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firstSheet="5" activeTab="5"/>
  </bookViews>
  <sheets>
    <sheet name="(1)徴収状況" sheetId="1" r:id="rId1"/>
    <sheet name="(2)徴収状況の累年比較" sheetId="2" r:id="rId2"/>
    <sheet name="(3)税務署別徴収状況-1" sheetId="3" r:id="rId3"/>
    <sheet name="(3)税務署別徴収状況-2" sheetId="4" r:id="rId4"/>
    <sheet name="(3)税務署別徴収状況-3" sheetId="5" r:id="rId5"/>
    <sheet name="(1)物納状況" sheetId="6" r:id="rId6"/>
    <sheet name="（2）物納財産の内訳" sheetId="7" r:id="rId7"/>
    <sheet name="(3)物納状況の累年比較" sheetId="8" r:id="rId8"/>
    <sheet name="(4)年賦延納状況" sheetId="9" r:id="rId9"/>
  </sheets>
  <definedNames>
    <definedName name="_xlnm.Print_Area" localSheetId="0">'(1)徴収状況'!$A$1:$P$33</definedName>
    <definedName name="_xlnm.Print_Area" localSheetId="5">'(1)物納状況'!$A$1:$G$32</definedName>
    <definedName name="_xlnm.Print_Area" localSheetId="1">'(2)徴収状況の累年比較'!$A$1:$N$9</definedName>
    <definedName name="_xlnm.Print_Area" localSheetId="2">'(3)税務署別徴収状況-1'!$A$1:$N$102</definedName>
    <definedName name="_xlnm.Print_Area" localSheetId="3">'(3)税務署別徴収状況-2'!$A$1:$N$101</definedName>
    <definedName name="_xlnm.Print_Area" localSheetId="4">'(3)税務署別徴収状況-3'!$A$1:$K$101</definedName>
    <definedName name="_xlnm.Print_Area" localSheetId="7">'(3)物納状況の累年比較'!$A$1:$K$10</definedName>
    <definedName name="_xlnm.Print_Area" localSheetId="8">'(4)年賦延納状況'!$A$1:$K$20</definedName>
    <definedName name="_xlnm.Print_Titles" localSheetId="2">'(3)税務署別徴収状況-1'!$1:$3</definedName>
    <definedName name="_xlnm.Print_Titles" localSheetId="3">'(3)税務署別徴収状況-2'!$1:$3</definedName>
    <definedName name="_xlnm.Print_Titles" localSheetId="4">'(3)税務署別徴収状況-3'!$1:$3</definedName>
  </definedNames>
  <calcPr calcMode="manual" fullCalcOnLoad="1"/>
</workbook>
</file>

<file path=xl/sharedStrings.xml><?xml version="1.0" encoding="utf-8"?>
<sst xmlns="http://schemas.openxmlformats.org/spreadsheetml/2006/main" count="1018" uniqueCount="256">
  <si>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</si>
  <si>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</si>
  <si>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</si>
  <si>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</si>
  <si>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</si>
  <si>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</si>
  <si>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</si>
  <si>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</si>
  <si>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</si>
  <si>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</si>
  <si>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</si>
  <si>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</si>
  <si>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たばこ税及たばこ特別税</t>
  </si>
  <si>
    <t>石油税</t>
  </si>
  <si>
    <t>石油石炭税</t>
  </si>
  <si>
    <t>旧税</t>
  </si>
  <si>
    <t>電源開発促進税</t>
  </si>
  <si>
    <t>揮発油税及地方道路税</t>
  </si>
  <si>
    <t>石油ガス税</t>
  </si>
  <si>
    <t>自動車重量税</t>
  </si>
  <si>
    <t>航空機燃料税</t>
  </si>
  <si>
    <t>印紙収入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</si>
  <si>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</si>
  <si>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</si>
  <si>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</si>
  <si>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</si>
  <si>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</si>
  <si>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</si>
  <si>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</si>
  <si>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申告所得税</t>
  </si>
  <si>
    <t>計</t>
  </si>
  <si>
    <t>合            計</t>
  </si>
  <si>
    <t>合            計</t>
  </si>
  <si>
    <t>徴収決定済額</t>
  </si>
  <si>
    <t>収納済額</t>
  </si>
  <si>
    <t>不納欠損額</t>
  </si>
  <si>
    <t>収納未済額</t>
  </si>
  <si>
    <t>年度</t>
  </si>
  <si>
    <t>繰越分</t>
  </si>
  <si>
    <t>繰　越　分</t>
  </si>
  <si>
    <t>税務署名</t>
  </si>
  <si>
    <t>源泉所得税</t>
  </si>
  <si>
    <t>申告所得税</t>
  </si>
  <si>
    <t>法人税</t>
  </si>
  <si>
    <t>相続税</t>
  </si>
  <si>
    <t>徴収決定済額</t>
  </si>
  <si>
    <t>収納未済額</t>
  </si>
  <si>
    <t>局引受分</t>
  </si>
  <si>
    <t>総計</t>
  </si>
  <si>
    <t>（注）　徴収決定済額から収納済額を差し引いた額と、収納未済額との差は不納欠損額である。</t>
  </si>
  <si>
    <t>消費税</t>
  </si>
  <si>
    <t>酒税</t>
  </si>
  <si>
    <t>その他</t>
  </si>
  <si>
    <t>総　　　計</t>
  </si>
  <si>
    <t>(1)　徴収状況</t>
  </si>
  <si>
    <t>(2)　徴収状況の累年比較</t>
  </si>
  <si>
    <t>(3)　税務署別徴収状況</t>
  </si>
  <si>
    <t>(3)　税務署別徴収状況（続）</t>
  </si>
  <si>
    <t>16－１　国税徴収状況</t>
  </si>
  <si>
    <t>所　得　税</t>
  </si>
  <si>
    <t>所　得　税</t>
  </si>
  <si>
    <t>税務署名</t>
  </si>
  <si>
    <t>平成15年度</t>
  </si>
  <si>
    <t>平成18年度</t>
  </si>
  <si>
    <t>大津</t>
  </si>
  <si>
    <t>彦根</t>
  </si>
  <si>
    <t>長浜</t>
  </si>
  <si>
    <t>近江八幡</t>
  </si>
  <si>
    <t>草津</t>
  </si>
  <si>
    <t>水口</t>
  </si>
  <si>
    <t>今津</t>
  </si>
  <si>
    <t>滋賀県計</t>
  </si>
  <si>
    <t>上京</t>
  </si>
  <si>
    <t>左京</t>
  </si>
  <si>
    <t>中京</t>
  </si>
  <si>
    <t>東山</t>
  </si>
  <si>
    <t>下京</t>
  </si>
  <si>
    <t>右京</t>
  </si>
  <si>
    <t>伏見</t>
  </si>
  <si>
    <t>福知山</t>
  </si>
  <si>
    <t>舞鶴</t>
  </si>
  <si>
    <t>宇治</t>
  </si>
  <si>
    <t>宮津</t>
  </si>
  <si>
    <t>園部</t>
  </si>
  <si>
    <t>京都府計</t>
  </si>
  <si>
    <t>大阪福島</t>
  </si>
  <si>
    <t>西</t>
  </si>
  <si>
    <t>港</t>
  </si>
  <si>
    <t>天王寺</t>
  </si>
  <si>
    <t>浪速</t>
  </si>
  <si>
    <t>西淀川</t>
  </si>
  <si>
    <t>東成</t>
  </si>
  <si>
    <t>生野</t>
  </si>
  <si>
    <t>旭</t>
  </si>
  <si>
    <t>城東</t>
  </si>
  <si>
    <t>阿倍野</t>
  </si>
  <si>
    <t>住吉</t>
  </si>
  <si>
    <t>東住吉</t>
  </si>
  <si>
    <t>西成</t>
  </si>
  <si>
    <t>東淀川</t>
  </si>
  <si>
    <t>北</t>
  </si>
  <si>
    <t>大淀</t>
  </si>
  <si>
    <t>東</t>
  </si>
  <si>
    <t>南</t>
  </si>
  <si>
    <t>堺</t>
  </si>
  <si>
    <t>岸和田</t>
  </si>
  <si>
    <t>豊能</t>
  </si>
  <si>
    <t>吹田</t>
  </si>
  <si>
    <t>泉大津</t>
  </si>
  <si>
    <t>枚方</t>
  </si>
  <si>
    <t>茨木</t>
  </si>
  <si>
    <t>八尾</t>
  </si>
  <si>
    <t>泉佐野</t>
  </si>
  <si>
    <t>富田林</t>
  </si>
  <si>
    <t>門真</t>
  </si>
  <si>
    <t>東大阪</t>
  </si>
  <si>
    <t>大阪府計</t>
  </si>
  <si>
    <t>灘</t>
  </si>
  <si>
    <t>兵庫</t>
  </si>
  <si>
    <t>長田</t>
  </si>
  <si>
    <t>須磨</t>
  </si>
  <si>
    <t>神戸</t>
  </si>
  <si>
    <t>姫路</t>
  </si>
  <si>
    <t>尼崎</t>
  </si>
  <si>
    <t>明石</t>
  </si>
  <si>
    <t>西宮</t>
  </si>
  <si>
    <t>洲本</t>
  </si>
  <si>
    <r>
      <t>芦</t>
    </r>
    <r>
      <rPr>
        <sz val="9"/>
        <rFont val="ＭＳ 明朝"/>
        <family val="1"/>
      </rPr>
      <t>屋</t>
    </r>
  </si>
  <si>
    <r>
      <t>芦</t>
    </r>
    <r>
      <rPr>
        <sz val="9"/>
        <rFont val="ＭＳ 明朝"/>
        <family val="1"/>
      </rPr>
      <t>屋</t>
    </r>
  </si>
  <si>
    <t>伊丹</t>
  </si>
  <si>
    <t>相生</t>
  </si>
  <si>
    <t>豊岡</t>
  </si>
  <si>
    <t>加古川</t>
  </si>
  <si>
    <t>龍野</t>
  </si>
  <si>
    <t>西脇</t>
  </si>
  <si>
    <t>三木</t>
  </si>
  <si>
    <t>社</t>
  </si>
  <si>
    <t>和田山</t>
  </si>
  <si>
    <t>柏原</t>
  </si>
  <si>
    <t>兵庫県計</t>
  </si>
  <si>
    <t>奈良</t>
  </si>
  <si>
    <r>
      <t>葛</t>
    </r>
    <r>
      <rPr>
        <sz val="9"/>
        <rFont val="ＭＳ 明朝"/>
        <family val="1"/>
      </rPr>
      <t>城</t>
    </r>
  </si>
  <si>
    <r>
      <t>葛</t>
    </r>
    <r>
      <rPr>
        <sz val="9"/>
        <rFont val="ＭＳ 明朝"/>
        <family val="1"/>
      </rPr>
      <t>城</t>
    </r>
  </si>
  <si>
    <t>桜井</t>
  </si>
  <si>
    <t>吉野</t>
  </si>
  <si>
    <t>奈良県計</t>
  </si>
  <si>
    <t>和歌山</t>
  </si>
  <si>
    <t>海南</t>
  </si>
  <si>
    <t>御坊</t>
  </si>
  <si>
    <t>田辺</t>
  </si>
  <si>
    <t>新宮</t>
  </si>
  <si>
    <t>粉河</t>
  </si>
  <si>
    <t>湯浅</t>
  </si>
  <si>
    <t>和歌山県計</t>
  </si>
  <si>
    <t>総計</t>
  </si>
  <si>
    <t>滋賀県計</t>
  </si>
  <si>
    <t>京都府計</t>
  </si>
  <si>
    <t>大阪府計</t>
  </si>
  <si>
    <t>兵庫県計</t>
  </si>
  <si>
    <t>奈良県計</t>
  </si>
  <si>
    <t>平成16年度</t>
  </si>
  <si>
    <t>平成17年度</t>
  </si>
  <si>
    <t>-</t>
  </si>
  <si>
    <t>-</t>
  </si>
  <si>
    <t>和歌山県計</t>
  </si>
  <si>
    <t>16－２　物納及び年賦延納</t>
  </si>
  <si>
    <t>(1)　物　納　状　況</t>
  </si>
  <si>
    <t>区　　　　　　　　　　分</t>
  </si>
  <si>
    <t>相続税</t>
  </si>
  <si>
    <t>件数</t>
  </si>
  <si>
    <t>金額</t>
  </si>
  <si>
    <t>件</t>
  </si>
  <si>
    <t>申請及び許可等の状況</t>
  </si>
  <si>
    <t>前年度許可未済</t>
  </si>
  <si>
    <t>本年度申請</t>
  </si>
  <si>
    <t>更正減等</t>
  </si>
  <si>
    <t>処　理</t>
  </si>
  <si>
    <t>取下げ</t>
  </si>
  <si>
    <t>却下</t>
  </si>
  <si>
    <t>許可</t>
  </si>
  <si>
    <t>外</t>
  </si>
  <si>
    <t>許可未済</t>
  </si>
  <si>
    <t>許可後の状況</t>
  </si>
  <si>
    <t>前年度収納未済</t>
  </si>
  <si>
    <t>許可取消し等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</si>
  <si>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</si>
  <si>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</si>
  <si>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</si>
  <si>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</si>
  <si>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</si>
  <si>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</si>
  <si>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</si>
  <si>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承認</t>
  </si>
  <si>
    <t>承認未済</t>
  </si>
  <si>
    <t>(2)　物納財産の内訳</t>
  </si>
  <si>
    <t>物　　　納　　　許　　　可</t>
  </si>
  <si>
    <t>人　　　　　員</t>
  </si>
  <si>
    <t>金　　　　　額</t>
  </si>
  <si>
    <t>人</t>
  </si>
  <si>
    <t>千円</t>
  </si>
  <si>
    <t>物納財産の種類</t>
  </si>
  <si>
    <t>有　価　証　券</t>
  </si>
  <si>
    <t>そ　　の　　他</t>
  </si>
  <si>
    <t>実</t>
  </si>
  <si>
    <t>　（注）　「人員」欄の「実」は、実人員を示す。</t>
  </si>
  <si>
    <t>(3)　物納状況の累年比較</t>
  </si>
  <si>
    <t>年　　度</t>
  </si>
  <si>
    <t>本年度申請額</t>
  </si>
  <si>
    <t>許可額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</si>
  <si>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</si>
  <si>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</si>
  <si>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</si>
  <si>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</si>
  <si>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</si>
  <si>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</si>
  <si>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</si>
  <si>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外</t>
  </si>
  <si>
    <t>　（注）　「収納済額」欄の外書は、過誤納額である。</t>
  </si>
  <si>
    <t>(4)　年賦延納状況</t>
  </si>
  <si>
    <t>区　　　　　　　分</t>
  </si>
  <si>
    <t>相　続　税</t>
  </si>
  <si>
    <t>贈　与　税</t>
  </si>
  <si>
    <t>計</t>
  </si>
  <si>
    <t>件　数</t>
  </si>
  <si>
    <t>金　額</t>
  </si>
  <si>
    <t>件　数</t>
  </si>
  <si>
    <t>金　額</t>
  </si>
  <si>
    <t>（外）</t>
  </si>
  <si>
    <t>徴収状況</t>
  </si>
  <si>
    <t>徴収
決定</t>
  </si>
  <si>
    <t>前年度以前
許可分</t>
  </si>
  <si>
    <t>本年度許可分</t>
  </si>
  <si>
    <t>延　　納　　現　　在　　額
（徴収決定未済）</t>
  </si>
  <si>
    <t>-</t>
  </si>
  <si>
    <t>平成19年度</t>
  </si>
  <si>
    <t>平成19年度</t>
  </si>
  <si>
    <t>平成15年度</t>
  </si>
  <si>
    <t>平成18年度</t>
  </si>
  <si>
    <t>調査期間  ：　平成19年４月１日から平成20年３月31日</t>
  </si>
  <si>
    <r>
      <t>用語の説明：１　</t>
    </r>
    <r>
      <rPr>
        <sz val="9"/>
        <rFont val="ＭＳ ゴシック"/>
        <family val="3"/>
      </rPr>
      <t>徴収決定済額</t>
    </r>
    <r>
      <rPr>
        <sz val="9"/>
        <rFont val="ＭＳ 明朝"/>
        <family val="1"/>
      </rPr>
      <t>とは、納税義務の確定した国税で、その事実の確認（徴収決定）を終了した金額をいう。</t>
    </r>
  </si>
  <si>
    <r>
      <t>　　　　　　２　</t>
    </r>
    <r>
      <rPr>
        <sz val="9"/>
        <rFont val="ＭＳ ゴシック"/>
        <family val="3"/>
      </rPr>
      <t>収納済額</t>
    </r>
    <r>
      <rPr>
        <sz val="9"/>
        <rFont val="ＭＳ 明朝"/>
        <family val="1"/>
      </rPr>
      <t>とは、収納された国税の金額をいう。</t>
    </r>
  </si>
  <si>
    <r>
      <t>　　　　　　３　</t>
    </r>
    <r>
      <rPr>
        <sz val="9"/>
        <rFont val="ＭＳ ゴシック"/>
        <family val="3"/>
      </rPr>
      <t>不納欠損額</t>
    </r>
    <r>
      <rPr>
        <sz val="9"/>
        <rFont val="ＭＳ 明朝"/>
        <family val="1"/>
      </rPr>
      <t>とは、滞納処分の停止後３年経過等の事由により納税義務が消滅した国税の金額をいう。</t>
    </r>
  </si>
  <si>
    <r>
      <t>　　　　　　４　</t>
    </r>
    <r>
      <rPr>
        <sz val="9"/>
        <rFont val="ＭＳ ゴシック"/>
        <family val="3"/>
      </rPr>
      <t>収納未済額</t>
    </r>
    <r>
      <rPr>
        <sz val="9"/>
        <rFont val="ＭＳ 明朝"/>
        <family val="1"/>
      </rPr>
      <t>とは、徴収決定済額のうち収納及び不納欠損を終了しない金額をいう。</t>
    </r>
  </si>
  <si>
    <t>　　（注）　　相続税には贈与税を含む。</t>
  </si>
  <si>
    <t>土　　　地</t>
  </si>
  <si>
    <t>建　　　物</t>
  </si>
  <si>
    <t>　調査対象等：　平成19年４月１日から平成20年３月31日までの間に相続税及び贈与税の年賦延納並びに所得税法第132条の規定に
　　　　　　　よる所得税の延納について、申請、許可、収納等のあったものを示した。</t>
  </si>
  <si>
    <t>　　（注）　　　「前年度許可末済」及び「本年度申請」欄の外書は、他署管内からの転入者分、「更正減等」欄の外書は、他署
          　　管内への転出者分である。</t>
  </si>
  <si>
    <t>-</t>
  </si>
  <si>
    <t>x</t>
  </si>
  <si>
    <t>調査対象等：　平成19年４月１日から平成20年３月31日までの間に相続税の物納につい
　　　　　　て申請、許可、収納等のあったものを示した。</t>
  </si>
  <si>
    <r>
      <t xml:space="preserve"> </t>
    </r>
    <r>
      <rPr>
        <sz val="9"/>
        <color indexed="9"/>
        <rFont val="ＭＳ 明朝"/>
        <family val="1"/>
      </rPr>
      <t xml:space="preserve">（注）   </t>
    </r>
    <r>
      <rPr>
        <sz val="9"/>
        <rFont val="ＭＳ 明朝"/>
        <family val="1"/>
      </rPr>
      <t>２　「引継」欄は、収納した物納財産を財務局へ引き渡した件数及び金額で
　　　　　　ある。</t>
    </r>
  </si>
  <si>
    <t>　（注）　１　「収納」欄は、国に完全に所有権が移転された物納財産の件数及び金額
　　　　　　であり、外書は過誤納額である。</t>
  </si>
  <si>
    <t>-</t>
  </si>
  <si>
    <t>峰山</t>
  </si>
  <si>
    <t>取下げ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</si>
</sst>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  <numFmt numFmtId="178" formatCode="#,##0_ "/>
    <numFmt numFmtId="179" formatCode="0_);[Red]\(0\)"/>
    <numFmt numFmtId="180" formatCode="0_ "/>
    <numFmt numFmtId="181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9"/>
      <name val="FO明朝体"/>
      <family val="1"/>
    </font>
    <font>
      <sz val="11"/>
      <name val="ＭＳ 明朝"/>
      <family val="1"/>
    </font>
    <font>
      <sz val="8"/>
      <name val="ＭＳ Ｐゴシック"/>
      <family val="3"/>
    </font>
    <font>
      <sz val="8"/>
      <name val="FU明朝体"/>
      <family val="1"/>
    </font>
    <font>
      <b/>
      <sz val="8"/>
      <name val="FU明朝体"/>
      <family val="1"/>
    </font>
    <font>
      <sz val="9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medium"/>
    </border>
    <border>
      <left style="thin"/>
      <right style="medium"/>
      <top>
        <color indexed="63"/>
      </top>
      <bottom style="thin">
        <color indexed="55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thin"/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hair"/>
      <right style="hair"/>
      <top style="thin">
        <color indexed="55"/>
      </top>
      <bottom style="double"/>
    </border>
    <border>
      <left>
        <color indexed="63"/>
      </left>
      <right style="thin"/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thin"/>
      <right style="hair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 diagonalUp="1">
      <left style="thin"/>
      <right style="thin"/>
      <top style="thin">
        <color indexed="55"/>
      </top>
      <bottom style="hair">
        <color indexed="55"/>
      </bottom>
      <diagonal style="hair"/>
    </border>
    <border>
      <left style="thin"/>
      <right>
        <color indexed="63"/>
      </right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hair"/>
      <right style="medium"/>
      <top style="thin">
        <color indexed="55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 style="hair"/>
      <right style="medium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thin"/>
      <right style="thin"/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medium"/>
    </border>
    <border>
      <left style="thin">
        <color indexed="55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medium"/>
    </border>
    <border>
      <left style="dotted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tted">
        <color indexed="55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55"/>
      </top>
      <bottom style="hair"/>
    </border>
    <border>
      <left style="thin"/>
      <right style="hair"/>
      <top style="hair">
        <color indexed="55"/>
      </top>
      <bottom style="hair"/>
    </border>
    <border>
      <left style="hair"/>
      <right style="hair"/>
      <top style="hair">
        <color indexed="55"/>
      </top>
      <bottom style="hair"/>
    </border>
    <border>
      <left style="hair"/>
      <right style="thin"/>
      <top style="hair">
        <color indexed="55"/>
      </top>
      <bottom style="hair"/>
    </border>
    <border>
      <left style="thin"/>
      <right style="medium"/>
      <top style="hair">
        <color indexed="55"/>
      </top>
      <bottom style="hair"/>
    </border>
    <border>
      <left style="medium"/>
      <right style="thin"/>
      <top style="hair">
        <color indexed="55"/>
      </top>
      <bottom style="hair">
        <color theme="4" tint="0.39998000860214233"/>
      </bottom>
    </border>
    <border>
      <left style="thin"/>
      <right style="hair"/>
      <top style="hair">
        <color indexed="55"/>
      </top>
      <bottom style="hair">
        <color theme="4" tint="0.39998000860214233"/>
      </bottom>
    </border>
    <border>
      <left style="hair"/>
      <right style="hair"/>
      <top style="hair">
        <color indexed="55"/>
      </top>
      <bottom style="hair">
        <color theme="4" tint="0.39998000860214233"/>
      </bottom>
    </border>
    <border>
      <left style="hair"/>
      <right style="thin"/>
      <top style="hair">
        <color indexed="55"/>
      </top>
      <bottom style="hair">
        <color theme="4" tint="0.39998000860214233"/>
      </bottom>
    </border>
    <border>
      <left style="thin"/>
      <right style="medium"/>
      <top style="hair">
        <color indexed="55"/>
      </top>
      <bottom style="hair">
        <color theme="4" tint="0.39998000860214233"/>
      </bottom>
    </border>
    <border>
      <left style="medium"/>
      <right style="thin"/>
      <top style="hair"/>
      <bottom style="hair">
        <color theme="4" tint="0.39998000860214233"/>
      </bottom>
    </border>
    <border>
      <left style="thin"/>
      <right style="hair"/>
      <top style="hair"/>
      <bottom style="hair">
        <color theme="4" tint="0.39998000860214233"/>
      </bottom>
    </border>
    <border>
      <left style="hair"/>
      <right style="hair"/>
      <top style="hair"/>
      <bottom style="hair">
        <color theme="4" tint="0.39998000860214233"/>
      </bottom>
    </border>
    <border>
      <left style="hair"/>
      <right style="thin"/>
      <top style="hair"/>
      <bottom style="hair">
        <color theme="4" tint="0.39998000860214233"/>
      </bottom>
    </border>
    <border>
      <left style="thin"/>
      <right style="medium"/>
      <top style="hair"/>
      <bottom style="hair">
        <color theme="4" tint="0.39998000860214233"/>
      </bottom>
    </border>
    <border>
      <left style="medium"/>
      <right>
        <color indexed="63"/>
      </right>
      <top style="hair">
        <color indexed="55"/>
      </top>
      <bottom style="hair">
        <color theme="4" tint="0.3999800086021423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55"/>
      </top>
      <bottom style="thin">
        <color theme="4" tint="0.5999900102615356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double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>
      <alignment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right" vertical="center"/>
    </xf>
    <xf numFmtId="0" fontId="7" fillId="33" borderId="23" xfId="0" applyFont="1" applyFill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33" borderId="11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distributed" vertical="center"/>
    </xf>
    <xf numFmtId="0" fontId="7" fillId="34" borderId="21" xfId="0" applyFont="1" applyFill="1" applyBorder="1" applyAlignment="1">
      <alignment horizontal="distributed" vertical="center"/>
    </xf>
    <xf numFmtId="0" fontId="6" fillId="35" borderId="33" xfId="0" applyFont="1" applyFill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2" fillId="35" borderId="35" xfId="0" applyFont="1" applyFill="1" applyBorder="1" applyAlignment="1">
      <alignment horizontal="distributed" vertical="center"/>
    </xf>
    <xf numFmtId="0" fontId="2" fillId="35" borderId="36" xfId="0" applyFont="1" applyFill="1" applyBorder="1" applyAlignment="1">
      <alignment horizontal="distributed" vertical="center"/>
    </xf>
    <xf numFmtId="0" fontId="2" fillId="35" borderId="37" xfId="0" applyFont="1" applyFill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 indent="1"/>
    </xf>
    <xf numFmtId="0" fontId="6" fillId="0" borderId="40" xfId="0" applyFont="1" applyBorder="1" applyAlignment="1">
      <alignment horizontal="distributed" vertical="center" indent="1"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2" fillId="0" borderId="44" xfId="0" applyFont="1" applyFill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9" fillId="35" borderId="36" xfId="0" applyFont="1" applyFill="1" applyBorder="1" applyAlignment="1">
      <alignment horizontal="distributed" vertical="center"/>
    </xf>
    <xf numFmtId="0" fontId="9" fillId="0" borderId="45" xfId="0" applyFont="1" applyBorder="1" applyAlignment="1">
      <alignment horizontal="distributed" vertical="center"/>
    </xf>
    <xf numFmtId="0" fontId="9" fillId="35" borderId="35" xfId="0" applyFont="1" applyFill="1" applyBorder="1" applyAlignment="1">
      <alignment horizontal="distributed" vertical="center"/>
    </xf>
    <xf numFmtId="0" fontId="9" fillId="0" borderId="42" xfId="0" applyFont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41" fontId="2" fillId="33" borderId="46" xfId="0" applyNumberFormat="1" applyFont="1" applyFill="1" applyBorder="1" applyAlignment="1">
      <alignment horizontal="right" vertical="center"/>
    </xf>
    <xf numFmtId="41" fontId="2" fillId="33" borderId="47" xfId="0" applyNumberFormat="1" applyFont="1" applyFill="1" applyBorder="1" applyAlignment="1">
      <alignment horizontal="right" vertical="center"/>
    </xf>
    <xf numFmtId="41" fontId="2" fillId="33" borderId="48" xfId="0" applyNumberFormat="1" applyFont="1" applyFill="1" applyBorder="1" applyAlignment="1">
      <alignment horizontal="right" vertical="center"/>
    </xf>
    <xf numFmtId="41" fontId="2" fillId="33" borderId="49" xfId="0" applyNumberFormat="1" applyFont="1" applyFill="1" applyBorder="1" applyAlignment="1">
      <alignment horizontal="right" vertical="center"/>
    </xf>
    <xf numFmtId="41" fontId="2" fillId="33" borderId="50" xfId="0" applyNumberFormat="1" applyFont="1" applyFill="1" applyBorder="1" applyAlignment="1">
      <alignment horizontal="right" vertical="center"/>
    </xf>
    <xf numFmtId="41" fontId="2" fillId="33" borderId="51" xfId="0" applyNumberFormat="1" applyFont="1" applyFill="1" applyBorder="1" applyAlignment="1">
      <alignment horizontal="right" vertical="center"/>
    </xf>
    <xf numFmtId="41" fontId="6" fillId="33" borderId="52" xfId="0" applyNumberFormat="1" applyFont="1" applyFill="1" applyBorder="1" applyAlignment="1">
      <alignment horizontal="right" vertical="center"/>
    </xf>
    <xf numFmtId="41" fontId="6" fillId="33" borderId="53" xfId="0" applyNumberFormat="1" applyFont="1" applyFill="1" applyBorder="1" applyAlignment="1">
      <alignment horizontal="right" vertical="center"/>
    </xf>
    <xf numFmtId="41" fontId="6" fillId="33" borderId="54" xfId="0" applyNumberFormat="1" applyFont="1" applyFill="1" applyBorder="1" applyAlignment="1">
      <alignment horizontal="right" vertical="center"/>
    </xf>
    <xf numFmtId="41" fontId="2" fillId="33" borderId="55" xfId="0" applyNumberFormat="1" applyFont="1" applyFill="1" applyBorder="1" applyAlignment="1">
      <alignment horizontal="right" vertical="center"/>
    </xf>
    <xf numFmtId="41" fontId="2" fillId="33" borderId="56" xfId="0" applyNumberFormat="1" applyFont="1" applyFill="1" applyBorder="1" applyAlignment="1">
      <alignment horizontal="right" vertical="center"/>
    </xf>
    <xf numFmtId="41" fontId="2" fillId="33" borderId="57" xfId="0" applyNumberFormat="1" applyFont="1" applyFill="1" applyBorder="1" applyAlignment="1">
      <alignment horizontal="right" vertical="center"/>
    </xf>
    <xf numFmtId="41" fontId="2" fillId="33" borderId="58" xfId="0" applyNumberFormat="1" applyFont="1" applyFill="1" applyBorder="1" applyAlignment="1">
      <alignment horizontal="right" vertical="center"/>
    </xf>
    <xf numFmtId="41" fontId="2" fillId="33" borderId="59" xfId="0" applyNumberFormat="1" applyFont="1" applyFill="1" applyBorder="1" applyAlignment="1">
      <alignment horizontal="right" vertical="center"/>
    </xf>
    <xf numFmtId="41" fontId="2" fillId="33" borderId="60" xfId="0" applyNumberFormat="1" applyFont="1" applyFill="1" applyBorder="1" applyAlignment="1">
      <alignment horizontal="right" vertical="center"/>
    </xf>
    <xf numFmtId="41" fontId="6" fillId="33" borderId="61" xfId="0" applyNumberFormat="1" applyFont="1" applyFill="1" applyBorder="1" applyAlignment="1">
      <alignment horizontal="right" vertical="center"/>
    </xf>
    <xf numFmtId="41" fontId="6" fillId="33" borderId="62" xfId="0" applyNumberFormat="1" applyFont="1" applyFill="1" applyBorder="1" applyAlignment="1">
      <alignment horizontal="right" vertical="center"/>
    </xf>
    <xf numFmtId="41" fontId="6" fillId="33" borderId="63" xfId="0" applyNumberFormat="1" applyFont="1" applyFill="1" applyBorder="1" applyAlignment="1">
      <alignment horizontal="right" vertical="center"/>
    </xf>
    <xf numFmtId="41" fontId="2" fillId="33" borderId="64" xfId="0" applyNumberFormat="1" applyFont="1" applyFill="1" applyBorder="1" applyAlignment="1">
      <alignment horizontal="right" vertical="center"/>
    </xf>
    <xf numFmtId="41" fontId="2" fillId="33" borderId="65" xfId="0" applyNumberFormat="1" applyFont="1" applyFill="1" applyBorder="1" applyAlignment="1">
      <alignment horizontal="right" vertical="center"/>
    </xf>
    <xf numFmtId="41" fontId="2" fillId="33" borderId="66" xfId="0" applyNumberFormat="1" applyFont="1" applyFill="1" applyBorder="1" applyAlignment="1">
      <alignment horizontal="right" vertical="center"/>
    </xf>
    <xf numFmtId="41" fontId="2" fillId="33" borderId="67" xfId="0" applyNumberFormat="1" applyFont="1" applyFill="1" applyBorder="1" applyAlignment="1">
      <alignment horizontal="right" vertical="center"/>
    </xf>
    <xf numFmtId="41" fontId="2" fillId="33" borderId="68" xfId="0" applyNumberFormat="1" applyFont="1" applyFill="1" applyBorder="1" applyAlignment="1">
      <alignment horizontal="right" vertical="center"/>
    </xf>
    <xf numFmtId="41" fontId="2" fillId="33" borderId="69" xfId="0" applyNumberFormat="1" applyFont="1" applyFill="1" applyBorder="1" applyAlignment="1">
      <alignment horizontal="right" vertical="center"/>
    </xf>
    <xf numFmtId="41" fontId="2" fillId="33" borderId="70" xfId="0" applyNumberFormat="1" applyFont="1" applyFill="1" applyBorder="1" applyAlignment="1">
      <alignment horizontal="right" vertical="center"/>
    </xf>
    <xf numFmtId="41" fontId="2" fillId="33" borderId="71" xfId="0" applyNumberFormat="1" applyFont="1" applyFill="1" applyBorder="1" applyAlignment="1">
      <alignment horizontal="right" vertical="center"/>
    </xf>
    <xf numFmtId="41" fontId="2" fillId="33" borderId="72" xfId="0" applyNumberFormat="1" applyFont="1" applyFill="1" applyBorder="1" applyAlignment="1">
      <alignment horizontal="right" vertical="center"/>
    </xf>
    <xf numFmtId="41" fontId="2" fillId="33" borderId="24" xfId="0" applyNumberFormat="1" applyFont="1" applyFill="1" applyBorder="1" applyAlignment="1">
      <alignment horizontal="right" vertical="center"/>
    </xf>
    <xf numFmtId="41" fontId="2" fillId="33" borderId="73" xfId="0" applyNumberFormat="1" applyFont="1" applyFill="1" applyBorder="1" applyAlignment="1">
      <alignment horizontal="right" vertical="center"/>
    </xf>
    <xf numFmtId="41" fontId="2" fillId="33" borderId="25" xfId="0" applyNumberFormat="1" applyFont="1" applyFill="1" applyBorder="1" applyAlignment="1">
      <alignment horizontal="right" vertical="center"/>
    </xf>
    <xf numFmtId="41" fontId="6" fillId="33" borderId="74" xfId="0" applyNumberFormat="1" applyFont="1" applyFill="1" applyBorder="1" applyAlignment="1">
      <alignment horizontal="right" vertical="center"/>
    </xf>
    <xf numFmtId="41" fontId="6" fillId="33" borderId="26" xfId="0" applyNumberFormat="1" applyFont="1" applyFill="1" applyBorder="1" applyAlignment="1">
      <alignment horizontal="right" vertical="center"/>
    </xf>
    <xf numFmtId="41" fontId="2" fillId="0" borderId="67" xfId="0" applyNumberFormat="1" applyFont="1" applyFill="1" applyBorder="1" applyAlignment="1">
      <alignment horizontal="right" vertical="center"/>
    </xf>
    <xf numFmtId="41" fontId="2" fillId="0" borderId="56" xfId="0" applyNumberFormat="1" applyFont="1" applyFill="1" applyBorder="1" applyAlignment="1">
      <alignment horizontal="right" vertical="center"/>
    </xf>
    <xf numFmtId="41" fontId="2" fillId="0" borderId="68" xfId="0" applyNumberFormat="1" applyFont="1" applyFill="1" applyBorder="1" applyAlignment="1">
      <alignment horizontal="right" vertical="center"/>
    </xf>
    <xf numFmtId="41" fontId="2" fillId="33" borderId="75" xfId="0" applyNumberFormat="1" applyFont="1" applyFill="1" applyBorder="1" applyAlignment="1">
      <alignment horizontal="right" vertical="center"/>
    </xf>
    <xf numFmtId="41" fontId="2" fillId="33" borderId="76" xfId="0" applyNumberFormat="1" applyFont="1" applyFill="1" applyBorder="1" applyAlignment="1">
      <alignment horizontal="right" vertical="center"/>
    </xf>
    <xf numFmtId="41" fontId="2" fillId="33" borderId="77" xfId="0" applyNumberFormat="1" applyFont="1" applyFill="1" applyBorder="1" applyAlignment="1">
      <alignment horizontal="right" vertical="center"/>
    </xf>
    <xf numFmtId="41" fontId="6" fillId="0" borderId="67" xfId="0" applyNumberFormat="1" applyFont="1" applyFill="1" applyBorder="1" applyAlignment="1">
      <alignment horizontal="right" vertical="center"/>
    </xf>
    <xf numFmtId="41" fontId="6" fillId="0" borderId="56" xfId="0" applyNumberFormat="1" applyFont="1" applyFill="1" applyBorder="1" applyAlignment="1">
      <alignment horizontal="right" vertical="center"/>
    </xf>
    <xf numFmtId="41" fontId="6" fillId="0" borderId="68" xfId="0" applyNumberFormat="1" applyFont="1" applyFill="1" applyBorder="1" applyAlignment="1">
      <alignment horizontal="right" vertical="center"/>
    </xf>
    <xf numFmtId="41" fontId="6" fillId="33" borderId="78" xfId="0" applyNumberFormat="1" applyFont="1" applyFill="1" applyBorder="1" applyAlignment="1">
      <alignment horizontal="right" vertical="center"/>
    </xf>
    <xf numFmtId="41" fontId="6" fillId="33" borderId="79" xfId="0" applyNumberFormat="1" applyFont="1" applyFill="1" applyBorder="1" applyAlignment="1">
      <alignment horizontal="right" vertical="center"/>
    </xf>
    <xf numFmtId="41" fontId="6" fillId="33" borderId="80" xfId="0" applyNumberFormat="1" applyFont="1" applyFill="1" applyBorder="1" applyAlignment="1">
      <alignment horizontal="right" vertical="center"/>
    </xf>
    <xf numFmtId="41" fontId="6" fillId="33" borderId="81" xfId="0" applyNumberFormat="1" applyFont="1" applyFill="1" applyBorder="1" applyAlignment="1">
      <alignment horizontal="right" vertical="center"/>
    </xf>
    <xf numFmtId="41" fontId="6" fillId="33" borderId="82" xfId="0" applyNumberFormat="1" applyFont="1" applyFill="1" applyBorder="1" applyAlignment="1">
      <alignment horizontal="right" vertical="center"/>
    </xf>
    <xf numFmtId="41" fontId="6" fillId="33" borderId="83" xfId="0" applyNumberFormat="1" applyFont="1" applyFill="1" applyBorder="1" applyAlignment="1">
      <alignment horizontal="right" vertical="center"/>
    </xf>
    <xf numFmtId="178" fontId="2" fillId="33" borderId="25" xfId="0" applyNumberFormat="1" applyFont="1" applyFill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6" fillId="0" borderId="84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179" fontId="2" fillId="33" borderId="25" xfId="0" applyNumberFormat="1" applyFont="1" applyFill="1" applyBorder="1" applyAlignment="1">
      <alignment horizontal="right" vertical="center"/>
    </xf>
    <xf numFmtId="0" fontId="2" fillId="0" borderId="85" xfId="0" applyFont="1" applyBorder="1" applyAlignment="1">
      <alignment horizontal="distributed" vertical="center"/>
    </xf>
    <xf numFmtId="0" fontId="2" fillId="0" borderId="86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/>
    </xf>
    <xf numFmtId="41" fontId="7" fillId="36" borderId="14" xfId="0" applyNumberFormat="1" applyFont="1" applyFill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33" borderId="30" xfId="0" applyFont="1" applyFill="1" applyBorder="1" applyAlignment="1">
      <alignment horizontal="right"/>
    </xf>
    <xf numFmtId="41" fontId="2" fillId="36" borderId="87" xfId="49" applyNumberFormat="1" applyFont="1" applyFill="1" applyBorder="1" applyAlignment="1">
      <alignment horizontal="right" vertical="center"/>
    </xf>
    <xf numFmtId="38" fontId="2" fillId="0" borderId="88" xfId="49" applyFont="1" applyBorder="1" applyAlignment="1">
      <alignment horizontal="right" vertical="center"/>
    </xf>
    <xf numFmtId="41" fontId="2" fillId="33" borderId="89" xfId="49" applyNumberFormat="1" applyFont="1" applyFill="1" applyBorder="1" applyAlignment="1">
      <alignment horizontal="right" vertical="center"/>
    </xf>
    <xf numFmtId="41" fontId="2" fillId="36" borderId="90" xfId="49" applyNumberFormat="1" applyFont="1" applyFill="1" applyBorder="1" applyAlignment="1">
      <alignment horizontal="right" vertical="center"/>
    </xf>
    <xf numFmtId="38" fontId="2" fillId="0" borderId="91" xfId="49" applyFont="1" applyBorder="1" applyAlignment="1">
      <alignment horizontal="right" vertical="center"/>
    </xf>
    <xf numFmtId="41" fontId="2" fillId="33" borderId="92" xfId="49" applyNumberFormat="1" applyFont="1" applyFill="1" applyBorder="1" applyAlignment="1">
      <alignment horizontal="right" vertical="center"/>
    </xf>
    <xf numFmtId="41" fontId="2" fillId="36" borderId="90" xfId="0" applyNumberFormat="1" applyFont="1" applyFill="1" applyBorder="1" applyAlignment="1">
      <alignment horizontal="right" vertical="center"/>
    </xf>
    <xf numFmtId="41" fontId="2" fillId="33" borderId="92" xfId="0" applyNumberFormat="1" applyFont="1" applyFill="1" applyBorder="1" applyAlignment="1">
      <alignment horizontal="right" vertical="center"/>
    </xf>
    <xf numFmtId="41" fontId="2" fillId="0" borderId="93" xfId="49" applyNumberFormat="1" applyFont="1" applyFill="1" applyBorder="1" applyAlignment="1">
      <alignment horizontal="right" vertical="center"/>
    </xf>
    <xf numFmtId="38" fontId="7" fillId="0" borderId="94" xfId="49" applyFont="1" applyBorder="1" applyAlignment="1">
      <alignment horizontal="right" vertical="center"/>
    </xf>
    <xf numFmtId="41" fontId="2" fillId="33" borderId="95" xfId="0" applyNumberFormat="1" applyFont="1" applyFill="1" applyBorder="1" applyAlignment="1">
      <alignment horizontal="right" vertical="center"/>
    </xf>
    <xf numFmtId="38" fontId="7" fillId="0" borderId="88" xfId="49" applyFont="1" applyBorder="1" applyAlignment="1">
      <alignment horizontal="right" vertical="center"/>
    </xf>
    <xf numFmtId="0" fontId="6" fillId="0" borderId="85" xfId="0" applyFont="1" applyBorder="1" applyAlignment="1">
      <alignment horizontal="distributed" vertical="center"/>
    </xf>
    <xf numFmtId="41" fontId="6" fillId="36" borderId="90" xfId="49" applyNumberFormat="1" applyFont="1" applyFill="1" applyBorder="1" applyAlignment="1">
      <alignment horizontal="right" vertical="center"/>
    </xf>
    <xf numFmtId="41" fontId="6" fillId="33" borderId="92" xfId="49" applyNumberFormat="1" applyFont="1" applyFill="1" applyBorder="1" applyAlignment="1">
      <alignment horizontal="right" vertical="center"/>
    </xf>
    <xf numFmtId="41" fontId="2" fillId="36" borderId="96" xfId="49" applyNumberFormat="1" applyFont="1" applyFill="1" applyBorder="1" applyAlignment="1">
      <alignment horizontal="right" vertical="center"/>
    </xf>
    <xf numFmtId="38" fontId="2" fillId="0" borderId="97" xfId="49" applyFont="1" applyBorder="1" applyAlignment="1">
      <alignment horizontal="right" vertical="center"/>
    </xf>
    <xf numFmtId="41" fontId="2" fillId="33" borderId="98" xfId="49" applyNumberFormat="1" applyFont="1" applyFill="1" applyBorder="1" applyAlignment="1">
      <alignment horizontal="right" vertical="center"/>
    </xf>
    <xf numFmtId="41" fontId="2" fillId="36" borderId="99" xfId="49" applyNumberFormat="1" applyFont="1" applyFill="1" applyBorder="1" applyAlignment="1">
      <alignment horizontal="right" vertical="center"/>
    </xf>
    <xf numFmtId="38" fontId="2" fillId="0" borderId="100" xfId="49" applyFont="1" applyBorder="1" applyAlignment="1">
      <alignment horizontal="right" vertical="center"/>
    </xf>
    <xf numFmtId="41" fontId="2" fillId="33" borderId="101" xfId="49" applyNumberFormat="1" applyFont="1" applyFill="1" applyBorder="1" applyAlignment="1">
      <alignment horizontal="right" vertical="center"/>
    </xf>
    <xf numFmtId="41" fontId="2" fillId="33" borderId="95" xfId="49" applyNumberFormat="1" applyFont="1" applyFill="1" applyBorder="1" applyAlignment="1">
      <alignment horizontal="right" vertical="center"/>
    </xf>
    <xf numFmtId="41" fontId="2" fillId="36" borderId="102" xfId="0" applyNumberFormat="1" applyFont="1" applyFill="1" applyBorder="1" applyAlignment="1">
      <alignment horizontal="right" vertical="center"/>
    </xf>
    <xf numFmtId="38" fontId="2" fillId="0" borderId="103" xfId="49" applyFont="1" applyBorder="1" applyAlignment="1">
      <alignment horizontal="right" vertical="center"/>
    </xf>
    <xf numFmtId="41" fontId="2" fillId="33" borderId="104" xfId="0" applyNumberFormat="1" applyFont="1" applyFill="1" applyBorder="1" applyAlignment="1">
      <alignment horizontal="right" vertical="center"/>
    </xf>
    <xf numFmtId="41" fontId="2" fillId="36" borderId="99" xfId="0" applyNumberFormat="1" applyFont="1" applyFill="1" applyBorder="1" applyAlignment="1">
      <alignment horizontal="right" vertical="center"/>
    </xf>
    <xf numFmtId="41" fontId="2" fillId="33" borderId="101" xfId="0" applyNumberFormat="1" applyFont="1" applyFill="1" applyBorder="1" applyAlignment="1">
      <alignment horizontal="right" vertical="center"/>
    </xf>
    <xf numFmtId="41" fontId="2" fillId="36" borderId="105" xfId="0" applyNumberFormat="1" applyFont="1" applyFill="1" applyBorder="1" applyAlignment="1">
      <alignment horizontal="right" vertical="center"/>
    </xf>
    <xf numFmtId="38" fontId="2" fillId="0" borderId="106" xfId="49" applyFont="1" applyBorder="1" applyAlignment="1">
      <alignment horizontal="right" vertical="center"/>
    </xf>
    <xf numFmtId="41" fontId="2" fillId="33" borderId="10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36" borderId="23" xfId="0" applyFont="1" applyFill="1" applyBorder="1" applyAlignment="1">
      <alignment horizontal="right"/>
    </xf>
    <xf numFmtId="0" fontId="7" fillId="33" borderId="32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88" xfId="0" applyFont="1" applyBorder="1" applyAlignment="1">
      <alignment horizontal="right" vertical="center" indent="1"/>
    </xf>
    <xf numFmtId="41" fontId="2" fillId="36" borderId="109" xfId="49" applyNumberFormat="1" applyFont="1" applyFill="1" applyBorder="1" applyAlignment="1">
      <alignment horizontal="right" vertical="center" indent="1"/>
    </xf>
    <xf numFmtId="41" fontId="2" fillId="33" borderId="20" xfId="49" applyNumberFormat="1" applyFont="1" applyFill="1" applyBorder="1" applyAlignment="1">
      <alignment horizontal="right" vertical="center" indent="1"/>
    </xf>
    <xf numFmtId="0" fontId="2" fillId="0" borderId="57" xfId="0" applyFont="1" applyBorder="1" applyAlignment="1">
      <alignment horizontal="center" vertical="center"/>
    </xf>
    <xf numFmtId="0" fontId="2" fillId="0" borderId="91" xfId="0" applyFont="1" applyBorder="1" applyAlignment="1">
      <alignment horizontal="right" vertical="center" indent="1"/>
    </xf>
    <xf numFmtId="41" fontId="2" fillId="36" borderId="57" xfId="49" applyNumberFormat="1" applyFont="1" applyFill="1" applyBorder="1" applyAlignment="1">
      <alignment horizontal="right" vertical="center" indent="1"/>
    </xf>
    <xf numFmtId="41" fontId="2" fillId="33" borderId="18" xfId="49" applyNumberFormat="1" applyFont="1" applyFill="1" applyBorder="1" applyAlignment="1">
      <alignment horizontal="right" vertical="center" indent="1"/>
    </xf>
    <xf numFmtId="41" fontId="2" fillId="36" borderId="57" xfId="49" applyNumberFormat="1" applyFont="1" applyFill="1" applyBorder="1" applyAlignment="1">
      <alignment horizontal="right" vertical="center"/>
    </xf>
    <xf numFmtId="41" fontId="2" fillId="33" borderId="18" xfId="49" applyNumberFormat="1" applyFont="1" applyFill="1" applyBorder="1" applyAlignment="1">
      <alignment horizontal="right" vertical="center"/>
    </xf>
    <xf numFmtId="0" fontId="6" fillId="0" borderId="110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41" fontId="6" fillId="36" borderId="110" xfId="49" applyNumberFormat="1" applyFont="1" applyFill="1" applyBorder="1" applyAlignment="1">
      <alignment horizontal="right" vertical="center" indent="1"/>
    </xf>
    <xf numFmtId="41" fontId="6" fillId="33" borderId="19" xfId="49" applyNumberFormat="1" applyFont="1" applyFill="1" applyBorder="1" applyAlignment="1">
      <alignment horizontal="right" vertical="center" indent="1"/>
    </xf>
    <xf numFmtId="0" fontId="7" fillId="0" borderId="31" xfId="0" applyFont="1" applyBorder="1" applyAlignment="1">
      <alignment horizontal="center" vertical="center"/>
    </xf>
    <xf numFmtId="0" fontId="7" fillId="36" borderId="11" xfId="0" applyFont="1" applyFill="1" applyBorder="1" applyAlignment="1">
      <alignment horizontal="right" vertical="center"/>
    </xf>
    <xf numFmtId="0" fontId="7" fillId="33" borderId="86" xfId="0" applyFont="1" applyFill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33" borderId="111" xfId="0" applyFont="1" applyFill="1" applyBorder="1" applyAlignment="1">
      <alignment horizontal="right" vertical="center"/>
    </xf>
    <xf numFmtId="0" fontId="7" fillId="33" borderId="112" xfId="0" applyFont="1" applyFill="1" applyBorder="1" applyAlignment="1">
      <alignment horizontal="right" vertical="center"/>
    </xf>
    <xf numFmtId="41" fontId="2" fillId="36" borderId="64" xfId="0" applyNumberFormat="1" applyFont="1" applyFill="1" applyBorder="1" applyAlignment="1">
      <alignment horizontal="right" vertical="center"/>
    </xf>
    <xf numFmtId="41" fontId="2" fillId="33" borderId="87" xfId="0" applyNumberFormat="1" applyFont="1" applyFill="1" applyBorder="1" applyAlignment="1">
      <alignment horizontal="right" vertical="center"/>
    </xf>
    <xf numFmtId="176" fontId="7" fillId="0" borderId="64" xfId="0" applyNumberFormat="1" applyFont="1" applyBorder="1" applyAlignment="1">
      <alignment horizontal="right" vertical="center"/>
    </xf>
    <xf numFmtId="41" fontId="2" fillId="33" borderId="113" xfId="0" applyNumberFormat="1" applyFont="1" applyFill="1" applyBorder="1" applyAlignment="1">
      <alignment horizontal="right" vertical="center"/>
    </xf>
    <xf numFmtId="41" fontId="2" fillId="33" borderId="11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15" xfId="0" applyFont="1" applyBorder="1" applyAlignment="1">
      <alignment horizontal="distributed" vertical="center"/>
    </xf>
    <xf numFmtId="41" fontId="2" fillId="36" borderId="67" xfId="0" applyNumberFormat="1" applyFont="1" applyFill="1" applyBorder="1" applyAlignment="1">
      <alignment horizontal="right" vertical="center"/>
    </xf>
    <xf numFmtId="41" fontId="2" fillId="33" borderId="90" xfId="0" applyNumberFormat="1" applyFont="1" applyFill="1" applyBorder="1" applyAlignment="1">
      <alignment horizontal="right" vertical="center"/>
    </xf>
    <xf numFmtId="176" fontId="7" fillId="0" borderId="67" xfId="0" applyNumberFormat="1" applyFont="1" applyBorder="1" applyAlignment="1">
      <alignment horizontal="right" vertical="center"/>
    </xf>
    <xf numFmtId="41" fontId="2" fillId="33" borderId="116" xfId="0" applyNumberFormat="1" applyFont="1" applyFill="1" applyBorder="1" applyAlignment="1">
      <alignment horizontal="right" vertical="center"/>
    </xf>
    <xf numFmtId="41" fontId="2" fillId="33" borderId="117" xfId="0" applyNumberFormat="1" applyFont="1" applyFill="1" applyBorder="1" applyAlignment="1">
      <alignment horizontal="right" vertical="center"/>
    </xf>
    <xf numFmtId="41" fontId="2" fillId="36" borderId="69" xfId="0" applyNumberFormat="1" applyFont="1" applyFill="1" applyBorder="1" applyAlignment="1">
      <alignment horizontal="right" vertical="center"/>
    </xf>
    <xf numFmtId="41" fontId="2" fillId="33" borderId="105" xfId="0" applyNumberFormat="1" applyFont="1" applyFill="1" applyBorder="1" applyAlignment="1">
      <alignment horizontal="right" vertical="center"/>
    </xf>
    <xf numFmtId="176" fontId="7" fillId="0" borderId="69" xfId="0" applyNumberFormat="1" applyFont="1" applyBorder="1" applyAlignment="1">
      <alignment horizontal="right" vertical="center"/>
    </xf>
    <xf numFmtId="41" fontId="2" fillId="33" borderId="118" xfId="0" applyNumberFormat="1" applyFont="1" applyFill="1" applyBorder="1" applyAlignment="1">
      <alignment horizontal="right" vertical="center"/>
    </xf>
    <xf numFmtId="41" fontId="2" fillId="33" borderId="119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right"/>
    </xf>
    <xf numFmtId="41" fontId="2" fillId="36" borderId="121" xfId="0" applyNumberFormat="1" applyFont="1" applyFill="1" applyBorder="1" applyAlignment="1">
      <alignment horizontal="right" vertical="center"/>
    </xf>
    <xf numFmtId="41" fontId="2" fillId="33" borderId="122" xfId="0" applyNumberFormat="1" applyFont="1" applyFill="1" applyBorder="1" applyAlignment="1">
      <alignment horizontal="right" vertical="center"/>
    </xf>
    <xf numFmtId="41" fontId="2" fillId="33" borderId="123" xfId="0" applyNumberFormat="1" applyFont="1" applyFill="1" applyBorder="1" applyAlignment="1">
      <alignment horizontal="right" vertical="center"/>
    </xf>
    <xf numFmtId="41" fontId="2" fillId="36" borderId="64" xfId="49" applyNumberFormat="1" applyFont="1" applyFill="1" applyBorder="1" applyAlignment="1">
      <alignment horizontal="right" vertical="center"/>
    </xf>
    <xf numFmtId="41" fontId="2" fillId="33" borderId="66" xfId="49" applyNumberFormat="1" applyFont="1" applyFill="1" applyBorder="1" applyAlignment="1">
      <alignment horizontal="right" vertical="center"/>
    </xf>
    <xf numFmtId="41" fontId="2" fillId="36" borderId="124" xfId="49" applyNumberFormat="1" applyFont="1" applyFill="1" applyBorder="1" applyAlignment="1">
      <alignment horizontal="right" vertical="center"/>
    </xf>
    <xf numFmtId="41" fontId="2" fillId="33" borderId="125" xfId="49" applyNumberFormat="1" applyFont="1" applyFill="1" applyBorder="1" applyAlignment="1">
      <alignment horizontal="right" vertical="center"/>
    </xf>
    <xf numFmtId="41" fontId="2" fillId="36" borderId="124" xfId="0" applyNumberFormat="1" applyFont="1" applyFill="1" applyBorder="1" applyAlignment="1">
      <alignment horizontal="right" vertical="center"/>
    </xf>
    <xf numFmtId="41" fontId="2" fillId="33" borderId="125" xfId="0" applyNumberFormat="1" applyFont="1" applyFill="1" applyBorder="1" applyAlignment="1">
      <alignment horizontal="right" vertical="center"/>
    </xf>
    <xf numFmtId="41" fontId="2" fillId="33" borderId="126" xfId="49" applyNumberFormat="1" applyFont="1" applyFill="1" applyBorder="1" applyAlignment="1">
      <alignment horizontal="right" vertical="center"/>
    </xf>
    <xf numFmtId="0" fontId="2" fillId="0" borderId="127" xfId="0" applyFont="1" applyBorder="1" applyAlignment="1">
      <alignment horizontal="distributed" vertical="center"/>
    </xf>
    <xf numFmtId="41" fontId="2" fillId="36" borderId="128" xfId="49" applyNumberFormat="1" applyFont="1" applyFill="1" applyBorder="1" applyAlignment="1">
      <alignment horizontal="right" vertical="center"/>
    </xf>
    <xf numFmtId="41" fontId="2" fillId="33" borderId="129" xfId="49" applyNumberFormat="1" applyFont="1" applyFill="1" applyBorder="1" applyAlignment="1">
      <alignment horizontal="right" vertical="center"/>
    </xf>
    <xf numFmtId="41" fontId="2" fillId="33" borderId="130" xfId="49" applyNumberFormat="1" applyFont="1" applyFill="1" applyBorder="1" applyAlignment="1">
      <alignment horizontal="right" vertical="center"/>
    </xf>
    <xf numFmtId="0" fontId="2" fillId="0" borderId="131" xfId="0" applyFont="1" applyBorder="1" applyAlignment="1">
      <alignment horizontal="distributed" vertical="center"/>
    </xf>
    <xf numFmtId="41" fontId="2" fillId="36" borderId="74" xfId="49" applyNumberFormat="1" applyFont="1" applyFill="1" applyBorder="1" applyAlignment="1">
      <alignment horizontal="right" vertical="center"/>
    </xf>
    <xf numFmtId="41" fontId="2" fillId="33" borderId="26" xfId="49" applyNumberFormat="1" applyFont="1" applyFill="1" applyBorder="1" applyAlignment="1">
      <alignment horizontal="right" vertical="center"/>
    </xf>
    <xf numFmtId="41" fontId="2" fillId="36" borderId="74" xfId="0" applyNumberFormat="1" applyFont="1" applyFill="1" applyBorder="1" applyAlignment="1">
      <alignment horizontal="right" vertical="center"/>
    </xf>
    <xf numFmtId="41" fontId="2" fillId="33" borderId="26" xfId="0" applyNumberFormat="1" applyFont="1" applyFill="1" applyBorder="1" applyAlignment="1">
      <alignment horizontal="right" vertical="center"/>
    </xf>
    <xf numFmtId="41" fontId="2" fillId="33" borderId="132" xfId="49" applyNumberFormat="1" applyFont="1" applyFill="1" applyBorder="1" applyAlignment="1">
      <alignment horizontal="right" vertical="center"/>
    </xf>
    <xf numFmtId="41" fontId="2" fillId="36" borderId="133" xfId="49" applyNumberFormat="1" applyFont="1" applyFill="1" applyBorder="1" applyAlignment="1">
      <alignment horizontal="right" vertical="center"/>
    </xf>
    <xf numFmtId="41" fontId="2" fillId="33" borderId="134" xfId="49" applyNumberFormat="1" applyFont="1" applyFill="1" applyBorder="1" applyAlignment="1">
      <alignment horizontal="right" vertical="center"/>
    </xf>
    <xf numFmtId="41" fontId="2" fillId="36" borderId="133" xfId="0" applyNumberFormat="1" applyFont="1" applyFill="1" applyBorder="1" applyAlignment="1">
      <alignment horizontal="right" vertical="center"/>
    </xf>
    <xf numFmtId="41" fontId="2" fillId="33" borderId="134" xfId="0" applyNumberFormat="1" applyFont="1" applyFill="1" applyBorder="1" applyAlignment="1">
      <alignment horizontal="right" vertical="center"/>
    </xf>
    <xf numFmtId="41" fontId="2" fillId="33" borderId="104" xfId="49" applyNumberFormat="1" applyFont="1" applyFill="1" applyBorder="1" applyAlignment="1">
      <alignment horizontal="right" vertical="center"/>
    </xf>
    <xf numFmtId="41" fontId="2" fillId="36" borderId="135" xfId="49" applyNumberFormat="1" applyFont="1" applyFill="1" applyBorder="1" applyAlignment="1">
      <alignment horizontal="right" vertical="center"/>
    </xf>
    <xf numFmtId="41" fontId="2" fillId="33" borderId="136" xfId="49" applyNumberFormat="1" applyFont="1" applyFill="1" applyBorder="1" applyAlignment="1">
      <alignment horizontal="right" vertical="center"/>
    </xf>
    <xf numFmtId="41" fontId="2" fillId="33" borderId="137" xfId="49" applyNumberFormat="1" applyFont="1" applyFill="1" applyBorder="1" applyAlignment="1">
      <alignment horizontal="right" vertical="center"/>
    </xf>
    <xf numFmtId="181" fontId="2" fillId="33" borderId="73" xfId="0" applyNumberFormat="1" applyFont="1" applyFill="1" applyBorder="1" applyAlignment="1">
      <alignment horizontal="right" vertical="center"/>
    </xf>
    <xf numFmtId="181" fontId="2" fillId="33" borderId="50" xfId="0" applyNumberFormat="1" applyFont="1" applyFill="1" applyBorder="1" applyAlignment="1">
      <alignment horizontal="right" vertical="center"/>
    </xf>
    <xf numFmtId="41" fontId="2" fillId="33" borderId="75" xfId="49" applyNumberFormat="1" applyFont="1" applyFill="1" applyBorder="1" applyAlignment="1">
      <alignment horizontal="right" vertical="center"/>
    </xf>
    <xf numFmtId="0" fontId="2" fillId="0" borderId="138" xfId="0" applyFont="1" applyBorder="1" applyAlignment="1">
      <alignment horizontal="distributed" vertical="center"/>
    </xf>
    <xf numFmtId="0" fontId="2" fillId="0" borderId="139" xfId="0" applyFont="1" applyBorder="1" applyAlignment="1">
      <alignment horizontal="distributed" vertical="center"/>
    </xf>
    <xf numFmtId="41" fontId="6" fillId="33" borderId="73" xfId="0" applyNumberFormat="1" applyFont="1" applyFill="1" applyBorder="1" applyAlignment="1">
      <alignment horizontal="right" vertical="center"/>
    </xf>
    <xf numFmtId="41" fontId="6" fillId="33" borderId="50" xfId="0" applyNumberFormat="1" applyFont="1" applyFill="1" applyBorder="1" applyAlignment="1">
      <alignment horizontal="right" vertical="center"/>
    </xf>
    <xf numFmtId="41" fontId="6" fillId="33" borderId="25" xfId="0" applyNumberFormat="1" applyFont="1" applyFill="1" applyBorder="1" applyAlignment="1">
      <alignment horizontal="right" vertical="center"/>
    </xf>
    <xf numFmtId="0" fontId="2" fillId="0" borderId="109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2" fillId="0" borderId="140" xfId="0" applyFont="1" applyBorder="1" applyAlignment="1">
      <alignment horizontal="left" vertical="center"/>
    </xf>
    <xf numFmtId="3" fontId="2" fillId="0" borderId="140" xfId="0" applyNumberFormat="1" applyFont="1" applyBorder="1" applyAlignment="1">
      <alignment horizontal="left" vertical="center"/>
    </xf>
    <xf numFmtId="0" fontId="2" fillId="0" borderId="141" xfId="0" applyFont="1" applyBorder="1" applyAlignment="1">
      <alignment horizontal="center" vertical="center"/>
    </xf>
    <xf numFmtId="0" fontId="2" fillId="0" borderId="142" xfId="0" applyFont="1" applyBorder="1" applyAlignment="1">
      <alignment horizontal="distributed" vertical="center"/>
    </xf>
    <xf numFmtId="0" fontId="2" fillId="0" borderId="143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distributed" vertical="center"/>
    </xf>
    <xf numFmtId="41" fontId="2" fillId="33" borderId="144" xfId="0" applyNumberFormat="1" applyFont="1" applyFill="1" applyBorder="1" applyAlignment="1">
      <alignment horizontal="right" vertical="center"/>
    </xf>
    <xf numFmtId="41" fontId="2" fillId="33" borderId="145" xfId="0" applyNumberFormat="1" applyFont="1" applyFill="1" applyBorder="1" applyAlignment="1">
      <alignment horizontal="right" vertical="center"/>
    </xf>
    <xf numFmtId="41" fontId="2" fillId="33" borderId="146" xfId="0" applyNumberFormat="1" applyFont="1" applyFill="1" applyBorder="1" applyAlignment="1">
      <alignment horizontal="right" vertical="center"/>
    </xf>
    <xf numFmtId="0" fontId="2" fillId="0" borderId="147" xfId="0" applyFont="1" applyBorder="1" applyAlignment="1">
      <alignment horizontal="distributed" vertical="center"/>
    </xf>
    <xf numFmtId="0" fontId="2" fillId="35" borderId="148" xfId="0" applyFont="1" applyFill="1" applyBorder="1" applyAlignment="1">
      <alignment horizontal="distributed" vertical="center"/>
    </xf>
    <xf numFmtId="41" fontId="2" fillId="33" borderId="149" xfId="0" applyNumberFormat="1" applyFont="1" applyFill="1" applyBorder="1" applyAlignment="1">
      <alignment horizontal="right" vertical="center"/>
    </xf>
    <xf numFmtId="41" fontId="2" fillId="33" borderId="150" xfId="0" applyNumberFormat="1" applyFont="1" applyFill="1" applyBorder="1" applyAlignment="1">
      <alignment horizontal="right" vertical="center"/>
    </xf>
    <xf numFmtId="41" fontId="2" fillId="33" borderId="151" xfId="0" applyNumberFormat="1" applyFont="1" applyFill="1" applyBorder="1" applyAlignment="1">
      <alignment horizontal="right" vertical="center"/>
    </xf>
    <xf numFmtId="0" fontId="2" fillId="0" borderId="152" xfId="0" applyFont="1" applyBorder="1" applyAlignment="1">
      <alignment horizontal="distributed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35" borderId="153" xfId="0" applyFont="1" applyFill="1" applyBorder="1" applyAlignment="1">
      <alignment horizontal="distributed" vertical="center"/>
    </xf>
    <xf numFmtId="41" fontId="2" fillId="33" borderId="154" xfId="0" applyNumberFormat="1" applyFont="1" applyFill="1" applyBorder="1" applyAlignment="1">
      <alignment horizontal="right" vertical="center"/>
    </xf>
    <xf numFmtId="41" fontId="2" fillId="33" borderId="155" xfId="0" applyNumberFormat="1" applyFont="1" applyFill="1" applyBorder="1" applyAlignment="1">
      <alignment horizontal="right" vertical="center"/>
    </xf>
    <xf numFmtId="41" fontId="2" fillId="33" borderId="156" xfId="0" applyNumberFormat="1" applyFont="1" applyFill="1" applyBorder="1" applyAlignment="1">
      <alignment horizontal="right" vertical="center"/>
    </xf>
    <xf numFmtId="0" fontId="2" fillId="0" borderId="157" xfId="0" applyFont="1" applyBorder="1" applyAlignment="1">
      <alignment horizontal="distributed" vertical="center"/>
    </xf>
    <xf numFmtId="0" fontId="2" fillId="35" borderId="158" xfId="0" applyFont="1" applyFill="1" applyBorder="1" applyAlignment="1">
      <alignment horizontal="distributed" vertical="center"/>
    </xf>
    <xf numFmtId="41" fontId="2" fillId="33" borderId="159" xfId="0" applyNumberFormat="1" applyFont="1" applyFill="1" applyBorder="1" applyAlignment="1">
      <alignment horizontal="right" vertical="center"/>
    </xf>
    <xf numFmtId="41" fontId="2" fillId="33" borderId="160" xfId="0" applyNumberFormat="1" applyFont="1" applyFill="1" applyBorder="1" applyAlignment="1">
      <alignment horizontal="right" vertical="center"/>
    </xf>
    <xf numFmtId="41" fontId="2" fillId="33" borderId="161" xfId="0" applyNumberFormat="1" applyFont="1" applyFill="1" applyBorder="1" applyAlignment="1">
      <alignment horizontal="right" vertical="center"/>
    </xf>
    <xf numFmtId="0" fontId="2" fillId="0" borderId="162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2" fillId="35" borderId="163" xfId="0" applyFont="1" applyFill="1" applyBorder="1" applyAlignment="1">
      <alignment horizontal="distributed" vertical="center"/>
    </xf>
    <xf numFmtId="41" fontId="2" fillId="33" borderId="164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2" fillId="35" borderId="165" xfId="0" applyFont="1" applyFill="1" applyBorder="1" applyAlignment="1">
      <alignment horizontal="distributed" vertical="center"/>
    </xf>
    <xf numFmtId="38" fontId="2" fillId="0" borderId="166" xfId="49" applyFont="1" applyBorder="1" applyAlignment="1">
      <alignment horizontal="right" vertical="center"/>
    </xf>
    <xf numFmtId="38" fontId="2" fillId="0" borderId="167" xfId="49" applyFont="1" applyBorder="1" applyAlignment="1">
      <alignment horizontal="right" vertical="center"/>
    </xf>
    <xf numFmtId="0" fontId="2" fillId="0" borderId="168" xfId="0" applyFont="1" applyBorder="1" applyAlignment="1">
      <alignment horizontal="distributed" vertical="center"/>
    </xf>
    <xf numFmtId="0" fontId="2" fillId="0" borderId="85" xfId="0" applyFont="1" applyBorder="1" applyAlignment="1">
      <alignment horizontal="distributed" vertical="center"/>
    </xf>
    <xf numFmtId="0" fontId="2" fillId="0" borderId="169" xfId="0" applyFont="1" applyBorder="1" applyAlignment="1">
      <alignment horizontal="distributed" vertical="center"/>
    </xf>
    <xf numFmtId="0" fontId="2" fillId="0" borderId="170" xfId="0" applyFont="1" applyBorder="1" applyAlignment="1">
      <alignment horizontal="distributed" vertical="center"/>
    </xf>
    <xf numFmtId="0" fontId="6" fillId="0" borderId="171" xfId="0" applyFont="1" applyBorder="1" applyAlignment="1">
      <alignment horizontal="center" vertical="center"/>
    </xf>
    <xf numFmtId="0" fontId="6" fillId="0" borderId="172" xfId="0" applyFont="1" applyBorder="1" applyAlignment="1">
      <alignment horizontal="center" vertical="center"/>
    </xf>
    <xf numFmtId="0" fontId="2" fillId="0" borderId="173" xfId="0" applyFont="1" applyBorder="1" applyAlignment="1">
      <alignment horizontal="distributed" vertical="center"/>
    </xf>
    <xf numFmtId="0" fontId="2" fillId="0" borderId="174" xfId="0" applyFont="1" applyBorder="1" applyAlignment="1">
      <alignment horizontal="distributed" vertical="center"/>
    </xf>
    <xf numFmtId="0" fontId="2" fillId="0" borderId="175" xfId="0" applyFont="1" applyBorder="1" applyAlignment="1">
      <alignment horizontal="distributed" vertical="center"/>
    </xf>
    <xf numFmtId="0" fontId="2" fillId="0" borderId="176" xfId="0" applyFont="1" applyBorder="1" applyAlignment="1">
      <alignment horizontal="distributed" vertical="center"/>
    </xf>
    <xf numFmtId="0" fontId="6" fillId="0" borderId="177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78" xfId="0" applyFont="1" applyBorder="1" applyAlignment="1">
      <alignment horizontal="distributed" vertical="center"/>
    </xf>
    <xf numFmtId="0" fontId="2" fillId="0" borderId="179" xfId="0" applyFont="1" applyBorder="1" applyAlignment="1">
      <alignment horizontal="distributed" vertical="center"/>
    </xf>
    <xf numFmtId="0" fontId="2" fillId="0" borderId="180" xfId="0" applyFont="1" applyBorder="1" applyAlignment="1">
      <alignment horizontal="distributed" vertical="center"/>
    </xf>
    <xf numFmtId="0" fontId="2" fillId="0" borderId="181" xfId="0" applyFont="1" applyBorder="1" applyAlignment="1">
      <alignment horizontal="center" vertical="center"/>
    </xf>
    <xf numFmtId="0" fontId="2" fillId="0" borderId="182" xfId="0" applyFont="1" applyBorder="1" applyAlignment="1">
      <alignment horizontal="center" vertical="center"/>
    </xf>
    <xf numFmtId="0" fontId="2" fillId="0" borderId="16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8" fillId="0" borderId="183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2" fillId="0" borderId="184" xfId="0" applyFont="1" applyBorder="1" applyAlignment="1">
      <alignment horizontal="center" vertical="center"/>
    </xf>
    <xf numFmtId="0" fontId="2" fillId="0" borderId="185" xfId="0" applyFont="1" applyBorder="1" applyAlignment="1">
      <alignment horizontal="center" vertical="center"/>
    </xf>
    <xf numFmtId="0" fontId="2" fillId="0" borderId="186" xfId="0" applyFont="1" applyBorder="1" applyAlignment="1">
      <alignment horizontal="center" vertical="center"/>
    </xf>
    <xf numFmtId="0" fontId="2" fillId="0" borderId="18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8" xfId="0" applyFont="1" applyBorder="1" applyAlignment="1">
      <alignment horizontal="center" vertical="center"/>
    </xf>
    <xf numFmtId="0" fontId="2" fillId="0" borderId="189" xfId="0" applyFont="1" applyBorder="1" applyAlignment="1">
      <alignment horizontal="distributed" vertical="center"/>
    </xf>
    <xf numFmtId="0" fontId="2" fillId="0" borderId="190" xfId="0" applyFont="1" applyBorder="1" applyAlignment="1">
      <alignment horizontal="distributed" vertical="center"/>
    </xf>
    <xf numFmtId="0" fontId="2" fillId="0" borderId="191" xfId="0" applyFont="1" applyBorder="1" applyAlignment="1">
      <alignment horizontal="distributed" vertical="center"/>
    </xf>
    <xf numFmtId="0" fontId="2" fillId="0" borderId="147" xfId="0" applyFont="1" applyBorder="1" applyAlignment="1">
      <alignment horizontal="distributed" vertical="center"/>
    </xf>
    <xf numFmtId="0" fontId="2" fillId="0" borderId="186" xfId="0" applyFont="1" applyBorder="1" applyAlignment="1">
      <alignment horizontal="distributed" vertical="center"/>
    </xf>
    <xf numFmtId="0" fontId="2" fillId="0" borderId="192" xfId="0" applyFont="1" applyBorder="1" applyAlignment="1">
      <alignment horizontal="distributed" vertical="center"/>
    </xf>
    <xf numFmtId="0" fontId="2" fillId="0" borderId="193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194" xfId="0" applyFont="1" applyBorder="1" applyAlignment="1">
      <alignment horizontal="left" vertical="center"/>
    </xf>
    <xf numFmtId="0" fontId="2" fillId="0" borderId="19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8" xfId="0" applyFont="1" applyBorder="1" applyAlignment="1">
      <alignment horizontal="distributed" vertical="center" indent="2"/>
    </xf>
    <xf numFmtId="0" fontId="2" fillId="0" borderId="179" xfId="0" applyFont="1" applyBorder="1" applyAlignment="1">
      <alignment horizontal="distributed" vertical="center" indent="2"/>
    </xf>
    <xf numFmtId="0" fontId="2" fillId="0" borderId="196" xfId="0" applyFont="1" applyBorder="1" applyAlignment="1">
      <alignment horizontal="distributed" vertical="center" indent="2"/>
    </xf>
    <xf numFmtId="0" fontId="2" fillId="0" borderId="14" xfId="0" applyFont="1" applyBorder="1" applyAlignment="1">
      <alignment horizontal="distributed" vertical="center"/>
    </xf>
    <xf numFmtId="0" fontId="0" fillId="0" borderId="112" xfId="0" applyBorder="1" applyAlignment="1">
      <alignment horizontal="distributed" vertical="center"/>
    </xf>
    <xf numFmtId="0" fontId="2" fillId="0" borderId="197" xfId="0" applyFont="1" applyBorder="1" applyAlignment="1">
      <alignment horizontal="center" vertical="distributed" textRotation="255" indent="2"/>
    </xf>
    <xf numFmtId="0" fontId="2" fillId="0" borderId="198" xfId="0" applyFont="1" applyBorder="1" applyAlignment="1">
      <alignment horizontal="center" vertical="distributed" textRotation="255" indent="2"/>
    </xf>
    <xf numFmtId="0" fontId="2" fillId="0" borderId="199" xfId="0" applyFont="1" applyBorder="1" applyAlignment="1">
      <alignment horizontal="center" vertical="distributed" textRotation="255" indent="2"/>
    </xf>
    <xf numFmtId="0" fontId="2" fillId="0" borderId="64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2" fillId="0" borderId="67" xfId="0" applyFont="1" applyBorder="1" applyAlignment="1">
      <alignment horizontal="distributed" vertical="center"/>
    </xf>
    <xf numFmtId="0" fontId="2" fillId="0" borderId="68" xfId="0" applyFont="1" applyBorder="1" applyAlignment="1">
      <alignment horizontal="distributed" vertical="center"/>
    </xf>
    <xf numFmtId="0" fontId="2" fillId="0" borderId="91" xfId="0" applyFont="1" applyBorder="1" applyAlignment="1">
      <alignment horizontal="center" vertical="center" textRotation="255" wrapText="1"/>
    </xf>
    <xf numFmtId="0" fontId="2" fillId="0" borderId="91" xfId="0" applyFont="1" applyBorder="1" applyAlignment="1">
      <alignment horizontal="center" vertical="center" textRotation="255"/>
    </xf>
    <xf numFmtId="0" fontId="2" fillId="0" borderId="200" xfId="0" applyFont="1" applyBorder="1" applyAlignment="1">
      <alignment horizontal="distributed" vertical="center"/>
    </xf>
    <xf numFmtId="0" fontId="2" fillId="0" borderId="201" xfId="0" applyFont="1" applyBorder="1" applyAlignment="1">
      <alignment horizontal="distributed" vertical="center"/>
    </xf>
    <xf numFmtId="0" fontId="2" fillId="0" borderId="133" xfId="0" applyFont="1" applyBorder="1" applyAlignment="1">
      <alignment horizontal="distributed" vertical="center"/>
    </xf>
    <xf numFmtId="0" fontId="2" fillId="0" borderId="134" xfId="0" applyFont="1" applyBorder="1" applyAlignment="1">
      <alignment horizontal="distributed" vertical="center"/>
    </xf>
    <xf numFmtId="0" fontId="2" fillId="0" borderId="202" xfId="0" applyFont="1" applyBorder="1" applyAlignment="1">
      <alignment horizontal="center" vertical="distributed" textRotation="255" indent="2"/>
    </xf>
    <xf numFmtId="0" fontId="2" fillId="0" borderId="203" xfId="0" applyFont="1" applyBorder="1" applyAlignment="1">
      <alignment horizontal="center" vertical="distributed" textRotation="255" indent="2"/>
    </xf>
    <xf numFmtId="0" fontId="2" fillId="0" borderId="204" xfId="0" applyFont="1" applyBorder="1" applyAlignment="1">
      <alignment horizontal="center" vertical="distributed" textRotation="255" indent="2"/>
    </xf>
    <xf numFmtId="0" fontId="2" fillId="0" borderId="99" xfId="0" applyFont="1" applyBorder="1" applyAlignment="1">
      <alignment horizontal="distributed" vertical="center"/>
    </xf>
    <xf numFmtId="0" fontId="2" fillId="0" borderId="90" xfId="0" applyFont="1" applyBorder="1" applyAlignment="1">
      <alignment horizontal="distributed" vertical="center"/>
    </xf>
    <xf numFmtId="0" fontId="2" fillId="0" borderId="97" xfId="0" applyFont="1" applyBorder="1" applyAlignment="1">
      <alignment horizontal="distributed" vertical="center"/>
    </xf>
    <xf numFmtId="0" fontId="2" fillId="0" borderId="205" xfId="0" applyFont="1" applyBorder="1" applyAlignment="1">
      <alignment horizontal="distributed" vertical="center"/>
    </xf>
    <xf numFmtId="0" fontId="2" fillId="0" borderId="88" xfId="0" applyFont="1" applyBorder="1" applyAlignment="1">
      <alignment horizontal="distributed" vertical="center"/>
    </xf>
    <xf numFmtId="0" fontId="2" fillId="0" borderId="109" xfId="0" applyFont="1" applyBorder="1" applyAlignment="1">
      <alignment horizontal="distributed" vertical="center"/>
    </xf>
    <xf numFmtId="0" fontId="2" fillId="0" borderId="105" xfId="0" applyFont="1" applyBorder="1" applyAlignment="1">
      <alignment horizontal="distributed" vertical="center"/>
    </xf>
    <xf numFmtId="0" fontId="2" fillId="0" borderId="195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102" xfId="0" applyFont="1" applyBorder="1" applyAlignment="1">
      <alignment horizontal="distributed" vertical="center"/>
    </xf>
    <xf numFmtId="0" fontId="2" fillId="0" borderId="206" xfId="0" applyFont="1" applyBorder="1" applyAlignment="1">
      <alignment horizontal="center" vertical="distributed" textRotation="255" indent="2"/>
    </xf>
    <xf numFmtId="0" fontId="2" fillId="0" borderId="207" xfId="0" applyFont="1" applyBorder="1" applyAlignment="1">
      <alignment horizontal="center" vertical="distributed" textRotation="255" indent="2"/>
    </xf>
    <xf numFmtId="0" fontId="2" fillId="0" borderId="208" xfId="0" applyFont="1" applyBorder="1" applyAlignment="1">
      <alignment horizontal="center" vertical="distributed" textRotation="255" indent="2"/>
    </xf>
    <xf numFmtId="0" fontId="2" fillId="0" borderId="209" xfId="0" applyFont="1" applyBorder="1" applyAlignment="1">
      <alignment horizontal="center" vertical="distributed" textRotation="255" indent="2"/>
    </xf>
    <xf numFmtId="0" fontId="2" fillId="0" borderId="87" xfId="0" applyFont="1" applyBorder="1" applyAlignment="1">
      <alignment horizontal="distributed" vertical="center"/>
    </xf>
    <xf numFmtId="0" fontId="2" fillId="0" borderId="178" xfId="0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/>
    </xf>
    <xf numFmtId="0" fontId="2" fillId="0" borderId="19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0" xfId="0" applyFont="1" applyBorder="1" applyAlignment="1">
      <alignment horizontal="center" vertical="center" textRotation="255"/>
    </xf>
    <xf numFmtId="0" fontId="2" fillId="0" borderId="168" xfId="0" applyFont="1" applyBorder="1" applyAlignment="1">
      <alignment horizontal="center" vertical="center" textRotation="255"/>
    </xf>
    <xf numFmtId="0" fontId="2" fillId="0" borderId="211" xfId="0" applyFont="1" applyBorder="1" applyAlignment="1">
      <alignment horizontal="center" vertical="center" textRotation="255"/>
    </xf>
    <xf numFmtId="0" fontId="2" fillId="0" borderId="212" xfId="0" applyFont="1" applyBorder="1" applyAlignment="1">
      <alignment horizontal="center" vertical="center" wrapText="1"/>
    </xf>
    <xf numFmtId="0" fontId="2" fillId="0" borderId="213" xfId="0" applyFont="1" applyBorder="1" applyAlignment="1">
      <alignment horizontal="center" vertical="center" wrapText="1"/>
    </xf>
    <xf numFmtId="0" fontId="2" fillId="0" borderId="181" xfId="0" applyFont="1" applyBorder="1" applyAlignment="1">
      <alignment horizontal="distributed" vertical="center"/>
    </xf>
    <xf numFmtId="0" fontId="0" fillId="0" borderId="195" xfId="0" applyBorder="1" applyAlignment="1">
      <alignment horizontal="distributed" vertical="center"/>
    </xf>
    <xf numFmtId="0" fontId="0" fillId="0" borderId="182" xfId="0" applyBorder="1" applyAlignment="1">
      <alignment horizontal="distributed" vertical="center"/>
    </xf>
    <xf numFmtId="0" fontId="0" fillId="0" borderId="16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2" fillId="0" borderId="189" xfId="0" applyFont="1" applyBorder="1" applyAlignment="1">
      <alignment horizontal="center" vertical="center"/>
    </xf>
    <xf numFmtId="0" fontId="2" fillId="0" borderId="190" xfId="0" applyFont="1" applyBorder="1" applyAlignment="1">
      <alignment horizontal="center" vertical="center"/>
    </xf>
    <xf numFmtId="0" fontId="2" fillId="0" borderId="214" xfId="0" applyFont="1" applyBorder="1" applyAlignment="1">
      <alignment horizontal="center" vertical="center"/>
    </xf>
    <xf numFmtId="0" fontId="2" fillId="0" borderId="215" xfId="0" applyFont="1" applyBorder="1" applyAlignment="1">
      <alignment horizontal="center" vertical="center"/>
    </xf>
    <xf numFmtId="0" fontId="2" fillId="0" borderId="214" xfId="0" applyFont="1" applyBorder="1" applyAlignment="1">
      <alignment horizontal="distributed" vertical="center"/>
    </xf>
    <xf numFmtId="0" fontId="2" fillId="0" borderId="215" xfId="0" applyFont="1" applyBorder="1" applyAlignment="1">
      <alignment horizontal="distributed" vertical="center"/>
    </xf>
    <xf numFmtId="0" fontId="2" fillId="0" borderId="21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217" xfId="0" applyFont="1" applyBorder="1" applyAlignment="1">
      <alignment horizontal="distributed" vertical="center"/>
    </xf>
    <xf numFmtId="0" fontId="2" fillId="0" borderId="218" xfId="0" applyFont="1" applyBorder="1" applyAlignment="1">
      <alignment horizontal="distributed" vertical="center"/>
    </xf>
    <xf numFmtId="0" fontId="2" fillId="0" borderId="219" xfId="0" applyFont="1" applyBorder="1" applyAlignment="1">
      <alignment horizontal="center" vertical="center" textRotation="255"/>
    </xf>
    <xf numFmtId="0" fontId="2" fillId="0" borderId="220" xfId="0" applyFont="1" applyBorder="1" applyAlignment="1">
      <alignment horizontal="center" vertical="center" textRotation="255"/>
    </xf>
    <xf numFmtId="0" fontId="2" fillId="0" borderId="221" xfId="0" applyFont="1" applyBorder="1" applyAlignment="1">
      <alignment horizontal="distributed" vertical="center" wrapText="1"/>
    </xf>
    <xf numFmtId="0" fontId="0" fillId="0" borderId="222" xfId="0" applyBorder="1" applyAlignment="1">
      <alignment horizontal="distributed" vertical="center" wrapText="1"/>
    </xf>
    <xf numFmtId="0" fontId="2" fillId="0" borderId="177" xfId="0" applyFont="1" applyBorder="1" applyAlignment="1">
      <alignment horizontal="distributed" vertical="center"/>
    </xf>
    <xf numFmtId="0" fontId="2" fillId="0" borderId="194" xfId="0" applyFont="1" applyBorder="1" applyAlignment="1">
      <alignment horizontal="distributed" vertical="center"/>
    </xf>
    <xf numFmtId="0" fontId="2" fillId="0" borderId="63" xfId="0" applyFont="1" applyBorder="1" applyAlignment="1">
      <alignment horizontal="distributed" vertical="center"/>
    </xf>
    <xf numFmtId="0" fontId="2" fillId="0" borderId="195" xfId="0" applyFont="1" applyBorder="1" applyAlignment="1">
      <alignment horizontal="left" vertical="center" wrapText="1"/>
    </xf>
    <xf numFmtId="0" fontId="7" fillId="0" borderId="223" xfId="0" applyFont="1" applyBorder="1" applyAlignment="1">
      <alignment horizontal="right" vertical="center"/>
    </xf>
    <xf numFmtId="0" fontId="11" fillId="0" borderId="224" xfId="0" applyFont="1" applyBorder="1" applyAlignment="1">
      <alignment vertical="center"/>
    </xf>
    <xf numFmtId="0" fontId="2" fillId="0" borderId="222" xfId="0" applyFont="1" applyBorder="1" applyAlignment="1">
      <alignment horizontal="distributed" vertical="center"/>
    </xf>
    <xf numFmtId="0" fontId="0" fillId="0" borderId="201" xfId="0" applyBorder="1" applyAlignment="1">
      <alignment vertical="center"/>
    </xf>
    <xf numFmtId="0" fontId="2" fillId="0" borderId="225" xfId="0" applyFont="1" applyBorder="1" applyAlignment="1">
      <alignment horizontal="distributed" vertical="center"/>
    </xf>
    <xf numFmtId="0" fontId="7" fillId="0" borderId="226" xfId="0" applyFont="1" applyBorder="1" applyAlignment="1">
      <alignment horizontal="right" vertical="center"/>
    </xf>
    <xf numFmtId="0" fontId="11" fillId="0" borderId="200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42" sqref="F42"/>
    </sheetView>
  </sheetViews>
  <sheetFormatPr defaultColWidth="12.625" defaultRowHeight="13.5"/>
  <cols>
    <col min="1" max="1" width="10.625" style="2" customWidth="1"/>
    <col min="2" max="2" width="9.00390625" style="2" bestFit="1" customWidth="1"/>
    <col min="3" max="3" width="14.50390625" style="2" bestFit="1" customWidth="1"/>
    <col min="4" max="4" width="13.50390625" style="2" bestFit="1" customWidth="1"/>
    <col min="5" max="6" width="14.50390625" style="2" bestFit="1" customWidth="1"/>
    <col min="7" max="7" width="13.00390625" style="2" bestFit="1" customWidth="1"/>
    <col min="8" max="8" width="14.625" style="2" bestFit="1" customWidth="1"/>
    <col min="9" max="9" width="11.125" style="2" customWidth="1"/>
    <col min="10" max="10" width="13.75390625" style="2" bestFit="1" customWidth="1"/>
    <col min="11" max="11" width="13.625" style="2" bestFit="1" customWidth="1"/>
    <col min="12" max="14" width="12.875" style="2" bestFit="1" customWidth="1"/>
    <col min="15" max="15" width="9.00390625" style="2" bestFit="1" customWidth="1"/>
    <col min="16" max="16" width="10.625" style="2" customWidth="1"/>
    <col min="17" max="16384" width="12.625" style="2" customWidth="1"/>
  </cols>
  <sheetData>
    <row r="1" spans="1:16" ht="21" customHeight="1">
      <c r="A1" s="286" t="s">
        <v>58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</row>
    <row r="2" ht="12" thickBot="1">
      <c r="A2" s="2" t="s">
        <v>54</v>
      </c>
    </row>
    <row r="3" spans="1:16" ht="19.5" customHeight="1">
      <c r="A3" s="298" t="s">
        <v>22</v>
      </c>
      <c r="B3" s="299"/>
      <c r="C3" s="287" t="s">
        <v>23</v>
      </c>
      <c r="D3" s="288"/>
      <c r="E3" s="289"/>
      <c r="F3" s="287" t="s">
        <v>24</v>
      </c>
      <c r="G3" s="288"/>
      <c r="H3" s="289"/>
      <c r="I3" s="287" t="s">
        <v>25</v>
      </c>
      <c r="J3" s="288"/>
      <c r="K3" s="289"/>
      <c r="L3" s="287" t="s">
        <v>26</v>
      </c>
      <c r="M3" s="288"/>
      <c r="N3" s="289"/>
      <c r="O3" s="290" t="s">
        <v>27</v>
      </c>
      <c r="P3" s="291"/>
    </row>
    <row r="4" spans="1:16" ht="15" customHeight="1">
      <c r="A4" s="300"/>
      <c r="B4" s="301"/>
      <c r="C4" s="12" t="s">
        <v>0</v>
      </c>
      <c r="D4" s="9" t="s">
        <v>28</v>
      </c>
      <c r="E4" s="13" t="s">
        <v>1</v>
      </c>
      <c r="F4" s="12" t="s">
        <v>0</v>
      </c>
      <c r="G4" s="9" t="s">
        <v>28</v>
      </c>
      <c r="H4" s="13" t="s">
        <v>1</v>
      </c>
      <c r="I4" s="12" t="s">
        <v>0</v>
      </c>
      <c r="J4" s="9" t="s">
        <v>28</v>
      </c>
      <c r="K4" s="13" t="s">
        <v>1</v>
      </c>
      <c r="L4" s="12" t="s">
        <v>0</v>
      </c>
      <c r="M4" s="9" t="s">
        <v>28</v>
      </c>
      <c r="N4" s="13" t="s">
        <v>1</v>
      </c>
      <c r="O4" s="292"/>
      <c r="P4" s="293"/>
    </row>
    <row r="5" spans="1:16" ht="11.25">
      <c r="A5" s="23"/>
      <c r="B5" s="28"/>
      <c r="C5" s="25" t="s">
        <v>2</v>
      </c>
      <c r="D5" s="26" t="s">
        <v>2</v>
      </c>
      <c r="E5" s="27" t="s">
        <v>2</v>
      </c>
      <c r="F5" s="25" t="s">
        <v>2</v>
      </c>
      <c r="G5" s="26" t="s">
        <v>2</v>
      </c>
      <c r="H5" s="27" t="s">
        <v>2</v>
      </c>
      <c r="I5" s="25" t="s">
        <v>2</v>
      </c>
      <c r="J5" s="26" t="s">
        <v>2</v>
      </c>
      <c r="K5" s="27" t="s">
        <v>2</v>
      </c>
      <c r="L5" s="25" t="s">
        <v>2</v>
      </c>
      <c r="M5" s="26" t="s">
        <v>2</v>
      </c>
      <c r="N5" s="27" t="s">
        <v>2</v>
      </c>
      <c r="O5" s="24"/>
      <c r="P5" s="35"/>
    </row>
    <row r="6" spans="1:16" ht="27" customHeight="1">
      <c r="A6" s="296" t="s">
        <v>59</v>
      </c>
      <c r="B6" s="29" t="s">
        <v>3</v>
      </c>
      <c r="C6" s="63">
        <v>2269242277</v>
      </c>
      <c r="D6" s="64">
        <v>31304409</v>
      </c>
      <c r="E6" s="65">
        <v>2300546687</v>
      </c>
      <c r="F6" s="63">
        <v>2260686238</v>
      </c>
      <c r="G6" s="64">
        <v>7282028</v>
      </c>
      <c r="H6" s="65">
        <v>2267968266</v>
      </c>
      <c r="I6" s="63">
        <v>9232</v>
      </c>
      <c r="J6" s="64">
        <v>2742361</v>
      </c>
      <c r="K6" s="65">
        <v>2751593</v>
      </c>
      <c r="L6" s="63">
        <v>8546807</v>
      </c>
      <c r="M6" s="64">
        <v>21280021</v>
      </c>
      <c r="N6" s="65">
        <v>29826828</v>
      </c>
      <c r="O6" s="32" t="s">
        <v>3</v>
      </c>
      <c r="P6" s="294" t="s">
        <v>60</v>
      </c>
    </row>
    <row r="7" spans="1:16" ht="27" customHeight="1">
      <c r="A7" s="296"/>
      <c r="B7" s="30" t="s">
        <v>29</v>
      </c>
      <c r="C7" s="66">
        <v>503436127</v>
      </c>
      <c r="D7" s="67">
        <v>54887834</v>
      </c>
      <c r="E7" s="68">
        <v>558323960</v>
      </c>
      <c r="F7" s="66">
        <v>491941294</v>
      </c>
      <c r="G7" s="67">
        <v>9970495</v>
      </c>
      <c r="H7" s="68">
        <v>501911789</v>
      </c>
      <c r="I7" s="66">
        <v>2763</v>
      </c>
      <c r="J7" s="67">
        <v>4879000</v>
      </c>
      <c r="K7" s="68">
        <v>4881763</v>
      </c>
      <c r="L7" s="66">
        <v>11492070</v>
      </c>
      <c r="M7" s="67">
        <v>40038339</v>
      </c>
      <c r="N7" s="68">
        <v>51530408</v>
      </c>
      <c r="O7" s="33" t="s">
        <v>29</v>
      </c>
      <c r="P7" s="294"/>
    </row>
    <row r="8" spans="1:16" s="3" customFormat="1" ht="27" customHeight="1">
      <c r="A8" s="297"/>
      <c r="B8" s="31" t="s">
        <v>4</v>
      </c>
      <c r="C8" s="69">
        <v>2772678404</v>
      </c>
      <c r="D8" s="70">
        <v>86192243</v>
      </c>
      <c r="E8" s="71">
        <v>2858870647</v>
      </c>
      <c r="F8" s="69">
        <v>2752627531</v>
      </c>
      <c r="G8" s="70">
        <v>17252523</v>
      </c>
      <c r="H8" s="71">
        <v>2769880054</v>
      </c>
      <c r="I8" s="69">
        <v>11996</v>
      </c>
      <c r="J8" s="70">
        <v>7621360</v>
      </c>
      <c r="K8" s="71">
        <v>7633356</v>
      </c>
      <c r="L8" s="69">
        <v>20038877</v>
      </c>
      <c r="M8" s="70">
        <v>61318359</v>
      </c>
      <c r="N8" s="71">
        <v>81357236</v>
      </c>
      <c r="O8" s="34" t="s">
        <v>30</v>
      </c>
      <c r="P8" s="295"/>
    </row>
    <row r="9" spans="1:16" ht="27" customHeight="1">
      <c r="A9" s="274" t="s">
        <v>5</v>
      </c>
      <c r="B9" s="275"/>
      <c r="C9" s="72">
        <v>2572540358</v>
      </c>
      <c r="D9" s="73">
        <v>37119265</v>
      </c>
      <c r="E9" s="74">
        <v>2609659623</v>
      </c>
      <c r="F9" s="72">
        <v>2556308803</v>
      </c>
      <c r="G9" s="73">
        <v>10327105</v>
      </c>
      <c r="H9" s="74">
        <v>2566635907</v>
      </c>
      <c r="I9" s="72">
        <v>27947</v>
      </c>
      <c r="J9" s="73">
        <v>1794930</v>
      </c>
      <c r="K9" s="74">
        <v>1822877</v>
      </c>
      <c r="L9" s="72">
        <v>16203608</v>
      </c>
      <c r="M9" s="73">
        <v>24997230</v>
      </c>
      <c r="N9" s="74">
        <v>41200838</v>
      </c>
      <c r="O9" s="276" t="s">
        <v>5</v>
      </c>
      <c r="P9" s="277"/>
    </row>
    <row r="10" spans="1:16" ht="27" customHeight="1">
      <c r="A10" s="274" t="s">
        <v>6</v>
      </c>
      <c r="B10" s="275"/>
      <c r="C10" s="72">
        <v>259085121</v>
      </c>
      <c r="D10" s="73">
        <v>37758097</v>
      </c>
      <c r="E10" s="74">
        <v>296843217</v>
      </c>
      <c r="F10" s="72">
        <v>243583026</v>
      </c>
      <c r="G10" s="73">
        <v>8574076</v>
      </c>
      <c r="H10" s="74">
        <v>252157101</v>
      </c>
      <c r="I10" s="72">
        <v>13</v>
      </c>
      <c r="J10" s="73">
        <v>2304244</v>
      </c>
      <c r="K10" s="74">
        <v>2304257</v>
      </c>
      <c r="L10" s="72">
        <v>15502083</v>
      </c>
      <c r="M10" s="73">
        <v>26879777</v>
      </c>
      <c r="N10" s="74">
        <v>42381860</v>
      </c>
      <c r="O10" s="276" t="s">
        <v>6</v>
      </c>
      <c r="P10" s="277"/>
    </row>
    <row r="11" spans="1:16" ht="27" customHeight="1">
      <c r="A11" s="274" t="s">
        <v>7</v>
      </c>
      <c r="B11" s="275"/>
      <c r="C11" s="72" t="s">
        <v>162</v>
      </c>
      <c r="D11" s="73">
        <v>830766</v>
      </c>
      <c r="E11" s="74">
        <v>830766</v>
      </c>
      <c r="F11" s="72" t="s">
        <v>162</v>
      </c>
      <c r="G11" s="73">
        <v>35275</v>
      </c>
      <c r="H11" s="74">
        <v>35275</v>
      </c>
      <c r="I11" s="72" t="s">
        <v>162</v>
      </c>
      <c r="J11" s="73">
        <v>174252</v>
      </c>
      <c r="K11" s="74">
        <v>174252</v>
      </c>
      <c r="L11" s="72">
        <v>0</v>
      </c>
      <c r="M11" s="73">
        <v>621239</v>
      </c>
      <c r="N11" s="74">
        <v>621239</v>
      </c>
      <c r="O11" s="276" t="s">
        <v>7</v>
      </c>
      <c r="P11" s="277"/>
    </row>
    <row r="12" spans="1:16" ht="27" customHeight="1">
      <c r="A12" s="274" t="s">
        <v>8</v>
      </c>
      <c r="B12" s="275"/>
      <c r="C12" s="72">
        <v>434</v>
      </c>
      <c r="D12" s="73">
        <v>3584957</v>
      </c>
      <c r="E12" s="74">
        <v>3585391</v>
      </c>
      <c r="F12" s="72">
        <v>434</v>
      </c>
      <c r="G12" s="73">
        <v>267479</v>
      </c>
      <c r="H12" s="74">
        <v>267913</v>
      </c>
      <c r="I12" s="72" t="s">
        <v>162</v>
      </c>
      <c r="J12" s="73">
        <v>441788</v>
      </c>
      <c r="K12" s="74">
        <v>441788</v>
      </c>
      <c r="L12" s="72" t="s">
        <v>162</v>
      </c>
      <c r="M12" s="73">
        <v>2875690</v>
      </c>
      <c r="N12" s="74">
        <v>2875690</v>
      </c>
      <c r="O12" s="276" t="s">
        <v>8</v>
      </c>
      <c r="P12" s="277"/>
    </row>
    <row r="13" spans="1:16" ht="27" customHeight="1">
      <c r="A13" s="274" t="s">
        <v>9</v>
      </c>
      <c r="B13" s="275"/>
      <c r="C13" s="72">
        <v>2063545309</v>
      </c>
      <c r="D13" s="73">
        <v>79063991</v>
      </c>
      <c r="E13" s="74">
        <v>2142609301</v>
      </c>
      <c r="F13" s="72">
        <v>2021057422</v>
      </c>
      <c r="G13" s="73">
        <v>36999102</v>
      </c>
      <c r="H13" s="74">
        <v>2058056524</v>
      </c>
      <c r="I13" s="72">
        <v>29733</v>
      </c>
      <c r="J13" s="73">
        <v>4260220</v>
      </c>
      <c r="K13" s="74">
        <v>4289953</v>
      </c>
      <c r="L13" s="72">
        <v>42458154</v>
      </c>
      <c r="M13" s="73">
        <v>37804670</v>
      </c>
      <c r="N13" s="74">
        <v>80262824</v>
      </c>
      <c r="O13" s="276" t="s">
        <v>9</v>
      </c>
      <c r="P13" s="277"/>
    </row>
    <row r="14" spans="1:16" ht="27" customHeight="1">
      <c r="A14" s="274" t="s">
        <v>10</v>
      </c>
      <c r="B14" s="275"/>
      <c r="C14" s="72">
        <v>299500404</v>
      </c>
      <c r="D14" s="73">
        <v>915765</v>
      </c>
      <c r="E14" s="74">
        <v>300416170</v>
      </c>
      <c r="F14" s="72">
        <v>299147610</v>
      </c>
      <c r="G14" s="73">
        <v>408514</v>
      </c>
      <c r="H14" s="74">
        <v>299556123</v>
      </c>
      <c r="I14" s="72" t="s">
        <v>162</v>
      </c>
      <c r="J14" s="73">
        <v>115565</v>
      </c>
      <c r="K14" s="74">
        <v>115565</v>
      </c>
      <c r="L14" s="72">
        <v>352795</v>
      </c>
      <c r="M14" s="73">
        <v>391687</v>
      </c>
      <c r="N14" s="74">
        <v>744481</v>
      </c>
      <c r="O14" s="276" t="s">
        <v>10</v>
      </c>
      <c r="P14" s="277"/>
    </row>
    <row r="15" spans="1:16" ht="27" customHeight="1">
      <c r="A15" s="274" t="s">
        <v>11</v>
      </c>
      <c r="B15" s="275"/>
      <c r="C15" s="72">
        <v>196</v>
      </c>
      <c r="D15" s="73">
        <v>933</v>
      </c>
      <c r="E15" s="74">
        <v>1129</v>
      </c>
      <c r="F15" s="72">
        <v>196</v>
      </c>
      <c r="G15" s="73">
        <v>428</v>
      </c>
      <c r="H15" s="74">
        <v>625</v>
      </c>
      <c r="I15" s="72" t="s">
        <v>162</v>
      </c>
      <c r="J15" s="73" t="s">
        <v>162</v>
      </c>
      <c r="K15" s="74">
        <v>0</v>
      </c>
      <c r="L15" s="72" t="s">
        <v>162</v>
      </c>
      <c r="M15" s="73">
        <v>505</v>
      </c>
      <c r="N15" s="74">
        <v>505</v>
      </c>
      <c r="O15" s="276" t="s">
        <v>11</v>
      </c>
      <c r="P15" s="277"/>
    </row>
    <row r="16" spans="1:16" ht="27" customHeight="1">
      <c r="A16" s="274" t="s">
        <v>12</v>
      </c>
      <c r="B16" s="275"/>
      <c r="C16" s="72">
        <v>127062760</v>
      </c>
      <c r="D16" s="73">
        <v>184</v>
      </c>
      <c r="E16" s="74">
        <v>127062945</v>
      </c>
      <c r="F16" s="72">
        <v>127062760</v>
      </c>
      <c r="G16" s="73">
        <v>46</v>
      </c>
      <c r="H16" s="74">
        <v>127062806</v>
      </c>
      <c r="I16" s="72" t="s">
        <v>162</v>
      </c>
      <c r="J16" s="73" t="s">
        <v>162</v>
      </c>
      <c r="K16" s="74">
        <v>0</v>
      </c>
      <c r="L16" s="72" t="s">
        <v>162</v>
      </c>
      <c r="M16" s="73">
        <v>139</v>
      </c>
      <c r="N16" s="74">
        <v>139</v>
      </c>
      <c r="O16" s="276" t="s">
        <v>12</v>
      </c>
      <c r="P16" s="277"/>
    </row>
    <row r="17" spans="1:16" ht="27" customHeight="1">
      <c r="A17" s="274" t="s">
        <v>13</v>
      </c>
      <c r="B17" s="275"/>
      <c r="C17" s="72" t="s">
        <v>162</v>
      </c>
      <c r="D17" s="73" t="s">
        <v>162</v>
      </c>
      <c r="E17" s="74" t="s">
        <v>162</v>
      </c>
      <c r="F17" s="72" t="s">
        <v>162</v>
      </c>
      <c r="G17" s="73" t="s">
        <v>162</v>
      </c>
      <c r="H17" s="74" t="s">
        <v>162</v>
      </c>
      <c r="I17" s="72" t="s">
        <v>162</v>
      </c>
      <c r="J17" s="73" t="s">
        <v>162</v>
      </c>
      <c r="K17" s="74" t="s">
        <v>162</v>
      </c>
      <c r="L17" s="72" t="s">
        <v>162</v>
      </c>
      <c r="M17" s="73" t="s">
        <v>162</v>
      </c>
      <c r="N17" s="74" t="s">
        <v>162</v>
      </c>
      <c r="O17" s="276" t="s">
        <v>13</v>
      </c>
      <c r="P17" s="277"/>
    </row>
    <row r="18" spans="1:16" ht="27" customHeight="1">
      <c r="A18" s="274" t="s">
        <v>14</v>
      </c>
      <c r="B18" s="275"/>
      <c r="C18" s="72" t="s">
        <v>162</v>
      </c>
      <c r="D18" s="73" t="s">
        <v>162</v>
      </c>
      <c r="E18" s="74" t="s">
        <v>162</v>
      </c>
      <c r="F18" s="72" t="s">
        <v>162</v>
      </c>
      <c r="G18" s="73" t="s">
        <v>162</v>
      </c>
      <c r="H18" s="74" t="s">
        <v>162</v>
      </c>
      <c r="I18" s="72" t="s">
        <v>162</v>
      </c>
      <c r="J18" s="73" t="s">
        <v>162</v>
      </c>
      <c r="K18" s="74" t="s">
        <v>162</v>
      </c>
      <c r="L18" s="72" t="s">
        <v>162</v>
      </c>
      <c r="M18" s="73" t="s">
        <v>162</v>
      </c>
      <c r="N18" s="74" t="s">
        <v>162</v>
      </c>
      <c r="O18" s="276" t="s">
        <v>14</v>
      </c>
      <c r="P18" s="277"/>
    </row>
    <row r="19" spans="1:16" ht="27" customHeight="1">
      <c r="A19" s="274" t="s">
        <v>15</v>
      </c>
      <c r="B19" s="275"/>
      <c r="C19" s="72" t="s">
        <v>162</v>
      </c>
      <c r="D19" s="73">
        <v>158662</v>
      </c>
      <c r="E19" s="74">
        <v>158662</v>
      </c>
      <c r="F19" s="72" t="s">
        <v>162</v>
      </c>
      <c r="G19" s="73">
        <v>2308</v>
      </c>
      <c r="H19" s="74">
        <v>2308</v>
      </c>
      <c r="I19" s="72" t="s">
        <v>162</v>
      </c>
      <c r="J19" s="73">
        <v>3938</v>
      </c>
      <c r="K19" s="74">
        <v>3938</v>
      </c>
      <c r="L19" s="72" t="s">
        <v>162</v>
      </c>
      <c r="M19" s="73">
        <v>152416</v>
      </c>
      <c r="N19" s="74">
        <v>152416</v>
      </c>
      <c r="O19" s="276" t="s">
        <v>15</v>
      </c>
      <c r="P19" s="277"/>
    </row>
    <row r="20" spans="1:16" ht="27" customHeight="1">
      <c r="A20" s="274" t="s">
        <v>16</v>
      </c>
      <c r="B20" s="275"/>
      <c r="C20" s="72">
        <v>57915598</v>
      </c>
      <c r="D20" s="73" t="s">
        <v>162</v>
      </c>
      <c r="E20" s="74">
        <v>57915598</v>
      </c>
      <c r="F20" s="72">
        <v>57915598</v>
      </c>
      <c r="G20" s="73" t="s">
        <v>162</v>
      </c>
      <c r="H20" s="74">
        <v>57915598</v>
      </c>
      <c r="I20" s="72" t="s">
        <v>162</v>
      </c>
      <c r="J20" s="73" t="s">
        <v>162</v>
      </c>
      <c r="K20" s="74" t="s">
        <v>162</v>
      </c>
      <c r="L20" s="72" t="s">
        <v>162</v>
      </c>
      <c r="M20" s="73" t="s">
        <v>162</v>
      </c>
      <c r="N20" s="74" t="s">
        <v>163</v>
      </c>
      <c r="O20" s="276" t="s">
        <v>16</v>
      </c>
      <c r="P20" s="277"/>
    </row>
    <row r="21" spans="1:16" ht="27" customHeight="1">
      <c r="A21" s="274" t="s">
        <v>17</v>
      </c>
      <c r="B21" s="275"/>
      <c r="C21" s="72">
        <v>397265246</v>
      </c>
      <c r="D21" s="73">
        <v>35621839</v>
      </c>
      <c r="E21" s="74">
        <v>432887085</v>
      </c>
      <c r="F21" s="72">
        <v>367678388</v>
      </c>
      <c r="G21" s="73">
        <v>35195776</v>
      </c>
      <c r="H21" s="74">
        <v>402874164</v>
      </c>
      <c r="I21" s="72" t="s">
        <v>162</v>
      </c>
      <c r="J21" s="73">
        <v>3770</v>
      </c>
      <c r="K21" s="74">
        <v>3770</v>
      </c>
      <c r="L21" s="72">
        <v>29586858</v>
      </c>
      <c r="M21" s="73">
        <v>422293</v>
      </c>
      <c r="N21" s="74">
        <v>30009151</v>
      </c>
      <c r="O21" s="276" t="s">
        <v>17</v>
      </c>
      <c r="P21" s="277"/>
    </row>
    <row r="22" spans="1:16" ht="27" customHeight="1">
      <c r="A22" s="274" t="s">
        <v>18</v>
      </c>
      <c r="B22" s="275"/>
      <c r="C22" s="72">
        <v>4558026</v>
      </c>
      <c r="D22" s="73">
        <v>179435</v>
      </c>
      <c r="E22" s="74">
        <v>4737462</v>
      </c>
      <c r="F22" s="72">
        <v>4419022</v>
      </c>
      <c r="G22" s="73">
        <v>162496</v>
      </c>
      <c r="H22" s="74">
        <v>4581518</v>
      </c>
      <c r="I22" s="72" t="s">
        <v>162</v>
      </c>
      <c r="J22" s="73" t="s">
        <v>162</v>
      </c>
      <c r="K22" s="74" t="s">
        <v>162</v>
      </c>
      <c r="L22" s="72">
        <v>139004</v>
      </c>
      <c r="M22" s="73">
        <v>16940</v>
      </c>
      <c r="N22" s="74">
        <v>155944</v>
      </c>
      <c r="O22" s="276" t="s">
        <v>18</v>
      </c>
      <c r="P22" s="277"/>
    </row>
    <row r="23" spans="1:16" ht="27" customHeight="1">
      <c r="A23" s="274" t="s">
        <v>19</v>
      </c>
      <c r="B23" s="275"/>
      <c r="C23" s="72">
        <v>28490</v>
      </c>
      <c r="D23" s="73">
        <v>174</v>
      </c>
      <c r="E23" s="74">
        <v>28664</v>
      </c>
      <c r="F23" s="72">
        <v>28490</v>
      </c>
      <c r="G23" s="73">
        <v>162</v>
      </c>
      <c r="H23" s="74">
        <v>28652</v>
      </c>
      <c r="I23" s="72" t="s">
        <v>162</v>
      </c>
      <c r="J23" s="73" t="s">
        <v>162</v>
      </c>
      <c r="K23" s="74" t="s">
        <v>162</v>
      </c>
      <c r="L23" s="72" t="s">
        <v>162</v>
      </c>
      <c r="M23" s="73">
        <v>13</v>
      </c>
      <c r="N23" s="74">
        <v>13</v>
      </c>
      <c r="O23" s="276" t="s">
        <v>19</v>
      </c>
      <c r="P23" s="277"/>
    </row>
    <row r="24" spans="1:16" ht="27" customHeight="1">
      <c r="A24" s="274" t="s">
        <v>20</v>
      </c>
      <c r="B24" s="275"/>
      <c r="C24" s="72">
        <v>5384890</v>
      </c>
      <c r="D24" s="73">
        <v>2775</v>
      </c>
      <c r="E24" s="74">
        <v>5387665</v>
      </c>
      <c r="F24" s="72">
        <v>5384890</v>
      </c>
      <c r="G24" s="73">
        <v>1</v>
      </c>
      <c r="H24" s="74">
        <v>5384891</v>
      </c>
      <c r="I24" s="72" t="s">
        <v>162</v>
      </c>
      <c r="J24" s="73">
        <v>3</v>
      </c>
      <c r="K24" s="74">
        <v>3</v>
      </c>
      <c r="L24" s="72" t="s">
        <v>162</v>
      </c>
      <c r="M24" s="73">
        <v>2771</v>
      </c>
      <c r="N24" s="74">
        <v>2771</v>
      </c>
      <c r="O24" s="276" t="s">
        <v>20</v>
      </c>
      <c r="P24" s="277"/>
    </row>
    <row r="25" spans="1:16" ht="27" customHeight="1" thickBot="1">
      <c r="A25" s="280" t="s">
        <v>21</v>
      </c>
      <c r="B25" s="281"/>
      <c r="C25" s="75">
        <v>50456402</v>
      </c>
      <c r="D25" s="76">
        <v>156529</v>
      </c>
      <c r="E25" s="77">
        <v>50612931</v>
      </c>
      <c r="F25" s="75">
        <v>50365320</v>
      </c>
      <c r="G25" s="76">
        <v>97391</v>
      </c>
      <c r="H25" s="77">
        <v>50462712</v>
      </c>
      <c r="I25" s="75">
        <v>33</v>
      </c>
      <c r="J25" s="76">
        <v>6026</v>
      </c>
      <c r="K25" s="77">
        <v>6059</v>
      </c>
      <c r="L25" s="75">
        <v>91049</v>
      </c>
      <c r="M25" s="76">
        <v>53111</v>
      </c>
      <c r="N25" s="77">
        <v>144160</v>
      </c>
      <c r="O25" s="282" t="s">
        <v>21</v>
      </c>
      <c r="P25" s="283"/>
    </row>
    <row r="26" spans="1:16" s="3" customFormat="1" ht="27" customHeight="1" thickBot="1" thickTop="1">
      <c r="A26" s="284" t="s">
        <v>31</v>
      </c>
      <c r="B26" s="285"/>
      <c r="C26" s="78">
        <v>8610021639</v>
      </c>
      <c r="D26" s="79">
        <v>281585616</v>
      </c>
      <c r="E26" s="80">
        <v>8891607255</v>
      </c>
      <c r="F26" s="78">
        <v>8485579490</v>
      </c>
      <c r="G26" s="79">
        <v>109322682</v>
      </c>
      <c r="H26" s="80">
        <v>8594902172</v>
      </c>
      <c r="I26" s="78">
        <v>69722</v>
      </c>
      <c r="J26" s="79">
        <v>16726096</v>
      </c>
      <c r="K26" s="80">
        <v>16795818</v>
      </c>
      <c r="L26" s="78">
        <v>124372428</v>
      </c>
      <c r="M26" s="79">
        <v>155536838</v>
      </c>
      <c r="N26" s="80">
        <v>279909266</v>
      </c>
      <c r="O26" s="278" t="s">
        <v>32</v>
      </c>
      <c r="P26" s="279"/>
    </row>
    <row r="28" ht="11.25">
      <c r="A28" s="1" t="s">
        <v>238</v>
      </c>
    </row>
    <row r="29" ht="11.25">
      <c r="A29" s="1" t="s">
        <v>239</v>
      </c>
    </row>
    <row r="30" spans="1:2" ht="11.25">
      <c r="A30" s="1" t="s">
        <v>240</v>
      </c>
      <c r="B30" s="4"/>
    </row>
    <row r="31" ht="11.25">
      <c r="A31" s="1" t="s">
        <v>241</v>
      </c>
    </row>
    <row r="32" ht="11.25">
      <c r="A32" s="1" t="s">
        <v>242</v>
      </c>
    </row>
    <row r="33" ht="11.25">
      <c r="A33" s="1" t="s">
        <v>243</v>
      </c>
    </row>
    <row r="40" spans="1:13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sheetProtection/>
  <mergeCells count="45">
    <mergeCell ref="A1:P1"/>
    <mergeCell ref="O11:P11"/>
    <mergeCell ref="L3:N3"/>
    <mergeCell ref="O3:P4"/>
    <mergeCell ref="P6:P8"/>
    <mergeCell ref="A6:A8"/>
    <mergeCell ref="I3:K3"/>
    <mergeCell ref="F3:H3"/>
    <mergeCell ref="C3:E3"/>
    <mergeCell ref="A3:B4"/>
    <mergeCell ref="A12:B12"/>
    <mergeCell ref="O12:P12"/>
    <mergeCell ref="A9:B9"/>
    <mergeCell ref="O9:P9"/>
    <mergeCell ref="A10:B10"/>
    <mergeCell ref="O10:P10"/>
    <mergeCell ref="A11:B11"/>
    <mergeCell ref="A23:B23"/>
    <mergeCell ref="A15:B15"/>
    <mergeCell ref="A13:B13"/>
    <mergeCell ref="O13:P13"/>
    <mergeCell ref="A14:B14"/>
    <mergeCell ref="O14:P14"/>
    <mergeCell ref="O23:P23"/>
    <mergeCell ref="O22:P22"/>
    <mergeCell ref="O20:P20"/>
    <mergeCell ref="A18:B18"/>
    <mergeCell ref="O26:P26"/>
    <mergeCell ref="A24:B24"/>
    <mergeCell ref="O24:P24"/>
    <mergeCell ref="A25:B25"/>
    <mergeCell ref="O25:P25"/>
    <mergeCell ref="A26:B26"/>
    <mergeCell ref="A17:B17"/>
    <mergeCell ref="O17:P17"/>
    <mergeCell ref="O18:P18"/>
    <mergeCell ref="O15:P15"/>
    <mergeCell ref="A16:B16"/>
    <mergeCell ref="O16:P16"/>
    <mergeCell ref="A22:B22"/>
    <mergeCell ref="A21:B21"/>
    <mergeCell ref="O19:P19"/>
    <mergeCell ref="A20:B20"/>
    <mergeCell ref="A19:B19"/>
    <mergeCell ref="O21:P21"/>
  </mergeCells>
  <printOptions/>
  <pageMargins left="0.5905511811023623" right="0.1968503937007874" top="0.984251968503937" bottom="0.5905511811023623" header="0.5118110236220472" footer="0.5118110236220472"/>
  <pageSetup horizontalDpi="1200" verticalDpi="1200" orientation="landscape" paperSize="9" scale="70" r:id="rId1"/>
  <headerFooter alignWithMargins="0">
    <oddFooter>&amp;R&amp;10大阪国税局
国税徴収等１
（H19）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showGridLines="0" workbookViewId="0" topLeftCell="A1">
      <selection activeCell="F42" sqref="F42"/>
    </sheetView>
  </sheetViews>
  <sheetFormatPr defaultColWidth="12.625" defaultRowHeight="13.5"/>
  <cols>
    <col min="1" max="1" width="12.625" style="2" customWidth="1"/>
    <col min="2" max="2" width="13.375" style="2" customWidth="1"/>
    <col min="3" max="3" width="12.625" style="2" customWidth="1"/>
    <col min="4" max="5" width="13.375" style="2" customWidth="1"/>
    <col min="6" max="6" width="12.625" style="2" customWidth="1"/>
    <col min="7" max="7" width="14.50390625" style="2" bestFit="1" customWidth="1"/>
    <col min="8" max="10" width="12.75390625" style="2" bestFit="1" customWidth="1"/>
    <col min="11" max="13" width="12.875" style="2" bestFit="1" customWidth="1"/>
    <col min="14" max="16384" width="12.625" style="2" customWidth="1"/>
  </cols>
  <sheetData>
    <row r="1" ht="12" thickBot="1">
      <c r="A1" s="2" t="s">
        <v>55</v>
      </c>
    </row>
    <row r="2" spans="1:14" ht="15" customHeight="1">
      <c r="A2" s="302" t="s">
        <v>37</v>
      </c>
      <c r="B2" s="287" t="s">
        <v>33</v>
      </c>
      <c r="C2" s="288"/>
      <c r="D2" s="289"/>
      <c r="E2" s="287" t="s">
        <v>34</v>
      </c>
      <c r="F2" s="288"/>
      <c r="G2" s="289"/>
      <c r="H2" s="287" t="s">
        <v>35</v>
      </c>
      <c r="I2" s="288"/>
      <c r="J2" s="289"/>
      <c r="K2" s="287" t="s">
        <v>36</v>
      </c>
      <c r="L2" s="288"/>
      <c r="M2" s="288"/>
      <c r="N2" s="304" t="s">
        <v>37</v>
      </c>
    </row>
    <row r="3" spans="1:14" ht="18" customHeight="1">
      <c r="A3" s="303"/>
      <c r="B3" s="8" t="s">
        <v>0</v>
      </c>
      <c r="C3" s="9" t="s">
        <v>38</v>
      </c>
      <c r="D3" s="11" t="s">
        <v>1</v>
      </c>
      <c r="E3" s="8" t="s">
        <v>0</v>
      </c>
      <c r="F3" s="10" t="s">
        <v>39</v>
      </c>
      <c r="G3" s="11" t="s">
        <v>1</v>
      </c>
      <c r="H3" s="8" t="s">
        <v>0</v>
      </c>
      <c r="I3" s="10" t="s">
        <v>39</v>
      </c>
      <c r="J3" s="11" t="s">
        <v>1</v>
      </c>
      <c r="K3" s="8" t="s">
        <v>0</v>
      </c>
      <c r="L3" s="10" t="s">
        <v>39</v>
      </c>
      <c r="M3" s="11" t="s">
        <v>1</v>
      </c>
      <c r="N3" s="305"/>
    </row>
    <row r="4" spans="1:14" s="19" customFormat="1" ht="11.25">
      <c r="A4" s="36"/>
      <c r="B4" s="38" t="s">
        <v>2</v>
      </c>
      <c r="C4" s="39" t="s">
        <v>2</v>
      </c>
      <c r="D4" s="40" t="s">
        <v>2</v>
      </c>
      <c r="E4" s="38" t="s">
        <v>2</v>
      </c>
      <c r="F4" s="39" t="s">
        <v>2</v>
      </c>
      <c r="G4" s="40" t="s">
        <v>2</v>
      </c>
      <c r="H4" s="38" t="s">
        <v>2</v>
      </c>
      <c r="I4" s="39" t="s">
        <v>2</v>
      </c>
      <c r="J4" s="40" t="s">
        <v>2</v>
      </c>
      <c r="K4" s="38" t="s">
        <v>2</v>
      </c>
      <c r="L4" s="39" t="s">
        <v>2</v>
      </c>
      <c r="M4" s="40" t="s">
        <v>2</v>
      </c>
      <c r="N4" s="37"/>
    </row>
    <row r="5" spans="1:14" ht="30" customHeight="1">
      <c r="A5" s="14" t="s">
        <v>62</v>
      </c>
      <c r="B5" s="81">
        <v>7690824945</v>
      </c>
      <c r="C5" s="82">
        <v>411487843</v>
      </c>
      <c r="D5" s="83">
        <v>8102312788</v>
      </c>
      <c r="E5" s="81">
        <v>7542266161</v>
      </c>
      <c r="F5" s="82">
        <v>140968469</v>
      </c>
      <c r="G5" s="83">
        <v>7683234630</v>
      </c>
      <c r="H5" s="81">
        <v>295424</v>
      </c>
      <c r="I5" s="82">
        <v>32694173</v>
      </c>
      <c r="J5" s="83">
        <v>32989597</v>
      </c>
      <c r="K5" s="81">
        <v>148263360</v>
      </c>
      <c r="L5" s="82">
        <v>237825202</v>
      </c>
      <c r="M5" s="83">
        <v>386088561</v>
      </c>
      <c r="N5" s="18" t="s">
        <v>236</v>
      </c>
    </row>
    <row r="6" spans="1:14" ht="30" customHeight="1">
      <c r="A6" s="14" t="s">
        <v>160</v>
      </c>
      <c r="B6" s="84">
        <v>8026722546</v>
      </c>
      <c r="C6" s="73">
        <v>352927011</v>
      </c>
      <c r="D6" s="85">
        <v>8379649557</v>
      </c>
      <c r="E6" s="84">
        <v>7883444741</v>
      </c>
      <c r="F6" s="73">
        <v>126020160</v>
      </c>
      <c r="G6" s="85">
        <v>8009464901</v>
      </c>
      <c r="H6" s="84">
        <v>4518211</v>
      </c>
      <c r="I6" s="73">
        <v>27550599</v>
      </c>
      <c r="J6" s="85">
        <v>32068810</v>
      </c>
      <c r="K6" s="84">
        <v>138759594</v>
      </c>
      <c r="L6" s="73">
        <v>199356252</v>
      </c>
      <c r="M6" s="85">
        <v>338115845</v>
      </c>
      <c r="N6" s="16" t="s">
        <v>160</v>
      </c>
    </row>
    <row r="7" spans="1:14" ht="30" customHeight="1">
      <c r="A7" s="14" t="s">
        <v>161</v>
      </c>
      <c r="B7" s="84">
        <v>8606343770</v>
      </c>
      <c r="C7" s="73">
        <v>321969335</v>
      </c>
      <c r="D7" s="85">
        <v>8928313105</v>
      </c>
      <c r="E7" s="84">
        <v>8468742227</v>
      </c>
      <c r="F7" s="73">
        <v>122914481</v>
      </c>
      <c r="G7" s="85">
        <v>8591656709</v>
      </c>
      <c r="H7" s="84">
        <v>99518</v>
      </c>
      <c r="I7" s="73">
        <v>25833515</v>
      </c>
      <c r="J7" s="85">
        <v>25933033</v>
      </c>
      <c r="K7" s="84">
        <v>137502025</v>
      </c>
      <c r="L7" s="73">
        <v>173221338</v>
      </c>
      <c r="M7" s="85">
        <v>310723364</v>
      </c>
      <c r="N7" s="16" t="s">
        <v>161</v>
      </c>
    </row>
    <row r="8" spans="1:14" ht="30" customHeight="1">
      <c r="A8" s="233" t="s">
        <v>63</v>
      </c>
      <c r="B8" s="84">
        <v>9004005103</v>
      </c>
      <c r="C8" s="73">
        <v>302058693</v>
      </c>
      <c r="D8" s="85">
        <v>9306063796</v>
      </c>
      <c r="E8" s="84">
        <v>8860980115</v>
      </c>
      <c r="F8" s="73">
        <v>118267087</v>
      </c>
      <c r="G8" s="85">
        <v>8979247202</v>
      </c>
      <c r="H8" s="84">
        <v>15786932</v>
      </c>
      <c r="I8" s="73">
        <v>21590055</v>
      </c>
      <c r="J8" s="85">
        <v>37376987</v>
      </c>
      <c r="K8" s="84">
        <v>127238056</v>
      </c>
      <c r="L8" s="73">
        <v>162201551</v>
      </c>
      <c r="M8" s="85">
        <v>289439607</v>
      </c>
      <c r="N8" s="16" t="s">
        <v>237</v>
      </c>
    </row>
    <row r="9" spans="1:14" ht="30" customHeight="1" thickBot="1">
      <c r="A9" s="232" t="s">
        <v>235</v>
      </c>
      <c r="B9" s="86">
        <v>8610021639</v>
      </c>
      <c r="C9" s="87">
        <v>281585616</v>
      </c>
      <c r="D9" s="88">
        <v>8891607255</v>
      </c>
      <c r="E9" s="86">
        <v>8485579490</v>
      </c>
      <c r="F9" s="87">
        <v>109322682</v>
      </c>
      <c r="G9" s="88">
        <v>8594902172</v>
      </c>
      <c r="H9" s="86">
        <v>69722</v>
      </c>
      <c r="I9" s="87">
        <v>16726096</v>
      </c>
      <c r="J9" s="88">
        <v>16795818</v>
      </c>
      <c r="K9" s="86">
        <v>124372428</v>
      </c>
      <c r="L9" s="87">
        <v>155536838</v>
      </c>
      <c r="M9" s="88">
        <v>279909266</v>
      </c>
      <c r="N9" s="17" t="s">
        <v>234</v>
      </c>
    </row>
    <row r="24" spans="1:12" ht="11.25">
      <c r="A24" s="4"/>
      <c r="D24" s="4"/>
      <c r="E24" s="4"/>
      <c r="F24" s="4"/>
      <c r="G24" s="4"/>
      <c r="H24" s="4"/>
      <c r="I24" s="4"/>
      <c r="J24" s="4"/>
      <c r="K24" s="4"/>
      <c r="L24" s="4"/>
    </row>
    <row r="25" spans="1:16" ht="12" thickBot="1">
      <c r="A25" s="240"/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39"/>
      <c r="N25" s="239"/>
      <c r="O25" s="239"/>
      <c r="P25" s="239"/>
    </row>
    <row r="26" spans="1:12" ht="12" thickTop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sheetProtection/>
  <mergeCells count="6">
    <mergeCell ref="A2:A3"/>
    <mergeCell ref="N2:N3"/>
    <mergeCell ref="K2:M2"/>
    <mergeCell ref="B2:D2"/>
    <mergeCell ref="E2:G2"/>
    <mergeCell ref="H2:J2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79" r:id="rId1"/>
  <headerFooter alignWithMargins="0">
    <oddFooter>&amp;R&amp;10大阪国税局
国税徴収等１
（H19）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02"/>
  <sheetViews>
    <sheetView showGridLines="0" zoomScalePageLayoutView="0" workbookViewId="0" topLeftCell="A1">
      <pane xSplit="1" ySplit="4" topLeftCell="B24" activePane="bottomRight" state="frozen"/>
      <selection pane="topLeft" activeCell="F42" sqref="F42"/>
      <selection pane="topRight" activeCell="F42" sqref="F42"/>
      <selection pane="bottomLeft" activeCell="F42" sqref="F42"/>
      <selection pane="bottomRight" activeCell="E36" sqref="E36"/>
    </sheetView>
  </sheetViews>
  <sheetFormatPr defaultColWidth="5.875" defaultRowHeight="13.5"/>
  <cols>
    <col min="1" max="1" width="10.625" style="2" customWidth="1"/>
    <col min="2" max="3" width="13.75390625" style="2" customWidth="1"/>
    <col min="4" max="4" width="11.25390625" style="2" customWidth="1"/>
    <col min="5" max="6" width="13.75390625" style="2" customWidth="1"/>
    <col min="7" max="7" width="11.25390625" style="2" customWidth="1"/>
    <col min="8" max="9" width="13.75390625" style="2" customWidth="1"/>
    <col min="10" max="10" width="11.25390625" style="2" customWidth="1"/>
    <col min="11" max="12" width="13.75390625" style="2" customWidth="1"/>
    <col min="13" max="13" width="11.25390625" style="2" customWidth="1"/>
    <col min="14" max="14" width="9.00390625" style="5" bestFit="1" customWidth="1"/>
    <col min="15" max="16384" width="5.875" style="2" customWidth="1"/>
  </cols>
  <sheetData>
    <row r="1" ht="12" thickBot="1">
      <c r="A1" s="2" t="s">
        <v>56</v>
      </c>
    </row>
    <row r="2" spans="1:14" s="5" customFormat="1" ht="14.25" customHeight="1">
      <c r="A2" s="306" t="s">
        <v>40</v>
      </c>
      <c r="B2" s="287" t="s">
        <v>41</v>
      </c>
      <c r="C2" s="288"/>
      <c r="D2" s="289"/>
      <c r="E2" s="287" t="s">
        <v>42</v>
      </c>
      <c r="F2" s="288"/>
      <c r="G2" s="289"/>
      <c r="H2" s="287" t="s">
        <v>43</v>
      </c>
      <c r="I2" s="288"/>
      <c r="J2" s="289"/>
      <c r="K2" s="287" t="s">
        <v>44</v>
      </c>
      <c r="L2" s="288"/>
      <c r="M2" s="289"/>
      <c r="N2" s="304" t="s">
        <v>61</v>
      </c>
    </row>
    <row r="3" spans="1:14" s="5" customFormat="1" ht="18" customHeight="1">
      <c r="A3" s="307"/>
      <c r="B3" s="241" t="s">
        <v>45</v>
      </c>
      <c r="C3" s="242" t="s">
        <v>34</v>
      </c>
      <c r="D3" s="243" t="s">
        <v>46</v>
      </c>
      <c r="E3" s="241" t="s">
        <v>45</v>
      </c>
      <c r="F3" s="242" t="s">
        <v>34</v>
      </c>
      <c r="G3" s="243" t="s">
        <v>46</v>
      </c>
      <c r="H3" s="241" t="s">
        <v>45</v>
      </c>
      <c r="I3" s="242" t="s">
        <v>34</v>
      </c>
      <c r="J3" s="243" t="s">
        <v>46</v>
      </c>
      <c r="K3" s="241" t="s">
        <v>45</v>
      </c>
      <c r="L3" s="242" t="s">
        <v>34</v>
      </c>
      <c r="M3" s="243" t="s">
        <v>46</v>
      </c>
      <c r="N3" s="308"/>
    </row>
    <row r="4" spans="1:14" ht="11.25">
      <c r="A4" s="44"/>
      <c r="B4" s="41" t="s">
        <v>2</v>
      </c>
      <c r="C4" s="26" t="s">
        <v>2</v>
      </c>
      <c r="D4" s="42" t="s">
        <v>2</v>
      </c>
      <c r="E4" s="41" t="s">
        <v>2</v>
      </c>
      <c r="F4" s="26" t="s">
        <v>2</v>
      </c>
      <c r="G4" s="42" t="s">
        <v>2</v>
      </c>
      <c r="H4" s="41" t="s">
        <v>2</v>
      </c>
      <c r="I4" s="26" t="s">
        <v>2</v>
      </c>
      <c r="J4" s="42" t="s">
        <v>2</v>
      </c>
      <c r="K4" s="41" t="s">
        <v>2</v>
      </c>
      <c r="L4" s="26" t="s">
        <v>2</v>
      </c>
      <c r="M4" s="42" t="s">
        <v>2</v>
      </c>
      <c r="N4" s="43"/>
    </row>
    <row r="5" spans="1:14" ht="18" customHeight="1">
      <c r="A5" s="49" t="s">
        <v>64</v>
      </c>
      <c r="B5" s="89">
        <v>26916069</v>
      </c>
      <c r="C5" s="64">
        <v>26702528</v>
      </c>
      <c r="D5" s="90">
        <v>197749</v>
      </c>
      <c r="E5" s="89">
        <v>6681448</v>
      </c>
      <c r="F5" s="64">
        <v>6389631</v>
      </c>
      <c r="G5" s="90">
        <v>276160</v>
      </c>
      <c r="H5" s="89">
        <v>44815430</v>
      </c>
      <c r="I5" s="64">
        <v>44535989</v>
      </c>
      <c r="J5" s="90">
        <v>278233</v>
      </c>
      <c r="K5" s="89">
        <v>1869651</v>
      </c>
      <c r="L5" s="64">
        <v>1748455</v>
      </c>
      <c r="M5" s="90">
        <v>120401</v>
      </c>
      <c r="N5" s="53" t="str">
        <f>IF(A5="","",A5)</f>
        <v>大津</v>
      </c>
    </row>
    <row r="6" spans="1:14" ht="18" customHeight="1">
      <c r="A6" s="47" t="s">
        <v>65</v>
      </c>
      <c r="B6" s="91">
        <v>7831595</v>
      </c>
      <c r="C6" s="67">
        <v>7780677</v>
      </c>
      <c r="D6" s="92">
        <v>45098</v>
      </c>
      <c r="E6" s="91">
        <v>2580346</v>
      </c>
      <c r="F6" s="67">
        <v>2492940</v>
      </c>
      <c r="G6" s="92">
        <v>85612</v>
      </c>
      <c r="H6" s="91">
        <v>8886154</v>
      </c>
      <c r="I6" s="67">
        <v>8826527</v>
      </c>
      <c r="J6" s="92">
        <v>58974</v>
      </c>
      <c r="K6" s="91">
        <v>371975</v>
      </c>
      <c r="L6" s="67">
        <v>368654</v>
      </c>
      <c r="M6" s="92">
        <v>3117</v>
      </c>
      <c r="N6" s="54" t="str">
        <f aca="true" t="shared" si="0" ref="N6:N12">IF(A6="","",A6)</f>
        <v>彦根</v>
      </c>
    </row>
    <row r="7" spans="1:14" ht="18" customHeight="1">
      <c r="A7" s="47" t="s">
        <v>66</v>
      </c>
      <c r="B7" s="91">
        <v>7139202</v>
      </c>
      <c r="C7" s="67">
        <v>7089675</v>
      </c>
      <c r="D7" s="92">
        <v>44907</v>
      </c>
      <c r="E7" s="91">
        <v>2347248</v>
      </c>
      <c r="F7" s="67">
        <v>2254912</v>
      </c>
      <c r="G7" s="92">
        <v>90978</v>
      </c>
      <c r="H7" s="91">
        <v>5399830</v>
      </c>
      <c r="I7" s="67">
        <v>5369594</v>
      </c>
      <c r="J7" s="92">
        <v>25178</v>
      </c>
      <c r="K7" s="91">
        <v>2064523</v>
      </c>
      <c r="L7" s="67">
        <v>1990629</v>
      </c>
      <c r="M7" s="92">
        <v>73894</v>
      </c>
      <c r="N7" s="54" t="str">
        <f t="shared" si="0"/>
        <v>長浜</v>
      </c>
    </row>
    <row r="8" spans="1:14" ht="18" customHeight="1">
      <c r="A8" s="47" t="s">
        <v>67</v>
      </c>
      <c r="B8" s="91">
        <v>9345747</v>
      </c>
      <c r="C8" s="67">
        <v>9279161</v>
      </c>
      <c r="D8" s="92">
        <v>58636</v>
      </c>
      <c r="E8" s="91">
        <v>2941835</v>
      </c>
      <c r="F8" s="67">
        <v>2812270</v>
      </c>
      <c r="G8" s="92">
        <v>124618</v>
      </c>
      <c r="H8" s="91">
        <v>5057154</v>
      </c>
      <c r="I8" s="67">
        <v>5034292</v>
      </c>
      <c r="J8" s="92">
        <v>22590</v>
      </c>
      <c r="K8" s="91">
        <v>765644</v>
      </c>
      <c r="L8" s="67">
        <v>730378</v>
      </c>
      <c r="M8" s="92">
        <v>35267</v>
      </c>
      <c r="N8" s="54" t="str">
        <f t="shared" si="0"/>
        <v>近江八幡</v>
      </c>
    </row>
    <row r="9" spans="1:14" ht="18" customHeight="1">
      <c r="A9" s="47" t="s">
        <v>68</v>
      </c>
      <c r="B9" s="91">
        <v>15145150</v>
      </c>
      <c r="C9" s="67">
        <v>14979420</v>
      </c>
      <c r="D9" s="92">
        <v>158015</v>
      </c>
      <c r="E9" s="91">
        <v>8787387</v>
      </c>
      <c r="F9" s="67">
        <v>8339081</v>
      </c>
      <c r="G9" s="92">
        <v>440529</v>
      </c>
      <c r="H9" s="91">
        <v>11766881</v>
      </c>
      <c r="I9" s="67">
        <v>11678619</v>
      </c>
      <c r="J9" s="92">
        <v>88197</v>
      </c>
      <c r="K9" s="91">
        <v>2121983</v>
      </c>
      <c r="L9" s="67">
        <v>2026777</v>
      </c>
      <c r="M9" s="92">
        <v>95069</v>
      </c>
      <c r="N9" s="54" t="str">
        <f t="shared" si="0"/>
        <v>草津</v>
      </c>
    </row>
    <row r="10" spans="1:14" ht="18" customHeight="1">
      <c r="A10" s="47" t="s">
        <v>69</v>
      </c>
      <c r="B10" s="91">
        <v>6572524</v>
      </c>
      <c r="C10" s="67">
        <v>6515084</v>
      </c>
      <c r="D10" s="92">
        <v>56054</v>
      </c>
      <c r="E10" s="91">
        <v>2002805</v>
      </c>
      <c r="F10" s="67">
        <v>1875134</v>
      </c>
      <c r="G10" s="92">
        <v>104310</v>
      </c>
      <c r="H10" s="91">
        <v>7525544</v>
      </c>
      <c r="I10" s="67">
        <v>7357729</v>
      </c>
      <c r="J10" s="92">
        <v>167659</v>
      </c>
      <c r="K10" s="91">
        <v>174712</v>
      </c>
      <c r="L10" s="67">
        <v>173919</v>
      </c>
      <c r="M10" s="92">
        <v>793</v>
      </c>
      <c r="N10" s="54" t="str">
        <f t="shared" si="0"/>
        <v>水口</v>
      </c>
    </row>
    <row r="11" spans="1:14" ht="18" customHeight="1">
      <c r="A11" s="47" t="s">
        <v>70</v>
      </c>
      <c r="B11" s="91">
        <v>1817656</v>
      </c>
      <c r="C11" s="67">
        <v>1797499</v>
      </c>
      <c r="D11" s="92">
        <v>16753</v>
      </c>
      <c r="E11" s="91">
        <v>571826</v>
      </c>
      <c r="F11" s="67">
        <v>515734</v>
      </c>
      <c r="G11" s="92">
        <v>55254</v>
      </c>
      <c r="H11" s="91">
        <v>1396233</v>
      </c>
      <c r="I11" s="67">
        <v>1389335</v>
      </c>
      <c r="J11" s="92">
        <v>6003</v>
      </c>
      <c r="K11" s="91">
        <v>103964</v>
      </c>
      <c r="L11" s="67">
        <v>80762</v>
      </c>
      <c r="M11" s="92">
        <v>23203</v>
      </c>
      <c r="N11" s="54" t="str">
        <f t="shared" si="0"/>
        <v>今津</v>
      </c>
    </row>
    <row r="12" spans="1:14" s="3" customFormat="1" ht="18" customHeight="1">
      <c r="A12" s="45" t="s">
        <v>71</v>
      </c>
      <c r="B12" s="93">
        <v>74767943</v>
      </c>
      <c r="C12" s="70">
        <v>74144045</v>
      </c>
      <c r="D12" s="94">
        <v>577212</v>
      </c>
      <c r="E12" s="93">
        <v>25912896</v>
      </c>
      <c r="F12" s="70">
        <v>24679702</v>
      </c>
      <c r="G12" s="94">
        <v>1177460</v>
      </c>
      <c r="H12" s="93">
        <v>84847227</v>
      </c>
      <c r="I12" s="70">
        <v>84192084</v>
      </c>
      <c r="J12" s="94">
        <v>646833</v>
      </c>
      <c r="K12" s="93">
        <v>7472453</v>
      </c>
      <c r="L12" s="70">
        <v>7119573</v>
      </c>
      <c r="M12" s="94">
        <v>351743</v>
      </c>
      <c r="N12" s="55" t="str">
        <f t="shared" si="0"/>
        <v>滋賀県計</v>
      </c>
    </row>
    <row r="13" spans="1:14" s="6" customFormat="1" ht="18" customHeight="1">
      <c r="A13" s="7"/>
      <c r="B13" s="95"/>
      <c r="C13" s="96"/>
      <c r="D13" s="97"/>
      <c r="E13" s="95"/>
      <c r="F13" s="96"/>
      <c r="G13" s="97"/>
      <c r="H13" s="95"/>
      <c r="I13" s="96"/>
      <c r="J13" s="97"/>
      <c r="K13" s="95"/>
      <c r="L13" s="96"/>
      <c r="M13" s="97"/>
      <c r="N13" s="56"/>
    </row>
    <row r="14" spans="1:14" ht="18" customHeight="1">
      <c r="A14" s="48" t="s">
        <v>72</v>
      </c>
      <c r="B14" s="98">
        <v>25560209</v>
      </c>
      <c r="C14" s="99">
        <v>25486497</v>
      </c>
      <c r="D14" s="100">
        <v>70469</v>
      </c>
      <c r="E14" s="98">
        <v>7938681</v>
      </c>
      <c r="F14" s="99">
        <v>7730330</v>
      </c>
      <c r="G14" s="100">
        <v>193618</v>
      </c>
      <c r="H14" s="98">
        <v>18645486</v>
      </c>
      <c r="I14" s="99">
        <v>16164915</v>
      </c>
      <c r="J14" s="100">
        <v>2480184</v>
      </c>
      <c r="K14" s="98">
        <v>2960727</v>
      </c>
      <c r="L14" s="99">
        <v>2697394</v>
      </c>
      <c r="M14" s="100">
        <v>263333</v>
      </c>
      <c r="N14" s="57" t="str">
        <f>IF(A14="","",A14)</f>
        <v>上京</v>
      </c>
    </row>
    <row r="15" spans="1:14" ht="18" customHeight="1">
      <c r="A15" s="47" t="s">
        <v>73</v>
      </c>
      <c r="B15" s="91">
        <v>13621792</v>
      </c>
      <c r="C15" s="67">
        <v>13541793</v>
      </c>
      <c r="D15" s="92">
        <v>79187</v>
      </c>
      <c r="E15" s="91">
        <v>8850330</v>
      </c>
      <c r="F15" s="67">
        <v>8745067</v>
      </c>
      <c r="G15" s="92">
        <v>99725</v>
      </c>
      <c r="H15" s="91">
        <v>6470328</v>
      </c>
      <c r="I15" s="67">
        <v>6422158</v>
      </c>
      <c r="J15" s="92">
        <v>48144</v>
      </c>
      <c r="K15" s="91">
        <v>9073954</v>
      </c>
      <c r="L15" s="67">
        <v>8623054</v>
      </c>
      <c r="M15" s="92">
        <v>450900</v>
      </c>
      <c r="N15" s="54" t="str">
        <f aca="true" t="shared" si="1" ref="N15:N27">IF(A15="","",A15)</f>
        <v>左京</v>
      </c>
    </row>
    <row r="16" spans="1:14" ht="18" customHeight="1">
      <c r="A16" s="47" t="s">
        <v>74</v>
      </c>
      <c r="B16" s="91">
        <v>32117864</v>
      </c>
      <c r="C16" s="67">
        <v>31839509</v>
      </c>
      <c r="D16" s="92">
        <v>238891</v>
      </c>
      <c r="E16" s="91">
        <v>3909672</v>
      </c>
      <c r="F16" s="67">
        <v>3761658</v>
      </c>
      <c r="G16" s="92">
        <v>141244</v>
      </c>
      <c r="H16" s="91">
        <v>21454602</v>
      </c>
      <c r="I16" s="67">
        <v>21235878</v>
      </c>
      <c r="J16" s="92">
        <v>218263</v>
      </c>
      <c r="K16" s="91">
        <v>1284671</v>
      </c>
      <c r="L16" s="67">
        <v>1268355</v>
      </c>
      <c r="M16" s="92">
        <v>16316</v>
      </c>
      <c r="N16" s="54" t="str">
        <f t="shared" si="1"/>
        <v>中京</v>
      </c>
    </row>
    <row r="17" spans="1:14" ht="18" customHeight="1">
      <c r="A17" s="47" t="s">
        <v>75</v>
      </c>
      <c r="B17" s="91">
        <v>10669037</v>
      </c>
      <c r="C17" s="67">
        <v>10378183</v>
      </c>
      <c r="D17" s="92">
        <v>275870</v>
      </c>
      <c r="E17" s="91">
        <v>4394290</v>
      </c>
      <c r="F17" s="67">
        <v>4123220</v>
      </c>
      <c r="G17" s="92">
        <v>256539</v>
      </c>
      <c r="H17" s="91">
        <v>8784592</v>
      </c>
      <c r="I17" s="67">
        <v>8713729</v>
      </c>
      <c r="J17" s="92">
        <v>68858</v>
      </c>
      <c r="K17" s="91">
        <v>2421150</v>
      </c>
      <c r="L17" s="67">
        <v>2381673</v>
      </c>
      <c r="M17" s="92">
        <v>35356</v>
      </c>
      <c r="N17" s="54" t="str">
        <f t="shared" si="1"/>
        <v>東山</v>
      </c>
    </row>
    <row r="18" spans="1:14" ht="18" customHeight="1">
      <c r="A18" s="47" t="s">
        <v>76</v>
      </c>
      <c r="B18" s="91">
        <v>66636372</v>
      </c>
      <c r="C18" s="67">
        <v>66241639</v>
      </c>
      <c r="D18" s="92">
        <v>382970</v>
      </c>
      <c r="E18" s="91">
        <v>5868524</v>
      </c>
      <c r="F18" s="67">
        <v>5454612</v>
      </c>
      <c r="G18" s="92">
        <v>394894</v>
      </c>
      <c r="H18" s="91">
        <v>174072774</v>
      </c>
      <c r="I18" s="67">
        <v>173637002</v>
      </c>
      <c r="J18" s="92">
        <v>435770</v>
      </c>
      <c r="K18" s="91">
        <v>2281331</v>
      </c>
      <c r="L18" s="67">
        <v>2208493</v>
      </c>
      <c r="M18" s="92">
        <v>72838</v>
      </c>
      <c r="N18" s="54" t="str">
        <f t="shared" si="1"/>
        <v>下京</v>
      </c>
    </row>
    <row r="19" spans="1:14" ht="18" customHeight="1">
      <c r="A19" s="47" t="s">
        <v>77</v>
      </c>
      <c r="B19" s="91">
        <v>31616515</v>
      </c>
      <c r="C19" s="67">
        <v>31259407</v>
      </c>
      <c r="D19" s="92">
        <v>327140</v>
      </c>
      <c r="E19" s="91">
        <v>13330752</v>
      </c>
      <c r="F19" s="67">
        <v>12675200</v>
      </c>
      <c r="G19" s="92">
        <v>607507</v>
      </c>
      <c r="H19" s="91">
        <v>38593885</v>
      </c>
      <c r="I19" s="67">
        <v>38389374</v>
      </c>
      <c r="J19" s="92">
        <v>196029</v>
      </c>
      <c r="K19" s="91">
        <v>7667482</v>
      </c>
      <c r="L19" s="67">
        <v>6258473</v>
      </c>
      <c r="M19" s="92">
        <v>1409009</v>
      </c>
      <c r="N19" s="54" t="str">
        <f t="shared" si="1"/>
        <v>右京</v>
      </c>
    </row>
    <row r="20" spans="1:14" ht="18" customHeight="1">
      <c r="A20" s="47" t="s">
        <v>78</v>
      </c>
      <c r="B20" s="91">
        <v>18235571</v>
      </c>
      <c r="C20" s="67">
        <v>18017133</v>
      </c>
      <c r="D20" s="92">
        <v>205236</v>
      </c>
      <c r="E20" s="91">
        <v>6283136</v>
      </c>
      <c r="F20" s="67">
        <v>5855803</v>
      </c>
      <c r="G20" s="92">
        <v>381513</v>
      </c>
      <c r="H20" s="91">
        <v>31021129</v>
      </c>
      <c r="I20" s="67">
        <v>30942801</v>
      </c>
      <c r="J20" s="92">
        <v>77328</v>
      </c>
      <c r="K20" s="91">
        <v>2976380</v>
      </c>
      <c r="L20" s="67">
        <v>2744171</v>
      </c>
      <c r="M20" s="92">
        <v>232113</v>
      </c>
      <c r="N20" s="54" t="str">
        <f t="shared" si="1"/>
        <v>伏見</v>
      </c>
    </row>
    <row r="21" spans="1:14" ht="18" customHeight="1">
      <c r="A21" s="47" t="s">
        <v>79</v>
      </c>
      <c r="B21" s="91">
        <v>5088838</v>
      </c>
      <c r="C21" s="67">
        <v>5057697</v>
      </c>
      <c r="D21" s="92">
        <v>27734</v>
      </c>
      <c r="E21" s="91">
        <v>1577020</v>
      </c>
      <c r="F21" s="67">
        <v>1509012</v>
      </c>
      <c r="G21" s="92">
        <v>55890</v>
      </c>
      <c r="H21" s="91">
        <v>5646461</v>
      </c>
      <c r="I21" s="67">
        <v>5551883</v>
      </c>
      <c r="J21" s="92">
        <v>94579</v>
      </c>
      <c r="K21" s="91">
        <v>355090</v>
      </c>
      <c r="L21" s="67">
        <v>342382</v>
      </c>
      <c r="M21" s="92">
        <v>12708</v>
      </c>
      <c r="N21" s="54" t="str">
        <f t="shared" si="1"/>
        <v>福知山</v>
      </c>
    </row>
    <row r="22" spans="1:14" ht="18" customHeight="1">
      <c r="A22" s="47" t="s">
        <v>80</v>
      </c>
      <c r="B22" s="91">
        <v>4194780</v>
      </c>
      <c r="C22" s="67">
        <v>4173319</v>
      </c>
      <c r="D22" s="92">
        <v>18250</v>
      </c>
      <c r="E22" s="91">
        <v>1161788</v>
      </c>
      <c r="F22" s="67">
        <v>1121761</v>
      </c>
      <c r="G22" s="92">
        <v>36517</v>
      </c>
      <c r="H22" s="91">
        <v>1442106</v>
      </c>
      <c r="I22" s="67">
        <v>1423475</v>
      </c>
      <c r="J22" s="92">
        <v>17673</v>
      </c>
      <c r="K22" s="91">
        <v>477994</v>
      </c>
      <c r="L22" s="67">
        <v>477309</v>
      </c>
      <c r="M22" s="92">
        <v>685</v>
      </c>
      <c r="N22" s="54" t="str">
        <f t="shared" si="1"/>
        <v>舞鶴</v>
      </c>
    </row>
    <row r="23" spans="1:14" ht="18" customHeight="1">
      <c r="A23" s="47" t="s">
        <v>81</v>
      </c>
      <c r="B23" s="91">
        <v>20670572</v>
      </c>
      <c r="C23" s="67">
        <v>20255262</v>
      </c>
      <c r="D23" s="92">
        <v>392770</v>
      </c>
      <c r="E23" s="91">
        <v>10148175</v>
      </c>
      <c r="F23" s="67">
        <v>9333449</v>
      </c>
      <c r="G23" s="92">
        <v>770935</v>
      </c>
      <c r="H23" s="91">
        <v>15674537</v>
      </c>
      <c r="I23" s="67">
        <v>15549417</v>
      </c>
      <c r="J23" s="92">
        <v>122232</v>
      </c>
      <c r="K23" s="91">
        <v>4257320</v>
      </c>
      <c r="L23" s="67">
        <v>3619241</v>
      </c>
      <c r="M23" s="92">
        <v>638079</v>
      </c>
      <c r="N23" s="54" t="str">
        <f t="shared" si="1"/>
        <v>宇治</v>
      </c>
    </row>
    <row r="24" spans="1:14" ht="18" customHeight="1">
      <c r="A24" s="47" t="s">
        <v>82</v>
      </c>
      <c r="B24" s="91">
        <v>1724008</v>
      </c>
      <c r="C24" s="67">
        <v>1720529</v>
      </c>
      <c r="D24" s="92">
        <v>3394</v>
      </c>
      <c r="E24" s="91">
        <v>600090</v>
      </c>
      <c r="F24" s="67">
        <v>591318</v>
      </c>
      <c r="G24" s="92">
        <v>7713</v>
      </c>
      <c r="H24" s="91">
        <v>661295</v>
      </c>
      <c r="I24" s="67">
        <v>658993</v>
      </c>
      <c r="J24" s="92">
        <v>2302</v>
      </c>
      <c r="K24" s="91">
        <v>87691</v>
      </c>
      <c r="L24" s="67">
        <v>87691</v>
      </c>
      <c r="M24" s="92">
        <v>0</v>
      </c>
      <c r="N24" s="54" t="str">
        <f t="shared" si="1"/>
        <v>宮津</v>
      </c>
    </row>
    <row r="25" spans="1:16" ht="18" customHeight="1">
      <c r="A25" s="257" t="s">
        <v>83</v>
      </c>
      <c r="B25" s="258">
        <v>5200707</v>
      </c>
      <c r="C25" s="259">
        <v>5099614</v>
      </c>
      <c r="D25" s="260">
        <v>100939</v>
      </c>
      <c r="E25" s="258">
        <v>1730640</v>
      </c>
      <c r="F25" s="259">
        <v>1605221</v>
      </c>
      <c r="G25" s="260">
        <v>115324</v>
      </c>
      <c r="H25" s="258">
        <v>3473662</v>
      </c>
      <c r="I25" s="259">
        <v>3428171</v>
      </c>
      <c r="J25" s="260">
        <v>43422</v>
      </c>
      <c r="K25" s="258">
        <v>1137033</v>
      </c>
      <c r="L25" s="259">
        <v>1131045</v>
      </c>
      <c r="M25" s="260">
        <v>5988</v>
      </c>
      <c r="N25" s="261" t="str">
        <f t="shared" si="1"/>
        <v>園部</v>
      </c>
      <c r="O25" s="254"/>
      <c r="P25" s="255"/>
    </row>
    <row r="26" spans="1:16" ht="18" customHeight="1">
      <c r="A26" s="244" t="s">
        <v>254</v>
      </c>
      <c r="B26" s="89">
        <v>2025500</v>
      </c>
      <c r="C26" s="246">
        <v>2018335</v>
      </c>
      <c r="D26" s="247">
        <v>5281</v>
      </c>
      <c r="E26" s="245">
        <v>610112</v>
      </c>
      <c r="F26" s="246">
        <v>590419</v>
      </c>
      <c r="G26" s="247">
        <v>17777</v>
      </c>
      <c r="H26" s="245">
        <v>1536930</v>
      </c>
      <c r="I26" s="246">
        <v>1531512</v>
      </c>
      <c r="J26" s="247">
        <v>5419</v>
      </c>
      <c r="K26" s="245">
        <v>217508</v>
      </c>
      <c r="L26" s="246">
        <v>163202</v>
      </c>
      <c r="M26" s="247">
        <v>54306</v>
      </c>
      <c r="N26" s="248" t="str">
        <f t="shared" si="1"/>
        <v>峰山</v>
      </c>
      <c r="O26" s="255"/>
      <c r="P26" s="255"/>
    </row>
    <row r="27" spans="1:14" s="3" customFormat="1" ht="18" customHeight="1">
      <c r="A27" s="45" t="s">
        <v>84</v>
      </c>
      <c r="B27" s="93">
        <v>237361764</v>
      </c>
      <c r="C27" s="70">
        <v>235088918</v>
      </c>
      <c r="D27" s="94">
        <v>2128133</v>
      </c>
      <c r="E27" s="93">
        <v>66403211</v>
      </c>
      <c r="F27" s="70">
        <v>63097071</v>
      </c>
      <c r="G27" s="94">
        <v>3079197</v>
      </c>
      <c r="H27" s="93">
        <v>327477788</v>
      </c>
      <c r="I27" s="70">
        <v>323649308</v>
      </c>
      <c r="J27" s="94">
        <v>3810202</v>
      </c>
      <c r="K27" s="93">
        <v>35198331</v>
      </c>
      <c r="L27" s="70">
        <v>32002483</v>
      </c>
      <c r="M27" s="94">
        <v>3191630</v>
      </c>
      <c r="N27" s="55" t="str">
        <f t="shared" si="1"/>
        <v>京都府計</v>
      </c>
    </row>
    <row r="28" spans="1:14" s="6" customFormat="1" ht="18" customHeight="1">
      <c r="A28" s="7"/>
      <c r="B28" s="95"/>
      <c r="C28" s="96"/>
      <c r="D28" s="97"/>
      <c r="E28" s="95"/>
      <c r="F28" s="96"/>
      <c r="G28" s="97"/>
      <c r="H28" s="95"/>
      <c r="I28" s="96"/>
      <c r="J28" s="97"/>
      <c r="K28" s="95"/>
      <c r="L28" s="96"/>
      <c r="M28" s="97"/>
      <c r="N28" s="56"/>
    </row>
    <row r="29" spans="1:14" ht="18" customHeight="1">
      <c r="A29" s="48" t="s">
        <v>85</v>
      </c>
      <c r="B29" s="98">
        <v>24975744</v>
      </c>
      <c r="C29" s="99">
        <v>24833727</v>
      </c>
      <c r="D29" s="100">
        <v>130466</v>
      </c>
      <c r="E29" s="98">
        <v>2848237</v>
      </c>
      <c r="F29" s="99">
        <v>2600830</v>
      </c>
      <c r="G29" s="100">
        <v>231099</v>
      </c>
      <c r="H29" s="98">
        <v>19343552</v>
      </c>
      <c r="I29" s="99">
        <v>19182284</v>
      </c>
      <c r="J29" s="100">
        <v>159744</v>
      </c>
      <c r="K29" s="98">
        <v>811434</v>
      </c>
      <c r="L29" s="99">
        <v>810470</v>
      </c>
      <c r="M29" s="100">
        <v>964</v>
      </c>
      <c r="N29" s="57" t="str">
        <f>IF(A29="","",A29)</f>
        <v>大阪福島</v>
      </c>
    </row>
    <row r="30" spans="1:14" ht="18" customHeight="1">
      <c r="A30" s="47" t="s">
        <v>86</v>
      </c>
      <c r="B30" s="91">
        <v>58842878</v>
      </c>
      <c r="C30" s="67">
        <v>58056869</v>
      </c>
      <c r="D30" s="92">
        <v>696043</v>
      </c>
      <c r="E30" s="91">
        <v>3172132</v>
      </c>
      <c r="F30" s="67">
        <v>2896745</v>
      </c>
      <c r="G30" s="92">
        <v>255160</v>
      </c>
      <c r="H30" s="91">
        <v>92450885</v>
      </c>
      <c r="I30" s="67">
        <v>92009827</v>
      </c>
      <c r="J30" s="92">
        <v>422252</v>
      </c>
      <c r="K30" s="91">
        <v>1198104</v>
      </c>
      <c r="L30" s="67">
        <v>1112521</v>
      </c>
      <c r="M30" s="92">
        <v>85583</v>
      </c>
      <c r="N30" s="54" t="str">
        <f aca="true" t="shared" si="2" ref="N30:N60">IF(A30="","",A30)</f>
        <v>西</v>
      </c>
    </row>
    <row r="31" spans="1:14" ht="18" customHeight="1">
      <c r="A31" s="47" t="s">
        <v>87</v>
      </c>
      <c r="B31" s="91">
        <v>14097892</v>
      </c>
      <c r="C31" s="67">
        <v>13837447</v>
      </c>
      <c r="D31" s="92">
        <v>256900</v>
      </c>
      <c r="E31" s="91">
        <v>2616578</v>
      </c>
      <c r="F31" s="67">
        <v>2304020</v>
      </c>
      <c r="G31" s="92">
        <v>286665</v>
      </c>
      <c r="H31" s="91">
        <v>19941078</v>
      </c>
      <c r="I31" s="67">
        <v>19887475</v>
      </c>
      <c r="J31" s="92">
        <v>53569</v>
      </c>
      <c r="K31" s="91">
        <v>513864</v>
      </c>
      <c r="L31" s="67">
        <v>509314</v>
      </c>
      <c r="M31" s="92">
        <v>4550</v>
      </c>
      <c r="N31" s="54" t="str">
        <f t="shared" si="2"/>
        <v>港</v>
      </c>
    </row>
    <row r="32" spans="1:14" ht="18" customHeight="1">
      <c r="A32" s="47" t="s">
        <v>88</v>
      </c>
      <c r="B32" s="91">
        <v>40279964</v>
      </c>
      <c r="C32" s="67">
        <v>40127636</v>
      </c>
      <c r="D32" s="92">
        <v>138460</v>
      </c>
      <c r="E32" s="91">
        <v>4548280</v>
      </c>
      <c r="F32" s="67">
        <v>4404237</v>
      </c>
      <c r="G32" s="92">
        <v>133813</v>
      </c>
      <c r="H32" s="91">
        <v>15150437</v>
      </c>
      <c r="I32" s="67">
        <v>14976376</v>
      </c>
      <c r="J32" s="92">
        <v>172832</v>
      </c>
      <c r="K32" s="91">
        <v>4785823</v>
      </c>
      <c r="L32" s="67">
        <v>4783606</v>
      </c>
      <c r="M32" s="92">
        <v>2217</v>
      </c>
      <c r="N32" s="54" t="str">
        <f t="shared" si="2"/>
        <v>天王寺</v>
      </c>
    </row>
    <row r="33" spans="1:14" ht="18" customHeight="1">
      <c r="A33" s="47" t="s">
        <v>89</v>
      </c>
      <c r="B33" s="91">
        <v>17433651</v>
      </c>
      <c r="C33" s="67">
        <v>17235812</v>
      </c>
      <c r="D33" s="92">
        <v>183753</v>
      </c>
      <c r="E33" s="91">
        <v>2283391</v>
      </c>
      <c r="F33" s="67">
        <v>2115445</v>
      </c>
      <c r="G33" s="92">
        <v>153507</v>
      </c>
      <c r="H33" s="91">
        <v>29614384</v>
      </c>
      <c r="I33" s="67">
        <v>29484696</v>
      </c>
      <c r="J33" s="92">
        <v>125677</v>
      </c>
      <c r="K33" s="91">
        <v>479609</v>
      </c>
      <c r="L33" s="67">
        <v>475455</v>
      </c>
      <c r="M33" s="92">
        <v>4154</v>
      </c>
      <c r="N33" s="54" t="str">
        <f t="shared" si="2"/>
        <v>浪速</v>
      </c>
    </row>
    <row r="34" spans="1:14" ht="18" customHeight="1">
      <c r="A34" s="47" t="s">
        <v>90</v>
      </c>
      <c r="B34" s="91">
        <v>12834042</v>
      </c>
      <c r="C34" s="67">
        <v>12718234</v>
      </c>
      <c r="D34" s="92">
        <v>100118</v>
      </c>
      <c r="E34" s="91">
        <v>1629946</v>
      </c>
      <c r="F34" s="67">
        <v>1429398</v>
      </c>
      <c r="G34" s="92">
        <v>178962</v>
      </c>
      <c r="H34" s="91">
        <v>19999092</v>
      </c>
      <c r="I34" s="67">
        <v>19724911</v>
      </c>
      <c r="J34" s="92">
        <v>273866</v>
      </c>
      <c r="K34" s="91">
        <v>498762</v>
      </c>
      <c r="L34" s="67">
        <v>461732</v>
      </c>
      <c r="M34" s="92">
        <v>29420</v>
      </c>
      <c r="N34" s="54" t="str">
        <f t="shared" si="2"/>
        <v>西淀川</v>
      </c>
    </row>
    <row r="35" spans="1:14" ht="18" customHeight="1">
      <c r="A35" s="47" t="s">
        <v>91</v>
      </c>
      <c r="B35" s="91">
        <v>12225906</v>
      </c>
      <c r="C35" s="67">
        <v>12077398</v>
      </c>
      <c r="D35" s="92">
        <v>128396</v>
      </c>
      <c r="E35" s="91">
        <v>2290338</v>
      </c>
      <c r="F35" s="67">
        <v>2084934</v>
      </c>
      <c r="G35" s="92">
        <v>170431</v>
      </c>
      <c r="H35" s="91">
        <v>13771811</v>
      </c>
      <c r="I35" s="67">
        <v>13702159</v>
      </c>
      <c r="J35" s="92">
        <v>63876</v>
      </c>
      <c r="K35" s="91">
        <v>882981</v>
      </c>
      <c r="L35" s="67">
        <v>863492</v>
      </c>
      <c r="M35" s="92">
        <v>19489</v>
      </c>
      <c r="N35" s="54" t="str">
        <f t="shared" si="2"/>
        <v>東成</v>
      </c>
    </row>
    <row r="36" spans="1:14" ht="18" customHeight="1">
      <c r="A36" s="47" t="s">
        <v>92</v>
      </c>
      <c r="B36" s="91">
        <v>9031752</v>
      </c>
      <c r="C36" s="67">
        <v>8886830</v>
      </c>
      <c r="D36" s="92">
        <v>139934</v>
      </c>
      <c r="E36" s="91">
        <v>3879540</v>
      </c>
      <c r="F36" s="67">
        <v>3535926</v>
      </c>
      <c r="G36" s="92">
        <v>323215</v>
      </c>
      <c r="H36" s="91">
        <v>11763576</v>
      </c>
      <c r="I36" s="67">
        <v>11692390</v>
      </c>
      <c r="J36" s="92">
        <v>68794</v>
      </c>
      <c r="K36" s="91">
        <v>1655807</v>
      </c>
      <c r="L36" s="67">
        <v>1607664</v>
      </c>
      <c r="M36" s="92">
        <v>48143</v>
      </c>
      <c r="N36" s="54" t="str">
        <f t="shared" si="2"/>
        <v>生野</v>
      </c>
    </row>
    <row r="37" spans="1:14" ht="18" customHeight="1">
      <c r="A37" s="47" t="s">
        <v>93</v>
      </c>
      <c r="B37" s="91">
        <v>13582612</v>
      </c>
      <c r="C37" s="67">
        <v>13344477</v>
      </c>
      <c r="D37" s="92">
        <v>222404</v>
      </c>
      <c r="E37" s="91">
        <v>5279177</v>
      </c>
      <c r="F37" s="67">
        <v>4837237</v>
      </c>
      <c r="G37" s="92">
        <v>412717</v>
      </c>
      <c r="H37" s="91">
        <v>13766246</v>
      </c>
      <c r="I37" s="67">
        <v>13601967</v>
      </c>
      <c r="J37" s="92">
        <v>163819</v>
      </c>
      <c r="K37" s="91">
        <v>1635424</v>
      </c>
      <c r="L37" s="67">
        <v>1617234</v>
      </c>
      <c r="M37" s="92">
        <v>16535</v>
      </c>
      <c r="N37" s="54" t="str">
        <f t="shared" si="2"/>
        <v>旭</v>
      </c>
    </row>
    <row r="38" spans="1:14" ht="18" customHeight="1">
      <c r="A38" s="47" t="s">
        <v>94</v>
      </c>
      <c r="B38" s="91">
        <v>17649617</v>
      </c>
      <c r="C38" s="67">
        <v>17415457</v>
      </c>
      <c r="D38" s="92">
        <v>214136</v>
      </c>
      <c r="E38" s="91">
        <v>6714165</v>
      </c>
      <c r="F38" s="67">
        <v>6236880</v>
      </c>
      <c r="G38" s="92">
        <v>463984</v>
      </c>
      <c r="H38" s="91">
        <v>18703105</v>
      </c>
      <c r="I38" s="67">
        <v>18588998</v>
      </c>
      <c r="J38" s="92">
        <v>111312</v>
      </c>
      <c r="K38" s="91">
        <v>2894187</v>
      </c>
      <c r="L38" s="67">
        <v>2778062</v>
      </c>
      <c r="M38" s="92">
        <v>116125</v>
      </c>
      <c r="N38" s="54" t="str">
        <f t="shared" si="2"/>
        <v>城東</v>
      </c>
    </row>
    <row r="39" spans="1:14" ht="18" customHeight="1">
      <c r="A39" s="47" t="s">
        <v>95</v>
      </c>
      <c r="B39" s="91">
        <v>20505906</v>
      </c>
      <c r="C39" s="67">
        <v>20428324</v>
      </c>
      <c r="D39" s="92">
        <v>73155</v>
      </c>
      <c r="E39" s="91">
        <v>4360969</v>
      </c>
      <c r="F39" s="67">
        <v>4234040</v>
      </c>
      <c r="G39" s="92">
        <v>115621</v>
      </c>
      <c r="H39" s="91">
        <v>19728007</v>
      </c>
      <c r="I39" s="67">
        <v>19651110</v>
      </c>
      <c r="J39" s="92">
        <v>74393</v>
      </c>
      <c r="K39" s="91">
        <v>4257820</v>
      </c>
      <c r="L39" s="67">
        <v>4149495</v>
      </c>
      <c r="M39" s="92">
        <v>108326</v>
      </c>
      <c r="N39" s="54" t="str">
        <f t="shared" si="2"/>
        <v>阿倍野</v>
      </c>
    </row>
    <row r="40" spans="1:14" ht="18" customHeight="1">
      <c r="A40" s="47" t="s">
        <v>96</v>
      </c>
      <c r="B40" s="91">
        <v>21071661</v>
      </c>
      <c r="C40" s="67">
        <v>20808294</v>
      </c>
      <c r="D40" s="92">
        <v>243102</v>
      </c>
      <c r="E40" s="91">
        <v>6872585</v>
      </c>
      <c r="F40" s="67">
        <v>6364924</v>
      </c>
      <c r="G40" s="92">
        <v>483164</v>
      </c>
      <c r="H40" s="91">
        <v>13532338</v>
      </c>
      <c r="I40" s="67">
        <v>13373531</v>
      </c>
      <c r="J40" s="92">
        <v>156096</v>
      </c>
      <c r="K40" s="91">
        <v>2551718</v>
      </c>
      <c r="L40" s="67">
        <v>2516564</v>
      </c>
      <c r="M40" s="92">
        <v>34697</v>
      </c>
      <c r="N40" s="54" t="str">
        <f t="shared" si="2"/>
        <v>住吉</v>
      </c>
    </row>
    <row r="41" spans="1:14" ht="18" customHeight="1">
      <c r="A41" s="47" t="s">
        <v>97</v>
      </c>
      <c r="B41" s="91">
        <v>19035942</v>
      </c>
      <c r="C41" s="67">
        <v>18662023</v>
      </c>
      <c r="D41" s="92">
        <v>341623</v>
      </c>
      <c r="E41" s="91">
        <v>9421500</v>
      </c>
      <c r="F41" s="67">
        <v>8741097</v>
      </c>
      <c r="G41" s="92">
        <v>627555</v>
      </c>
      <c r="H41" s="91">
        <v>15226677</v>
      </c>
      <c r="I41" s="67">
        <v>14962276</v>
      </c>
      <c r="J41" s="92">
        <v>261193</v>
      </c>
      <c r="K41" s="91">
        <v>5652702</v>
      </c>
      <c r="L41" s="67">
        <v>5303554</v>
      </c>
      <c r="M41" s="92">
        <v>348238</v>
      </c>
      <c r="N41" s="54" t="str">
        <f t="shared" si="2"/>
        <v>東住吉</v>
      </c>
    </row>
    <row r="42" spans="1:14" ht="18" customHeight="1">
      <c r="A42" s="249" t="s">
        <v>98</v>
      </c>
      <c r="B42" s="250">
        <v>6674302</v>
      </c>
      <c r="C42" s="251">
        <v>6500826</v>
      </c>
      <c r="D42" s="252">
        <v>158663</v>
      </c>
      <c r="E42" s="250">
        <v>2112568</v>
      </c>
      <c r="F42" s="251">
        <v>1886998</v>
      </c>
      <c r="G42" s="252">
        <v>214564</v>
      </c>
      <c r="H42" s="250">
        <v>6903157</v>
      </c>
      <c r="I42" s="251">
        <v>6801423</v>
      </c>
      <c r="J42" s="252">
        <v>98704</v>
      </c>
      <c r="K42" s="250">
        <v>552103</v>
      </c>
      <c r="L42" s="251">
        <v>494389</v>
      </c>
      <c r="M42" s="252">
        <v>56406</v>
      </c>
      <c r="N42" s="253" t="str">
        <f t="shared" si="2"/>
        <v>西成</v>
      </c>
    </row>
    <row r="43" spans="1:14" ht="18" customHeight="1">
      <c r="A43" s="262" t="s">
        <v>99</v>
      </c>
      <c r="B43" s="263">
        <v>47251265</v>
      </c>
      <c r="C43" s="264">
        <v>46613298</v>
      </c>
      <c r="D43" s="265">
        <v>580125</v>
      </c>
      <c r="E43" s="263">
        <v>8578513</v>
      </c>
      <c r="F43" s="264">
        <v>8043459</v>
      </c>
      <c r="G43" s="265">
        <v>471534</v>
      </c>
      <c r="H43" s="263">
        <v>91291117</v>
      </c>
      <c r="I43" s="264">
        <v>90233336</v>
      </c>
      <c r="J43" s="265">
        <v>1043081</v>
      </c>
      <c r="K43" s="263">
        <v>3686755</v>
      </c>
      <c r="L43" s="264">
        <v>3257192</v>
      </c>
      <c r="M43" s="265">
        <v>429509</v>
      </c>
      <c r="N43" s="266" t="str">
        <f t="shared" si="2"/>
        <v>東淀川</v>
      </c>
    </row>
    <row r="44" spans="1:14" ht="18" customHeight="1">
      <c r="A44" s="49" t="s">
        <v>100</v>
      </c>
      <c r="B44" s="89">
        <v>165610879</v>
      </c>
      <c r="C44" s="64">
        <v>164230602</v>
      </c>
      <c r="D44" s="90">
        <v>1307326</v>
      </c>
      <c r="E44" s="89">
        <v>5540863</v>
      </c>
      <c r="F44" s="64">
        <v>5090199</v>
      </c>
      <c r="G44" s="90">
        <v>435791</v>
      </c>
      <c r="H44" s="89">
        <v>220341506</v>
      </c>
      <c r="I44" s="64">
        <v>219147371</v>
      </c>
      <c r="J44" s="90">
        <v>1185374</v>
      </c>
      <c r="K44" s="89">
        <v>860502</v>
      </c>
      <c r="L44" s="64">
        <v>859146</v>
      </c>
      <c r="M44" s="90">
        <v>1356</v>
      </c>
      <c r="N44" s="53" t="str">
        <f t="shared" si="2"/>
        <v>北</v>
      </c>
    </row>
    <row r="45" spans="1:14" ht="18" customHeight="1">
      <c r="A45" s="47" t="s">
        <v>101</v>
      </c>
      <c r="B45" s="91">
        <v>71844724</v>
      </c>
      <c r="C45" s="67">
        <v>71590287</v>
      </c>
      <c r="D45" s="92">
        <v>227058</v>
      </c>
      <c r="E45" s="91">
        <v>2494394</v>
      </c>
      <c r="F45" s="67">
        <v>2275910</v>
      </c>
      <c r="G45" s="92">
        <v>204784</v>
      </c>
      <c r="H45" s="91">
        <v>101045048</v>
      </c>
      <c r="I45" s="67">
        <v>100951413</v>
      </c>
      <c r="J45" s="92">
        <v>93406</v>
      </c>
      <c r="K45" s="91">
        <v>638619</v>
      </c>
      <c r="L45" s="67">
        <v>637314</v>
      </c>
      <c r="M45" s="92">
        <v>1305</v>
      </c>
      <c r="N45" s="54" t="str">
        <f t="shared" si="2"/>
        <v>大淀</v>
      </c>
    </row>
    <row r="46" spans="1:14" ht="18" customHeight="1">
      <c r="A46" s="47" t="s">
        <v>102</v>
      </c>
      <c r="B46" s="91">
        <v>428873583</v>
      </c>
      <c r="C46" s="67">
        <v>428089689</v>
      </c>
      <c r="D46" s="92">
        <v>740610</v>
      </c>
      <c r="E46" s="91">
        <v>4143571</v>
      </c>
      <c r="F46" s="67">
        <v>3883062</v>
      </c>
      <c r="G46" s="92">
        <v>255294</v>
      </c>
      <c r="H46" s="91">
        <v>557129979</v>
      </c>
      <c r="I46" s="67">
        <v>556316572</v>
      </c>
      <c r="J46" s="92">
        <v>803679</v>
      </c>
      <c r="K46" s="91">
        <v>1693461</v>
      </c>
      <c r="L46" s="67">
        <v>1685996</v>
      </c>
      <c r="M46" s="92">
        <v>7465</v>
      </c>
      <c r="N46" s="54" t="str">
        <f t="shared" si="2"/>
        <v>東</v>
      </c>
    </row>
    <row r="47" spans="1:14" ht="18" customHeight="1">
      <c r="A47" s="47" t="s">
        <v>103</v>
      </c>
      <c r="B47" s="91">
        <v>54627980</v>
      </c>
      <c r="C47" s="67">
        <v>53947374</v>
      </c>
      <c r="D47" s="92">
        <v>641362</v>
      </c>
      <c r="E47" s="91">
        <v>3957019</v>
      </c>
      <c r="F47" s="67">
        <v>3547987</v>
      </c>
      <c r="G47" s="92">
        <v>376169</v>
      </c>
      <c r="H47" s="91">
        <v>81945490</v>
      </c>
      <c r="I47" s="67">
        <v>81591843</v>
      </c>
      <c r="J47" s="92">
        <v>347467</v>
      </c>
      <c r="K47" s="91">
        <v>1299036</v>
      </c>
      <c r="L47" s="67">
        <v>1257818</v>
      </c>
      <c r="M47" s="92">
        <v>41218</v>
      </c>
      <c r="N47" s="54" t="str">
        <f t="shared" si="2"/>
        <v>南</v>
      </c>
    </row>
    <row r="48" spans="1:14" ht="18" customHeight="1">
      <c r="A48" s="47" t="s">
        <v>104</v>
      </c>
      <c r="B48" s="91">
        <v>46040739</v>
      </c>
      <c r="C48" s="67">
        <v>45425865</v>
      </c>
      <c r="D48" s="92">
        <v>572295</v>
      </c>
      <c r="E48" s="91">
        <v>20082121</v>
      </c>
      <c r="F48" s="67">
        <v>18863646</v>
      </c>
      <c r="G48" s="92">
        <v>1070223</v>
      </c>
      <c r="H48" s="91">
        <v>45069490</v>
      </c>
      <c r="I48" s="67">
        <v>44749589</v>
      </c>
      <c r="J48" s="92">
        <v>314388</v>
      </c>
      <c r="K48" s="91">
        <v>8679846</v>
      </c>
      <c r="L48" s="67">
        <v>7318930</v>
      </c>
      <c r="M48" s="92">
        <v>1360329</v>
      </c>
      <c r="N48" s="54" t="str">
        <f t="shared" si="2"/>
        <v>堺</v>
      </c>
    </row>
    <row r="49" spans="1:14" ht="18" customHeight="1">
      <c r="A49" s="47" t="s">
        <v>105</v>
      </c>
      <c r="B49" s="91">
        <v>13477851</v>
      </c>
      <c r="C49" s="67">
        <v>13345332</v>
      </c>
      <c r="D49" s="92">
        <v>121320</v>
      </c>
      <c r="E49" s="91">
        <v>5305833</v>
      </c>
      <c r="F49" s="67">
        <v>4982901</v>
      </c>
      <c r="G49" s="92">
        <v>259871</v>
      </c>
      <c r="H49" s="91">
        <v>9879551</v>
      </c>
      <c r="I49" s="67">
        <v>9816147</v>
      </c>
      <c r="J49" s="92">
        <v>63216</v>
      </c>
      <c r="K49" s="91">
        <v>2642824</v>
      </c>
      <c r="L49" s="67">
        <v>2531333</v>
      </c>
      <c r="M49" s="92">
        <v>110250</v>
      </c>
      <c r="N49" s="54" t="str">
        <f t="shared" si="2"/>
        <v>岸和田</v>
      </c>
    </row>
    <row r="50" spans="1:14" ht="18" customHeight="1">
      <c r="A50" s="47" t="s">
        <v>106</v>
      </c>
      <c r="B50" s="91">
        <v>64955284</v>
      </c>
      <c r="C50" s="67">
        <v>64312543</v>
      </c>
      <c r="D50" s="92">
        <v>598495</v>
      </c>
      <c r="E50" s="91">
        <v>27474628</v>
      </c>
      <c r="F50" s="67">
        <v>26043731</v>
      </c>
      <c r="G50" s="92">
        <v>1277563</v>
      </c>
      <c r="H50" s="91">
        <v>31794007</v>
      </c>
      <c r="I50" s="67">
        <v>31397273</v>
      </c>
      <c r="J50" s="92">
        <v>315467</v>
      </c>
      <c r="K50" s="91">
        <v>12733679</v>
      </c>
      <c r="L50" s="67">
        <v>11978677</v>
      </c>
      <c r="M50" s="92">
        <v>752162</v>
      </c>
      <c r="N50" s="54" t="str">
        <f t="shared" si="2"/>
        <v>豊能</v>
      </c>
    </row>
    <row r="51" spans="1:14" ht="18" customHeight="1">
      <c r="A51" s="47" t="s">
        <v>107</v>
      </c>
      <c r="B51" s="91">
        <v>38301326</v>
      </c>
      <c r="C51" s="67">
        <v>37712725</v>
      </c>
      <c r="D51" s="92">
        <v>550531</v>
      </c>
      <c r="E51" s="91">
        <v>16973763</v>
      </c>
      <c r="F51" s="67">
        <v>16373070</v>
      </c>
      <c r="G51" s="92">
        <v>518918</v>
      </c>
      <c r="H51" s="91">
        <v>46920118</v>
      </c>
      <c r="I51" s="67">
        <v>46664406</v>
      </c>
      <c r="J51" s="92">
        <v>252911</v>
      </c>
      <c r="K51" s="91">
        <v>9960625</v>
      </c>
      <c r="L51" s="67">
        <v>8662929</v>
      </c>
      <c r="M51" s="92">
        <v>1268300</v>
      </c>
      <c r="N51" s="54" t="str">
        <f t="shared" si="2"/>
        <v>吹田</v>
      </c>
    </row>
    <row r="52" spans="1:14" ht="18" customHeight="1">
      <c r="A52" s="47" t="s">
        <v>108</v>
      </c>
      <c r="B52" s="91">
        <v>11821205</v>
      </c>
      <c r="C52" s="67">
        <v>11649718</v>
      </c>
      <c r="D52" s="92">
        <v>159950</v>
      </c>
      <c r="E52" s="91">
        <v>5966513</v>
      </c>
      <c r="F52" s="67">
        <v>5613322</v>
      </c>
      <c r="G52" s="92">
        <v>345420</v>
      </c>
      <c r="H52" s="91">
        <v>12042885</v>
      </c>
      <c r="I52" s="67">
        <v>11944648</v>
      </c>
      <c r="J52" s="92">
        <v>92816</v>
      </c>
      <c r="K52" s="91">
        <v>3404985</v>
      </c>
      <c r="L52" s="67">
        <v>3309286</v>
      </c>
      <c r="M52" s="92">
        <v>95616</v>
      </c>
      <c r="N52" s="54" t="str">
        <f t="shared" si="2"/>
        <v>泉大津</v>
      </c>
    </row>
    <row r="53" spans="1:14" ht="18" customHeight="1">
      <c r="A53" s="47" t="s">
        <v>109</v>
      </c>
      <c r="B53" s="91">
        <v>29087841</v>
      </c>
      <c r="C53" s="67">
        <v>28483018</v>
      </c>
      <c r="D53" s="92">
        <v>574671</v>
      </c>
      <c r="E53" s="91">
        <v>15777491</v>
      </c>
      <c r="F53" s="67">
        <v>14634881</v>
      </c>
      <c r="G53" s="92">
        <v>1025734</v>
      </c>
      <c r="H53" s="91">
        <v>18974629</v>
      </c>
      <c r="I53" s="67">
        <v>18681157</v>
      </c>
      <c r="J53" s="92">
        <v>291285</v>
      </c>
      <c r="K53" s="91">
        <v>8735634</v>
      </c>
      <c r="L53" s="67">
        <v>8385648</v>
      </c>
      <c r="M53" s="92">
        <v>348179</v>
      </c>
      <c r="N53" s="54" t="str">
        <f t="shared" si="2"/>
        <v>枚方</v>
      </c>
    </row>
    <row r="54" spans="1:14" ht="18" customHeight="1">
      <c r="A54" s="47" t="s">
        <v>110</v>
      </c>
      <c r="B54" s="91">
        <v>31630154</v>
      </c>
      <c r="C54" s="67">
        <v>31281827</v>
      </c>
      <c r="D54" s="92">
        <v>335055</v>
      </c>
      <c r="E54" s="91">
        <v>16134801</v>
      </c>
      <c r="F54" s="67">
        <v>15311454</v>
      </c>
      <c r="G54" s="92">
        <v>793624</v>
      </c>
      <c r="H54" s="91">
        <v>32811552</v>
      </c>
      <c r="I54" s="67">
        <v>32506384</v>
      </c>
      <c r="J54" s="92">
        <v>304720</v>
      </c>
      <c r="K54" s="91">
        <v>6348523</v>
      </c>
      <c r="L54" s="67">
        <v>6077939</v>
      </c>
      <c r="M54" s="92">
        <v>270584</v>
      </c>
      <c r="N54" s="54" t="str">
        <f t="shared" si="2"/>
        <v>茨木</v>
      </c>
    </row>
    <row r="55" spans="1:14" ht="18" customHeight="1">
      <c r="A55" s="47" t="s">
        <v>111</v>
      </c>
      <c r="B55" s="91">
        <v>28406451</v>
      </c>
      <c r="C55" s="67">
        <v>27979702</v>
      </c>
      <c r="D55" s="92">
        <v>386963</v>
      </c>
      <c r="E55" s="91">
        <v>12364151</v>
      </c>
      <c r="F55" s="67">
        <v>11536036</v>
      </c>
      <c r="G55" s="92">
        <v>782170</v>
      </c>
      <c r="H55" s="91">
        <v>26144844</v>
      </c>
      <c r="I55" s="67">
        <v>25964999</v>
      </c>
      <c r="J55" s="92">
        <v>168819</v>
      </c>
      <c r="K55" s="91">
        <v>5820457</v>
      </c>
      <c r="L55" s="67">
        <v>5458175</v>
      </c>
      <c r="M55" s="92">
        <v>359912</v>
      </c>
      <c r="N55" s="54" t="str">
        <f t="shared" si="2"/>
        <v>八尾</v>
      </c>
    </row>
    <row r="56" spans="1:14" ht="18" customHeight="1">
      <c r="A56" s="47" t="s">
        <v>112</v>
      </c>
      <c r="B56" s="91">
        <v>9584442</v>
      </c>
      <c r="C56" s="67">
        <v>9451214</v>
      </c>
      <c r="D56" s="92">
        <v>124657</v>
      </c>
      <c r="E56" s="91">
        <v>4304211</v>
      </c>
      <c r="F56" s="67">
        <v>3826793</v>
      </c>
      <c r="G56" s="92">
        <v>423571</v>
      </c>
      <c r="H56" s="91">
        <v>5594462</v>
      </c>
      <c r="I56" s="67">
        <v>5491302</v>
      </c>
      <c r="J56" s="92">
        <v>100763</v>
      </c>
      <c r="K56" s="91">
        <v>1530408</v>
      </c>
      <c r="L56" s="67">
        <v>1301864</v>
      </c>
      <c r="M56" s="92">
        <v>218421</v>
      </c>
      <c r="N56" s="54" t="str">
        <f t="shared" si="2"/>
        <v>泉佐野</v>
      </c>
    </row>
    <row r="57" spans="1:14" ht="18" customHeight="1">
      <c r="A57" s="47" t="s">
        <v>113</v>
      </c>
      <c r="B57" s="91">
        <v>21330989</v>
      </c>
      <c r="C57" s="67">
        <v>20990921</v>
      </c>
      <c r="D57" s="92">
        <v>318139</v>
      </c>
      <c r="E57" s="91">
        <v>12167010</v>
      </c>
      <c r="F57" s="67">
        <v>11391552</v>
      </c>
      <c r="G57" s="92">
        <v>689155</v>
      </c>
      <c r="H57" s="91">
        <v>17872681</v>
      </c>
      <c r="I57" s="67">
        <v>17681492</v>
      </c>
      <c r="J57" s="92">
        <v>188573</v>
      </c>
      <c r="K57" s="91">
        <v>5715701</v>
      </c>
      <c r="L57" s="67">
        <v>5483419</v>
      </c>
      <c r="M57" s="92">
        <v>232270</v>
      </c>
      <c r="N57" s="54" t="str">
        <f t="shared" si="2"/>
        <v>富田林</v>
      </c>
    </row>
    <row r="58" spans="1:14" ht="18" customHeight="1">
      <c r="A58" s="47" t="s">
        <v>114</v>
      </c>
      <c r="B58" s="91">
        <v>78741014</v>
      </c>
      <c r="C58" s="67">
        <v>78387992</v>
      </c>
      <c r="D58" s="92">
        <v>339563</v>
      </c>
      <c r="E58" s="91">
        <v>11428901</v>
      </c>
      <c r="F58" s="67">
        <v>10759508</v>
      </c>
      <c r="G58" s="92">
        <v>616662</v>
      </c>
      <c r="H58" s="91">
        <v>40831788</v>
      </c>
      <c r="I58" s="67">
        <v>40648520</v>
      </c>
      <c r="J58" s="92">
        <v>180803</v>
      </c>
      <c r="K58" s="91">
        <v>5482397</v>
      </c>
      <c r="L58" s="67">
        <v>5216000</v>
      </c>
      <c r="M58" s="92">
        <v>262759</v>
      </c>
      <c r="N58" s="54" t="str">
        <f t="shared" si="2"/>
        <v>門真</v>
      </c>
    </row>
    <row r="59" spans="1:14" ht="18" customHeight="1">
      <c r="A59" s="47" t="s">
        <v>115</v>
      </c>
      <c r="B59" s="91">
        <v>43120634</v>
      </c>
      <c r="C59" s="67">
        <v>42380033</v>
      </c>
      <c r="D59" s="92">
        <v>688370</v>
      </c>
      <c r="E59" s="91">
        <v>14812150</v>
      </c>
      <c r="F59" s="67">
        <v>13921837</v>
      </c>
      <c r="G59" s="92">
        <v>792385</v>
      </c>
      <c r="H59" s="91">
        <v>41467768</v>
      </c>
      <c r="I59" s="67">
        <v>41137779</v>
      </c>
      <c r="J59" s="92">
        <v>316263</v>
      </c>
      <c r="K59" s="91">
        <v>8607964</v>
      </c>
      <c r="L59" s="67">
        <v>7573432</v>
      </c>
      <c r="M59" s="92">
        <v>1017796</v>
      </c>
      <c r="N59" s="54" t="str">
        <f t="shared" si="2"/>
        <v>東大阪</v>
      </c>
    </row>
    <row r="60" spans="1:14" s="3" customFormat="1" ht="18" customHeight="1">
      <c r="A60" s="45" t="s">
        <v>116</v>
      </c>
      <c r="B60" s="93">
        <v>1472948233</v>
      </c>
      <c r="C60" s="70">
        <v>1460805493</v>
      </c>
      <c r="D60" s="94">
        <v>11293644</v>
      </c>
      <c r="E60" s="93">
        <v>245535340</v>
      </c>
      <c r="F60" s="70">
        <v>229772058</v>
      </c>
      <c r="G60" s="94">
        <v>14389324</v>
      </c>
      <c r="H60" s="93">
        <v>1691051264</v>
      </c>
      <c r="I60" s="70">
        <v>1682563652</v>
      </c>
      <c r="J60" s="94">
        <v>8269157</v>
      </c>
      <c r="K60" s="93">
        <v>116211752</v>
      </c>
      <c r="L60" s="70">
        <v>108478651</v>
      </c>
      <c r="M60" s="94">
        <v>7652277</v>
      </c>
      <c r="N60" s="55" t="str">
        <f t="shared" si="2"/>
        <v>大阪府計</v>
      </c>
    </row>
    <row r="61" spans="1:14" s="6" customFormat="1" ht="18" customHeight="1">
      <c r="A61" s="7"/>
      <c r="B61" s="95"/>
      <c r="C61" s="96"/>
      <c r="D61" s="97"/>
      <c r="E61" s="95"/>
      <c r="F61" s="96"/>
      <c r="G61" s="97"/>
      <c r="H61" s="95"/>
      <c r="I61" s="96"/>
      <c r="J61" s="97"/>
      <c r="K61" s="95"/>
      <c r="L61" s="96"/>
      <c r="M61" s="97"/>
      <c r="N61" s="56"/>
    </row>
    <row r="62" spans="1:14" ht="18" customHeight="1">
      <c r="A62" s="58" t="s">
        <v>117</v>
      </c>
      <c r="B62" s="98">
        <v>9168976</v>
      </c>
      <c r="C62" s="99">
        <v>9085108</v>
      </c>
      <c r="D62" s="100">
        <v>80373</v>
      </c>
      <c r="E62" s="98">
        <v>3955080</v>
      </c>
      <c r="F62" s="99">
        <v>3765063</v>
      </c>
      <c r="G62" s="100">
        <v>181650</v>
      </c>
      <c r="H62" s="98">
        <v>7480393</v>
      </c>
      <c r="I62" s="99">
        <v>7430583</v>
      </c>
      <c r="J62" s="100">
        <v>38157</v>
      </c>
      <c r="K62" s="98">
        <v>3057427</v>
      </c>
      <c r="L62" s="99">
        <v>2977258</v>
      </c>
      <c r="M62" s="100">
        <v>78709</v>
      </c>
      <c r="N62" s="59" t="str">
        <f>IF(A62="","",A62)</f>
        <v>灘</v>
      </c>
    </row>
    <row r="63" spans="1:14" ht="18" customHeight="1">
      <c r="A63" s="47" t="s">
        <v>118</v>
      </c>
      <c r="B63" s="91">
        <v>20576675</v>
      </c>
      <c r="C63" s="67">
        <v>20212932</v>
      </c>
      <c r="D63" s="92">
        <v>353153</v>
      </c>
      <c r="E63" s="91">
        <v>7729190</v>
      </c>
      <c r="F63" s="67">
        <v>7158061</v>
      </c>
      <c r="G63" s="92">
        <v>534662</v>
      </c>
      <c r="H63" s="91">
        <v>16631006</v>
      </c>
      <c r="I63" s="67">
        <v>16396967</v>
      </c>
      <c r="J63" s="92">
        <v>225407</v>
      </c>
      <c r="K63" s="91">
        <v>2670175</v>
      </c>
      <c r="L63" s="67">
        <v>2493401</v>
      </c>
      <c r="M63" s="92">
        <v>176774</v>
      </c>
      <c r="N63" s="54" t="str">
        <f aca="true" t="shared" si="3" ref="N63:N83">IF(A63="","",A63)</f>
        <v>兵庫</v>
      </c>
    </row>
    <row r="64" spans="1:14" ht="18" customHeight="1">
      <c r="A64" s="47" t="s">
        <v>119</v>
      </c>
      <c r="B64" s="91">
        <v>6461938</v>
      </c>
      <c r="C64" s="67">
        <v>6343430</v>
      </c>
      <c r="D64" s="92">
        <v>112714</v>
      </c>
      <c r="E64" s="91">
        <v>1947014</v>
      </c>
      <c r="F64" s="67">
        <v>1789089</v>
      </c>
      <c r="G64" s="92">
        <v>147436</v>
      </c>
      <c r="H64" s="91">
        <v>7170700</v>
      </c>
      <c r="I64" s="67">
        <v>7136929</v>
      </c>
      <c r="J64" s="92">
        <v>33769</v>
      </c>
      <c r="K64" s="91">
        <v>1278543</v>
      </c>
      <c r="L64" s="67">
        <v>1277252</v>
      </c>
      <c r="M64" s="92">
        <v>1291</v>
      </c>
      <c r="N64" s="54" t="str">
        <f t="shared" si="3"/>
        <v>長田</v>
      </c>
    </row>
    <row r="65" spans="1:14" ht="18" customHeight="1">
      <c r="A65" s="47" t="s">
        <v>120</v>
      </c>
      <c r="B65" s="91">
        <v>7956088</v>
      </c>
      <c r="C65" s="67">
        <v>7813316</v>
      </c>
      <c r="D65" s="92">
        <v>130916</v>
      </c>
      <c r="E65" s="91">
        <v>7891050</v>
      </c>
      <c r="F65" s="67">
        <v>7397301</v>
      </c>
      <c r="G65" s="92">
        <v>474479</v>
      </c>
      <c r="H65" s="91">
        <v>4640658</v>
      </c>
      <c r="I65" s="67">
        <v>4534398</v>
      </c>
      <c r="J65" s="92">
        <v>105311</v>
      </c>
      <c r="K65" s="91">
        <v>3633538</v>
      </c>
      <c r="L65" s="67">
        <v>3476740</v>
      </c>
      <c r="M65" s="92">
        <v>156300</v>
      </c>
      <c r="N65" s="54" t="str">
        <f t="shared" si="3"/>
        <v>須磨</v>
      </c>
    </row>
    <row r="66" spans="1:14" ht="18" customHeight="1">
      <c r="A66" s="47" t="s">
        <v>121</v>
      </c>
      <c r="B66" s="91">
        <v>113231688</v>
      </c>
      <c r="C66" s="67">
        <v>112561383</v>
      </c>
      <c r="D66" s="92">
        <v>641768</v>
      </c>
      <c r="E66" s="91">
        <v>6960456</v>
      </c>
      <c r="F66" s="67">
        <v>6564206</v>
      </c>
      <c r="G66" s="92">
        <v>392223</v>
      </c>
      <c r="H66" s="91">
        <v>137336016</v>
      </c>
      <c r="I66" s="67">
        <v>136567541</v>
      </c>
      <c r="J66" s="92">
        <v>765250</v>
      </c>
      <c r="K66" s="91">
        <v>1615178</v>
      </c>
      <c r="L66" s="67">
        <v>1531781</v>
      </c>
      <c r="M66" s="92">
        <v>62435</v>
      </c>
      <c r="N66" s="54" t="str">
        <f t="shared" si="3"/>
        <v>神戸</v>
      </c>
    </row>
    <row r="67" spans="1:14" ht="18" customHeight="1">
      <c r="A67" s="47" t="s">
        <v>122</v>
      </c>
      <c r="B67" s="91">
        <v>37191346</v>
      </c>
      <c r="C67" s="67">
        <v>36855446</v>
      </c>
      <c r="D67" s="92">
        <v>291305</v>
      </c>
      <c r="E67" s="91">
        <v>12905401</v>
      </c>
      <c r="F67" s="67">
        <v>12072424</v>
      </c>
      <c r="G67" s="92">
        <v>779446</v>
      </c>
      <c r="H67" s="91">
        <v>46715529</v>
      </c>
      <c r="I67" s="67">
        <v>46541929</v>
      </c>
      <c r="J67" s="92">
        <v>167924</v>
      </c>
      <c r="K67" s="91">
        <v>6859702</v>
      </c>
      <c r="L67" s="67">
        <v>6529470</v>
      </c>
      <c r="M67" s="92">
        <v>329995</v>
      </c>
      <c r="N67" s="54" t="str">
        <f t="shared" si="3"/>
        <v>姫路</v>
      </c>
    </row>
    <row r="68" spans="1:14" ht="18" customHeight="1">
      <c r="A68" s="47" t="s">
        <v>123</v>
      </c>
      <c r="B68" s="91">
        <v>34365045</v>
      </c>
      <c r="C68" s="67">
        <v>33935831</v>
      </c>
      <c r="D68" s="92">
        <v>400536</v>
      </c>
      <c r="E68" s="91">
        <v>11252789</v>
      </c>
      <c r="F68" s="67">
        <v>10424061</v>
      </c>
      <c r="G68" s="92">
        <v>789665</v>
      </c>
      <c r="H68" s="91">
        <v>41196994</v>
      </c>
      <c r="I68" s="67">
        <v>40981500</v>
      </c>
      <c r="J68" s="92">
        <v>215356</v>
      </c>
      <c r="K68" s="91">
        <v>7612634</v>
      </c>
      <c r="L68" s="67">
        <v>6880989</v>
      </c>
      <c r="M68" s="92">
        <v>731495</v>
      </c>
      <c r="N68" s="54" t="str">
        <f t="shared" si="3"/>
        <v>尼崎</v>
      </c>
    </row>
    <row r="69" spans="1:14" ht="18" customHeight="1">
      <c r="A69" s="47" t="s">
        <v>124</v>
      </c>
      <c r="B69" s="91">
        <v>23130406</v>
      </c>
      <c r="C69" s="67">
        <v>22798971</v>
      </c>
      <c r="D69" s="92">
        <v>294144</v>
      </c>
      <c r="E69" s="91">
        <v>9542011</v>
      </c>
      <c r="F69" s="67">
        <v>8942246</v>
      </c>
      <c r="G69" s="92">
        <v>587569</v>
      </c>
      <c r="H69" s="91">
        <v>19273778</v>
      </c>
      <c r="I69" s="67">
        <v>19130635</v>
      </c>
      <c r="J69" s="92">
        <v>142767</v>
      </c>
      <c r="K69" s="91">
        <v>3744226</v>
      </c>
      <c r="L69" s="67">
        <v>3572499</v>
      </c>
      <c r="M69" s="92">
        <v>171727</v>
      </c>
      <c r="N69" s="54" t="str">
        <f t="shared" si="3"/>
        <v>明石</v>
      </c>
    </row>
    <row r="70" spans="1:14" ht="18" customHeight="1">
      <c r="A70" s="47" t="s">
        <v>125</v>
      </c>
      <c r="B70" s="91">
        <v>33758368</v>
      </c>
      <c r="C70" s="67">
        <v>33489174</v>
      </c>
      <c r="D70" s="92">
        <v>249949</v>
      </c>
      <c r="E70" s="91">
        <v>29069404</v>
      </c>
      <c r="F70" s="67">
        <v>28301417</v>
      </c>
      <c r="G70" s="92">
        <v>714380</v>
      </c>
      <c r="H70" s="91">
        <v>20637069</v>
      </c>
      <c r="I70" s="67">
        <v>20507110</v>
      </c>
      <c r="J70" s="92">
        <v>121365</v>
      </c>
      <c r="K70" s="91">
        <v>15105168</v>
      </c>
      <c r="L70" s="67">
        <v>14591508</v>
      </c>
      <c r="M70" s="92">
        <v>512179</v>
      </c>
      <c r="N70" s="54" t="str">
        <f t="shared" si="3"/>
        <v>西宮</v>
      </c>
    </row>
    <row r="71" spans="1:14" ht="18" customHeight="1">
      <c r="A71" s="47" t="s">
        <v>126</v>
      </c>
      <c r="B71" s="91">
        <v>6061442</v>
      </c>
      <c r="C71" s="67">
        <v>6026243</v>
      </c>
      <c r="D71" s="92">
        <v>33857</v>
      </c>
      <c r="E71" s="91">
        <v>2115980</v>
      </c>
      <c r="F71" s="67">
        <v>1999918</v>
      </c>
      <c r="G71" s="92">
        <v>114423</v>
      </c>
      <c r="H71" s="91">
        <v>3602155</v>
      </c>
      <c r="I71" s="67">
        <v>3587982</v>
      </c>
      <c r="J71" s="92">
        <v>13394</v>
      </c>
      <c r="K71" s="91">
        <v>958313</v>
      </c>
      <c r="L71" s="67">
        <v>939575</v>
      </c>
      <c r="M71" s="92">
        <v>18738</v>
      </c>
      <c r="N71" s="54" t="str">
        <f t="shared" si="3"/>
        <v>洲本</v>
      </c>
    </row>
    <row r="72" spans="1:14" ht="18" customHeight="1">
      <c r="A72" s="60" t="s">
        <v>127</v>
      </c>
      <c r="B72" s="91">
        <v>20046769</v>
      </c>
      <c r="C72" s="67">
        <v>19851686</v>
      </c>
      <c r="D72" s="92">
        <v>185265</v>
      </c>
      <c r="E72" s="91">
        <v>22626866</v>
      </c>
      <c r="F72" s="67">
        <v>22134657</v>
      </c>
      <c r="G72" s="92">
        <v>459672</v>
      </c>
      <c r="H72" s="91">
        <v>28503104</v>
      </c>
      <c r="I72" s="67">
        <v>28339402</v>
      </c>
      <c r="J72" s="92">
        <v>158908</v>
      </c>
      <c r="K72" s="91">
        <v>22175279</v>
      </c>
      <c r="L72" s="67">
        <v>20427799</v>
      </c>
      <c r="M72" s="92">
        <v>1747474</v>
      </c>
      <c r="N72" s="61" t="s">
        <v>128</v>
      </c>
    </row>
    <row r="73" spans="1:14" ht="18" customHeight="1">
      <c r="A73" s="47" t="s">
        <v>129</v>
      </c>
      <c r="B73" s="91">
        <v>17563913</v>
      </c>
      <c r="C73" s="67">
        <v>17469540</v>
      </c>
      <c r="D73" s="92">
        <v>89436</v>
      </c>
      <c r="E73" s="91">
        <v>8831260</v>
      </c>
      <c r="F73" s="67">
        <v>8512142</v>
      </c>
      <c r="G73" s="92">
        <v>307068</v>
      </c>
      <c r="H73" s="91">
        <v>14386246</v>
      </c>
      <c r="I73" s="67">
        <v>14231994</v>
      </c>
      <c r="J73" s="92">
        <v>153922</v>
      </c>
      <c r="K73" s="91">
        <v>4176732</v>
      </c>
      <c r="L73" s="67">
        <v>3796937</v>
      </c>
      <c r="M73" s="92">
        <v>379795</v>
      </c>
      <c r="N73" s="54" t="str">
        <f t="shared" si="3"/>
        <v>伊丹</v>
      </c>
    </row>
    <row r="74" spans="1:14" ht="18" customHeight="1">
      <c r="A74" s="47" t="s">
        <v>130</v>
      </c>
      <c r="B74" s="91">
        <v>4474740</v>
      </c>
      <c r="C74" s="67">
        <v>4455394</v>
      </c>
      <c r="D74" s="92">
        <v>13356</v>
      </c>
      <c r="E74" s="91">
        <v>1426012</v>
      </c>
      <c r="F74" s="67">
        <v>1372901</v>
      </c>
      <c r="G74" s="92">
        <v>51470</v>
      </c>
      <c r="H74" s="91">
        <v>3496250</v>
      </c>
      <c r="I74" s="67">
        <v>3483829</v>
      </c>
      <c r="J74" s="92">
        <v>12418</v>
      </c>
      <c r="K74" s="91">
        <v>700053</v>
      </c>
      <c r="L74" s="67">
        <v>659230</v>
      </c>
      <c r="M74" s="92">
        <v>40824</v>
      </c>
      <c r="N74" s="54" t="str">
        <f t="shared" si="3"/>
        <v>相生</v>
      </c>
    </row>
    <row r="75" spans="1:14" ht="18" customHeight="1">
      <c r="A75" s="47" t="s">
        <v>131</v>
      </c>
      <c r="B75" s="91">
        <v>4750907</v>
      </c>
      <c r="C75" s="67">
        <v>4729117</v>
      </c>
      <c r="D75" s="92">
        <v>20717</v>
      </c>
      <c r="E75" s="91">
        <v>1619479</v>
      </c>
      <c r="F75" s="67">
        <v>1528873</v>
      </c>
      <c r="G75" s="92">
        <v>87860</v>
      </c>
      <c r="H75" s="91">
        <v>3618592</v>
      </c>
      <c r="I75" s="67">
        <v>3585164</v>
      </c>
      <c r="J75" s="92">
        <v>32307</v>
      </c>
      <c r="K75" s="91">
        <v>403954</v>
      </c>
      <c r="L75" s="67">
        <v>403222</v>
      </c>
      <c r="M75" s="92">
        <v>731</v>
      </c>
      <c r="N75" s="54" t="str">
        <f t="shared" si="3"/>
        <v>豊岡</v>
      </c>
    </row>
    <row r="76" spans="1:14" ht="18" customHeight="1">
      <c r="A76" s="47" t="s">
        <v>132</v>
      </c>
      <c r="B76" s="91">
        <v>20105887</v>
      </c>
      <c r="C76" s="67">
        <v>19906220</v>
      </c>
      <c r="D76" s="92">
        <v>177141</v>
      </c>
      <c r="E76" s="91">
        <v>6493610</v>
      </c>
      <c r="F76" s="67">
        <v>5964374</v>
      </c>
      <c r="G76" s="92">
        <v>512215</v>
      </c>
      <c r="H76" s="91">
        <v>15153441</v>
      </c>
      <c r="I76" s="67">
        <v>15044633</v>
      </c>
      <c r="J76" s="92">
        <v>106898</v>
      </c>
      <c r="K76" s="91">
        <v>1802162</v>
      </c>
      <c r="L76" s="67">
        <v>1721474</v>
      </c>
      <c r="M76" s="92">
        <v>80688</v>
      </c>
      <c r="N76" s="54" t="str">
        <f t="shared" si="3"/>
        <v>加古川</v>
      </c>
    </row>
    <row r="77" spans="1:14" ht="18" customHeight="1">
      <c r="A77" s="47" t="s">
        <v>133</v>
      </c>
      <c r="B77" s="91">
        <v>5375184</v>
      </c>
      <c r="C77" s="67">
        <v>5330652</v>
      </c>
      <c r="D77" s="92">
        <v>44515</v>
      </c>
      <c r="E77" s="91">
        <v>2679248</v>
      </c>
      <c r="F77" s="67">
        <v>2519954</v>
      </c>
      <c r="G77" s="92">
        <v>149227</v>
      </c>
      <c r="H77" s="91">
        <v>4146455</v>
      </c>
      <c r="I77" s="67">
        <v>4120541</v>
      </c>
      <c r="J77" s="92">
        <v>25914</v>
      </c>
      <c r="K77" s="91">
        <v>755658</v>
      </c>
      <c r="L77" s="67">
        <v>734192</v>
      </c>
      <c r="M77" s="92">
        <v>16218</v>
      </c>
      <c r="N77" s="54" t="str">
        <f t="shared" si="3"/>
        <v>龍野</v>
      </c>
    </row>
    <row r="78" spans="1:14" ht="18" customHeight="1">
      <c r="A78" s="47" t="s">
        <v>134</v>
      </c>
      <c r="B78" s="91">
        <v>3138638</v>
      </c>
      <c r="C78" s="67">
        <v>3125777</v>
      </c>
      <c r="D78" s="92">
        <v>10839</v>
      </c>
      <c r="E78" s="91">
        <v>885770</v>
      </c>
      <c r="F78" s="67">
        <v>857274</v>
      </c>
      <c r="G78" s="92">
        <v>24465</v>
      </c>
      <c r="H78" s="91">
        <v>2381749</v>
      </c>
      <c r="I78" s="67">
        <v>2371897</v>
      </c>
      <c r="J78" s="92">
        <v>9109</v>
      </c>
      <c r="K78" s="91">
        <v>432283</v>
      </c>
      <c r="L78" s="67">
        <v>427206</v>
      </c>
      <c r="M78" s="92">
        <v>5077</v>
      </c>
      <c r="N78" s="54" t="str">
        <f t="shared" si="3"/>
        <v>西脇</v>
      </c>
    </row>
    <row r="79" spans="1:14" ht="18" customHeight="1">
      <c r="A79" s="249" t="s">
        <v>135</v>
      </c>
      <c r="B79" s="250">
        <v>3601529</v>
      </c>
      <c r="C79" s="251">
        <v>3575393</v>
      </c>
      <c r="D79" s="252">
        <v>19881</v>
      </c>
      <c r="E79" s="250">
        <v>1262294</v>
      </c>
      <c r="F79" s="251">
        <v>1177873</v>
      </c>
      <c r="G79" s="252">
        <v>80895</v>
      </c>
      <c r="H79" s="250">
        <v>2691104</v>
      </c>
      <c r="I79" s="251">
        <v>2673196</v>
      </c>
      <c r="J79" s="252">
        <v>17903</v>
      </c>
      <c r="K79" s="250">
        <v>445927</v>
      </c>
      <c r="L79" s="251">
        <v>434955</v>
      </c>
      <c r="M79" s="252">
        <v>10973</v>
      </c>
      <c r="N79" s="253" t="str">
        <f t="shared" si="3"/>
        <v>三木</v>
      </c>
    </row>
    <row r="80" spans="1:14" ht="18" customHeight="1">
      <c r="A80" s="49" t="s">
        <v>136</v>
      </c>
      <c r="B80" s="89">
        <v>7332869</v>
      </c>
      <c r="C80" s="64">
        <v>7294800</v>
      </c>
      <c r="D80" s="90">
        <v>37881</v>
      </c>
      <c r="E80" s="89">
        <v>2237914</v>
      </c>
      <c r="F80" s="64">
        <v>2116315</v>
      </c>
      <c r="G80" s="90">
        <v>118931</v>
      </c>
      <c r="H80" s="89">
        <v>7040130</v>
      </c>
      <c r="I80" s="64">
        <v>7006153</v>
      </c>
      <c r="J80" s="90">
        <v>33489</v>
      </c>
      <c r="K80" s="89">
        <v>479458</v>
      </c>
      <c r="L80" s="64">
        <v>445248</v>
      </c>
      <c r="M80" s="90">
        <v>33426</v>
      </c>
      <c r="N80" s="53" t="str">
        <f t="shared" si="3"/>
        <v>社</v>
      </c>
    </row>
    <row r="81" spans="1:14" ht="18" customHeight="1">
      <c r="A81" s="47" t="s">
        <v>137</v>
      </c>
      <c r="B81" s="91">
        <v>2024185</v>
      </c>
      <c r="C81" s="67">
        <v>2019223</v>
      </c>
      <c r="D81" s="92">
        <v>4962</v>
      </c>
      <c r="E81" s="91">
        <v>680078</v>
      </c>
      <c r="F81" s="67">
        <v>651362</v>
      </c>
      <c r="G81" s="92">
        <v>27558</v>
      </c>
      <c r="H81" s="91">
        <v>1465343</v>
      </c>
      <c r="I81" s="67">
        <v>1461261</v>
      </c>
      <c r="J81" s="92">
        <v>4082</v>
      </c>
      <c r="K81" s="91">
        <v>135251</v>
      </c>
      <c r="L81" s="67">
        <v>134385</v>
      </c>
      <c r="M81" s="92">
        <v>867</v>
      </c>
      <c r="N81" s="54" t="str">
        <f t="shared" si="3"/>
        <v>和田山</v>
      </c>
    </row>
    <row r="82" spans="1:14" ht="18" customHeight="1">
      <c r="A82" s="47" t="s">
        <v>138</v>
      </c>
      <c r="B82" s="91">
        <v>3600891</v>
      </c>
      <c r="C82" s="67">
        <v>3564155</v>
      </c>
      <c r="D82" s="92">
        <v>31127</v>
      </c>
      <c r="E82" s="91">
        <v>1288842</v>
      </c>
      <c r="F82" s="67">
        <v>1200261</v>
      </c>
      <c r="G82" s="92">
        <v>84216</v>
      </c>
      <c r="H82" s="91">
        <v>2695351</v>
      </c>
      <c r="I82" s="67">
        <v>2676141</v>
      </c>
      <c r="J82" s="92">
        <v>18452</v>
      </c>
      <c r="K82" s="91">
        <v>635209</v>
      </c>
      <c r="L82" s="67">
        <v>631087</v>
      </c>
      <c r="M82" s="92">
        <v>4122</v>
      </c>
      <c r="N82" s="54" t="str">
        <f t="shared" si="3"/>
        <v>柏原</v>
      </c>
    </row>
    <row r="83" spans="1:14" s="3" customFormat="1" ht="18" customHeight="1">
      <c r="A83" s="45" t="s">
        <v>139</v>
      </c>
      <c r="B83" s="93">
        <v>383917483</v>
      </c>
      <c r="C83" s="70">
        <v>380443792</v>
      </c>
      <c r="D83" s="94">
        <v>3223837</v>
      </c>
      <c r="E83" s="93">
        <v>143399747</v>
      </c>
      <c r="F83" s="70">
        <v>136449772</v>
      </c>
      <c r="G83" s="94">
        <v>6619511</v>
      </c>
      <c r="H83" s="93">
        <v>390262063</v>
      </c>
      <c r="I83" s="70">
        <v>387809785</v>
      </c>
      <c r="J83" s="94">
        <v>2402100</v>
      </c>
      <c r="K83" s="93">
        <v>78676870</v>
      </c>
      <c r="L83" s="70">
        <v>74086206</v>
      </c>
      <c r="M83" s="94">
        <v>4559837</v>
      </c>
      <c r="N83" s="55" t="str">
        <f t="shared" si="3"/>
        <v>兵庫県計</v>
      </c>
    </row>
    <row r="84" spans="1:14" s="6" customFormat="1" ht="18" customHeight="1">
      <c r="A84" s="7"/>
      <c r="B84" s="95"/>
      <c r="C84" s="96"/>
      <c r="D84" s="97"/>
      <c r="E84" s="95"/>
      <c r="F84" s="96"/>
      <c r="G84" s="97"/>
      <c r="H84" s="95"/>
      <c r="I84" s="96"/>
      <c r="J84" s="97"/>
      <c r="K84" s="95"/>
      <c r="L84" s="96"/>
      <c r="M84" s="97"/>
      <c r="N84" s="56"/>
    </row>
    <row r="85" spans="1:14" ht="18" customHeight="1">
      <c r="A85" s="48" t="s">
        <v>140</v>
      </c>
      <c r="B85" s="98">
        <v>41540019</v>
      </c>
      <c r="C85" s="99">
        <v>41067946</v>
      </c>
      <c r="D85" s="100">
        <v>414202</v>
      </c>
      <c r="E85" s="98">
        <v>17970824</v>
      </c>
      <c r="F85" s="99">
        <v>17055919</v>
      </c>
      <c r="G85" s="100">
        <v>784699</v>
      </c>
      <c r="H85" s="98">
        <v>24443534</v>
      </c>
      <c r="I85" s="99">
        <v>24077826</v>
      </c>
      <c r="J85" s="100">
        <v>345186</v>
      </c>
      <c r="K85" s="98">
        <v>14837408</v>
      </c>
      <c r="L85" s="99">
        <v>14576685</v>
      </c>
      <c r="M85" s="100">
        <v>242818</v>
      </c>
      <c r="N85" s="57" t="str">
        <f>IF(A85="","",A85)</f>
        <v>奈良</v>
      </c>
    </row>
    <row r="86" spans="1:14" ht="18" customHeight="1">
      <c r="A86" s="60" t="s">
        <v>141</v>
      </c>
      <c r="B86" s="91">
        <v>17034292</v>
      </c>
      <c r="C86" s="67">
        <v>16878161</v>
      </c>
      <c r="D86" s="92">
        <v>151997</v>
      </c>
      <c r="E86" s="91">
        <v>9591215</v>
      </c>
      <c r="F86" s="67">
        <v>9079082</v>
      </c>
      <c r="G86" s="92">
        <v>493144</v>
      </c>
      <c r="H86" s="91">
        <v>16399000</v>
      </c>
      <c r="I86" s="67">
        <v>16290055</v>
      </c>
      <c r="J86" s="92">
        <v>108945</v>
      </c>
      <c r="K86" s="91">
        <v>3618405</v>
      </c>
      <c r="L86" s="67">
        <v>3111681</v>
      </c>
      <c r="M86" s="92">
        <v>506723</v>
      </c>
      <c r="N86" s="61" t="s">
        <v>142</v>
      </c>
    </row>
    <row r="87" spans="1:14" ht="18" customHeight="1">
      <c r="A87" s="47" t="s">
        <v>143</v>
      </c>
      <c r="B87" s="91">
        <v>4875736</v>
      </c>
      <c r="C87" s="67">
        <v>4836244</v>
      </c>
      <c r="D87" s="92">
        <v>38669</v>
      </c>
      <c r="E87" s="91">
        <v>2167106</v>
      </c>
      <c r="F87" s="67">
        <v>2034245</v>
      </c>
      <c r="G87" s="92">
        <v>107698</v>
      </c>
      <c r="H87" s="91">
        <v>3212337</v>
      </c>
      <c r="I87" s="67">
        <v>3187969</v>
      </c>
      <c r="J87" s="92">
        <v>24211</v>
      </c>
      <c r="K87" s="91">
        <v>969597</v>
      </c>
      <c r="L87" s="67">
        <v>967779</v>
      </c>
      <c r="M87" s="92">
        <v>1819</v>
      </c>
      <c r="N87" s="54" t="str">
        <f>IF(A87="","",A87)</f>
        <v>桜井</v>
      </c>
    </row>
    <row r="88" spans="1:14" ht="18" customHeight="1">
      <c r="A88" s="47" t="s">
        <v>144</v>
      </c>
      <c r="B88" s="91">
        <v>1645553</v>
      </c>
      <c r="C88" s="67">
        <v>1635985</v>
      </c>
      <c r="D88" s="92">
        <v>9489</v>
      </c>
      <c r="E88" s="91">
        <v>634683</v>
      </c>
      <c r="F88" s="67">
        <v>606199</v>
      </c>
      <c r="G88" s="92">
        <v>26240</v>
      </c>
      <c r="H88" s="91">
        <v>907015</v>
      </c>
      <c r="I88" s="67">
        <v>899945</v>
      </c>
      <c r="J88" s="92">
        <v>7069</v>
      </c>
      <c r="K88" s="91">
        <v>377026</v>
      </c>
      <c r="L88" s="67">
        <v>375684</v>
      </c>
      <c r="M88" s="92">
        <v>1343</v>
      </c>
      <c r="N88" s="54" t="str">
        <f>IF(A88="","",A88)</f>
        <v>吉野</v>
      </c>
    </row>
    <row r="89" spans="1:14" s="3" customFormat="1" ht="18" customHeight="1">
      <c r="A89" s="45" t="s">
        <v>145</v>
      </c>
      <c r="B89" s="93">
        <v>65095600</v>
      </c>
      <c r="C89" s="70">
        <v>64418335</v>
      </c>
      <c r="D89" s="94">
        <v>614357</v>
      </c>
      <c r="E89" s="93">
        <v>30363828</v>
      </c>
      <c r="F89" s="70">
        <v>28775445</v>
      </c>
      <c r="G89" s="94">
        <v>1411782</v>
      </c>
      <c r="H89" s="93">
        <v>44961885</v>
      </c>
      <c r="I89" s="70">
        <v>44455795</v>
      </c>
      <c r="J89" s="94">
        <v>485411</v>
      </c>
      <c r="K89" s="93">
        <v>19802437</v>
      </c>
      <c r="L89" s="70">
        <v>19031828</v>
      </c>
      <c r="M89" s="94">
        <v>752703</v>
      </c>
      <c r="N89" s="55" t="str">
        <f>IF(A89="","",A89)</f>
        <v>奈良県計</v>
      </c>
    </row>
    <row r="90" spans="1:14" s="6" customFormat="1" ht="18" customHeight="1">
      <c r="A90" s="7"/>
      <c r="B90" s="95"/>
      <c r="C90" s="96"/>
      <c r="D90" s="97"/>
      <c r="E90" s="95"/>
      <c r="F90" s="96"/>
      <c r="G90" s="97"/>
      <c r="H90" s="95"/>
      <c r="I90" s="96"/>
      <c r="J90" s="97"/>
      <c r="K90" s="95"/>
      <c r="L90" s="96"/>
      <c r="M90" s="97"/>
      <c r="N90" s="56"/>
    </row>
    <row r="91" spans="1:14" ht="18" customHeight="1">
      <c r="A91" s="48" t="s">
        <v>146</v>
      </c>
      <c r="B91" s="98">
        <v>33199900</v>
      </c>
      <c r="C91" s="99">
        <v>32979110</v>
      </c>
      <c r="D91" s="100">
        <v>205640</v>
      </c>
      <c r="E91" s="98">
        <v>8209937</v>
      </c>
      <c r="F91" s="99">
        <v>7729279</v>
      </c>
      <c r="G91" s="100">
        <v>456384</v>
      </c>
      <c r="H91" s="98">
        <v>27152345</v>
      </c>
      <c r="I91" s="99">
        <v>26936920</v>
      </c>
      <c r="J91" s="100">
        <v>207301</v>
      </c>
      <c r="K91" s="98">
        <v>4494211</v>
      </c>
      <c r="L91" s="99">
        <v>4278051</v>
      </c>
      <c r="M91" s="100">
        <v>216161</v>
      </c>
      <c r="N91" s="57" t="str">
        <f>IF(A91="","",A91)</f>
        <v>和歌山</v>
      </c>
    </row>
    <row r="92" spans="1:14" ht="18" customHeight="1">
      <c r="A92" s="47" t="s">
        <v>147</v>
      </c>
      <c r="B92" s="91">
        <v>2518949</v>
      </c>
      <c r="C92" s="67">
        <v>2511668</v>
      </c>
      <c r="D92" s="92">
        <v>6395</v>
      </c>
      <c r="E92" s="91">
        <v>1156992</v>
      </c>
      <c r="F92" s="67">
        <v>1033654</v>
      </c>
      <c r="G92" s="92">
        <v>120388</v>
      </c>
      <c r="H92" s="91">
        <v>4330043</v>
      </c>
      <c r="I92" s="67">
        <v>4324226</v>
      </c>
      <c r="J92" s="92">
        <v>5817</v>
      </c>
      <c r="K92" s="91">
        <v>663416</v>
      </c>
      <c r="L92" s="67">
        <v>661374</v>
      </c>
      <c r="M92" s="92">
        <v>2042</v>
      </c>
      <c r="N92" s="54" t="str">
        <f aca="true" t="shared" si="4" ref="N92:N98">IF(A92="","",A92)</f>
        <v>海南</v>
      </c>
    </row>
    <row r="93" spans="1:14" ht="18" customHeight="1">
      <c r="A93" s="47" t="s">
        <v>148</v>
      </c>
      <c r="B93" s="91">
        <v>2494369</v>
      </c>
      <c r="C93" s="67">
        <v>2476103</v>
      </c>
      <c r="D93" s="92">
        <v>17107</v>
      </c>
      <c r="E93" s="91">
        <v>1330161</v>
      </c>
      <c r="F93" s="67">
        <v>1241583</v>
      </c>
      <c r="G93" s="92">
        <v>76349</v>
      </c>
      <c r="H93" s="91">
        <v>1820482</v>
      </c>
      <c r="I93" s="67">
        <v>1800387</v>
      </c>
      <c r="J93" s="92">
        <v>20096</v>
      </c>
      <c r="K93" s="91">
        <v>503343</v>
      </c>
      <c r="L93" s="67">
        <v>463454</v>
      </c>
      <c r="M93" s="92">
        <v>39889</v>
      </c>
      <c r="N93" s="54" t="str">
        <f t="shared" si="4"/>
        <v>御坊</v>
      </c>
    </row>
    <row r="94" spans="1:14" ht="18" customHeight="1">
      <c r="A94" s="47" t="s">
        <v>149</v>
      </c>
      <c r="B94" s="91">
        <v>4118407</v>
      </c>
      <c r="C94" s="67">
        <v>4080417</v>
      </c>
      <c r="D94" s="92">
        <v>36494</v>
      </c>
      <c r="E94" s="91">
        <v>1779061</v>
      </c>
      <c r="F94" s="67">
        <v>1653815</v>
      </c>
      <c r="G94" s="92">
        <v>102300</v>
      </c>
      <c r="H94" s="91">
        <v>2016809</v>
      </c>
      <c r="I94" s="67">
        <v>1995548</v>
      </c>
      <c r="J94" s="92">
        <v>21111</v>
      </c>
      <c r="K94" s="91">
        <v>269959</v>
      </c>
      <c r="L94" s="67">
        <v>266916</v>
      </c>
      <c r="M94" s="92">
        <v>3043</v>
      </c>
      <c r="N94" s="54" t="str">
        <f t="shared" si="4"/>
        <v>田辺</v>
      </c>
    </row>
    <row r="95" spans="1:14" ht="18" customHeight="1">
      <c r="A95" s="47" t="s">
        <v>150</v>
      </c>
      <c r="B95" s="91">
        <v>2341426</v>
      </c>
      <c r="C95" s="67">
        <v>2295759</v>
      </c>
      <c r="D95" s="92">
        <v>37173</v>
      </c>
      <c r="E95" s="91">
        <v>1036882</v>
      </c>
      <c r="F95" s="67">
        <v>919788</v>
      </c>
      <c r="G95" s="92">
        <v>106789</v>
      </c>
      <c r="H95" s="91">
        <v>1146746</v>
      </c>
      <c r="I95" s="67">
        <v>1127300</v>
      </c>
      <c r="J95" s="92">
        <v>17588</v>
      </c>
      <c r="K95" s="91">
        <v>357037</v>
      </c>
      <c r="L95" s="67">
        <v>355717</v>
      </c>
      <c r="M95" s="92">
        <v>1320</v>
      </c>
      <c r="N95" s="54" t="str">
        <f t="shared" si="4"/>
        <v>新宮</v>
      </c>
    </row>
    <row r="96" spans="1:14" ht="18" customHeight="1">
      <c r="A96" s="47" t="s">
        <v>151</v>
      </c>
      <c r="B96" s="91">
        <v>5034886</v>
      </c>
      <c r="C96" s="67">
        <v>4962945</v>
      </c>
      <c r="D96" s="92">
        <v>69215</v>
      </c>
      <c r="E96" s="91">
        <v>3293063</v>
      </c>
      <c r="F96" s="67">
        <v>3155143</v>
      </c>
      <c r="G96" s="92">
        <v>119607</v>
      </c>
      <c r="H96" s="91">
        <v>1952123</v>
      </c>
      <c r="I96" s="67">
        <v>1921600</v>
      </c>
      <c r="J96" s="92">
        <v>30251</v>
      </c>
      <c r="K96" s="91">
        <v>854516</v>
      </c>
      <c r="L96" s="67">
        <v>693647</v>
      </c>
      <c r="M96" s="92">
        <v>160869</v>
      </c>
      <c r="N96" s="54" t="str">
        <f t="shared" si="4"/>
        <v>粉河</v>
      </c>
    </row>
    <row r="97" spans="1:14" ht="18" customHeight="1">
      <c r="A97" s="47" t="s">
        <v>152</v>
      </c>
      <c r="B97" s="91">
        <v>2432604</v>
      </c>
      <c r="C97" s="67">
        <v>2424495</v>
      </c>
      <c r="D97" s="92">
        <v>8109</v>
      </c>
      <c r="E97" s="91">
        <v>1190468</v>
      </c>
      <c r="F97" s="67">
        <v>1148510</v>
      </c>
      <c r="G97" s="92">
        <v>39421</v>
      </c>
      <c r="H97" s="91">
        <v>1892057</v>
      </c>
      <c r="I97" s="67">
        <v>1868010</v>
      </c>
      <c r="J97" s="92">
        <v>24047</v>
      </c>
      <c r="K97" s="91">
        <v>554607</v>
      </c>
      <c r="L97" s="67">
        <v>553016</v>
      </c>
      <c r="M97" s="92">
        <v>1591</v>
      </c>
      <c r="N97" s="54" t="str">
        <f t="shared" si="4"/>
        <v>湯浅</v>
      </c>
    </row>
    <row r="98" spans="1:14" s="3" customFormat="1" ht="18" customHeight="1">
      <c r="A98" s="45" t="s">
        <v>153</v>
      </c>
      <c r="B98" s="93">
        <v>52140541</v>
      </c>
      <c r="C98" s="70">
        <v>51730498</v>
      </c>
      <c r="D98" s="94">
        <v>380132</v>
      </c>
      <c r="E98" s="93">
        <v>17996564</v>
      </c>
      <c r="F98" s="70">
        <v>16881772</v>
      </c>
      <c r="G98" s="94">
        <v>1021236</v>
      </c>
      <c r="H98" s="93">
        <v>40310605</v>
      </c>
      <c r="I98" s="70">
        <v>39973990</v>
      </c>
      <c r="J98" s="94">
        <v>326211</v>
      </c>
      <c r="K98" s="93">
        <v>7697089</v>
      </c>
      <c r="L98" s="70">
        <v>7272175</v>
      </c>
      <c r="M98" s="94">
        <v>424914</v>
      </c>
      <c r="N98" s="55" t="str">
        <f t="shared" si="4"/>
        <v>和歌山県計</v>
      </c>
    </row>
    <row r="99" spans="1:14" s="22" customFormat="1" ht="18" customHeight="1">
      <c r="A99" s="21"/>
      <c r="B99" s="101"/>
      <c r="C99" s="102"/>
      <c r="D99" s="103"/>
      <c r="E99" s="101"/>
      <c r="F99" s="102"/>
      <c r="G99" s="103"/>
      <c r="H99" s="101"/>
      <c r="I99" s="102"/>
      <c r="J99" s="103"/>
      <c r="K99" s="101"/>
      <c r="L99" s="102"/>
      <c r="M99" s="103"/>
      <c r="N99" s="62"/>
    </row>
    <row r="100" spans="1:14" s="3" customFormat="1" ht="18" customHeight="1" thickBot="1">
      <c r="A100" s="46" t="s">
        <v>47</v>
      </c>
      <c r="B100" s="104">
        <v>14315123</v>
      </c>
      <c r="C100" s="105">
        <v>1337185</v>
      </c>
      <c r="D100" s="106">
        <v>11609513</v>
      </c>
      <c r="E100" s="104">
        <v>28712375</v>
      </c>
      <c r="F100" s="105">
        <v>2255968</v>
      </c>
      <c r="G100" s="106">
        <v>23831897</v>
      </c>
      <c r="H100" s="104">
        <v>30748790</v>
      </c>
      <c r="I100" s="105">
        <v>3991292</v>
      </c>
      <c r="J100" s="106">
        <v>25260924</v>
      </c>
      <c r="K100" s="104">
        <v>31784286</v>
      </c>
      <c r="L100" s="105">
        <v>4166184</v>
      </c>
      <c r="M100" s="106">
        <v>25448756</v>
      </c>
      <c r="N100" s="50" t="s">
        <v>47</v>
      </c>
    </row>
    <row r="101" spans="1:14" s="3" customFormat="1" ht="24.75" customHeight="1" thickBot="1" thickTop="1">
      <c r="A101" s="51" t="s">
        <v>154</v>
      </c>
      <c r="B101" s="107">
        <v>2300546687</v>
      </c>
      <c r="C101" s="108">
        <v>2267968266</v>
      </c>
      <c r="D101" s="109">
        <v>29826828</v>
      </c>
      <c r="E101" s="107">
        <v>558323960</v>
      </c>
      <c r="F101" s="108">
        <v>501911789</v>
      </c>
      <c r="G101" s="109">
        <v>51530408</v>
      </c>
      <c r="H101" s="107">
        <v>2609659623</v>
      </c>
      <c r="I101" s="108">
        <v>2566635907</v>
      </c>
      <c r="J101" s="109">
        <v>41200838</v>
      </c>
      <c r="K101" s="107">
        <v>296843217</v>
      </c>
      <c r="L101" s="108">
        <v>252157101</v>
      </c>
      <c r="M101" s="109">
        <v>42381860</v>
      </c>
      <c r="N101" s="114" t="s">
        <v>48</v>
      </c>
    </row>
    <row r="102" ht="11.25">
      <c r="A102" s="2" t="s">
        <v>49</v>
      </c>
    </row>
  </sheetData>
  <sheetProtection/>
  <mergeCells count="6">
    <mergeCell ref="A2:A3"/>
    <mergeCell ref="N2:N3"/>
    <mergeCell ref="H2:J2"/>
    <mergeCell ref="B2:D2"/>
    <mergeCell ref="E2:G2"/>
    <mergeCell ref="K2:M2"/>
  </mergeCells>
  <printOptions/>
  <pageMargins left="0.5905511811023623" right="0.3937007874015748" top="0.5905511811023623" bottom="0.57" header="0.5118110236220472" footer="0.1968503937007874"/>
  <pageSetup horizontalDpi="600" verticalDpi="600" orientation="landscape" paperSize="9" scale="79" r:id="rId1"/>
  <headerFooter alignWithMargins="0">
    <oddFooter>&amp;R&amp;10大阪国税局
国税徴収等１
（H19）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01"/>
  <sheetViews>
    <sheetView showGridLines="0" zoomScalePageLayoutView="0" workbookViewId="0" topLeftCell="A1">
      <pane xSplit="1" ySplit="3" topLeftCell="H13" activePane="bottomRight" state="frozen"/>
      <selection pane="topLeft" activeCell="F42" sqref="F42"/>
      <selection pane="topRight" activeCell="F42" sqref="F42"/>
      <selection pane="bottomLeft" activeCell="F42" sqref="F42"/>
      <selection pane="bottomRight" activeCell="K20" sqref="K19:K20"/>
    </sheetView>
  </sheetViews>
  <sheetFormatPr defaultColWidth="10.625" defaultRowHeight="13.5"/>
  <cols>
    <col min="1" max="1" width="12.00390625" style="2" customWidth="1"/>
    <col min="2" max="3" width="13.75390625" style="2" customWidth="1"/>
    <col min="4" max="4" width="11.25390625" style="2" customWidth="1"/>
    <col min="5" max="6" width="13.75390625" style="2" customWidth="1"/>
    <col min="7" max="7" width="11.25390625" style="2" customWidth="1"/>
    <col min="8" max="9" width="13.75390625" style="2" customWidth="1"/>
    <col min="10" max="10" width="11.25390625" style="2" customWidth="1"/>
    <col min="11" max="12" width="13.75390625" style="2" customWidth="1"/>
    <col min="13" max="13" width="11.25390625" style="2" customWidth="1"/>
    <col min="14" max="14" width="9.00390625" style="5" bestFit="1" customWidth="1"/>
    <col min="15" max="16384" width="10.625" style="2" customWidth="1"/>
  </cols>
  <sheetData>
    <row r="1" ht="12" thickBot="1">
      <c r="A1" s="2" t="s">
        <v>57</v>
      </c>
    </row>
    <row r="2" spans="1:14" s="5" customFormat="1" ht="15.75" customHeight="1">
      <c r="A2" s="306" t="s">
        <v>40</v>
      </c>
      <c r="B2" s="287" t="s">
        <v>50</v>
      </c>
      <c r="C2" s="288"/>
      <c r="D2" s="289"/>
      <c r="E2" s="287" t="s">
        <v>9</v>
      </c>
      <c r="F2" s="288"/>
      <c r="G2" s="289"/>
      <c r="H2" s="287" t="s">
        <v>51</v>
      </c>
      <c r="I2" s="288"/>
      <c r="J2" s="289"/>
      <c r="K2" s="287" t="s">
        <v>12</v>
      </c>
      <c r="L2" s="288"/>
      <c r="M2" s="289"/>
      <c r="N2" s="304" t="s">
        <v>61</v>
      </c>
    </row>
    <row r="3" spans="1:14" s="5" customFormat="1" ht="16.5" customHeight="1">
      <c r="A3" s="309"/>
      <c r="B3" s="20" t="s">
        <v>45</v>
      </c>
      <c r="C3" s="9" t="s">
        <v>34</v>
      </c>
      <c r="D3" s="11" t="s">
        <v>46</v>
      </c>
      <c r="E3" s="20" t="s">
        <v>45</v>
      </c>
      <c r="F3" s="9" t="s">
        <v>34</v>
      </c>
      <c r="G3" s="11" t="s">
        <v>46</v>
      </c>
      <c r="H3" s="20" t="s">
        <v>45</v>
      </c>
      <c r="I3" s="9" t="s">
        <v>34</v>
      </c>
      <c r="J3" s="11" t="s">
        <v>46</v>
      </c>
      <c r="K3" s="20" t="s">
        <v>45</v>
      </c>
      <c r="L3" s="9" t="s">
        <v>34</v>
      </c>
      <c r="M3" s="11" t="s">
        <v>46</v>
      </c>
      <c r="N3" s="305"/>
    </row>
    <row r="4" spans="1:14" s="19" customFormat="1" ht="11.25">
      <c r="A4" s="44"/>
      <c r="B4" s="38" t="s">
        <v>2</v>
      </c>
      <c r="C4" s="39" t="s">
        <v>2</v>
      </c>
      <c r="D4" s="40" t="s">
        <v>2</v>
      </c>
      <c r="E4" s="38" t="s">
        <v>2</v>
      </c>
      <c r="F4" s="39" t="s">
        <v>2</v>
      </c>
      <c r="G4" s="40" t="s">
        <v>2</v>
      </c>
      <c r="H4" s="38" t="s">
        <v>2</v>
      </c>
      <c r="I4" s="39" t="s">
        <v>2</v>
      </c>
      <c r="J4" s="40" t="s">
        <v>2</v>
      </c>
      <c r="K4" s="38" t="s">
        <v>2</v>
      </c>
      <c r="L4" s="39" t="s">
        <v>2</v>
      </c>
      <c r="M4" s="40" t="s">
        <v>2</v>
      </c>
      <c r="N4" s="43"/>
    </row>
    <row r="5" spans="1:14" ht="18" customHeight="1">
      <c r="A5" s="49" t="s">
        <v>64</v>
      </c>
      <c r="B5" s="89">
        <v>29513</v>
      </c>
      <c r="C5" s="64">
        <v>1784</v>
      </c>
      <c r="D5" s="90">
        <v>23372</v>
      </c>
      <c r="E5" s="89">
        <v>18753849</v>
      </c>
      <c r="F5" s="64">
        <v>18196327</v>
      </c>
      <c r="G5" s="90">
        <v>539758</v>
      </c>
      <c r="H5" s="89">
        <v>10872</v>
      </c>
      <c r="I5" s="64">
        <v>10624</v>
      </c>
      <c r="J5" s="90">
        <v>248</v>
      </c>
      <c r="K5" s="89" t="s">
        <v>248</v>
      </c>
      <c r="L5" s="64">
        <v>0</v>
      </c>
      <c r="M5" s="90" t="s">
        <v>248</v>
      </c>
      <c r="N5" s="53" t="str">
        <f>IF(A5="","",A5)</f>
        <v>大津</v>
      </c>
    </row>
    <row r="6" spans="1:14" ht="18" customHeight="1">
      <c r="A6" s="47" t="s">
        <v>65</v>
      </c>
      <c r="B6" s="91">
        <v>469</v>
      </c>
      <c r="C6" s="67">
        <v>0</v>
      </c>
      <c r="D6" s="92">
        <v>0</v>
      </c>
      <c r="E6" s="91">
        <v>11243688</v>
      </c>
      <c r="F6" s="67">
        <v>10988759</v>
      </c>
      <c r="G6" s="92">
        <v>249283</v>
      </c>
      <c r="H6" s="91">
        <v>21518112</v>
      </c>
      <c r="I6" s="67">
        <v>21516794</v>
      </c>
      <c r="J6" s="92">
        <v>1317</v>
      </c>
      <c r="K6" s="91">
        <v>0</v>
      </c>
      <c r="L6" s="67">
        <v>0</v>
      </c>
      <c r="M6" s="92">
        <v>0</v>
      </c>
      <c r="N6" s="54" t="str">
        <f aca="true" t="shared" si="0" ref="N6:N12">IF(A6="","",A6)</f>
        <v>彦根</v>
      </c>
    </row>
    <row r="7" spans="1:14" ht="18" customHeight="1">
      <c r="A7" s="47" t="s">
        <v>66</v>
      </c>
      <c r="B7" s="91">
        <v>1979</v>
      </c>
      <c r="C7" s="67">
        <v>0</v>
      </c>
      <c r="D7" s="92">
        <v>1979</v>
      </c>
      <c r="E7" s="91">
        <v>9290302</v>
      </c>
      <c r="F7" s="67">
        <v>8938227</v>
      </c>
      <c r="G7" s="92">
        <v>341678</v>
      </c>
      <c r="H7" s="91">
        <v>24567</v>
      </c>
      <c r="I7" s="67">
        <v>24547</v>
      </c>
      <c r="J7" s="92">
        <v>20</v>
      </c>
      <c r="K7" s="91">
        <v>0</v>
      </c>
      <c r="L7" s="67">
        <v>0</v>
      </c>
      <c r="M7" s="92">
        <v>0</v>
      </c>
      <c r="N7" s="54" t="str">
        <f t="shared" si="0"/>
        <v>長浜</v>
      </c>
    </row>
    <row r="8" spans="1:14" ht="18" customHeight="1">
      <c r="A8" s="47" t="s">
        <v>67</v>
      </c>
      <c r="B8" s="91">
        <v>717</v>
      </c>
      <c r="C8" s="67">
        <v>0</v>
      </c>
      <c r="D8" s="92">
        <v>717</v>
      </c>
      <c r="E8" s="91">
        <v>9282908</v>
      </c>
      <c r="F8" s="67">
        <v>8957760</v>
      </c>
      <c r="G8" s="92">
        <v>309632</v>
      </c>
      <c r="H8" s="91">
        <v>54777</v>
      </c>
      <c r="I8" s="67">
        <v>54722</v>
      </c>
      <c r="J8" s="92">
        <v>55</v>
      </c>
      <c r="K8" s="91" t="s">
        <v>248</v>
      </c>
      <c r="L8" s="67" t="s">
        <v>248</v>
      </c>
      <c r="M8" s="92">
        <v>0</v>
      </c>
      <c r="N8" s="54" t="str">
        <f t="shared" si="0"/>
        <v>近江八幡</v>
      </c>
    </row>
    <row r="9" spans="1:14" ht="18" customHeight="1">
      <c r="A9" s="47" t="s">
        <v>68</v>
      </c>
      <c r="B9" s="91">
        <v>11916</v>
      </c>
      <c r="C9" s="67">
        <v>1484</v>
      </c>
      <c r="D9" s="92">
        <v>9703</v>
      </c>
      <c r="E9" s="91">
        <v>16506932</v>
      </c>
      <c r="F9" s="67">
        <v>15728684</v>
      </c>
      <c r="G9" s="92">
        <v>767697</v>
      </c>
      <c r="H9" s="91">
        <v>23423</v>
      </c>
      <c r="I9" s="67">
        <v>23385</v>
      </c>
      <c r="J9" s="92">
        <v>39</v>
      </c>
      <c r="K9" s="91" t="s">
        <v>248</v>
      </c>
      <c r="L9" s="67">
        <v>0</v>
      </c>
      <c r="M9" s="92">
        <v>0</v>
      </c>
      <c r="N9" s="54" t="str">
        <f t="shared" si="0"/>
        <v>草津</v>
      </c>
    </row>
    <row r="10" spans="1:14" ht="18" customHeight="1">
      <c r="A10" s="47" t="s">
        <v>69</v>
      </c>
      <c r="B10" s="91">
        <v>62</v>
      </c>
      <c r="C10" s="67">
        <v>0</v>
      </c>
      <c r="D10" s="92">
        <v>62</v>
      </c>
      <c r="E10" s="91">
        <v>8907177</v>
      </c>
      <c r="F10" s="67">
        <v>8601395</v>
      </c>
      <c r="G10" s="92">
        <v>303380</v>
      </c>
      <c r="H10" s="91">
        <v>86724</v>
      </c>
      <c r="I10" s="67">
        <v>86514</v>
      </c>
      <c r="J10" s="92">
        <v>210</v>
      </c>
      <c r="K10" s="91">
        <v>0</v>
      </c>
      <c r="L10" s="67">
        <v>0</v>
      </c>
      <c r="M10" s="92">
        <v>0</v>
      </c>
      <c r="N10" s="54" t="str">
        <f t="shared" si="0"/>
        <v>水口</v>
      </c>
    </row>
    <row r="11" spans="1:14" ht="18" customHeight="1">
      <c r="A11" s="47" t="s">
        <v>70</v>
      </c>
      <c r="B11" s="91">
        <v>566</v>
      </c>
      <c r="C11" s="67">
        <v>0</v>
      </c>
      <c r="D11" s="92">
        <v>387</v>
      </c>
      <c r="E11" s="91">
        <v>2676949</v>
      </c>
      <c r="F11" s="67">
        <v>2591315</v>
      </c>
      <c r="G11" s="92">
        <v>79721</v>
      </c>
      <c r="H11" s="91">
        <v>33819</v>
      </c>
      <c r="I11" s="67">
        <v>33819</v>
      </c>
      <c r="J11" s="92">
        <v>0</v>
      </c>
      <c r="K11" s="91">
        <v>0</v>
      </c>
      <c r="L11" s="67">
        <v>0</v>
      </c>
      <c r="M11" s="92">
        <v>0</v>
      </c>
      <c r="N11" s="54" t="str">
        <f t="shared" si="0"/>
        <v>今津</v>
      </c>
    </row>
    <row r="12" spans="1:14" ht="18" customHeight="1">
      <c r="A12" s="45" t="s">
        <v>71</v>
      </c>
      <c r="B12" s="93">
        <v>45223</v>
      </c>
      <c r="C12" s="70">
        <v>3268</v>
      </c>
      <c r="D12" s="94">
        <v>36220</v>
      </c>
      <c r="E12" s="93">
        <v>76661805</v>
      </c>
      <c r="F12" s="70">
        <v>74002467</v>
      </c>
      <c r="G12" s="94">
        <v>2591148</v>
      </c>
      <c r="H12" s="93">
        <v>21752294</v>
      </c>
      <c r="I12" s="70">
        <v>21750406</v>
      </c>
      <c r="J12" s="94">
        <v>1888</v>
      </c>
      <c r="K12" s="93" t="s">
        <v>248</v>
      </c>
      <c r="L12" s="70" t="s">
        <v>248</v>
      </c>
      <c r="M12" s="94" t="s">
        <v>248</v>
      </c>
      <c r="N12" s="55" t="str">
        <f t="shared" si="0"/>
        <v>滋賀県計</v>
      </c>
    </row>
    <row r="13" spans="1:14" s="3" customFormat="1" ht="18" customHeight="1">
      <c r="A13" s="7"/>
      <c r="B13" s="95"/>
      <c r="C13" s="96"/>
      <c r="D13" s="97"/>
      <c r="E13" s="95"/>
      <c r="F13" s="96"/>
      <c r="G13" s="97"/>
      <c r="H13" s="95"/>
      <c r="I13" s="96"/>
      <c r="J13" s="97"/>
      <c r="K13" s="95"/>
      <c r="L13" s="96"/>
      <c r="M13" s="97"/>
      <c r="N13" s="56"/>
    </row>
    <row r="14" spans="1:14" s="6" customFormat="1" ht="18" customHeight="1">
      <c r="A14" s="48" t="s">
        <v>72</v>
      </c>
      <c r="B14" s="98">
        <v>1154</v>
      </c>
      <c r="C14" s="99">
        <v>376</v>
      </c>
      <c r="D14" s="100">
        <v>779</v>
      </c>
      <c r="E14" s="98">
        <v>14595206</v>
      </c>
      <c r="F14" s="99">
        <v>14152974</v>
      </c>
      <c r="G14" s="100">
        <v>438222</v>
      </c>
      <c r="H14" s="231" t="s">
        <v>249</v>
      </c>
      <c r="I14" s="99" t="s">
        <v>249</v>
      </c>
      <c r="J14" s="67" t="s">
        <v>249</v>
      </c>
      <c r="K14" s="98">
        <v>0</v>
      </c>
      <c r="L14" s="99">
        <v>0</v>
      </c>
      <c r="M14" s="100">
        <v>0</v>
      </c>
      <c r="N14" s="57" t="str">
        <f>IF(A14="","",A14)</f>
        <v>上京</v>
      </c>
    </row>
    <row r="15" spans="1:14" ht="18" customHeight="1">
      <c r="A15" s="47" t="s">
        <v>73</v>
      </c>
      <c r="B15" s="91">
        <v>501</v>
      </c>
      <c r="C15" s="67">
        <v>0</v>
      </c>
      <c r="D15" s="92">
        <v>501</v>
      </c>
      <c r="E15" s="91">
        <v>9467052</v>
      </c>
      <c r="F15" s="67">
        <v>9202126</v>
      </c>
      <c r="G15" s="92">
        <v>261401</v>
      </c>
      <c r="H15" s="91" t="s">
        <v>249</v>
      </c>
      <c r="I15" s="67" t="s">
        <v>249</v>
      </c>
      <c r="J15" s="67" t="s">
        <v>249</v>
      </c>
      <c r="K15" s="91">
        <v>0</v>
      </c>
      <c r="L15" s="67">
        <v>0</v>
      </c>
      <c r="M15" s="92">
        <v>0</v>
      </c>
      <c r="N15" s="54" t="str">
        <f aca="true" t="shared" si="1" ref="N15:N27">IF(A15="","",A15)</f>
        <v>左京</v>
      </c>
    </row>
    <row r="16" spans="1:14" ht="18" customHeight="1">
      <c r="A16" s="47" t="s">
        <v>74</v>
      </c>
      <c r="B16" s="91">
        <v>4462</v>
      </c>
      <c r="C16" s="67">
        <v>90</v>
      </c>
      <c r="D16" s="92">
        <v>4224</v>
      </c>
      <c r="E16" s="91">
        <v>24310267</v>
      </c>
      <c r="F16" s="67">
        <v>23627020</v>
      </c>
      <c r="G16" s="92">
        <v>657269</v>
      </c>
      <c r="H16" s="91" t="s">
        <v>249</v>
      </c>
      <c r="I16" s="67" t="s">
        <v>249</v>
      </c>
      <c r="J16" s="67" t="s">
        <v>249</v>
      </c>
      <c r="K16" s="91">
        <v>0</v>
      </c>
      <c r="L16" s="67">
        <v>0</v>
      </c>
      <c r="M16" s="92">
        <v>0</v>
      </c>
      <c r="N16" s="54" t="str">
        <f t="shared" si="1"/>
        <v>中京</v>
      </c>
    </row>
    <row r="17" spans="1:14" ht="18" customHeight="1">
      <c r="A17" s="47" t="s">
        <v>75</v>
      </c>
      <c r="B17" s="91">
        <v>17617</v>
      </c>
      <c r="C17" s="67">
        <v>1352</v>
      </c>
      <c r="D17" s="92">
        <v>12778</v>
      </c>
      <c r="E17" s="91">
        <v>12212504</v>
      </c>
      <c r="F17" s="67">
        <v>11516198</v>
      </c>
      <c r="G17" s="92">
        <v>675509</v>
      </c>
      <c r="H17" s="91">
        <v>77</v>
      </c>
      <c r="I17" s="67">
        <v>0</v>
      </c>
      <c r="J17" s="67">
        <v>0</v>
      </c>
      <c r="K17" s="91">
        <v>0</v>
      </c>
      <c r="L17" s="67">
        <v>0</v>
      </c>
      <c r="M17" s="92">
        <v>0</v>
      </c>
      <c r="N17" s="54" t="str">
        <f t="shared" si="1"/>
        <v>東山</v>
      </c>
    </row>
    <row r="18" spans="1:14" ht="18" customHeight="1">
      <c r="A18" s="47" t="s">
        <v>76</v>
      </c>
      <c r="B18" s="91">
        <v>6629</v>
      </c>
      <c r="C18" s="67">
        <v>118</v>
      </c>
      <c r="D18" s="92">
        <v>4919</v>
      </c>
      <c r="E18" s="91">
        <v>71966874</v>
      </c>
      <c r="F18" s="67">
        <v>70681445</v>
      </c>
      <c r="G18" s="92">
        <v>1262940</v>
      </c>
      <c r="H18" s="91">
        <v>0</v>
      </c>
      <c r="I18" s="67">
        <v>0</v>
      </c>
      <c r="J18" s="67">
        <v>0</v>
      </c>
      <c r="K18" s="91">
        <v>0</v>
      </c>
      <c r="L18" s="67">
        <v>0</v>
      </c>
      <c r="M18" s="92">
        <v>0</v>
      </c>
      <c r="N18" s="54" t="str">
        <f t="shared" si="1"/>
        <v>下京</v>
      </c>
    </row>
    <row r="19" spans="1:14" ht="18" customHeight="1">
      <c r="A19" s="47" t="s">
        <v>77</v>
      </c>
      <c r="B19" s="91">
        <v>22414</v>
      </c>
      <c r="C19" s="67">
        <v>1656</v>
      </c>
      <c r="D19" s="92">
        <v>17465</v>
      </c>
      <c r="E19" s="91">
        <v>23023974</v>
      </c>
      <c r="F19" s="67">
        <v>21835012</v>
      </c>
      <c r="G19" s="92">
        <v>1164286</v>
      </c>
      <c r="H19" s="91" t="s">
        <v>249</v>
      </c>
      <c r="I19" s="67" t="s">
        <v>249</v>
      </c>
      <c r="J19" s="67" t="s">
        <v>249</v>
      </c>
      <c r="K19" s="91" t="s">
        <v>248</v>
      </c>
      <c r="L19" s="67" t="s">
        <v>248</v>
      </c>
      <c r="M19" s="92" t="s">
        <v>248</v>
      </c>
      <c r="N19" s="54" t="str">
        <f t="shared" si="1"/>
        <v>右京</v>
      </c>
    </row>
    <row r="20" spans="1:14" ht="18" customHeight="1">
      <c r="A20" s="47" t="s">
        <v>78</v>
      </c>
      <c r="B20" s="91">
        <v>25916</v>
      </c>
      <c r="C20" s="67">
        <v>2040</v>
      </c>
      <c r="D20" s="92">
        <v>20683</v>
      </c>
      <c r="E20" s="91">
        <v>20130611</v>
      </c>
      <c r="F20" s="67">
        <v>19291799</v>
      </c>
      <c r="G20" s="92">
        <v>810127</v>
      </c>
      <c r="H20" s="91">
        <v>22104938</v>
      </c>
      <c r="I20" s="67">
        <v>22104938</v>
      </c>
      <c r="J20" s="67">
        <v>0</v>
      </c>
      <c r="K20" s="91">
        <v>1180</v>
      </c>
      <c r="L20" s="67">
        <v>1180</v>
      </c>
      <c r="M20" s="92">
        <v>0</v>
      </c>
      <c r="N20" s="54" t="str">
        <f t="shared" si="1"/>
        <v>伏見</v>
      </c>
    </row>
    <row r="21" spans="1:14" ht="18" customHeight="1">
      <c r="A21" s="47" t="s">
        <v>79</v>
      </c>
      <c r="B21" s="91">
        <v>5769</v>
      </c>
      <c r="C21" s="67">
        <v>0</v>
      </c>
      <c r="D21" s="92">
        <v>1712</v>
      </c>
      <c r="E21" s="91">
        <v>7978953</v>
      </c>
      <c r="F21" s="67">
        <v>7781386</v>
      </c>
      <c r="G21" s="92">
        <v>186473</v>
      </c>
      <c r="H21" s="91">
        <v>9959</v>
      </c>
      <c r="I21" s="67">
        <v>9959</v>
      </c>
      <c r="J21" s="67">
        <v>0</v>
      </c>
      <c r="K21" s="91">
        <v>0</v>
      </c>
      <c r="L21" s="67">
        <v>0</v>
      </c>
      <c r="M21" s="92">
        <v>0</v>
      </c>
      <c r="N21" s="54" t="str">
        <f t="shared" si="1"/>
        <v>福知山</v>
      </c>
    </row>
    <row r="22" spans="1:14" ht="18" customHeight="1">
      <c r="A22" s="47" t="s">
        <v>80</v>
      </c>
      <c r="B22" s="91">
        <v>561</v>
      </c>
      <c r="C22" s="67">
        <v>6</v>
      </c>
      <c r="D22" s="92">
        <v>0</v>
      </c>
      <c r="E22" s="91">
        <v>3638182</v>
      </c>
      <c r="F22" s="67">
        <v>3467511</v>
      </c>
      <c r="G22" s="92">
        <v>162550</v>
      </c>
      <c r="H22" s="91" t="s">
        <v>249</v>
      </c>
      <c r="I22" s="67" t="s">
        <v>249</v>
      </c>
      <c r="J22" s="67" t="s">
        <v>249</v>
      </c>
      <c r="K22" s="91">
        <v>0</v>
      </c>
      <c r="L22" s="67">
        <v>0</v>
      </c>
      <c r="M22" s="92">
        <v>0</v>
      </c>
      <c r="N22" s="54" t="str">
        <f t="shared" si="1"/>
        <v>舞鶴</v>
      </c>
    </row>
    <row r="23" spans="1:14" s="3" customFormat="1" ht="18" customHeight="1">
      <c r="A23" s="47" t="s">
        <v>81</v>
      </c>
      <c r="B23" s="91">
        <v>15601</v>
      </c>
      <c r="C23" s="67">
        <v>160</v>
      </c>
      <c r="D23" s="92">
        <v>14535</v>
      </c>
      <c r="E23" s="91">
        <v>24595313</v>
      </c>
      <c r="F23" s="67">
        <v>23177823</v>
      </c>
      <c r="G23" s="92">
        <v>1358930</v>
      </c>
      <c r="H23" s="91" t="s">
        <v>249</v>
      </c>
      <c r="I23" s="67" t="s">
        <v>249</v>
      </c>
      <c r="J23" s="67" t="s">
        <v>249</v>
      </c>
      <c r="K23" s="91">
        <v>0</v>
      </c>
      <c r="L23" s="67">
        <v>0</v>
      </c>
      <c r="M23" s="92">
        <v>0</v>
      </c>
      <c r="N23" s="54" t="str">
        <f t="shared" si="1"/>
        <v>宇治</v>
      </c>
    </row>
    <row r="24" spans="1:14" s="6" customFormat="1" ht="18" customHeight="1">
      <c r="A24" s="47" t="s">
        <v>82</v>
      </c>
      <c r="B24" s="91">
        <v>0</v>
      </c>
      <c r="C24" s="67">
        <v>0</v>
      </c>
      <c r="D24" s="92">
        <v>0</v>
      </c>
      <c r="E24" s="91">
        <v>1961709</v>
      </c>
      <c r="F24" s="67">
        <v>1914981</v>
      </c>
      <c r="G24" s="92">
        <v>45665</v>
      </c>
      <c r="H24" s="91">
        <v>27925</v>
      </c>
      <c r="I24" s="67">
        <v>27925</v>
      </c>
      <c r="J24" s="67">
        <v>0</v>
      </c>
      <c r="K24" s="91">
        <v>0</v>
      </c>
      <c r="L24" s="67">
        <v>0</v>
      </c>
      <c r="M24" s="92">
        <v>0</v>
      </c>
      <c r="N24" s="54" t="str">
        <f t="shared" si="1"/>
        <v>宮津</v>
      </c>
    </row>
    <row r="25" spans="1:16" s="3" customFormat="1" ht="18" customHeight="1">
      <c r="A25" s="268" t="s">
        <v>83</v>
      </c>
      <c r="B25" s="258">
        <v>2836</v>
      </c>
      <c r="C25" s="259">
        <v>442</v>
      </c>
      <c r="D25" s="260">
        <v>2395</v>
      </c>
      <c r="E25" s="258">
        <v>5294141</v>
      </c>
      <c r="F25" s="259">
        <v>4995619</v>
      </c>
      <c r="G25" s="260">
        <v>296755</v>
      </c>
      <c r="H25" s="258">
        <v>37280</v>
      </c>
      <c r="I25" s="259">
        <v>36625</v>
      </c>
      <c r="J25" s="259">
        <v>656</v>
      </c>
      <c r="K25" s="258" t="s">
        <v>248</v>
      </c>
      <c r="L25" s="259" t="s">
        <v>248</v>
      </c>
      <c r="M25" s="260" t="s">
        <v>248</v>
      </c>
      <c r="N25" s="261" t="str">
        <f t="shared" si="1"/>
        <v>園部</v>
      </c>
      <c r="O25" s="270"/>
      <c r="P25" s="267"/>
    </row>
    <row r="26" spans="1:16" s="3" customFormat="1" ht="18" customHeight="1">
      <c r="A26" s="244" t="s">
        <v>254</v>
      </c>
      <c r="B26" s="245" t="s">
        <v>162</v>
      </c>
      <c r="C26" s="246" t="s">
        <v>162</v>
      </c>
      <c r="D26" s="247" t="s">
        <v>162</v>
      </c>
      <c r="E26" s="245">
        <v>2839826</v>
      </c>
      <c r="F26" s="246">
        <v>2781270</v>
      </c>
      <c r="G26" s="247">
        <v>56200</v>
      </c>
      <c r="H26" s="245">
        <v>32124</v>
      </c>
      <c r="I26" s="246">
        <v>32124</v>
      </c>
      <c r="J26" s="269" t="s">
        <v>162</v>
      </c>
      <c r="K26" s="245" t="s">
        <v>162</v>
      </c>
      <c r="L26" s="246" t="s">
        <v>162</v>
      </c>
      <c r="M26" s="247" t="s">
        <v>162</v>
      </c>
      <c r="N26" s="248" t="str">
        <f t="shared" si="1"/>
        <v>峰山</v>
      </c>
      <c r="O26" s="267"/>
      <c r="P26" s="267"/>
    </row>
    <row r="27" spans="1:14" ht="18" customHeight="1">
      <c r="A27" s="45" t="s">
        <v>84</v>
      </c>
      <c r="B27" s="93">
        <v>103460</v>
      </c>
      <c r="C27" s="70">
        <v>6239</v>
      </c>
      <c r="D27" s="94">
        <v>79991</v>
      </c>
      <c r="E27" s="93">
        <v>222014609</v>
      </c>
      <c r="F27" s="70">
        <v>214425165</v>
      </c>
      <c r="G27" s="94">
        <v>7376327</v>
      </c>
      <c r="H27" s="93">
        <v>57716666</v>
      </c>
      <c r="I27" s="70">
        <v>57715934</v>
      </c>
      <c r="J27" s="94">
        <v>656</v>
      </c>
      <c r="K27" s="93">
        <v>1180</v>
      </c>
      <c r="L27" s="70">
        <v>1180</v>
      </c>
      <c r="M27" s="94">
        <v>0</v>
      </c>
      <c r="N27" s="55" t="str">
        <f t="shared" si="1"/>
        <v>京都府計</v>
      </c>
    </row>
    <row r="28" spans="1:14" ht="18" customHeight="1">
      <c r="A28" s="7"/>
      <c r="B28" s="95"/>
      <c r="C28" s="96"/>
      <c r="D28" s="97"/>
      <c r="E28" s="95"/>
      <c r="F28" s="96"/>
      <c r="G28" s="97"/>
      <c r="H28" s="95"/>
      <c r="I28" s="96"/>
      <c r="J28" s="97"/>
      <c r="K28" s="95"/>
      <c r="L28" s="96"/>
      <c r="M28" s="97"/>
      <c r="N28" s="56"/>
    </row>
    <row r="29" spans="1:14" ht="18" customHeight="1">
      <c r="A29" s="48" t="s">
        <v>85</v>
      </c>
      <c r="B29" s="98">
        <v>10214</v>
      </c>
      <c r="C29" s="99">
        <v>1061</v>
      </c>
      <c r="D29" s="100">
        <v>6213</v>
      </c>
      <c r="E29" s="98">
        <v>35296790</v>
      </c>
      <c r="F29" s="99">
        <v>34652301</v>
      </c>
      <c r="G29" s="100">
        <v>621891</v>
      </c>
      <c r="H29" s="98">
        <v>0</v>
      </c>
      <c r="I29" s="99">
        <v>0</v>
      </c>
      <c r="J29" s="100">
        <v>0</v>
      </c>
      <c r="K29" s="98">
        <v>0</v>
      </c>
      <c r="L29" s="99">
        <v>0</v>
      </c>
      <c r="M29" s="100">
        <v>0</v>
      </c>
      <c r="N29" s="57" t="str">
        <f>IF(A29="","",A29)</f>
        <v>大阪福島</v>
      </c>
    </row>
    <row r="30" spans="1:14" ht="18" customHeight="1">
      <c r="A30" s="47" t="s">
        <v>86</v>
      </c>
      <c r="B30" s="91">
        <v>43335</v>
      </c>
      <c r="C30" s="67">
        <v>1608</v>
      </c>
      <c r="D30" s="92">
        <v>35244</v>
      </c>
      <c r="E30" s="91">
        <v>70104425</v>
      </c>
      <c r="F30" s="67">
        <v>68549839</v>
      </c>
      <c r="G30" s="92">
        <v>1440517</v>
      </c>
      <c r="H30" s="91">
        <v>0</v>
      </c>
      <c r="I30" s="67">
        <v>0</v>
      </c>
      <c r="J30" s="92">
        <v>0</v>
      </c>
      <c r="K30" s="91" t="s">
        <v>248</v>
      </c>
      <c r="L30" s="67" t="s">
        <v>248</v>
      </c>
      <c r="M30" s="92">
        <v>0</v>
      </c>
      <c r="N30" s="54" t="str">
        <f aca="true" t="shared" si="2" ref="N30:N60">IF(A30="","",A30)</f>
        <v>西</v>
      </c>
    </row>
    <row r="31" spans="1:14" ht="18" customHeight="1">
      <c r="A31" s="47" t="s">
        <v>87</v>
      </c>
      <c r="B31" s="91">
        <v>17254</v>
      </c>
      <c r="C31" s="67">
        <v>1041</v>
      </c>
      <c r="D31" s="92">
        <v>11005</v>
      </c>
      <c r="E31" s="91">
        <v>19767846</v>
      </c>
      <c r="F31" s="67">
        <v>19033665</v>
      </c>
      <c r="G31" s="92">
        <v>716567</v>
      </c>
      <c r="H31" s="91" t="s">
        <v>249</v>
      </c>
      <c r="I31" s="67" t="s">
        <v>249</v>
      </c>
      <c r="J31" s="92" t="s">
        <v>249</v>
      </c>
      <c r="K31" s="91" t="s">
        <v>248</v>
      </c>
      <c r="L31" s="67">
        <v>0</v>
      </c>
      <c r="M31" s="92" t="s">
        <v>248</v>
      </c>
      <c r="N31" s="54" t="str">
        <f t="shared" si="2"/>
        <v>港</v>
      </c>
    </row>
    <row r="32" spans="1:14" ht="18" customHeight="1">
      <c r="A32" s="47" t="s">
        <v>88</v>
      </c>
      <c r="B32" s="91">
        <v>15931</v>
      </c>
      <c r="C32" s="67">
        <v>1410</v>
      </c>
      <c r="D32" s="92">
        <v>10750</v>
      </c>
      <c r="E32" s="91">
        <v>26480352</v>
      </c>
      <c r="F32" s="67">
        <v>25993175</v>
      </c>
      <c r="G32" s="92">
        <v>464606</v>
      </c>
      <c r="H32" s="91" t="s">
        <v>249</v>
      </c>
      <c r="I32" s="67" t="s">
        <v>249</v>
      </c>
      <c r="J32" s="92" t="s">
        <v>249</v>
      </c>
      <c r="K32" s="91">
        <v>0</v>
      </c>
      <c r="L32" s="67">
        <v>0</v>
      </c>
      <c r="M32" s="92">
        <v>0</v>
      </c>
      <c r="N32" s="54" t="str">
        <f t="shared" si="2"/>
        <v>天王寺</v>
      </c>
    </row>
    <row r="33" spans="1:14" ht="18" customHeight="1">
      <c r="A33" s="47" t="s">
        <v>89</v>
      </c>
      <c r="B33" s="91">
        <v>7504</v>
      </c>
      <c r="C33" s="67">
        <v>2121</v>
      </c>
      <c r="D33" s="92">
        <v>5083</v>
      </c>
      <c r="E33" s="91">
        <v>21828785</v>
      </c>
      <c r="F33" s="67">
        <v>21253781</v>
      </c>
      <c r="G33" s="92">
        <v>548896</v>
      </c>
      <c r="H33" s="91">
        <v>0</v>
      </c>
      <c r="I33" s="67">
        <v>0</v>
      </c>
      <c r="J33" s="92">
        <v>0</v>
      </c>
      <c r="K33" s="91" t="s">
        <v>248</v>
      </c>
      <c r="L33" s="67">
        <v>0</v>
      </c>
      <c r="M33" s="92">
        <v>0</v>
      </c>
      <c r="N33" s="54" t="str">
        <f t="shared" si="2"/>
        <v>浪速</v>
      </c>
    </row>
    <row r="34" spans="1:14" ht="18" customHeight="1">
      <c r="A34" s="47" t="s">
        <v>90</v>
      </c>
      <c r="B34" s="91">
        <v>11655</v>
      </c>
      <c r="C34" s="67">
        <v>344</v>
      </c>
      <c r="D34" s="92">
        <v>10776</v>
      </c>
      <c r="E34" s="91">
        <v>16167257</v>
      </c>
      <c r="F34" s="67">
        <v>15724534</v>
      </c>
      <c r="G34" s="92">
        <v>417590</v>
      </c>
      <c r="H34" s="91">
        <v>0</v>
      </c>
      <c r="I34" s="67">
        <v>0</v>
      </c>
      <c r="J34" s="92">
        <v>0</v>
      </c>
      <c r="K34" s="91">
        <v>0</v>
      </c>
      <c r="L34" s="67">
        <v>0</v>
      </c>
      <c r="M34" s="92">
        <v>0</v>
      </c>
      <c r="N34" s="54" t="str">
        <f t="shared" si="2"/>
        <v>西淀川</v>
      </c>
    </row>
    <row r="35" spans="1:14" ht="18" customHeight="1">
      <c r="A35" s="47" t="s">
        <v>91</v>
      </c>
      <c r="B35" s="91">
        <v>20478</v>
      </c>
      <c r="C35" s="67">
        <v>953</v>
      </c>
      <c r="D35" s="92">
        <v>15600</v>
      </c>
      <c r="E35" s="91">
        <v>14330316</v>
      </c>
      <c r="F35" s="67">
        <v>13872707</v>
      </c>
      <c r="G35" s="92">
        <v>435989</v>
      </c>
      <c r="H35" s="91">
        <v>0</v>
      </c>
      <c r="I35" s="67">
        <v>0</v>
      </c>
      <c r="J35" s="92">
        <v>0</v>
      </c>
      <c r="K35" s="91">
        <v>0</v>
      </c>
      <c r="L35" s="67">
        <v>0</v>
      </c>
      <c r="M35" s="92">
        <v>0</v>
      </c>
      <c r="N35" s="54" t="str">
        <f t="shared" si="2"/>
        <v>東成</v>
      </c>
    </row>
    <row r="36" spans="1:14" ht="18" customHeight="1">
      <c r="A36" s="47" t="s">
        <v>92</v>
      </c>
      <c r="B36" s="91">
        <v>20966</v>
      </c>
      <c r="C36" s="67">
        <v>3141</v>
      </c>
      <c r="D36" s="92">
        <v>17161</v>
      </c>
      <c r="E36" s="91">
        <v>12994787</v>
      </c>
      <c r="F36" s="67">
        <v>12316650</v>
      </c>
      <c r="G36" s="92">
        <v>649970</v>
      </c>
      <c r="H36" s="91">
        <v>0</v>
      </c>
      <c r="I36" s="67">
        <v>0</v>
      </c>
      <c r="J36" s="92">
        <v>0</v>
      </c>
      <c r="K36" s="91">
        <v>0</v>
      </c>
      <c r="L36" s="67">
        <v>0</v>
      </c>
      <c r="M36" s="92">
        <v>0</v>
      </c>
      <c r="N36" s="54" t="str">
        <f t="shared" si="2"/>
        <v>生野</v>
      </c>
    </row>
    <row r="37" spans="1:14" ht="18" customHeight="1">
      <c r="A37" s="47" t="s">
        <v>93</v>
      </c>
      <c r="B37" s="91">
        <v>20026</v>
      </c>
      <c r="C37" s="67">
        <v>1508</v>
      </c>
      <c r="D37" s="92">
        <v>17513</v>
      </c>
      <c r="E37" s="91">
        <v>15776312</v>
      </c>
      <c r="F37" s="67">
        <v>15077322</v>
      </c>
      <c r="G37" s="92">
        <v>670299</v>
      </c>
      <c r="H37" s="91">
        <v>0</v>
      </c>
      <c r="I37" s="67">
        <v>0</v>
      </c>
      <c r="J37" s="92">
        <v>0</v>
      </c>
      <c r="K37" s="91">
        <v>0</v>
      </c>
      <c r="L37" s="67">
        <v>0</v>
      </c>
      <c r="M37" s="92">
        <v>0</v>
      </c>
      <c r="N37" s="54" t="str">
        <f t="shared" si="2"/>
        <v>旭</v>
      </c>
    </row>
    <row r="38" spans="1:14" ht="18" customHeight="1">
      <c r="A38" s="47" t="s">
        <v>94</v>
      </c>
      <c r="B38" s="91">
        <v>21421</v>
      </c>
      <c r="C38" s="67">
        <v>2917</v>
      </c>
      <c r="D38" s="92">
        <v>18141</v>
      </c>
      <c r="E38" s="91">
        <v>22930032</v>
      </c>
      <c r="F38" s="67">
        <v>22100903</v>
      </c>
      <c r="G38" s="92">
        <v>793105</v>
      </c>
      <c r="H38" s="91">
        <v>0</v>
      </c>
      <c r="I38" s="67">
        <v>0</v>
      </c>
      <c r="J38" s="92">
        <v>0</v>
      </c>
      <c r="K38" s="91">
        <v>0</v>
      </c>
      <c r="L38" s="67">
        <v>0</v>
      </c>
      <c r="M38" s="92">
        <v>0</v>
      </c>
      <c r="N38" s="54" t="str">
        <f t="shared" si="2"/>
        <v>城東</v>
      </c>
    </row>
    <row r="39" spans="1:14" ht="18" customHeight="1">
      <c r="A39" s="47" t="s">
        <v>95</v>
      </c>
      <c r="B39" s="91">
        <v>921</v>
      </c>
      <c r="C39" s="67">
        <v>0</v>
      </c>
      <c r="D39" s="92">
        <v>368</v>
      </c>
      <c r="E39" s="91">
        <v>10752958</v>
      </c>
      <c r="F39" s="67">
        <v>10472063</v>
      </c>
      <c r="G39" s="92">
        <v>259751</v>
      </c>
      <c r="H39" s="91">
        <v>0</v>
      </c>
      <c r="I39" s="67">
        <v>0</v>
      </c>
      <c r="J39" s="92">
        <v>0</v>
      </c>
      <c r="K39" s="91">
        <v>0</v>
      </c>
      <c r="L39" s="67">
        <v>0</v>
      </c>
      <c r="M39" s="92">
        <v>0</v>
      </c>
      <c r="N39" s="54" t="str">
        <f t="shared" si="2"/>
        <v>阿倍野</v>
      </c>
    </row>
    <row r="40" spans="1:14" ht="18" customHeight="1">
      <c r="A40" s="47" t="s">
        <v>96</v>
      </c>
      <c r="B40" s="91">
        <v>52675</v>
      </c>
      <c r="C40" s="67">
        <v>5559</v>
      </c>
      <c r="D40" s="92">
        <v>44055</v>
      </c>
      <c r="E40" s="91">
        <v>23454042</v>
      </c>
      <c r="F40" s="67">
        <v>22481257</v>
      </c>
      <c r="G40" s="92">
        <v>936012</v>
      </c>
      <c r="H40" s="91">
        <v>0</v>
      </c>
      <c r="I40" s="67">
        <v>0</v>
      </c>
      <c r="J40" s="92">
        <v>0</v>
      </c>
      <c r="K40" s="91">
        <v>0</v>
      </c>
      <c r="L40" s="67">
        <v>0</v>
      </c>
      <c r="M40" s="92">
        <v>0</v>
      </c>
      <c r="N40" s="54" t="str">
        <f t="shared" si="2"/>
        <v>住吉</v>
      </c>
    </row>
    <row r="41" spans="1:14" ht="18" customHeight="1">
      <c r="A41" s="47" t="s">
        <v>97</v>
      </c>
      <c r="B41" s="91">
        <v>23967</v>
      </c>
      <c r="C41" s="67">
        <v>2067</v>
      </c>
      <c r="D41" s="92">
        <v>19085</v>
      </c>
      <c r="E41" s="91">
        <v>21965884</v>
      </c>
      <c r="F41" s="67">
        <v>20749303</v>
      </c>
      <c r="G41" s="92">
        <v>1172687</v>
      </c>
      <c r="H41" s="91">
        <v>0</v>
      </c>
      <c r="I41" s="67">
        <v>0</v>
      </c>
      <c r="J41" s="92">
        <v>0</v>
      </c>
      <c r="K41" s="91">
        <v>0</v>
      </c>
      <c r="L41" s="67">
        <v>0</v>
      </c>
      <c r="M41" s="92">
        <v>0</v>
      </c>
      <c r="N41" s="54" t="str">
        <f t="shared" si="2"/>
        <v>東住吉</v>
      </c>
    </row>
    <row r="42" spans="1:14" ht="18" customHeight="1">
      <c r="A42" s="47" t="s">
        <v>98</v>
      </c>
      <c r="B42" s="91">
        <v>16369</v>
      </c>
      <c r="C42" s="67">
        <v>583</v>
      </c>
      <c r="D42" s="92">
        <v>14267</v>
      </c>
      <c r="E42" s="91">
        <v>9784051</v>
      </c>
      <c r="F42" s="67">
        <v>9186496</v>
      </c>
      <c r="G42" s="92">
        <v>565840</v>
      </c>
      <c r="H42" s="91">
        <v>0</v>
      </c>
      <c r="I42" s="67">
        <v>0</v>
      </c>
      <c r="J42" s="92">
        <v>0</v>
      </c>
      <c r="K42" s="91">
        <v>88</v>
      </c>
      <c r="L42" s="67">
        <v>0</v>
      </c>
      <c r="M42" s="92">
        <v>88</v>
      </c>
      <c r="N42" s="54" t="str">
        <f t="shared" si="2"/>
        <v>西成</v>
      </c>
    </row>
    <row r="43" spans="1:14" ht="18" customHeight="1">
      <c r="A43" s="47" t="s">
        <v>99</v>
      </c>
      <c r="B43" s="91">
        <v>23423</v>
      </c>
      <c r="C43" s="67">
        <v>3245</v>
      </c>
      <c r="D43" s="92">
        <v>15409</v>
      </c>
      <c r="E43" s="91">
        <v>63868073</v>
      </c>
      <c r="F43" s="67">
        <v>62416697</v>
      </c>
      <c r="G43" s="92">
        <v>1367289</v>
      </c>
      <c r="H43" s="91">
        <v>3</v>
      </c>
      <c r="I43" s="67">
        <v>3</v>
      </c>
      <c r="J43" s="92">
        <v>0</v>
      </c>
      <c r="K43" s="91">
        <v>0</v>
      </c>
      <c r="L43" s="67">
        <v>0</v>
      </c>
      <c r="M43" s="92">
        <v>0</v>
      </c>
      <c r="N43" s="54" t="str">
        <f t="shared" si="2"/>
        <v>東淀川</v>
      </c>
    </row>
    <row r="44" spans="1:14" ht="18" customHeight="1">
      <c r="A44" s="47" t="s">
        <v>100</v>
      </c>
      <c r="B44" s="91">
        <v>53670</v>
      </c>
      <c r="C44" s="67">
        <v>7829</v>
      </c>
      <c r="D44" s="92">
        <v>37887</v>
      </c>
      <c r="E44" s="91">
        <v>178345487</v>
      </c>
      <c r="F44" s="67">
        <v>175304469</v>
      </c>
      <c r="G44" s="92">
        <v>2950129</v>
      </c>
      <c r="H44" s="91" t="s">
        <v>249</v>
      </c>
      <c r="I44" s="67" t="s">
        <v>249</v>
      </c>
      <c r="J44" s="92" t="s">
        <v>249</v>
      </c>
      <c r="K44" s="91">
        <v>12</v>
      </c>
      <c r="L44" s="67">
        <v>12</v>
      </c>
      <c r="M44" s="92">
        <v>0</v>
      </c>
      <c r="N44" s="54" t="str">
        <f t="shared" si="2"/>
        <v>北</v>
      </c>
    </row>
    <row r="45" spans="1:14" ht="18" customHeight="1">
      <c r="A45" s="47" t="s">
        <v>101</v>
      </c>
      <c r="B45" s="91">
        <v>21224</v>
      </c>
      <c r="C45" s="67">
        <v>495</v>
      </c>
      <c r="D45" s="92">
        <v>15567</v>
      </c>
      <c r="E45" s="91">
        <v>67122407</v>
      </c>
      <c r="F45" s="67">
        <v>66444109</v>
      </c>
      <c r="G45" s="92">
        <v>652363</v>
      </c>
      <c r="H45" s="91">
        <v>0</v>
      </c>
      <c r="I45" s="67">
        <v>0</v>
      </c>
      <c r="J45" s="92">
        <v>0</v>
      </c>
      <c r="K45" s="91">
        <v>0</v>
      </c>
      <c r="L45" s="67">
        <v>0</v>
      </c>
      <c r="M45" s="92">
        <v>0</v>
      </c>
      <c r="N45" s="54" t="str">
        <f t="shared" si="2"/>
        <v>大淀</v>
      </c>
    </row>
    <row r="46" spans="1:14" ht="18" customHeight="1">
      <c r="A46" s="47" t="s">
        <v>102</v>
      </c>
      <c r="B46" s="91">
        <v>17629</v>
      </c>
      <c r="C46" s="67">
        <v>2403</v>
      </c>
      <c r="D46" s="92">
        <v>10510</v>
      </c>
      <c r="E46" s="91">
        <v>246821487</v>
      </c>
      <c r="F46" s="67">
        <v>244019155</v>
      </c>
      <c r="G46" s="92">
        <v>2695194</v>
      </c>
      <c r="H46" s="91" t="s">
        <v>249</v>
      </c>
      <c r="I46" s="67" t="s">
        <v>249</v>
      </c>
      <c r="J46" s="92" t="s">
        <v>249</v>
      </c>
      <c r="K46" s="91">
        <v>0</v>
      </c>
      <c r="L46" s="67">
        <v>0</v>
      </c>
      <c r="M46" s="92">
        <v>0</v>
      </c>
      <c r="N46" s="54" t="str">
        <f t="shared" si="2"/>
        <v>東</v>
      </c>
    </row>
    <row r="47" spans="1:14" ht="18" customHeight="1">
      <c r="A47" s="47" t="s">
        <v>103</v>
      </c>
      <c r="B47" s="91">
        <v>26695</v>
      </c>
      <c r="C47" s="67">
        <v>4104</v>
      </c>
      <c r="D47" s="92">
        <v>21895</v>
      </c>
      <c r="E47" s="91">
        <v>61815730</v>
      </c>
      <c r="F47" s="67">
        <v>60462456</v>
      </c>
      <c r="G47" s="92">
        <v>1288681</v>
      </c>
      <c r="H47" s="91" t="s">
        <v>249</v>
      </c>
      <c r="I47" s="67" t="s">
        <v>249</v>
      </c>
      <c r="J47" s="92" t="s">
        <v>249</v>
      </c>
      <c r="K47" s="91">
        <v>0</v>
      </c>
      <c r="L47" s="67">
        <v>0</v>
      </c>
      <c r="M47" s="92">
        <v>0</v>
      </c>
      <c r="N47" s="54" t="str">
        <f t="shared" si="2"/>
        <v>南</v>
      </c>
    </row>
    <row r="48" spans="1:14" ht="18" customHeight="1">
      <c r="A48" s="47" t="s">
        <v>104</v>
      </c>
      <c r="B48" s="91">
        <v>41950</v>
      </c>
      <c r="C48" s="67">
        <v>2817</v>
      </c>
      <c r="D48" s="92">
        <v>28196</v>
      </c>
      <c r="E48" s="91">
        <v>49672826</v>
      </c>
      <c r="F48" s="67">
        <v>47678877</v>
      </c>
      <c r="G48" s="92">
        <v>1871250</v>
      </c>
      <c r="H48" s="91" t="s">
        <v>249</v>
      </c>
      <c r="I48" s="67" t="s">
        <v>249</v>
      </c>
      <c r="J48" s="92" t="s">
        <v>249</v>
      </c>
      <c r="K48" s="91">
        <v>0</v>
      </c>
      <c r="L48" s="67">
        <v>0</v>
      </c>
      <c r="M48" s="92">
        <v>0</v>
      </c>
      <c r="N48" s="54" t="str">
        <f t="shared" si="2"/>
        <v>堺</v>
      </c>
    </row>
    <row r="49" spans="1:14" ht="18" customHeight="1">
      <c r="A49" s="47" t="s">
        <v>105</v>
      </c>
      <c r="B49" s="91">
        <v>17997</v>
      </c>
      <c r="C49" s="67">
        <v>70</v>
      </c>
      <c r="D49" s="92">
        <v>13959</v>
      </c>
      <c r="E49" s="91">
        <v>14234677</v>
      </c>
      <c r="F49" s="67">
        <v>13518793</v>
      </c>
      <c r="G49" s="92">
        <v>654390</v>
      </c>
      <c r="H49" s="91">
        <v>8402</v>
      </c>
      <c r="I49" s="67">
        <v>8402</v>
      </c>
      <c r="J49" s="92">
        <v>0</v>
      </c>
      <c r="K49" s="91">
        <v>0</v>
      </c>
      <c r="L49" s="67">
        <v>0</v>
      </c>
      <c r="M49" s="92">
        <v>0</v>
      </c>
      <c r="N49" s="54" t="str">
        <f t="shared" si="2"/>
        <v>岸和田</v>
      </c>
    </row>
    <row r="50" spans="1:14" ht="18" customHeight="1">
      <c r="A50" s="47" t="s">
        <v>106</v>
      </c>
      <c r="B50" s="91">
        <v>55768</v>
      </c>
      <c r="C50" s="67">
        <v>1978</v>
      </c>
      <c r="D50" s="92">
        <v>41031</v>
      </c>
      <c r="E50" s="91">
        <v>46760708</v>
      </c>
      <c r="F50" s="67">
        <v>44950415</v>
      </c>
      <c r="G50" s="92">
        <v>1756831</v>
      </c>
      <c r="H50" s="91">
        <v>71769</v>
      </c>
      <c r="I50" s="67">
        <v>70117</v>
      </c>
      <c r="J50" s="110">
        <v>1652</v>
      </c>
      <c r="K50" s="91">
        <v>79937997</v>
      </c>
      <c r="L50" s="67">
        <v>79937946</v>
      </c>
      <c r="M50" s="92">
        <v>51</v>
      </c>
      <c r="N50" s="54" t="str">
        <f t="shared" si="2"/>
        <v>豊能</v>
      </c>
    </row>
    <row r="51" spans="1:14" ht="18" customHeight="1">
      <c r="A51" s="47" t="s">
        <v>107</v>
      </c>
      <c r="B51" s="91">
        <v>13596</v>
      </c>
      <c r="C51" s="67">
        <v>1165</v>
      </c>
      <c r="D51" s="92">
        <v>11569</v>
      </c>
      <c r="E51" s="91">
        <v>42314490</v>
      </c>
      <c r="F51" s="67">
        <v>40807760</v>
      </c>
      <c r="G51" s="92">
        <v>1418514</v>
      </c>
      <c r="H51" s="91" t="s">
        <v>249</v>
      </c>
      <c r="I51" s="67" t="s">
        <v>249</v>
      </c>
      <c r="J51" s="115" t="s">
        <v>249</v>
      </c>
      <c r="K51" s="91">
        <v>0</v>
      </c>
      <c r="L51" s="67">
        <v>0</v>
      </c>
      <c r="M51" s="92">
        <v>0</v>
      </c>
      <c r="N51" s="54" t="str">
        <f t="shared" si="2"/>
        <v>吹田</v>
      </c>
    </row>
    <row r="52" spans="1:14" ht="18" customHeight="1">
      <c r="A52" s="47" t="s">
        <v>108</v>
      </c>
      <c r="B52" s="91">
        <v>21928</v>
      </c>
      <c r="C52" s="67">
        <v>1604</v>
      </c>
      <c r="D52" s="92">
        <v>19598</v>
      </c>
      <c r="E52" s="91">
        <v>13571475</v>
      </c>
      <c r="F52" s="67">
        <v>12879243</v>
      </c>
      <c r="G52" s="92">
        <v>656600</v>
      </c>
      <c r="H52" s="91">
        <v>63</v>
      </c>
      <c r="I52" s="67">
        <v>0</v>
      </c>
      <c r="J52" s="115">
        <v>63</v>
      </c>
      <c r="K52" s="91">
        <v>21900505</v>
      </c>
      <c r="L52" s="67">
        <v>21900505</v>
      </c>
      <c r="M52" s="92">
        <v>0</v>
      </c>
      <c r="N52" s="54" t="str">
        <f t="shared" si="2"/>
        <v>泉大津</v>
      </c>
    </row>
    <row r="53" spans="1:14" ht="18" customHeight="1">
      <c r="A53" s="47" t="s">
        <v>109</v>
      </c>
      <c r="B53" s="91">
        <v>69720</v>
      </c>
      <c r="C53" s="67">
        <v>3817</v>
      </c>
      <c r="D53" s="92">
        <v>59129</v>
      </c>
      <c r="E53" s="91">
        <v>28620066</v>
      </c>
      <c r="F53" s="67">
        <v>27135904</v>
      </c>
      <c r="G53" s="92">
        <v>1414429</v>
      </c>
      <c r="H53" s="91">
        <v>158640</v>
      </c>
      <c r="I53" s="67">
        <v>157291</v>
      </c>
      <c r="J53" s="92">
        <v>1349</v>
      </c>
      <c r="K53" s="91">
        <v>0</v>
      </c>
      <c r="L53" s="67">
        <v>0</v>
      </c>
      <c r="M53" s="92">
        <v>0</v>
      </c>
      <c r="N53" s="54" t="str">
        <f t="shared" si="2"/>
        <v>枚方</v>
      </c>
    </row>
    <row r="54" spans="1:14" ht="18" customHeight="1">
      <c r="A54" s="47" t="s">
        <v>110</v>
      </c>
      <c r="B54" s="91">
        <v>12120</v>
      </c>
      <c r="C54" s="67">
        <v>2875</v>
      </c>
      <c r="D54" s="92">
        <v>8499</v>
      </c>
      <c r="E54" s="91">
        <v>32474231</v>
      </c>
      <c r="F54" s="67">
        <v>30994498</v>
      </c>
      <c r="G54" s="92">
        <v>1450971</v>
      </c>
      <c r="H54" s="91">
        <v>17752536</v>
      </c>
      <c r="I54" s="67">
        <v>17751965</v>
      </c>
      <c r="J54" s="92">
        <v>572</v>
      </c>
      <c r="K54" s="91">
        <v>0</v>
      </c>
      <c r="L54" s="67">
        <v>0</v>
      </c>
      <c r="M54" s="92">
        <v>0</v>
      </c>
      <c r="N54" s="54" t="str">
        <f t="shared" si="2"/>
        <v>茨木</v>
      </c>
    </row>
    <row r="55" spans="1:14" ht="18" customHeight="1">
      <c r="A55" s="47" t="s">
        <v>111</v>
      </c>
      <c r="B55" s="91">
        <v>45615</v>
      </c>
      <c r="C55" s="67">
        <v>5419</v>
      </c>
      <c r="D55" s="92">
        <v>38597</v>
      </c>
      <c r="E55" s="91">
        <v>31965620</v>
      </c>
      <c r="F55" s="67">
        <v>30485355</v>
      </c>
      <c r="G55" s="92">
        <v>1408800</v>
      </c>
      <c r="H55" s="91">
        <v>136478</v>
      </c>
      <c r="I55" s="67">
        <v>136478</v>
      </c>
      <c r="J55" s="92">
        <v>0</v>
      </c>
      <c r="K55" s="91">
        <v>0</v>
      </c>
      <c r="L55" s="67">
        <v>0</v>
      </c>
      <c r="M55" s="92">
        <v>0</v>
      </c>
      <c r="N55" s="54" t="str">
        <f t="shared" si="2"/>
        <v>八尾</v>
      </c>
    </row>
    <row r="56" spans="1:14" ht="18" customHeight="1">
      <c r="A56" s="47" t="s">
        <v>112</v>
      </c>
      <c r="B56" s="91">
        <v>24654</v>
      </c>
      <c r="C56" s="67">
        <v>3450</v>
      </c>
      <c r="D56" s="92">
        <v>17442</v>
      </c>
      <c r="E56" s="91">
        <v>11999490</v>
      </c>
      <c r="F56" s="67">
        <v>11322832</v>
      </c>
      <c r="G56" s="92">
        <v>623933</v>
      </c>
      <c r="H56" s="91">
        <v>43502</v>
      </c>
      <c r="I56" s="67">
        <v>43502</v>
      </c>
      <c r="J56" s="92">
        <v>0</v>
      </c>
      <c r="K56" s="91">
        <v>0</v>
      </c>
      <c r="L56" s="67">
        <v>0</v>
      </c>
      <c r="M56" s="92">
        <v>0</v>
      </c>
      <c r="N56" s="54" t="str">
        <f t="shared" si="2"/>
        <v>泉佐野</v>
      </c>
    </row>
    <row r="57" spans="1:14" ht="18" customHeight="1">
      <c r="A57" s="47" t="s">
        <v>113</v>
      </c>
      <c r="B57" s="91">
        <v>52371</v>
      </c>
      <c r="C57" s="67">
        <v>3527</v>
      </c>
      <c r="D57" s="92">
        <v>43897</v>
      </c>
      <c r="E57" s="91">
        <v>23377854</v>
      </c>
      <c r="F57" s="67">
        <v>21984301</v>
      </c>
      <c r="G57" s="92">
        <v>1325354</v>
      </c>
      <c r="H57" s="91">
        <v>284131</v>
      </c>
      <c r="I57" s="67">
        <v>284065</v>
      </c>
      <c r="J57" s="92">
        <v>66</v>
      </c>
      <c r="K57" s="91">
        <v>0</v>
      </c>
      <c r="L57" s="67">
        <v>0</v>
      </c>
      <c r="M57" s="92">
        <v>0</v>
      </c>
      <c r="N57" s="54" t="str">
        <f t="shared" si="2"/>
        <v>富田林</v>
      </c>
    </row>
    <row r="58" spans="1:14" ht="18" customHeight="1">
      <c r="A58" s="47" t="s">
        <v>114</v>
      </c>
      <c r="B58" s="91">
        <v>17301</v>
      </c>
      <c r="C58" s="67">
        <v>1742</v>
      </c>
      <c r="D58" s="92">
        <v>14198</v>
      </c>
      <c r="E58" s="91">
        <v>46613213</v>
      </c>
      <c r="F58" s="67">
        <v>45046676</v>
      </c>
      <c r="G58" s="92">
        <v>1539032</v>
      </c>
      <c r="H58" s="91">
        <v>0</v>
      </c>
      <c r="I58" s="67">
        <v>0</v>
      </c>
      <c r="J58" s="92">
        <v>0</v>
      </c>
      <c r="K58" s="91">
        <v>0</v>
      </c>
      <c r="L58" s="67">
        <v>0</v>
      </c>
      <c r="M58" s="92">
        <v>0</v>
      </c>
      <c r="N58" s="54" t="str">
        <f t="shared" si="2"/>
        <v>門真</v>
      </c>
    </row>
    <row r="59" spans="1:14" ht="18" customHeight="1">
      <c r="A59" s="47" t="s">
        <v>115</v>
      </c>
      <c r="B59" s="91">
        <v>41751</v>
      </c>
      <c r="C59" s="67">
        <v>2147</v>
      </c>
      <c r="D59" s="92">
        <v>38643</v>
      </c>
      <c r="E59" s="91">
        <v>49050892</v>
      </c>
      <c r="F59" s="67">
        <v>46676909</v>
      </c>
      <c r="G59" s="92">
        <v>2297086</v>
      </c>
      <c r="H59" s="91" t="s">
        <v>249</v>
      </c>
      <c r="I59" s="67" t="s">
        <v>249</v>
      </c>
      <c r="J59" s="92" t="s">
        <v>249</v>
      </c>
      <c r="K59" s="91">
        <v>19</v>
      </c>
      <c r="L59" s="67">
        <v>19</v>
      </c>
      <c r="M59" s="92">
        <v>0</v>
      </c>
      <c r="N59" s="54" t="str">
        <f t="shared" si="2"/>
        <v>東大阪</v>
      </c>
    </row>
    <row r="60" spans="1:14" ht="18" customHeight="1">
      <c r="A60" s="45" t="s">
        <v>116</v>
      </c>
      <c r="B60" s="93">
        <v>840127</v>
      </c>
      <c r="C60" s="70">
        <v>72997</v>
      </c>
      <c r="D60" s="94">
        <v>661284</v>
      </c>
      <c r="E60" s="93">
        <v>1330262563</v>
      </c>
      <c r="F60" s="70">
        <v>1293592446</v>
      </c>
      <c r="G60" s="94">
        <v>35064565</v>
      </c>
      <c r="H60" s="93">
        <v>86082508</v>
      </c>
      <c r="I60" s="70">
        <v>86078807</v>
      </c>
      <c r="J60" s="94">
        <v>3701</v>
      </c>
      <c r="K60" s="93">
        <v>101838621</v>
      </c>
      <c r="L60" s="70">
        <v>101838482</v>
      </c>
      <c r="M60" s="94">
        <v>139</v>
      </c>
      <c r="N60" s="55" t="str">
        <f t="shared" si="2"/>
        <v>大阪府計</v>
      </c>
    </row>
    <row r="61" spans="1:14" ht="18" customHeight="1">
      <c r="A61" s="7"/>
      <c r="B61" s="95"/>
      <c r="C61" s="96"/>
      <c r="D61" s="97"/>
      <c r="E61" s="95"/>
      <c r="F61" s="96"/>
      <c r="G61" s="97"/>
      <c r="H61" s="95"/>
      <c r="I61" s="96"/>
      <c r="J61" s="97"/>
      <c r="K61" s="95"/>
      <c r="L61" s="96"/>
      <c r="M61" s="97"/>
      <c r="N61" s="56"/>
    </row>
    <row r="62" spans="1:14" ht="18" customHeight="1">
      <c r="A62" s="58" t="s">
        <v>117</v>
      </c>
      <c r="B62" s="98">
        <v>2827</v>
      </c>
      <c r="C62" s="99">
        <v>594</v>
      </c>
      <c r="D62" s="100">
        <v>1618</v>
      </c>
      <c r="E62" s="98">
        <v>12222066</v>
      </c>
      <c r="F62" s="99">
        <v>11921427</v>
      </c>
      <c r="G62" s="100">
        <v>289985</v>
      </c>
      <c r="H62" s="98">
        <v>2436696</v>
      </c>
      <c r="I62" s="99">
        <v>2436696</v>
      </c>
      <c r="J62" s="100">
        <v>0</v>
      </c>
      <c r="K62" s="98">
        <v>0</v>
      </c>
      <c r="L62" s="99">
        <v>0</v>
      </c>
      <c r="M62" s="100">
        <v>0</v>
      </c>
      <c r="N62" s="59" t="str">
        <f>IF(A62="","",A62)</f>
        <v>灘</v>
      </c>
    </row>
    <row r="63" spans="1:14" ht="18" customHeight="1">
      <c r="A63" s="47" t="s">
        <v>118</v>
      </c>
      <c r="B63" s="91">
        <v>20353</v>
      </c>
      <c r="C63" s="67">
        <v>1765</v>
      </c>
      <c r="D63" s="92">
        <v>13687</v>
      </c>
      <c r="E63" s="91">
        <v>23894278</v>
      </c>
      <c r="F63" s="67">
        <v>22372302</v>
      </c>
      <c r="G63" s="92">
        <v>1489376</v>
      </c>
      <c r="H63" s="91">
        <v>39746449</v>
      </c>
      <c r="I63" s="67">
        <v>39746423</v>
      </c>
      <c r="J63" s="92">
        <v>26</v>
      </c>
      <c r="K63" s="91">
        <v>15</v>
      </c>
      <c r="L63" s="67">
        <v>15</v>
      </c>
      <c r="M63" s="92">
        <v>0</v>
      </c>
      <c r="N63" s="54" t="str">
        <f aca="true" t="shared" si="3" ref="N63:N83">IF(A63="","",A63)</f>
        <v>兵庫</v>
      </c>
    </row>
    <row r="64" spans="1:14" ht="18" customHeight="1">
      <c r="A64" s="47" t="s">
        <v>119</v>
      </c>
      <c r="B64" s="91">
        <v>12663</v>
      </c>
      <c r="C64" s="67">
        <v>638</v>
      </c>
      <c r="D64" s="92">
        <v>11300</v>
      </c>
      <c r="E64" s="91">
        <v>9003873</v>
      </c>
      <c r="F64" s="67">
        <v>8563578</v>
      </c>
      <c r="G64" s="92">
        <v>427819</v>
      </c>
      <c r="H64" s="91">
        <v>0</v>
      </c>
      <c r="I64" s="67">
        <v>0</v>
      </c>
      <c r="J64" s="92">
        <v>0</v>
      </c>
      <c r="K64" s="91">
        <v>0</v>
      </c>
      <c r="L64" s="67">
        <v>0</v>
      </c>
      <c r="M64" s="92">
        <v>0</v>
      </c>
      <c r="N64" s="54" t="str">
        <f t="shared" si="3"/>
        <v>長田</v>
      </c>
    </row>
    <row r="65" spans="1:14" ht="18" customHeight="1">
      <c r="A65" s="47" t="s">
        <v>120</v>
      </c>
      <c r="B65" s="91">
        <v>12493</v>
      </c>
      <c r="C65" s="67">
        <v>159</v>
      </c>
      <c r="D65" s="92">
        <v>10467</v>
      </c>
      <c r="E65" s="91">
        <v>8173266</v>
      </c>
      <c r="F65" s="67">
        <v>7402212</v>
      </c>
      <c r="G65" s="92">
        <v>750330</v>
      </c>
      <c r="H65" s="91">
        <v>0</v>
      </c>
      <c r="I65" s="67">
        <v>0</v>
      </c>
      <c r="J65" s="92">
        <v>0</v>
      </c>
      <c r="K65" s="91">
        <v>0</v>
      </c>
      <c r="L65" s="67">
        <v>0</v>
      </c>
      <c r="M65" s="92">
        <v>0</v>
      </c>
      <c r="N65" s="54" t="str">
        <f t="shared" si="3"/>
        <v>須磨</v>
      </c>
    </row>
    <row r="66" spans="1:14" ht="18" customHeight="1">
      <c r="A66" s="47" t="s">
        <v>121</v>
      </c>
      <c r="B66" s="91">
        <v>26199</v>
      </c>
      <c r="C66" s="67">
        <v>1859</v>
      </c>
      <c r="D66" s="92">
        <v>24024</v>
      </c>
      <c r="E66" s="91">
        <v>75330872</v>
      </c>
      <c r="F66" s="67">
        <v>73606424</v>
      </c>
      <c r="G66" s="92">
        <v>1676437</v>
      </c>
      <c r="H66" s="91" t="s">
        <v>249</v>
      </c>
      <c r="I66" s="67" t="s">
        <v>249</v>
      </c>
      <c r="J66" s="92" t="s">
        <v>249</v>
      </c>
      <c r="K66" s="91">
        <v>25223129</v>
      </c>
      <c r="L66" s="67">
        <v>25223129</v>
      </c>
      <c r="M66" s="92">
        <v>0</v>
      </c>
      <c r="N66" s="54" t="str">
        <f t="shared" si="3"/>
        <v>神戸</v>
      </c>
    </row>
    <row r="67" spans="1:14" ht="18" customHeight="1">
      <c r="A67" s="47" t="s">
        <v>122</v>
      </c>
      <c r="B67" s="91">
        <v>23088</v>
      </c>
      <c r="C67" s="67">
        <v>2419</v>
      </c>
      <c r="D67" s="92">
        <v>16105</v>
      </c>
      <c r="E67" s="91">
        <v>47785160</v>
      </c>
      <c r="F67" s="67">
        <v>46239176</v>
      </c>
      <c r="G67" s="92">
        <v>1438144</v>
      </c>
      <c r="H67" s="91">
        <v>425428</v>
      </c>
      <c r="I67" s="67">
        <v>425402</v>
      </c>
      <c r="J67" s="92">
        <v>26</v>
      </c>
      <c r="K67" s="91">
        <v>0</v>
      </c>
      <c r="L67" s="67">
        <v>0</v>
      </c>
      <c r="M67" s="92">
        <v>0</v>
      </c>
      <c r="N67" s="54" t="str">
        <f t="shared" si="3"/>
        <v>姫路</v>
      </c>
    </row>
    <row r="68" spans="1:14" ht="18" customHeight="1">
      <c r="A68" s="47" t="s">
        <v>123</v>
      </c>
      <c r="B68" s="91">
        <v>58973</v>
      </c>
      <c r="C68" s="67">
        <v>3568</v>
      </c>
      <c r="D68" s="92">
        <v>47767</v>
      </c>
      <c r="E68" s="91">
        <v>41412361</v>
      </c>
      <c r="F68" s="67">
        <v>40103478</v>
      </c>
      <c r="G68" s="92">
        <v>1239932</v>
      </c>
      <c r="H68" s="91">
        <v>1035115</v>
      </c>
      <c r="I68" s="67">
        <v>1035115</v>
      </c>
      <c r="J68" s="92">
        <v>0</v>
      </c>
      <c r="K68" s="91">
        <v>0</v>
      </c>
      <c r="L68" s="67">
        <v>0</v>
      </c>
      <c r="M68" s="92">
        <v>0</v>
      </c>
      <c r="N68" s="54" t="str">
        <f t="shared" si="3"/>
        <v>尼崎</v>
      </c>
    </row>
    <row r="69" spans="1:14" ht="18" customHeight="1">
      <c r="A69" s="47" t="s">
        <v>124</v>
      </c>
      <c r="B69" s="91">
        <v>26346</v>
      </c>
      <c r="C69" s="67">
        <v>1815</v>
      </c>
      <c r="D69" s="92">
        <v>20353</v>
      </c>
      <c r="E69" s="91">
        <v>21646845</v>
      </c>
      <c r="F69" s="67">
        <v>20608402</v>
      </c>
      <c r="G69" s="92">
        <v>980453</v>
      </c>
      <c r="H69" s="91">
        <v>937151</v>
      </c>
      <c r="I69" s="67">
        <v>937151</v>
      </c>
      <c r="J69" s="92">
        <v>0</v>
      </c>
      <c r="K69" s="91">
        <v>0</v>
      </c>
      <c r="L69" s="67">
        <v>0</v>
      </c>
      <c r="M69" s="92">
        <v>0</v>
      </c>
      <c r="N69" s="54" t="str">
        <f t="shared" si="3"/>
        <v>明石</v>
      </c>
    </row>
    <row r="70" spans="1:14" ht="18" customHeight="1">
      <c r="A70" s="47" t="s">
        <v>125</v>
      </c>
      <c r="B70" s="91">
        <v>13157</v>
      </c>
      <c r="C70" s="67">
        <v>951</v>
      </c>
      <c r="D70" s="92">
        <v>11934</v>
      </c>
      <c r="E70" s="91">
        <v>29495023</v>
      </c>
      <c r="F70" s="67">
        <v>28497075</v>
      </c>
      <c r="G70" s="92">
        <v>952911</v>
      </c>
      <c r="H70" s="91">
        <v>71382958</v>
      </c>
      <c r="I70" s="67">
        <v>71382958</v>
      </c>
      <c r="J70" s="92">
        <v>0</v>
      </c>
      <c r="K70" s="91">
        <v>0</v>
      </c>
      <c r="L70" s="67">
        <v>0</v>
      </c>
      <c r="M70" s="92">
        <v>0</v>
      </c>
      <c r="N70" s="54" t="str">
        <f t="shared" si="3"/>
        <v>西宮</v>
      </c>
    </row>
    <row r="71" spans="1:14" ht="18" customHeight="1">
      <c r="A71" s="47" t="s">
        <v>126</v>
      </c>
      <c r="B71" s="91">
        <v>262</v>
      </c>
      <c r="C71" s="67">
        <v>0</v>
      </c>
      <c r="D71" s="92">
        <v>0</v>
      </c>
      <c r="E71" s="91">
        <v>8193591</v>
      </c>
      <c r="F71" s="67">
        <v>7915812</v>
      </c>
      <c r="G71" s="92">
        <v>272720</v>
      </c>
      <c r="H71" s="91">
        <v>35939</v>
      </c>
      <c r="I71" s="67">
        <v>35939</v>
      </c>
      <c r="J71" s="92">
        <v>0</v>
      </c>
      <c r="K71" s="91">
        <v>0</v>
      </c>
      <c r="L71" s="67">
        <v>0</v>
      </c>
      <c r="M71" s="92">
        <v>0</v>
      </c>
      <c r="N71" s="54" t="str">
        <f t="shared" si="3"/>
        <v>洲本</v>
      </c>
    </row>
    <row r="72" spans="1:14" ht="18" customHeight="1">
      <c r="A72" s="60" t="s">
        <v>127</v>
      </c>
      <c r="B72" s="91">
        <v>18655</v>
      </c>
      <c r="C72" s="67">
        <v>597</v>
      </c>
      <c r="D72" s="92">
        <v>14440</v>
      </c>
      <c r="E72" s="91">
        <v>27569928</v>
      </c>
      <c r="F72" s="67">
        <v>26796707</v>
      </c>
      <c r="G72" s="92">
        <v>745752</v>
      </c>
      <c r="H72" s="91">
        <v>13650007</v>
      </c>
      <c r="I72" s="67">
        <v>13650007</v>
      </c>
      <c r="J72" s="92">
        <v>0</v>
      </c>
      <c r="K72" s="91">
        <v>0</v>
      </c>
      <c r="L72" s="67">
        <v>0</v>
      </c>
      <c r="M72" s="92">
        <v>0</v>
      </c>
      <c r="N72" s="61" t="s">
        <v>128</v>
      </c>
    </row>
    <row r="73" spans="1:14" ht="18" customHeight="1">
      <c r="A73" s="47" t="s">
        <v>129</v>
      </c>
      <c r="B73" s="91">
        <v>8822</v>
      </c>
      <c r="C73" s="67">
        <v>1808</v>
      </c>
      <c r="D73" s="92">
        <v>6009</v>
      </c>
      <c r="E73" s="91">
        <v>17549418</v>
      </c>
      <c r="F73" s="67">
        <v>17020012</v>
      </c>
      <c r="G73" s="92">
        <v>518620</v>
      </c>
      <c r="H73" s="91">
        <v>13850</v>
      </c>
      <c r="I73" s="67">
        <v>13850</v>
      </c>
      <c r="J73" s="92">
        <v>0</v>
      </c>
      <c r="K73" s="91">
        <v>0</v>
      </c>
      <c r="L73" s="67">
        <v>0</v>
      </c>
      <c r="M73" s="92">
        <v>0</v>
      </c>
      <c r="N73" s="54" t="str">
        <f t="shared" si="3"/>
        <v>伊丹</v>
      </c>
    </row>
    <row r="74" spans="1:14" ht="18" customHeight="1">
      <c r="A74" s="47" t="s">
        <v>130</v>
      </c>
      <c r="B74" s="91">
        <v>1592</v>
      </c>
      <c r="C74" s="67">
        <v>0</v>
      </c>
      <c r="D74" s="92">
        <v>0</v>
      </c>
      <c r="E74" s="91">
        <v>4960661</v>
      </c>
      <c r="F74" s="67">
        <v>4815306</v>
      </c>
      <c r="G74" s="92">
        <v>132476</v>
      </c>
      <c r="H74" s="91" t="s">
        <v>249</v>
      </c>
      <c r="I74" s="67" t="s">
        <v>249</v>
      </c>
      <c r="J74" s="92" t="s">
        <v>249</v>
      </c>
      <c r="K74" s="91">
        <v>0</v>
      </c>
      <c r="L74" s="67">
        <v>0</v>
      </c>
      <c r="M74" s="92">
        <v>0</v>
      </c>
      <c r="N74" s="54" t="str">
        <f t="shared" si="3"/>
        <v>相生</v>
      </c>
    </row>
    <row r="75" spans="1:14" ht="18" customHeight="1">
      <c r="A75" s="47" t="s">
        <v>131</v>
      </c>
      <c r="B75" s="91">
        <v>101</v>
      </c>
      <c r="C75" s="67">
        <v>0</v>
      </c>
      <c r="D75" s="92">
        <v>101</v>
      </c>
      <c r="E75" s="91">
        <v>6884492</v>
      </c>
      <c r="F75" s="67">
        <v>6653065</v>
      </c>
      <c r="G75" s="92">
        <v>218547</v>
      </c>
      <c r="H75" s="91">
        <v>79466</v>
      </c>
      <c r="I75" s="67">
        <v>79462</v>
      </c>
      <c r="J75" s="92">
        <v>4</v>
      </c>
      <c r="K75" s="91">
        <v>0</v>
      </c>
      <c r="L75" s="67">
        <v>0</v>
      </c>
      <c r="M75" s="92">
        <v>0</v>
      </c>
      <c r="N75" s="54" t="str">
        <f t="shared" si="3"/>
        <v>豊岡</v>
      </c>
    </row>
    <row r="76" spans="1:14" ht="18" customHeight="1">
      <c r="A76" s="47" t="s">
        <v>132</v>
      </c>
      <c r="B76" s="91">
        <v>22747</v>
      </c>
      <c r="C76" s="67">
        <v>2386</v>
      </c>
      <c r="D76" s="92">
        <v>18478</v>
      </c>
      <c r="E76" s="91">
        <v>18743845</v>
      </c>
      <c r="F76" s="67">
        <v>17913815</v>
      </c>
      <c r="G76" s="92">
        <v>789257</v>
      </c>
      <c r="H76" s="91">
        <v>2330973</v>
      </c>
      <c r="I76" s="67">
        <v>2330973</v>
      </c>
      <c r="J76" s="92">
        <v>0</v>
      </c>
      <c r="K76" s="91">
        <v>0</v>
      </c>
      <c r="L76" s="67">
        <v>0</v>
      </c>
      <c r="M76" s="92">
        <v>0</v>
      </c>
      <c r="N76" s="54" t="str">
        <f t="shared" si="3"/>
        <v>加古川</v>
      </c>
    </row>
    <row r="77" spans="1:14" ht="18" customHeight="1">
      <c r="A77" s="47" t="s">
        <v>133</v>
      </c>
      <c r="B77" s="91">
        <v>3301</v>
      </c>
      <c r="C77" s="67">
        <v>260</v>
      </c>
      <c r="D77" s="92">
        <v>2028</v>
      </c>
      <c r="E77" s="91">
        <v>7345710</v>
      </c>
      <c r="F77" s="67">
        <v>7070204</v>
      </c>
      <c r="G77" s="92">
        <v>273369</v>
      </c>
      <c r="H77" s="91">
        <v>12015</v>
      </c>
      <c r="I77" s="67">
        <v>12015</v>
      </c>
      <c r="J77" s="92">
        <v>0</v>
      </c>
      <c r="K77" s="91">
        <v>0</v>
      </c>
      <c r="L77" s="67">
        <v>0</v>
      </c>
      <c r="M77" s="92">
        <v>0</v>
      </c>
      <c r="N77" s="54" t="str">
        <f t="shared" si="3"/>
        <v>龍野</v>
      </c>
    </row>
    <row r="78" spans="1:14" ht="18" customHeight="1">
      <c r="A78" s="47" t="s">
        <v>134</v>
      </c>
      <c r="B78" s="91">
        <v>0</v>
      </c>
      <c r="C78" s="67">
        <v>0</v>
      </c>
      <c r="D78" s="92">
        <v>0</v>
      </c>
      <c r="E78" s="91">
        <v>3324274</v>
      </c>
      <c r="F78" s="67">
        <v>3251629</v>
      </c>
      <c r="G78" s="92">
        <v>67969</v>
      </c>
      <c r="H78" s="91">
        <v>0</v>
      </c>
      <c r="I78" s="67">
        <v>0</v>
      </c>
      <c r="J78" s="92">
        <v>0</v>
      </c>
      <c r="K78" s="91">
        <v>0</v>
      </c>
      <c r="L78" s="67">
        <v>0</v>
      </c>
      <c r="M78" s="92">
        <v>0</v>
      </c>
      <c r="N78" s="54" t="str">
        <f t="shared" si="3"/>
        <v>西脇</v>
      </c>
    </row>
    <row r="79" spans="1:14" ht="18" customHeight="1">
      <c r="A79" s="47" t="s">
        <v>135</v>
      </c>
      <c r="B79" s="91">
        <v>2398</v>
      </c>
      <c r="C79" s="67">
        <v>0</v>
      </c>
      <c r="D79" s="92">
        <v>2398</v>
      </c>
      <c r="E79" s="91">
        <v>3961380</v>
      </c>
      <c r="F79" s="67">
        <v>3807233</v>
      </c>
      <c r="G79" s="92">
        <v>146555</v>
      </c>
      <c r="H79" s="91" t="s">
        <v>249</v>
      </c>
      <c r="I79" s="67" t="s">
        <v>249</v>
      </c>
      <c r="J79" s="92" t="s">
        <v>249</v>
      </c>
      <c r="K79" s="91">
        <v>0</v>
      </c>
      <c r="L79" s="67">
        <v>0</v>
      </c>
      <c r="M79" s="92">
        <v>0</v>
      </c>
      <c r="N79" s="54" t="str">
        <f t="shared" si="3"/>
        <v>三木</v>
      </c>
    </row>
    <row r="80" spans="1:14" ht="18" customHeight="1">
      <c r="A80" s="47" t="s">
        <v>136</v>
      </c>
      <c r="B80" s="91">
        <v>563</v>
      </c>
      <c r="C80" s="67">
        <v>0</v>
      </c>
      <c r="D80" s="92">
        <v>563</v>
      </c>
      <c r="E80" s="91">
        <v>8126745</v>
      </c>
      <c r="F80" s="67">
        <v>7858297</v>
      </c>
      <c r="G80" s="92">
        <v>252735</v>
      </c>
      <c r="H80" s="91">
        <v>33220</v>
      </c>
      <c r="I80" s="67">
        <v>33220</v>
      </c>
      <c r="J80" s="92">
        <v>0</v>
      </c>
      <c r="K80" s="91">
        <v>0</v>
      </c>
      <c r="L80" s="67">
        <v>0</v>
      </c>
      <c r="M80" s="92">
        <v>0</v>
      </c>
      <c r="N80" s="54" t="str">
        <f t="shared" si="3"/>
        <v>社</v>
      </c>
    </row>
    <row r="81" spans="1:14" ht="18" customHeight="1">
      <c r="A81" s="47" t="s">
        <v>137</v>
      </c>
      <c r="B81" s="91">
        <v>10</v>
      </c>
      <c r="C81" s="67">
        <v>0</v>
      </c>
      <c r="D81" s="92">
        <v>0</v>
      </c>
      <c r="E81" s="91">
        <v>3096645</v>
      </c>
      <c r="F81" s="67">
        <v>3007534</v>
      </c>
      <c r="G81" s="92">
        <v>89111</v>
      </c>
      <c r="H81" s="91">
        <v>26138</v>
      </c>
      <c r="I81" s="67">
        <v>26138</v>
      </c>
      <c r="J81" s="92">
        <v>0</v>
      </c>
      <c r="K81" s="91">
        <v>0</v>
      </c>
      <c r="L81" s="67">
        <v>0</v>
      </c>
      <c r="M81" s="92">
        <v>0</v>
      </c>
      <c r="N81" s="54" t="str">
        <f t="shared" si="3"/>
        <v>和田山</v>
      </c>
    </row>
    <row r="82" spans="1:14" ht="18" customHeight="1">
      <c r="A82" s="47" t="s">
        <v>138</v>
      </c>
      <c r="B82" s="91">
        <v>805</v>
      </c>
      <c r="C82" s="67">
        <v>0</v>
      </c>
      <c r="D82" s="92">
        <v>495</v>
      </c>
      <c r="E82" s="91">
        <v>5048099</v>
      </c>
      <c r="F82" s="67">
        <v>4828588</v>
      </c>
      <c r="G82" s="92">
        <v>212228</v>
      </c>
      <c r="H82" s="91">
        <v>69973</v>
      </c>
      <c r="I82" s="67">
        <v>69973</v>
      </c>
      <c r="J82" s="92">
        <v>0</v>
      </c>
      <c r="K82" s="91">
        <v>0</v>
      </c>
      <c r="L82" s="67">
        <v>0</v>
      </c>
      <c r="M82" s="92">
        <v>0</v>
      </c>
      <c r="N82" s="54" t="str">
        <f t="shared" si="3"/>
        <v>柏原</v>
      </c>
    </row>
    <row r="83" spans="1:14" ht="18" customHeight="1">
      <c r="A83" s="45" t="s">
        <v>139</v>
      </c>
      <c r="B83" s="93">
        <v>255354</v>
      </c>
      <c r="C83" s="70">
        <v>18819</v>
      </c>
      <c r="D83" s="94">
        <v>201765</v>
      </c>
      <c r="E83" s="93">
        <v>383768532</v>
      </c>
      <c r="F83" s="70">
        <v>370252278</v>
      </c>
      <c r="G83" s="94">
        <v>12964727</v>
      </c>
      <c r="H83" s="93">
        <v>132237980</v>
      </c>
      <c r="I83" s="70">
        <v>132237923</v>
      </c>
      <c r="J83" s="94">
        <v>57</v>
      </c>
      <c r="K83" s="93">
        <v>25223144</v>
      </c>
      <c r="L83" s="70">
        <v>25223144</v>
      </c>
      <c r="M83" s="94">
        <v>0</v>
      </c>
      <c r="N83" s="55" t="str">
        <f t="shared" si="3"/>
        <v>兵庫県計</v>
      </c>
    </row>
    <row r="84" spans="1:14" ht="18" customHeight="1">
      <c r="A84" s="7"/>
      <c r="B84" s="95"/>
      <c r="C84" s="96"/>
      <c r="D84" s="97"/>
      <c r="E84" s="95"/>
      <c r="F84" s="96"/>
      <c r="G84" s="97"/>
      <c r="H84" s="95"/>
      <c r="I84" s="96"/>
      <c r="J84" s="97"/>
      <c r="K84" s="95"/>
      <c r="L84" s="96"/>
      <c r="M84" s="97"/>
      <c r="N84" s="56"/>
    </row>
    <row r="85" spans="1:14" ht="18" customHeight="1">
      <c r="A85" s="48" t="s">
        <v>140</v>
      </c>
      <c r="B85" s="98">
        <v>14018</v>
      </c>
      <c r="C85" s="99">
        <v>695</v>
      </c>
      <c r="D85" s="100">
        <v>11684</v>
      </c>
      <c r="E85" s="98">
        <v>27883910</v>
      </c>
      <c r="F85" s="99">
        <v>26235682</v>
      </c>
      <c r="G85" s="100">
        <v>1588339</v>
      </c>
      <c r="H85" s="98">
        <v>262693</v>
      </c>
      <c r="I85" s="99">
        <v>261264</v>
      </c>
      <c r="J85" s="100">
        <v>1430</v>
      </c>
      <c r="K85" s="98">
        <v>0</v>
      </c>
      <c r="L85" s="99">
        <v>0</v>
      </c>
      <c r="M85" s="100">
        <v>0</v>
      </c>
      <c r="N85" s="57" t="str">
        <f>IF(A85="","",A85)</f>
        <v>奈良</v>
      </c>
    </row>
    <row r="86" spans="1:14" ht="18" customHeight="1">
      <c r="A86" s="60" t="s">
        <v>141</v>
      </c>
      <c r="B86" s="91">
        <v>17296</v>
      </c>
      <c r="C86" s="67">
        <v>1440</v>
      </c>
      <c r="D86" s="92">
        <v>15512</v>
      </c>
      <c r="E86" s="91">
        <v>18301574</v>
      </c>
      <c r="F86" s="67">
        <v>17337517</v>
      </c>
      <c r="G86" s="92">
        <v>937822</v>
      </c>
      <c r="H86" s="91">
        <v>184541</v>
      </c>
      <c r="I86" s="67">
        <v>183051</v>
      </c>
      <c r="J86" s="92">
        <v>1490</v>
      </c>
      <c r="K86" s="91">
        <v>0</v>
      </c>
      <c r="L86" s="67">
        <v>0</v>
      </c>
      <c r="M86" s="92">
        <v>0</v>
      </c>
      <c r="N86" s="61" t="s">
        <v>142</v>
      </c>
    </row>
    <row r="87" spans="1:14" ht="18" customHeight="1">
      <c r="A87" s="47" t="s">
        <v>143</v>
      </c>
      <c r="B87" s="91">
        <v>1233</v>
      </c>
      <c r="C87" s="67">
        <v>0</v>
      </c>
      <c r="D87" s="92">
        <v>1063</v>
      </c>
      <c r="E87" s="91">
        <v>6204475</v>
      </c>
      <c r="F87" s="67">
        <v>5779002</v>
      </c>
      <c r="G87" s="92">
        <v>418088</v>
      </c>
      <c r="H87" s="91">
        <v>23044</v>
      </c>
      <c r="I87" s="67">
        <v>23044</v>
      </c>
      <c r="J87" s="92">
        <v>0</v>
      </c>
      <c r="K87" s="91">
        <v>0</v>
      </c>
      <c r="L87" s="67">
        <v>0</v>
      </c>
      <c r="M87" s="92">
        <v>0</v>
      </c>
      <c r="N87" s="54" t="str">
        <f>IF(A87="","",A87)</f>
        <v>桜井</v>
      </c>
    </row>
    <row r="88" spans="1:14" ht="18" customHeight="1">
      <c r="A88" s="47" t="s">
        <v>144</v>
      </c>
      <c r="B88" s="91">
        <v>681</v>
      </c>
      <c r="C88" s="67">
        <v>0</v>
      </c>
      <c r="D88" s="92">
        <v>0</v>
      </c>
      <c r="E88" s="91">
        <v>2199756</v>
      </c>
      <c r="F88" s="67">
        <v>2101833</v>
      </c>
      <c r="G88" s="92">
        <v>93550</v>
      </c>
      <c r="H88" s="91">
        <v>65043</v>
      </c>
      <c r="I88" s="67">
        <v>65043</v>
      </c>
      <c r="J88" s="92">
        <v>0</v>
      </c>
      <c r="K88" s="91">
        <v>0</v>
      </c>
      <c r="L88" s="67">
        <v>0</v>
      </c>
      <c r="M88" s="92">
        <v>0</v>
      </c>
      <c r="N88" s="54" t="str">
        <f>IF(A88="","",A88)</f>
        <v>吉野</v>
      </c>
    </row>
    <row r="89" spans="1:14" ht="18" customHeight="1">
      <c r="A89" s="45" t="s">
        <v>145</v>
      </c>
      <c r="B89" s="93">
        <v>33228</v>
      </c>
      <c r="C89" s="70">
        <v>2134</v>
      </c>
      <c r="D89" s="94">
        <v>28259</v>
      </c>
      <c r="E89" s="93">
        <v>54589716</v>
      </c>
      <c r="F89" s="70">
        <v>51454033</v>
      </c>
      <c r="G89" s="94">
        <v>3037799</v>
      </c>
      <c r="H89" s="93">
        <v>535321</v>
      </c>
      <c r="I89" s="70">
        <v>532401</v>
      </c>
      <c r="J89" s="94">
        <v>2920</v>
      </c>
      <c r="K89" s="93">
        <v>0</v>
      </c>
      <c r="L89" s="70">
        <v>0</v>
      </c>
      <c r="M89" s="94">
        <v>0</v>
      </c>
      <c r="N89" s="55" t="str">
        <f>IF(A89="","",A89)</f>
        <v>奈良県計</v>
      </c>
    </row>
    <row r="90" spans="1:14" ht="18" customHeight="1">
      <c r="A90" s="7"/>
      <c r="B90" s="95"/>
      <c r="C90" s="96"/>
      <c r="D90" s="97"/>
      <c r="E90" s="95"/>
      <c r="F90" s="96"/>
      <c r="G90" s="97"/>
      <c r="H90" s="95"/>
      <c r="I90" s="96"/>
      <c r="J90" s="97"/>
      <c r="K90" s="95"/>
      <c r="L90" s="96"/>
      <c r="M90" s="97"/>
      <c r="N90" s="56"/>
    </row>
    <row r="91" spans="1:14" ht="18" customHeight="1">
      <c r="A91" s="48" t="s">
        <v>146</v>
      </c>
      <c r="B91" s="98">
        <v>21048</v>
      </c>
      <c r="C91" s="99">
        <v>460</v>
      </c>
      <c r="D91" s="100">
        <v>13589</v>
      </c>
      <c r="E91" s="98">
        <v>27673440</v>
      </c>
      <c r="F91" s="99">
        <v>26659042</v>
      </c>
      <c r="G91" s="100">
        <v>990006</v>
      </c>
      <c r="H91" s="98">
        <v>53325</v>
      </c>
      <c r="I91" s="99">
        <v>53083</v>
      </c>
      <c r="J91" s="100">
        <v>170</v>
      </c>
      <c r="K91" s="98">
        <v>0</v>
      </c>
      <c r="L91" s="99">
        <v>0</v>
      </c>
      <c r="M91" s="100">
        <v>0</v>
      </c>
      <c r="N91" s="57" t="str">
        <f>IF(A91="","",A91)</f>
        <v>和歌山</v>
      </c>
    </row>
    <row r="92" spans="1:14" ht="18" customHeight="1">
      <c r="A92" s="47" t="s">
        <v>147</v>
      </c>
      <c r="B92" s="91">
        <v>0</v>
      </c>
      <c r="C92" s="67">
        <v>0</v>
      </c>
      <c r="D92" s="92">
        <v>0</v>
      </c>
      <c r="E92" s="91">
        <v>3826721</v>
      </c>
      <c r="F92" s="67">
        <v>3745311</v>
      </c>
      <c r="G92" s="92">
        <v>79242</v>
      </c>
      <c r="H92" s="91">
        <v>625076</v>
      </c>
      <c r="I92" s="67">
        <v>625076</v>
      </c>
      <c r="J92" s="92">
        <v>0</v>
      </c>
      <c r="K92" s="91">
        <v>0</v>
      </c>
      <c r="L92" s="67">
        <v>0</v>
      </c>
      <c r="M92" s="92">
        <v>0</v>
      </c>
      <c r="N92" s="54" t="str">
        <f aca="true" t="shared" si="4" ref="N92:N98">IF(A92="","",A92)</f>
        <v>海南</v>
      </c>
    </row>
    <row r="93" spans="1:14" ht="18" customHeight="1">
      <c r="A93" s="47" t="s">
        <v>148</v>
      </c>
      <c r="B93" s="91">
        <v>1256</v>
      </c>
      <c r="C93" s="67">
        <v>54</v>
      </c>
      <c r="D93" s="92">
        <v>1202</v>
      </c>
      <c r="E93" s="91">
        <v>3497818</v>
      </c>
      <c r="F93" s="67">
        <v>3367709</v>
      </c>
      <c r="G93" s="92">
        <v>128011</v>
      </c>
      <c r="H93" s="91" t="s">
        <v>249</v>
      </c>
      <c r="I93" s="67" t="s">
        <v>249</v>
      </c>
      <c r="J93" s="92" t="s">
        <v>249</v>
      </c>
      <c r="K93" s="91">
        <v>0</v>
      </c>
      <c r="L93" s="67">
        <v>0</v>
      </c>
      <c r="M93" s="92">
        <v>0</v>
      </c>
      <c r="N93" s="54" t="str">
        <f t="shared" si="4"/>
        <v>御坊</v>
      </c>
    </row>
    <row r="94" spans="1:14" ht="18" customHeight="1">
      <c r="A94" s="47" t="s">
        <v>149</v>
      </c>
      <c r="B94" s="91">
        <v>8293</v>
      </c>
      <c r="C94" s="67">
        <v>601</v>
      </c>
      <c r="D94" s="92">
        <v>6797</v>
      </c>
      <c r="E94" s="91">
        <v>5426177</v>
      </c>
      <c r="F94" s="67">
        <v>5103650</v>
      </c>
      <c r="G94" s="92">
        <v>313044</v>
      </c>
      <c r="H94" s="91">
        <v>52173</v>
      </c>
      <c r="I94" s="67">
        <v>52173</v>
      </c>
      <c r="J94" s="92">
        <v>0</v>
      </c>
      <c r="K94" s="91">
        <v>0</v>
      </c>
      <c r="L94" s="67">
        <v>0</v>
      </c>
      <c r="M94" s="92">
        <v>0</v>
      </c>
      <c r="N94" s="54" t="str">
        <f t="shared" si="4"/>
        <v>田辺</v>
      </c>
    </row>
    <row r="95" spans="1:14" ht="18" customHeight="1">
      <c r="A95" s="47" t="s">
        <v>150</v>
      </c>
      <c r="B95" s="91">
        <v>765</v>
      </c>
      <c r="C95" s="67">
        <v>0</v>
      </c>
      <c r="D95" s="92">
        <v>765</v>
      </c>
      <c r="E95" s="91">
        <v>2666734</v>
      </c>
      <c r="F95" s="67">
        <v>2483092</v>
      </c>
      <c r="G95" s="92">
        <v>160087</v>
      </c>
      <c r="H95" s="91" t="s">
        <v>249</v>
      </c>
      <c r="I95" s="67" t="s">
        <v>249</v>
      </c>
      <c r="J95" s="92" t="s">
        <v>249</v>
      </c>
      <c r="K95" s="91">
        <v>0</v>
      </c>
      <c r="L95" s="67">
        <v>0</v>
      </c>
      <c r="M95" s="92">
        <v>0</v>
      </c>
      <c r="N95" s="54" t="str">
        <f t="shared" si="4"/>
        <v>新宮</v>
      </c>
    </row>
    <row r="96" spans="1:14" ht="18" customHeight="1">
      <c r="A96" s="47" t="s">
        <v>151</v>
      </c>
      <c r="B96" s="91">
        <v>1893</v>
      </c>
      <c r="C96" s="67">
        <v>103</v>
      </c>
      <c r="D96" s="92">
        <v>831</v>
      </c>
      <c r="E96" s="91">
        <v>5672781</v>
      </c>
      <c r="F96" s="67">
        <v>5373999</v>
      </c>
      <c r="G96" s="92">
        <v>284435</v>
      </c>
      <c r="H96" s="91">
        <v>45487</v>
      </c>
      <c r="I96" s="67">
        <v>45487</v>
      </c>
      <c r="J96" s="92">
        <v>0</v>
      </c>
      <c r="K96" s="91">
        <v>0</v>
      </c>
      <c r="L96" s="67">
        <v>0</v>
      </c>
      <c r="M96" s="92">
        <v>0</v>
      </c>
      <c r="N96" s="54" t="str">
        <f t="shared" si="4"/>
        <v>粉河</v>
      </c>
    </row>
    <row r="97" spans="1:14" ht="18" customHeight="1">
      <c r="A97" s="47" t="s">
        <v>152</v>
      </c>
      <c r="B97" s="91">
        <v>0</v>
      </c>
      <c r="C97" s="67">
        <v>0</v>
      </c>
      <c r="D97" s="92">
        <v>0</v>
      </c>
      <c r="E97" s="91">
        <v>3352131</v>
      </c>
      <c r="F97" s="67">
        <v>3278694</v>
      </c>
      <c r="G97" s="92">
        <v>73105</v>
      </c>
      <c r="H97" s="91">
        <v>26507</v>
      </c>
      <c r="I97" s="67">
        <v>26507</v>
      </c>
      <c r="J97" s="92">
        <v>0</v>
      </c>
      <c r="K97" s="91">
        <v>0</v>
      </c>
      <c r="L97" s="67">
        <v>0</v>
      </c>
      <c r="M97" s="92">
        <v>0</v>
      </c>
      <c r="N97" s="54" t="str">
        <f t="shared" si="4"/>
        <v>湯浅</v>
      </c>
    </row>
    <row r="98" spans="1:14" ht="18" customHeight="1">
      <c r="A98" s="45" t="s">
        <v>153</v>
      </c>
      <c r="B98" s="93">
        <v>33254</v>
      </c>
      <c r="C98" s="70">
        <v>1219</v>
      </c>
      <c r="D98" s="94">
        <v>23184</v>
      </c>
      <c r="E98" s="93">
        <v>52115802</v>
      </c>
      <c r="F98" s="70">
        <v>50011497</v>
      </c>
      <c r="G98" s="94">
        <v>2027930</v>
      </c>
      <c r="H98" s="93">
        <v>836163</v>
      </c>
      <c r="I98" s="70">
        <v>835889</v>
      </c>
      <c r="J98" s="94">
        <v>203</v>
      </c>
      <c r="K98" s="93">
        <v>0</v>
      </c>
      <c r="L98" s="70">
        <v>0</v>
      </c>
      <c r="M98" s="94">
        <v>0</v>
      </c>
      <c r="N98" s="55" t="str">
        <f t="shared" si="4"/>
        <v>和歌山県計</v>
      </c>
    </row>
    <row r="99" spans="1:14" ht="18" customHeight="1">
      <c r="A99" s="21"/>
      <c r="B99" s="101"/>
      <c r="C99" s="102"/>
      <c r="D99" s="103"/>
      <c r="E99" s="101"/>
      <c r="F99" s="102"/>
      <c r="G99" s="103"/>
      <c r="H99" s="101"/>
      <c r="I99" s="102"/>
      <c r="J99" s="103"/>
      <c r="K99" s="101"/>
      <c r="L99" s="102"/>
      <c r="M99" s="103"/>
      <c r="N99" s="62"/>
    </row>
    <row r="100" spans="1:14" ht="18" customHeight="1" thickBot="1">
      <c r="A100" s="46" t="s">
        <v>47</v>
      </c>
      <c r="B100" s="104">
        <v>2274745</v>
      </c>
      <c r="C100" s="105">
        <v>163236</v>
      </c>
      <c r="D100" s="106">
        <v>1844986</v>
      </c>
      <c r="E100" s="104">
        <v>23196274</v>
      </c>
      <c r="F100" s="105">
        <v>4318638</v>
      </c>
      <c r="G100" s="106">
        <v>17200328</v>
      </c>
      <c r="H100" s="104">
        <v>1255238</v>
      </c>
      <c r="I100" s="105">
        <v>404764</v>
      </c>
      <c r="J100" s="106">
        <v>735058</v>
      </c>
      <c r="K100" s="104">
        <v>0</v>
      </c>
      <c r="L100" s="105">
        <v>0</v>
      </c>
      <c r="M100" s="106">
        <v>0</v>
      </c>
      <c r="N100" s="50" t="s">
        <v>47</v>
      </c>
    </row>
    <row r="101" spans="1:14" ht="24.75" customHeight="1" thickBot="1" thickTop="1">
      <c r="A101" s="51" t="s">
        <v>154</v>
      </c>
      <c r="B101" s="107">
        <v>3585391</v>
      </c>
      <c r="C101" s="108">
        <v>267913</v>
      </c>
      <c r="D101" s="109">
        <v>2875690</v>
      </c>
      <c r="E101" s="107">
        <v>2142609301</v>
      </c>
      <c r="F101" s="108">
        <v>2058056524</v>
      </c>
      <c r="G101" s="109">
        <v>80262824</v>
      </c>
      <c r="H101" s="107">
        <v>300416170</v>
      </c>
      <c r="I101" s="108">
        <v>299556123</v>
      </c>
      <c r="J101" s="109">
        <v>744481</v>
      </c>
      <c r="K101" s="107">
        <v>127062945</v>
      </c>
      <c r="L101" s="108">
        <v>127062806</v>
      </c>
      <c r="M101" s="109">
        <v>139</v>
      </c>
      <c r="N101" s="52" t="s">
        <v>48</v>
      </c>
    </row>
  </sheetData>
  <sheetProtection/>
  <mergeCells count="6">
    <mergeCell ref="B2:D2"/>
    <mergeCell ref="A2:A3"/>
    <mergeCell ref="N2:N3"/>
    <mergeCell ref="E2:G2"/>
    <mergeCell ref="H2:J2"/>
    <mergeCell ref="K2:M2"/>
  </mergeCells>
  <printOptions/>
  <pageMargins left="0.5905511811023623" right="0.3937007874015748" top="0.5905511811023623" bottom="0.58" header="0.5118110236220472" footer="0.1968503937007874"/>
  <pageSetup horizontalDpi="600" verticalDpi="600" orientation="landscape" paperSize="9" scale="79" r:id="rId1"/>
  <headerFooter alignWithMargins="0">
    <oddFooter>&amp;R&amp;10大阪国税局
国税徴収等１
（H19）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01"/>
  <sheetViews>
    <sheetView showGridLines="0" zoomScalePageLayoutView="0" workbookViewId="0" topLeftCell="A1">
      <pane xSplit="1" ySplit="4" topLeftCell="B5" activePane="bottomRight" state="frozen"/>
      <selection pane="topLeft" activeCell="F42" sqref="F42"/>
      <selection pane="topRight" activeCell="F42" sqref="F42"/>
      <selection pane="bottomLeft" activeCell="F42" sqref="F42"/>
      <selection pane="bottomRight" activeCell="G8" sqref="G8"/>
    </sheetView>
  </sheetViews>
  <sheetFormatPr defaultColWidth="5.875" defaultRowHeight="13.5"/>
  <cols>
    <col min="1" max="1" width="12.00390625" style="2" customWidth="1"/>
    <col min="2" max="3" width="13.75390625" style="2" customWidth="1"/>
    <col min="4" max="4" width="11.25390625" style="2" customWidth="1"/>
    <col min="5" max="6" width="13.75390625" style="2" customWidth="1"/>
    <col min="7" max="7" width="11.25390625" style="2" customWidth="1"/>
    <col min="8" max="9" width="13.75390625" style="2" customWidth="1"/>
    <col min="10" max="10" width="12.50390625" style="2" customWidth="1"/>
    <col min="11" max="11" width="9.125" style="5" customWidth="1"/>
    <col min="12" max="13" width="8.25390625" style="2" bestFit="1" customWidth="1"/>
    <col min="14" max="16384" width="5.875" style="2" customWidth="1"/>
  </cols>
  <sheetData>
    <row r="1" ht="12" thickBot="1">
      <c r="A1" s="2" t="s">
        <v>57</v>
      </c>
    </row>
    <row r="2" spans="1:11" s="5" customFormat="1" ht="15" customHeight="1">
      <c r="A2" s="306" t="s">
        <v>40</v>
      </c>
      <c r="B2" s="287" t="s">
        <v>17</v>
      </c>
      <c r="C2" s="288"/>
      <c r="D2" s="289"/>
      <c r="E2" s="287" t="s">
        <v>52</v>
      </c>
      <c r="F2" s="288"/>
      <c r="G2" s="289"/>
      <c r="H2" s="287" t="s">
        <v>53</v>
      </c>
      <c r="I2" s="288"/>
      <c r="J2" s="289"/>
      <c r="K2" s="304" t="s">
        <v>61</v>
      </c>
    </row>
    <row r="3" spans="1:11" s="5" customFormat="1" ht="16.5" customHeight="1">
      <c r="A3" s="309"/>
      <c r="B3" s="20" t="s">
        <v>45</v>
      </c>
      <c r="C3" s="9" t="s">
        <v>34</v>
      </c>
      <c r="D3" s="11" t="s">
        <v>46</v>
      </c>
      <c r="E3" s="20" t="s">
        <v>45</v>
      </c>
      <c r="F3" s="9" t="s">
        <v>34</v>
      </c>
      <c r="G3" s="11" t="s">
        <v>46</v>
      </c>
      <c r="H3" s="20" t="s">
        <v>45</v>
      </c>
      <c r="I3" s="9" t="s">
        <v>34</v>
      </c>
      <c r="J3" s="11" t="s">
        <v>46</v>
      </c>
      <c r="K3" s="305"/>
    </row>
    <row r="4" spans="1:11" ht="11.25">
      <c r="A4" s="44"/>
      <c r="B4" s="41" t="s">
        <v>2</v>
      </c>
      <c r="C4" s="26" t="s">
        <v>2</v>
      </c>
      <c r="D4" s="42" t="s">
        <v>2</v>
      </c>
      <c r="E4" s="41" t="s">
        <v>2</v>
      </c>
      <c r="F4" s="26" t="s">
        <v>2</v>
      </c>
      <c r="G4" s="42" t="s">
        <v>2</v>
      </c>
      <c r="H4" s="41" t="s">
        <v>2</v>
      </c>
      <c r="I4" s="26" t="s">
        <v>2</v>
      </c>
      <c r="J4" s="42" t="s">
        <v>2</v>
      </c>
      <c r="K4" s="43"/>
    </row>
    <row r="5" spans="1:11" ht="18" customHeight="1">
      <c r="A5" s="49" t="s">
        <v>64</v>
      </c>
      <c r="B5" s="89">
        <v>0</v>
      </c>
      <c r="C5" s="64">
        <v>0</v>
      </c>
      <c r="D5" s="90">
        <v>0</v>
      </c>
      <c r="E5" s="89">
        <v>944331</v>
      </c>
      <c r="F5" s="64">
        <v>943397</v>
      </c>
      <c r="G5" s="90">
        <v>929</v>
      </c>
      <c r="H5" s="89">
        <v>100021163</v>
      </c>
      <c r="I5" s="64">
        <v>98528736</v>
      </c>
      <c r="J5" s="90">
        <v>1436850</v>
      </c>
      <c r="K5" s="53" t="s">
        <v>64</v>
      </c>
    </row>
    <row r="6" spans="1:11" ht="18" customHeight="1">
      <c r="A6" s="47" t="s">
        <v>65</v>
      </c>
      <c r="B6" s="91">
        <v>0</v>
      </c>
      <c r="C6" s="67">
        <v>0</v>
      </c>
      <c r="D6" s="92">
        <v>0</v>
      </c>
      <c r="E6" s="91">
        <v>164318</v>
      </c>
      <c r="F6" s="67">
        <v>163747</v>
      </c>
      <c r="G6" s="92">
        <v>571</v>
      </c>
      <c r="H6" s="91">
        <v>52596657</v>
      </c>
      <c r="I6" s="67">
        <v>52138098</v>
      </c>
      <c r="J6" s="92">
        <v>443972</v>
      </c>
      <c r="K6" s="54" t="s">
        <v>65</v>
      </c>
    </row>
    <row r="7" spans="1:11" ht="18" customHeight="1">
      <c r="A7" s="47" t="s">
        <v>66</v>
      </c>
      <c r="B7" s="91">
        <v>0</v>
      </c>
      <c r="C7" s="67">
        <v>0</v>
      </c>
      <c r="D7" s="92">
        <v>0</v>
      </c>
      <c r="E7" s="91">
        <v>48606</v>
      </c>
      <c r="F7" s="67">
        <v>48319</v>
      </c>
      <c r="G7" s="92">
        <v>287</v>
      </c>
      <c r="H7" s="91">
        <v>26316258</v>
      </c>
      <c r="I7" s="67">
        <v>25715903</v>
      </c>
      <c r="J7" s="92">
        <v>578921</v>
      </c>
      <c r="K7" s="54" t="s">
        <v>66</v>
      </c>
    </row>
    <row r="8" spans="1:11" ht="18" customHeight="1">
      <c r="A8" s="47" t="s">
        <v>67</v>
      </c>
      <c r="B8" s="91" t="s">
        <v>249</v>
      </c>
      <c r="C8" s="67" t="s">
        <v>249</v>
      </c>
      <c r="D8" s="92" t="s">
        <v>249</v>
      </c>
      <c r="E8" s="91" t="s">
        <v>249</v>
      </c>
      <c r="F8" s="67" t="s">
        <v>249</v>
      </c>
      <c r="G8" s="92" t="s">
        <v>249</v>
      </c>
      <c r="H8" s="91">
        <v>27568100</v>
      </c>
      <c r="I8" s="67">
        <v>26984108</v>
      </c>
      <c r="J8" s="92">
        <v>551537</v>
      </c>
      <c r="K8" s="54" t="s">
        <v>67</v>
      </c>
    </row>
    <row r="9" spans="1:11" ht="18" customHeight="1">
      <c r="A9" s="47" t="s">
        <v>68</v>
      </c>
      <c r="B9" s="91">
        <v>0</v>
      </c>
      <c r="C9" s="67">
        <v>0</v>
      </c>
      <c r="D9" s="92">
        <v>0</v>
      </c>
      <c r="E9" s="91">
        <v>183122</v>
      </c>
      <c r="F9" s="67">
        <v>181942</v>
      </c>
      <c r="G9" s="92">
        <v>1181</v>
      </c>
      <c r="H9" s="91">
        <v>54546795</v>
      </c>
      <c r="I9" s="67">
        <v>52959391</v>
      </c>
      <c r="J9" s="92">
        <v>1560429</v>
      </c>
      <c r="K9" s="54" t="s">
        <v>68</v>
      </c>
    </row>
    <row r="10" spans="1:11" ht="18" customHeight="1">
      <c r="A10" s="47" t="s">
        <v>69</v>
      </c>
      <c r="B10" s="91" t="s">
        <v>249</v>
      </c>
      <c r="C10" s="67" t="s">
        <v>249</v>
      </c>
      <c r="D10" s="92" t="s">
        <v>249</v>
      </c>
      <c r="E10" s="91" t="s">
        <v>249</v>
      </c>
      <c r="F10" s="67" t="s">
        <v>249</v>
      </c>
      <c r="G10" s="92" t="s">
        <v>249</v>
      </c>
      <c r="H10" s="91">
        <v>25334607</v>
      </c>
      <c r="I10" s="67">
        <v>24674728</v>
      </c>
      <c r="J10" s="92">
        <v>632573</v>
      </c>
      <c r="K10" s="54" t="s">
        <v>69</v>
      </c>
    </row>
    <row r="11" spans="1:11" ht="18" customHeight="1">
      <c r="A11" s="47" t="s">
        <v>70</v>
      </c>
      <c r="B11" s="91">
        <v>0</v>
      </c>
      <c r="C11" s="67">
        <v>0</v>
      </c>
      <c r="D11" s="92">
        <v>0</v>
      </c>
      <c r="E11" s="91">
        <v>3778</v>
      </c>
      <c r="F11" s="67">
        <v>3777</v>
      </c>
      <c r="G11" s="92">
        <v>1</v>
      </c>
      <c r="H11" s="91">
        <v>6604792</v>
      </c>
      <c r="I11" s="67">
        <v>6412241</v>
      </c>
      <c r="J11" s="92">
        <v>181321</v>
      </c>
      <c r="K11" s="54" t="s">
        <v>70</v>
      </c>
    </row>
    <row r="12" spans="1:11" ht="18" customHeight="1">
      <c r="A12" s="45" t="s">
        <v>71</v>
      </c>
      <c r="B12" s="93" t="s">
        <v>249</v>
      </c>
      <c r="C12" s="70" t="s">
        <v>249</v>
      </c>
      <c r="D12" s="94" t="s">
        <v>249</v>
      </c>
      <c r="E12" s="234" t="s">
        <v>249</v>
      </c>
      <c r="F12" s="235" t="s">
        <v>249</v>
      </c>
      <c r="G12" s="236" t="s">
        <v>249</v>
      </c>
      <c r="H12" s="93">
        <v>292988373</v>
      </c>
      <c r="I12" s="70">
        <v>287413206</v>
      </c>
      <c r="J12" s="94">
        <v>5385602</v>
      </c>
      <c r="K12" s="55" t="s">
        <v>155</v>
      </c>
    </row>
    <row r="13" spans="1:11" s="3" customFormat="1" ht="18" customHeight="1">
      <c r="A13" s="7"/>
      <c r="B13" s="95"/>
      <c r="C13" s="96"/>
      <c r="D13" s="97"/>
      <c r="E13" s="101"/>
      <c r="F13" s="102"/>
      <c r="G13" s="103"/>
      <c r="H13" s="95"/>
      <c r="I13" s="96"/>
      <c r="J13" s="97"/>
      <c r="K13" s="56"/>
    </row>
    <row r="14" spans="1:11" s="6" customFormat="1" ht="18" customHeight="1">
      <c r="A14" s="48" t="s">
        <v>72</v>
      </c>
      <c r="B14" s="91">
        <v>792</v>
      </c>
      <c r="C14" s="67">
        <v>792</v>
      </c>
      <c r="D14" s="92">
        <v>0</v>
      </c>
      <c r="E14" s="98" t="s">
        <v>249</v>
      </c>
      <c r="F14" s="99" t="s">
        <v>249</v>
      </c>
      <c r="G14" s="100" t="s">
        <v>249</v>
      </c>
      <c r="H14" s="98">
        <v>69982562</v>
      </c>
      <c r="I14" s="99">
        <v>66513381</v>
      </c>
      <c r="J14" s="100">
        <v>3446808</v>
      </c>
      <c r="K14" s="57" t="s">
        <v>72</v>
      </c>
    </row>
    <row r="15" spans="1:11" ht="18" customHeight="1">
      <c r="A15" s="47" t="s">
        <v>73</v>
      </c>
      <c r="B15" s="91">
        <v>0</v>
      </c>
      <c r="C15" s="67">
        <v>0</v>
      </c>
      <c r="D15" s="92">
        <v>0</v>
      </c>
      <c r="E15" s="91" t="s">
        <v>249</v>
      </c>
      <c r="F15" s="67" t="s">
        <v>249</v>
      </c>
      <c r="G15" s="92" t="s">
        <v>249</v>
      </c>
      <c r="H15" s="91">
        <v>47579641</v>
      </c>
      <c r="I15" s="67">
        <v>46629604</v>
      </c>
      <c r="J15" s="92">
        <v>940136</v>
      </c>
      <c r="K15" s="54" t="s">
        <v>73</v>
      </c>
    </row>
    <row r="16" spans="1:11" ht="18" customHeight="1">
      <c r="A16" s="47" t="s">
        <v>74</v>
      </c>
      <c r="B16" s="91">
        <v>0</v>
      </c>
      <c r="C16" s="67">
        <v>0</v>
      </c>
      <c r="D16" s="92">
        <v>0</v>
      </c>
      <c r="E16" s="91" t="s">
        <v>249</v>
      </c>
      <c r="F16" s="67" t="s">
        <v>249</v>
      </c>
      <c r="G16" s="92" t="s">
        <v>249</v>
      </c>
      <c r="H16" s="91">
        <v>83429171</v>
      </c>
      <c r="I16" s="67">
        <v>82079448</v>
      </c>
      <c r="J16" s="92">
        <v>1276904</v>
      </c>
      <c r="K16" s="54" t="s">
        <v>74</v>
      </c>
    </row>
    <row r="17" spans="1:11" ht="18" customHeight="1">
      <c r="A17" s="47" t="s">
        <v>75</v>
      </c>
      <c r="B17" s="91">
        <v>0</v>
      </c>
      <c r="C17" s="67">
        <v>0</v>
      </c>
      <c r="D17" s="92">
        <v>0</v>
      </c>
      <c r="E17" s="91">
        <v>172338</v>
      </c>
      <c r="F17" s="67">
        <v>168139</v>
      </c>
      <c r="G17" s="92">
        <v>4200</v>
      </c>
      <c r="H17" s="91">
        <v>38671606</v>
      </c>
      <c r="I17" s="67">
        <v>37282493</v>
      </c>
      <c r="J17" s="92">
        <v>1329109</v>
      </c>
      <c r="K17" s="54" t="s">
        <v>75</v>
      </c>
    </row>
    <row r="18" spans="1:11" ht="18" customHeight="1">
      <c r="A18" s="47" t="s">
        <v>76</v>
      </c>
      <c r="B18" s="91">
        <v>0</v>
      </c>
      <c r="C18" s="67">
        <v>0</v>
      </c>
      <c r="D18" s="92">
        <v>0</v>
      </c>
      <c r="E18" s="91">
        <v>4210862</v>
      </c>
      <c r="F18" s="67">
        <v>4196378</v>
      </c>
      <c r="G18" s="92">
        <v>14484</v>
      </c>
      <c r="H18" s="91">
        <v>325043365</v>
      </c>
      <c r="I18" s="67">
        <v>322419687</v>
      </c>
      <c r="J18" s="92">
        <v>2568816</v>
      </c>
      <c r="K18" s="54" t="s">
        <v>76</v>
      </c>
    </row>
    <row r="19" spans="1:11" ht="18" customHeight="1">
      <c r="A19" s="47" t="s">
        <v>77</v>
      </c>
      <c r="B19" s="91">
        <v>647</v>
      </c>
      <c r="C19" s="67">
        <v>647</v>
      </c>
      <c r="D19" s="92">
        <v>0</v>
      </c>
      <c r="E19" s="91" t="s">
        <v>249</v>
      </c>
      <c r="F19" s="67" t="s">
        <v>249</v>
      </c>
      <c r="G19" s="92" t="s">
        <v>249</v>
      </c>
      <c r="H19" s="91">
        <v>150082392</v>
      </c>
      <c r="I19" s="67">
        <v>146240154</v>
      </c>
      <c r="J19" s="92">
        <v>3727710</v>
      </c>
      <c r="K19" s="54" t="s">
        <v>77</v>
      </c>
    </row>
    <row r="20" spans="1:11" ht="18" customHeight="1">
      <c r="A20" s="47" t="s">
        <v>78</v>
      </c>
      <c r="B20" s="91">
        <v>152</v>
      </c>
      <c r="C20" s="67">
        <v>152</v>
      </c>
      <c r="D20" s="92">
        <v>0</v>
      </c>
      <c r="E20" s="91">
        <v>351890</v>
      </c>
      <c r="F20" s="67">
        <v>350826</v>
      </c>
      <c r="G20" s="92">
        <v>625</v>
      </c>
      <c r="H20" s="91">
        <v>101130904</v>
      </c>
      <c r="I20" s="67">
        <v>99310843</v>
      </c>
      <c r="J20" s="92">
        <v>1727624</v>
      </c>
      <c r="K20" s="54" t="s">
        <v>78</v>
      </c>
    </row>
    <row r="21" spans="1:11" ht="18" customHeight="1">
      <c r="A21" s="47" t="s">
        <v>79</v>
      </c>
      <c r="B21" s="91">
        <v>0</v>
      </c>
      <c r="C21" s="67">
        <v>0</v>
      </c>
      <c r="D21" s="92">
        <v>0</v>
      </c>
      <c r="E21" s="91">
        <v>64611</v>
      </c>
      <c r="F21" s="67">
        <v>64198</v>
      </c>
      <c r="G21" s="92">
        <v>413</v>
      </c>
      <c r="H21" s="91">
        <v>20726699</v>
      </c>
      <c r="I21" s="67">
        <v>20316516</v>
      </c>
      <c r="J21" s="92">
        <v>379509</v>
      </c>
      <c r="K21" s="54" t="s">
        <v>79</v>
      </c>
    </row>
    <row r="22" spans="1:11" ht="18" customHeight="1">
      <c r="A22" s="47" t="s">
        <v>80</v>
      </c>
      <c r="B22" s="91">
        <v>0</v>
      </c>
      <c r="C22" s="67">
        <v>0</v>
      </c>
      <c r="D22" s="92">
        <v>0</v>
      </c>
      <c r="E22" s="91" t="s">
        <v>249</v>
      </c>
      <c r="F22" s="67" t="s">
        <v>249</v>
      </c>
      <c r="G22" s="92" t="s">
        <v>249</v>
      </c>
      <c r="H22" s="91">
        <v>10948256</v>
      </c>
      <c r="I22" s="67">
        <v>10696179</v>
      </c>
      <c r="J22" s="92">
        <v>235722</v>
      </c>
      <c r="K22" s="54" t="s">
        <v>80</v>
      </c>
    </row>
    <row r="23" spans="1:11" s="3" customFormat="1" ht="18" customHeight="1">
      <c r="A23" s="47" t="s">
        <v>81</v>
      </c>
      <c r="B23" s="91">
        <v>0</v>
      </c>
      <c r="C23" s="67">
        <v>0</v>
      </c>
      <c r="D23" s="92">
        <v>0</v>
      </c>
      <c r="E23" s="91" t="s">
        <v>249</v>
      </c>
      <c r="F23" s="67" t="s">
        <v>249</v>
      </c>
      <c r="G23" s="92" t="s">
        <v>249</v>
      </c>
      <c r="H23" s="91">
        <v>75950730</v>
      </c>
      <c r="I23" s="67">
        <v>72523520</v>
      </c>
      <c r="J23" s="92">
        <v>3298526</v>
      </c>
      <c r="K23" s="54" t="s">
        <v>81</v>
      </c>
    </row>
    <row r="24" spans="1:11" s="6" customFormat="1" ht="18" customHeight="1">
      <c r="A24" s="47" t="s">
        <v>82</v>
      </c>
      <c r="B24" s="91">
        <v>0</v>
      </c>
      <c r="C24" s="67">
        <v>0</v>
      </c>
      <c r="D24" s="92">
        <v>0</v>
      </c>
      <c r="E24" s="91">
        <v>34312</v>
      </c>
      <c r="F24" s="67">
        <v>34301</v>
      </c>
      <c r="G24" s="92">
        <v>11</v>
      </c>
      <c r="H24" s="91">
        <v>5097029</v>
      </c>
      <c r="I24" s="67">
        <v>5035739</v>
      </c>
      <c r="J24" s="92">
        <v>59086</v>
      </c>
      <c r="K24" s="54" t="s">
        <v>82</v>
      </c>
    </row>
    <row r="25" spans="1:16" s="3" customFormat="1" ht="18" customHeight="1">
      <c r="A25" s="268" t="s">
        <v>83</v>
      </c>
      <c r="B25" s="258">
        <v>0</v>
      </c>
      <c r="C25" s="259">
        <v>0</v>
      </c>
      <c r="D25" s="260">
        <v>0</v>
      </c>
      <c r="E25" s="258">
        <v>44483</v>
      </c>
      <c r="F25" s="259">
        <v>44394</v>
      </c>
      <c r="G25" s="260">
        <v>89</v>
      </c>
      <c r="H25" s="258">
        <v>16920782</v>
      </c>
      <c r="I25" s="259">
        <v>16341131</v>
      </c>
      <c r="J25" s="260">
        <v>565568</v>
      </c>
      <c r="K25" s="261" t="s">
        <v>83</v>
      </c>
      <c r="L25" s="270"/>
      <c r="M25" s="267"/>
      <c r="N25" s="267"/>
      <c r="O25" s="267"/>
      <c r="P25" s="267"/>
    </row>
    <row r="26" spans="1:16" s="3" customFormat="1" ht="18" customHeight="1">
      <c r="A26" s="271" t="s">
        <v>254</v>
      </c>
      <c r="B26" s="245" t="s">
        <v>162</v>
      </c>
      <c r="C26" s="246" t="s">
        <v>162</v>
      </c>
      <c r="D26" s="247" t="s">
        <v>162</v>
      </c>
      <c r="E26" s="245">
        <v>6984</v>
      </c>
      <c r="F26" s="246">
        <v>6984</v>
      </c>
      <c r="G26" s="247" t="s">
        <v>162</v>
      </c>
      <c r="H26" s="245">
        <v>7268984</v>
      </c>
      <c r="I26" s="246">
        <v>7123844</v>
      </c>
      <c r="J26" s="247">
        <v>138984</v>
      </c>
      <c r="K26" s="248" t="s">
        <v>254</v>
      </c>
      <c r="L26" s="267"/>
      <c r="M26" s="267"/>
      <c r="N26" s="267"/>
      <c r="O26" s="267"/>
      <c r="P26" s="267"/>
    </row>
    <row r="27" spans="1:11" s="3" customFormat="1" ht="18" customHeight="1">
      <c r="A27" s="45" t="s">
        <v>84</v>
      </c>
      <c r="B27" s="93">
        <v>1590</v>
      </c>
      <c r="C27" s="70">
        <v>1590</v>
      </c>
      <c r="D27" s="94">
        <v>0</v>
      </c>
      <c r="E27" s="234">
        <v>6553523</v>
      </c>
      <c r="F27" s="235">
        <v>6524650</v>
      </c>
      <c r="G27" s="236">
        <v>28367</v>
      </c>
      <c r="H27" s="93">
        <v>952832122</v>
      </c>
      <c r="I27" s="70">
        <v>932512539</v>
      </c>
      <c r="J27" s="94">
        <v>19694503</v>
      </c>
      <c r="K27" s="55" t="s">
        <v>156</v>
      </c>
    </row>
    <row r="28" spans="1:11" ht="18" customHeight="1">
      <c r="A28" s="7"/>
      <c r="B28" s="95"/>
      <c r="C28" s="96"/>
      <c r="D28" s="97"/>
      <c r="E28" s="101"/>
      <c r="F28" s="102"/>
      <c r="G28" s="103"/>
      <c r="H28" s="95"/>
      <c r="I28" s="96"/>
      <c r="J28" s="97"/>
      <c r="K28" s="56"/>
    </row>
    <row r="29" spans="1:11" ht="18" customHeight="1">
      <c r="A29" s="48" t="s">
        <v>85</v>
      </c>
      <c r="B29" s="98">
        <v>5691808</v>
      </c>
      <c r="C29" s="99">
        <v>5485880</v>
      </c>
      <c r="D29" s="100">
        <v>205928</v>
      </c>
      <c r="E29" s="98">
        <v>564956</v>
      </c>
      <c r="F29" s="99">
        <v>548209</v>
      </c>
      <c r="G29" s="100">
        <v>16747</v>
      </c>
      <c r="H29" s="98">
        <v>89542737</v>
      </c>
      <c r="I29" s="99">
        <v>88114763</v>
      </c>
      <c r="J29" s="100">
        <v>1373051</v>
      </c>
      <c r="K29" s="57" t="s">
        <v>85</v>
      </c>
    </row>
    <row r="30" spans="1:11" ht="18" customHeight="1">
      <c r="A30" s="47" t="s">
        <v>86</v>
      </c>
      <c r="B30" s="91">
        <v>143</v>
      </c>
      <c r="C30" s="67">
        <v>143</v>
      </c>
      <c r="D30" s="92">
        <v>0</v>
      </c>
      <c r="E30" s="91">
        <v>829969</v>
      </c>
      <c r="F30" s="67">
        <v>826915</v>
      </c>
      <c r="G30" s="92">
        <v>1922</v>
      </c>
      <c r="H30" s="91">
        <v>226641871</v>
      </c>
      <c r="I30" s="67">
        <v>223454467</v>
      </c>
      <c r="J30" s="92">
        <v>2936721</v>
      </c>
      <c r="K30" s="54" t="s">
        <v>86</v>
      </c>
    </row>
    <row r="31" spans="1:11" ht="18" customHeight="1">
      <c r="A31" s="47" t="s">
        <v>87</v>
      </c>
      <c r="B31" s="91">
        <v>0</v>
      </c>
      <c r="C31" s="67">
        <v>0</v>
      </c>
      <c r="D31" s="92">
        <v>0</v>
      </c>
      <c r="E31" s="91" t="s">
        <v>249</v>
      </c>
      <c r="F31" s="67" t="s">
        <v>249</v>
      </c>
      <c r="G31" s="92" t="s">
        <v>249</v>
      </c>
      <c r="H31" s="91">
        <v>69120996</v>
      </c>
      <c r="I31" s="67">
        <v>67738711</v>
      </c>
      <c r="J31" s="92">
        <v>1329990</v>
      </c>
      <c r="K31" s="54" t="s">
        <v>87</v>
      </c>
    </row>
    <row r="32" spans="1:11" ht="18" customHeight="1">
      <c r="A32" s="47" t="s">
        <v>88</v>
      </c>
      <c r="B32" s="91">
        <v>0</v>
      </c>
      <c r="C32" s="67">
        <v>0</v>
      </c>
      <c r="D32" s="92">
        <v>0</v>
      </c>
      <c r="E32" s="91" t="s">
        <v>249</v>
      </c>
      <c r="F32" s="67" t="s">
        <v>249</v>
      </c>
      <c r="G32" s="92" t="s">
        <v>249</v>
      </c>
      <c r="H32" s="91">
        <v>91745039</v>
      </c>
      <c r="I32" s="67">
        <v>90754898</v>
      </c>
      <c r="J32" s="92">
        <v>938437</v>
      </c>
      <c r="K32" s="54" t="s">
        <v>88</v>
      </c>
    </row>
    <row r="33" spans="1:11" ht="18" customHeight="1">
      <c r="A33" s="47" t="s">
        <v>89</v>
      </c>
      <c r="B33" s="91">
        <v>0</v>
      </c>
      <c r="C33" s="67">
        <v>0</v>
      </c>
      <c r="D33" s="92">
        <v>0</v>
      </c>
      <c r="E33" s="91">
        <v>606458</v>
      </c>
      <c r="F33" s="67">
        <v>605978</v>
      </c>
      <c r="G33" s="92">
        <v>480</v>
      </c>
      <c r="H33" s="91">
        <v>72253782</v>
      </c>
      <c r="I33" s="67">
        <v>71173289</v>
      </c>
      <c r="J33" s="92">
        <v>1021548</v>
      </c>
      <c r="K33" s="54" t="s">
        <v>89</v>
      </c>
    </row>
    <row r="34" spans="1:11" ht="18" customHeight="1">
      <c r="A34" s="47" t="s">
        <v>90</v>
      </c>
      <c r="B34" s="91">
        <v>0</v>
      </c>
      <c r="C34" s="67">
        <v>0</v>
      </c>
      <c r="D34" s="92">
        <v>0</v>
      </c>
      <c r="E34" s="91">
        <v>71922</v>
      </c>
      <c r="F34" s="67">
        <v>71884</v>
      </c>
      <c r="G34" s="92">
        <v>39</v>
      </c>
      <c r="H34" s="91">
        <v>51212676</v>
      </c>
      <c r="I34" s="67">
        <v>50131037</v>
      </c>
      <c r="J34" s="92">
        <v>1010770</v>
      </c>
      <c r="K34" s="54" t="s">
        <v>90</v>
      </c>
    </row>
    <row r="35" spans="1:11" ht="18" customHeight="1">
      <c r="A35" s="47" t="s">
        <v>91</v>
      </c>
      <c r="B35" s="91">
        <v>0</v>
      </c>
      <c r="C35" s="67">
        <v>0</v>
      </c>
      <c r="D35" s="92">
        <v>0</v>
      </c>
      <c r="E35" s="91">
        <v>55996</v>
      </c>
      <c r="F35" s="67">
        <v>55250</v>
      </c>
      <c r="G35" s="92">
        <v>746</v>
      </c>
      <c r="H35" s="91">
        <v>43577827</v>
      </c>
      <c r="I35" s="67">
        <v>42656893</v>
      </c>
      <c r="J35" s="92">
        <v>834527</v>
      </c>
      <c r="K35" s="54" t="s">
        <v>91</v>
      </c>
    </row>
    <row r="36" spans="1:11" ht="18" customHeight="1">
      <c r="A36" s="47" t="s">
        <v>92</v>
      </c>
      <c r="B36" s="91">
        <v>0</v>
      </c>
      <c r="C36" s="67">
        <v>0</v>
      </c>
      <c r="D36" s="92">
        <v>0</v>
      </c>
      <c r="E36" s="91">
        <v>24958</v>
      </c>
      <c r="F36" s="67">
        <v>24626</v>
      </c>
      <c r="G36" s="92">
        <v>332</v>
      </c>
      <c r="H36" s="91">
        <v>39371387</v>
      </c>
      <c r="I36" s="67">
        <v>38067226</v>
      </c>
      <c r="J36" s="92">
        <v>1247549</v>
      </c>
      <c r="K36" s="54" t="s">
        <v>92</v>
      </c>
    </row>
    <row r="37" spans="1:11" ht="18" customHeight="1">
      <c r="A37" s="47" t="s">
        <v>93</v>
      </c>
      <c r="B37" s="91">
        <v>0</v>
      </c>
      <c r="C37" s="67">
        <v>0</v>
      </c>
      <c r="D37" s="92">
        <v>0</v>
      </c>
      <c r="E37" s="91">
        <v>184877</v>
      </c>
      <c r="F37" s="67">
        <v>178257</v>
      </c>
      <c r="G37" s="92">
        <v>6620</v>
      </c>
      <c r="H37" s="91">
        <v>50244675</v>
      </c>
      <c r="I37" s="67">
        <v>48658001</v>
      </c>
      <c r="J37" s="92">
        <v>1509908</v>
      </c>
      <c r="K37" s="54" t="s">
        <v>93</v>
      </c>
    </row>
    <row r="38" spans="1:11" ht="18" customHeight="1">
      <c r="A38" s="47" t="s">
        <v>94</v>
      </c>
      <c r="B38" s="91">
        <v>1</v>
      </c>
      <c r="C38" s="67">
        <v>1</v>
      </c>
      <c r="D38" s="92">
        <v>0</v>
      </c>
      <c r="E38" s="91">
        <v>307974</v>
      </c>
      <c r="F38" s="67">
        <v>288726</v>
      </c>
      <c r="G38" s="92">
        <v>19248</v>
      </c>
      <c r="H38" s="91">
        <v>69220502</v>
      </c>
      <c r="I38" s="67">
        <v>67411945</v>
      </c>
      <c r="J38" s="92">
        <v>1736049</v>
      </c>
      <c r="K38" s="54" t="s">
        <v>94</v>
      </c>
    </row>
    <row r="39" spans="1:11" ht="18" customHeight="1">
      <c r="A39" s="47" t="s">
        <v>95</v>
      </c>
      <c r="B39" s="91">
        <v>0</v>
      </c>
      <c r="C39" s="67">
        <v>0</v>
      </c>
      <c r="D39" s="92">
        <v>0</v>
      </c>
      <c r="E39" s="91">
        <v>829666</v>
      </c>
      <c r="F39" s="67">
        <v>826541</v>
      </c>
      <c r="G39" s="92">
        <v>3121</v>
      </c>
      <c r="H39" s="91">
        <v>60436249</v>
      </c>
      <c r="I39" s="67">
        <v>59761573</v>
      </c>
      <c r="J39" s="92">
        <v>634734</v>
      </c>
      <c r="K39" s="54" t="s">
        <v>95</v>
      </c>
    </row>
    <row r="40" spans="1:11" ht="18" customHeight="1">
      <c r="A40" s="47" t="s">
        <v>96</v>
      </c>
      <c r="B40" s="91">
        <v>0</v>
      </c>
      <c r="C40" s="67">
        <v>0</v>
      </c>
      <c r="D40" s="92">
        <v>0</v>
      </c>
      <c r="E40" s="91">
        <v>250907</v>
      </c>
      <c r="F40" s="67">
        <v>248596</v>
      </c>
      <c r="G40" s="92">
        <v>2311</v>
      </c>
      <c r="H40" s="91">
        <v>67785926</v>
      </c>
      <c r="I40" s="67">
        <v>65798726</v>
      </c>
      <c r="J40" s="92">
        <v>1899437</v>
      </c>
      <c r="K40" s="54" t="s">
        <v>96</v>
      </c>
    </row>
    <row r="41" spans="1:11" ht="18" customHeight="1">
      <c r="A41" s="47" t="s">
        <v>97</v>
      </c>
      <c r="B41" s="91">
        <v>0</v>
      </c>
      <c r="C41" s="67">
        <v>0</v>
      </c>
      <c r="D41" s="92">
        <v>0</v>
      </c>
      <c r="E41" s="91">
        <v>233459</v>
      </c>
      <c r="F41" s="67">
        <v>232835</v>
      </c>
      <c r="G41" s="92">
        <v>624</v>
      </c>
      <c r="H41" s="91">
        <v>71560129</v>
      </c>
      <c r="I41" s="67">
        <v>68653154</v>
      </c>
      <c r="J41" s="92">
        <v>2771005</v>
      </c>
      <c r="K41" s="54" t="s">
        <v>97</v>
      </c>
    </row>
    <row r="42" spans="1:11" ht="18" customHeight="1">
      <c r="A42" s="47" t="s">
        <v>98</v>
      </c>
      <c r="B42" s="91">
        <v>453</v>
      </c>
      <c r="C42" s="67">
        <v>0</v>
      </c>
      <c r="D42" s="92">
        <v>453</v>
      </c>
      <c r="E42" s="91">
        <v>161187</v>
      </c>
      <c r="F42" s="67">
        <v>151588</v>
      </c>
      <c r="G42" s="92">
        <v>9356</v>
      </c>
      <c r="H42" s="91">
        <v>26204277</v>
      </c>
      <c r="I42" s="67">
        <v>25022303</v>
      </c>
      <c r="J42" s="92">
        <v>1118340</v>
      </c>
      <c r="K42" s="54" t="s">
        <v>98</v>
      </c>
    </row>
    <row r="43" spans="1:11" ht="18" customHeight="1">
      <c r="A43" s="47" t="s">
        <v>99</v>
      </c>
      <c r="B43" s="91">
        <v>0</v>
      </c>
      <c r="C43" s="67">
        <v>0</v>
      </c>
      <c r="D43" s="92">
        <v>0</v>
      </c>
      <c r="E43" s="91">
        <v>494656</v>
      </c>
      <c r="F43" s="67">
        <v>492739</v>
      </c>
      <c r="G43" s="92">
        <v>1917</v>
      </c>
      <c r="H43" s="91">
        <v>215193804</v>
      </c>
      <c r="I43" s="67">
        <v>211059969</v>
      </c>
      <c r="J43" s="92">
        <v>3908863</v>
      </c>
      <c r="K43" s="54" t="s">
        <v>99</v>
      </c>
    </row>
    <row r="44" spans="1:11" ht="18" customHeight="1">
      <c r="A44" s="47" t="s">
        <v>100</v>
      </c>
      <c r="B44" s="91">
        <v>0</v>
      </c>
      <c r="C44" s="67">
        <v>0</v>
      </c>
      <c r="D44" s="92">
        <v>0</v>
      </c>
      <c r="E44" s="91" t="s">
        <v>249</v>
      </c>
      <c r="F44" s="67" t="s">
        <v>249</v>
      </c>
      <c r="G44" s="92" t="s">
        <v>249</v>
      </c>
      <c r="H44" s="91">
        <v>633408141</v>
      </c>
      <c r="I44" s="67">
        <v>627291579</v>
      </c>
      <c r="J44" s="92">
        <v>5921059</v>
      </c>
      <c r="K44" s="54" t="s">
        <v>100</v>
      </c>
    </row>
    <row r="45" spans="1:11" ht="18" customHeight="1">
      <c r="A45" s="47" t="s">
        <v>101</v>
      </c>
      <c r="B45" s="91">
        <v>0</v>
      </c>
      <c r="C45" s="67">
        <v>0</v>
      </c>
      <c r="D45" s="92">
        <v>0</v>
      </c>
      <c r="E45" s="91">
        <v>782109</v>
      </c>
      <c r="F45" s="67">
        <v>770964</v>
      </c>
      <c r="G45" s="92">
        <v>11145</v>
      </c>
      <c r="H45" s="91">
        <v>243948525</v>
      </c>
      <c r="I45" s="67">
        <v>242670491</v>
      </c>
      <c r="J45" s="92">
        <v>1205627</v>
      </c>
      <c r="K45" s="54" t="s">
        <v>101</v>
      </c>
    </row>
    <row r="46" spans="1:11" ht="18" customHeight="1">
      <c r="A46" s="47" t="s">
        <v>102</v>
      </c>
      <c r="B46" s="91">
        <v>151</v>
      </c>
      <c r="C46" s="67">
        <v>151</v>
      </c>
      <c r="D46" s="92">
        <v>0</v>
      </c>
      <c r="E46" s="91" t="s">
        <v>249</v>
      </c>
      <c r="F46" s="67" t="s">
        <v>249</v>
      </c>
      <c r="G46" s="92" t="s">
        <v>249</v>
      </c>
      <c r="H46" s="91">
        <v>1260036194</v>
      </c>
      <c r="I46" s="67">
        <v>1255324907</v>
      </c>
      <c r="J46" s="92">
        <v>4541173</v>
      </c>
      <c r="K46" s="54" t="s">
        <v>102</v>
      </c>
    </row>
    <row r="47" spans="1:11" ht="18" customHeight="1">
      <c r="A47" s="47" t="s">
        <v>103</v>
      </c>
      <c r="B47" s="91">
        <v>0</v>
      </c>
      <c r="C47" s="67">
        <v>0</v>
      </c>
      <c r="D47" s="92">
        <v>0</v>
      </c>
      <c r="E47" s="91" t="s">
        <v>249</v>
      </c>
      <c r="F47" s="67" t="s">
        <v>249</v>
      </c>
      <c r="G47" s="92" t="s">
        <v>249</v>
      </c>
      <c r="H47" s="91">
        <v>206203696</v>
      </c>
      <c r="I47" s="67">
        <v>203341932</v>
      </c>
      <c r="J47" s="92">
        <v>2718189</v>
      </c>
      <c r="K47" s="54" t="s">
        <v>103</v>
      </c>
    </row>
    <row r="48" spans="1:11" ht="18" customHeight="1">
      <c r="A48" s="47" t="s">
        <v>104</v>
      </c>
      <c r="B48" s="91">
        <v>212787942</v>
      </c>
      <c r="C48" s="67">
        <v>197652668</v>
      </c>
      <c r="D48" s="92">
        <v>15135274</v>
      </c>
      <c r="E48" s="91" t="s">
        <v>249</v>
      </c>
      <c r="F48" s="67" t="s">
        <v>249</v>
      </c>
      <c r="G48" s="92" t="s">
        <v>249</v>
      </c>
      <c r="H48" s="91">
        <v>383084018</v>
      </c>
      <c r="I48" s="67">
        <v>362382474</v>
      </c>
      <c r="J48" s="92">
        <v>20370812</v>
      </c>
      <c r="K48" s="54" t="s">
        <v>104</v>
      </c>
    </row>
    <row r="49" spans="1:11" ht="18" customHeight="1">
      <c r="A49" s="47" t="s">
        <v>105</v>
      </c>
      <c r="B49" s="91">
        <v>0</v>
      </c>
      <c r="C49" s="67">
        <v>0</v>
      </c>
      <c r="D49" s="92">
        <v>0</v>
      </c>
      <c r="E49" s="91">
        <v>421088</v>
      </c>
      <c r="F49" s="67">
        <v>421027</v>
      </c>
      <c r="G49" s="92">
        <v>61</v>
      </c>
      <c r="H49" s="91">
        <v>45988223</v>
      </c>
      <c r="I49" s="67">
        <v>44624004</v>
      </c>
      <c r="J49" s="92">
        <v>1223067</v>
      </c>
      <c r="K49" s="54" t="s">
        <v>105</v>
      </c>
    </row>
    <row r="50" spans="1:11" ht="18" customHeight="1">
      <c r="A50" s="47" t="s">
        <v>106</v>
      </c>
      <c r="B50" s="91">
        <v>140</v>
      </c>
      <c r="C50" s="67">
        <v>140</v>
      </c>
      <c r="D50" s="92">
        <v>0</v>
      </c>
      <c r="E50" s="91">
        <v>826587</v>
      </c>
      <c r="F50" s="67">
        <v>815041</v>
      </c>
      <c r="G50" s="92">
        <v>11097</v>
      </c>
      <c r="H50" s="91">
        <v>264610568</v>
      </c>
      <c r="I50" s="67">
        <v>259507861</v>
      </c>
      <c r="J50" s="92">
        <v>4754349</v>
      </c>
      <c r="K50" s="54" t="s">
        <v>106</v>
      </c>
    </row>
    <row r="51" spans="1:11" ht="18" customHeight="1">
      <c r="A51" s="47" t="s">
        <v>107</v>
      </c>
      <c r="B51" s="91">
        <v>0</v>
      </c>
      <c r="C51" s="67">
        <v>0</v>
      </c>
      <c r="D51" s="92">
        <v>0</v>
      </c>
      <c r="E51" s="91" t="s">
        <v>249</v>
      </c>
      <c r="F51" s="67" t="s">
        <v>249</v>
      </c>
      <c r="G51" s="92" t="s">
        <v>249</v>
      </c>
      <c r="H51" s="91">
        <v>210271002</v>
      </c>
      <c r="I51" s="67">
        <v>206007630</v>
      </c>
      <c r="J51" s="92">
        <v>4022252</v>
      </c>
      <c r="K51" s="54" t="s">
        <v>107</v>
      </c>
    </row>
    <row r="52" spans="1:11" ht="18" customHeight="1">
      <c r="A52" s="47" t="s">
        <v>108</v>
      </c>
      <c r="B52" s="91">
        <v>87675818</v>
      </c>
      <c r="C52" s="67">
        <v>81509655</v>
      </c>
      <c r="D52" s="92">
        <v>6166162</v>
      </c>
      <c r="E52" s="91">
        <v>99429</v>
      </c>
      <c r="F52" s="67">
        <v>99314</v>
      </c>
      <c r="G52" s="92">
        <v>115</v>
      </c>
      <c r="H52" s="91">
        <v>156504805</v>
      </c>
      <c r="I52" s="67">
        <v>148907296</v>
      </c>
      <c r="J52" s="92">
        <v>7536340</v>
      </c>
      <c r="K52" s="54" t="s">
        <v>108</v>
      </c>
    </row>
    <row r="53" spans="1:11" ht="18" customHeight="1">
      <c r="A53" s="47" t="s">
        <v>109</v>
      </c>
      <c r="B53" s="91">
        <v>7227</v>
      </c>
      <c r="C53" s="67">
        <v>7227</v>
      </c>
      <c r="D53" s="92">
        <v>0</v>
      </c>
      <c r="E53" s="91">
        <v>238551</v>
      </c>
      <c r="F53" s="67">
        <v>236573</v>
      </c>
      <c r="G53" s="92">
        <v>1736</v>
      </c>
      <c r="H53" s="91">
        <v>101669799</v>
      </c>
      <c r="I53" s="67">
        <v>97725516</v>
      </c>
      <c r="J53" s="92">
        <v>3716512</v>
      </c>
      <c r="K53" s="54" t="s">
        <v>109</v>
      </c>
    </row>
    <row r="54" spans="1:11" ht="18" customHeight="1">
      <c r="A54" s="47" t="s">
        <v>110</v>
      </c>
      <c r="B54" s="91">
        <v>0</v>
      </c>
      <c r="C54" s="67">
        <v>0</v>
      </c>
      <c r="D54" s="92">
        <v>0</v>
      </c>
      <c r="E54" s="91">
        <v>700902</v>
      </c>
      <c r="F54" s="67">
        <v>695546</v>
      </c>
      <c r="G54" s="92">
        <v>5356</v>
      </c>
      <c r="H54" s="91">
        <v>137864820</v>
      </c>
      <c r="I54" s="67">
        <v>134622486</v>
      </c>
      <c r="J54" s="92">
        <v>3169381</v>
      </c>
      <c r="K54" s="54" t="s">
        <v>110</v>
      </c>
    </row>
    <row r="55" spans="1:11" ht="18" customHeight="1">
      <c r="A55" s="47" t="s">
        <v>111</v>
      </c>
      <c r="B55" s="91">
        <v>136</v>
      </c>
      <c r="C55" s="67">
        <v>136</v>
      </c>
      <c r="D55" s="92">
        <v>0</v>
      </c>
      <c r="E55" s="91">
        <v>279276</v>
      </c>
      <c r="F55" s="67">
        <v>276476</v>
      </c>
      <c r="G55" s="92">
        <v>2800</v>
      </c>
      <c r="H55" s="91">
        <v>105163029</v>
      </c>
      <c r="I55" s="67">
        <v>101842775</v>
      </c>
      <c r="J55" s="92">
        <v>3148061</v>
      </c>
      <c r="K55" s="54" t="s">
        <v>111</v>
      </c>
    </row>
    <row r="56" spans="1:11" ht="18" customHeight="1">
      <c r="A56" s="47" t="s">
        <v>112</v>
      </c>
      <c r="B56" s="91">
        <v>529</v>
      </c>
      <c r="C56" s="67">
        <v>529</v>
      </c>
      <c r="D56" s="92">
        <v>0</v>
      </c>
      <c r="E56" s="91">
        <v>1704475</v>
      </c>
      <c r="F56" s="67">
        <v>1701930</v>
      </c>
      <c r="G56" s="92">
        <v>2512</v>
      </c>
      <c r="H56" s="91">
        <v>34786173</v>
      </c>
      <c r="I56" s="67">
        <v>33143415</v>
      </c>
      <c r="J56" s="92">
        <v>1511300</v>
      </c>
      <c r="K56" s="54" t="s">
        <v>112</v>
      </c>
    </row>
    <row r="57" spans="1:11" ht="18" customHeight="1">
      <c r="A57" s="47" t="s">
        <v>113</v>
      </c>
      <c r="B57" s="91">
        <v>0</v>
      </c>
      <c r="C57" s="67">
        <v>0</v>
      </c>
      <c r="D57" s="92">
        <v>0</v>
      </c>
      <c r="E57" s="91">
        <v>173415</v>
      </c>
      <c r="F57" s="67">
        <v>173176</v>
      </c>
      <c r="G57" s="92">
        <v>239</v>
      </c>
      <c r="H57" s="91">
        <v>80974152</v>
      </c>
      <c r="I57" s="67">
        <v>77992453</v>
      </c>
      <c r="J57" s="92">
        <v>2797692</v>
      </c>
      <c r="K57" s="54" t="s">
        <v>113</v>
      </c>
    </row>
    <row r="58" spans="1:11" ht="18" customHeight="1">
      <c r="A58" s="47" t="s">
        <v>114</v>
      </c>
      <c r="B58" s="91">
        <v>0</v>
      </c>
      <c r="C58" s="67">
        <v>0</v>
      </c>
      <c r="D58" s="92">
        <v>0</v>
      </c>
      <c r="E58" s="91">
        <v>308626</v>
      </c>
      <c r="F58" s="67">
        <v>306182</v>
      </c>
      <c r="G58" s="92">
        <v>2444</v>
      </c>
      <c r="H58" s="91">
        <v>183423240</v>
      </c>
      <c r="I58" s="67">
        <v>180366620</v>
      </c>
      <c r="J58" s="92">
        <v>2955461</v>
      </c>
      <c r="K58" s="54" t="s">
        <v>114</v>
      </c>
    </row>
    <row r="59" spans="1:11" ht="18" customHeight="1">
      <c r="A59" s="47" t="s">
        <v>115</v>
      </c>
      <c r="B59" s="91">
        <v>0</v>
      </c>
      <c r="C59" s="67">
        <v>0</v>
      </c>
      <c r="D59" s="92">
        <v>0</v>
      </c>
      <c r="E59" s="91" t="s">
        <v>249</v>
      </c>
      <c r="F59" s="67" t="s">
        <v>249</v>
      </c>
      <c r="G59" s="92" t="s">
        <v>249</v>
      </c>
      <c r="H59" s="91">
        <v>157404074</v>
      </c>
      <c r="I59" s="67">
        <v>151991141</v>
      </c>
      <c r="J59" s="92">
        <v>5154454</v>
      </c>
      <c r="K59" s="54" t="s">
        <v>115</v>
      </c>
    </row>
    <row r="60" spans="1:11" ht="18" customHeight="1">
      <c r="A60" s="45" t="s">
        <v>116</v>
      </c>
      <c r="B60" s="93">
        <v>306164347</v>
      </c>
      <c r="C60" s="70">
        <v>284656530</v>
      </c>
      <c r="D60" s="94">
        <v>21507817</v>
      </c>
      <c r="E60" s="93">
        <v>98517579</v>
      </c>
      <c r="F60" s="70">
        <v>98340419</v>
      </c>
      <c r="G60" s="94">
        <v>174752</v>
      </c>
      <c r="H60" s="93">
        <v>5449452335</v>
      </c>
      <c r="I60" s="70">
        <v>5346199536</v>
      </c>
      <c r="J60" s="94">
        <v>99016660</v>
      </c>
      <c r="K60" s="55" t="s">
        <v>157</v>
      </c>
    </row>
    <row r="61" spans="1:11" ht="18" customHeight="1">
      <c r="A61" s="7"/>
      <c r="B61" s="95"/>
      <c r="C61" s="96"/>
      <c r="D61" s="97"/>
      <c r="E61" s="101"/>
      <c r="F61" s="102"/>
      <c r="G61" s="103"/>
      <c r="H61" s="95"/>
      <c r="I61" s="96"/>
      <c r="J61" s="97"/>
      <c r="K61" s="56"/>
    </row>
    <row r="62" spans="1:11" ht="18" customHeight="1">
      <c r="A62" s="58" t="s">
        <v>117</v>
      </c>
      <c r="B62" s="98">
        <v>5</v>
      </c>
      <c r="C62" s="99">
        <v>5</v>
      </c>
      <c r="D62" s="100">
        <v>0</v>
      </c>
      <c r="E62" s="98">
        <v>169808</v>
      </c>
      <c r="F62" s="99">
        <v>160045</v>
      </c>
      <c r="G62" s="100">
        <v>9764</v>
      </c>
      <c r="H62" s="98">
        <v>38493278</v>
      </c>
      <c r="I62" s="99">
        <v>37776778</v>
      </c>
      <c r="J62" s="100">
        <v>680256</v>
      </c>
      <c r="K62" s="59" t="s">
        <v>117</v>
      </c>
    </row>
    <row r="63" spans="1:11" ht="18" customHeight="1">
      <c r="A63" s="47" t="s">
        <v>118</v>
      </c>
      <c r="B63" s="91">
        <v>694</v>
      </c>
      <c r="C63" s="67">
        <v>694</v>
      </c>
      <c r="D63" s="92">
        <v>0</v>
      </c>
      <c r="E63" s="91">
        <v>222026</v>
      </c>
      <c r="F63" s="67">
        <v>219227</v>
      </c>
      <c r="G63" s="92">
        <v>2799</v>
      </c>
      <c r="H63" s="91">
        <v>111490860</v>
      </c>
      <c r="I63" s="67">
        <v>108601786</v>
      </c>
      <c r="J63" s="92">
        <v>2795885</v>
      </c>
      <c r="K63" s="54" t="s">
        <v>118</v>
      </c>
    </row>
    <row r="64" spans="1:11" ht="18" customHeight="1">
      <c r="A64" s="47" t="s">
        <v>119</v>
      </c>
      <c r="B64" s="91">
        <v>0</v>
      </c>
      <c r="C64" s="67">
        <v>0</v>
      </c>
      <c r="D64" s="92">
        <v>0</v>
      </c>
      <c r="E64" s="91">
        <v>88196</v>
      </c>
      <c r="F64" s="67">
        <v>82019</v>
      </c>
      <c r="G64" s="92">
        <v>6177</v>
      </c>
      <c r="H64" s="91">
        <v>25962928</v>
      </c>
      <c r="I64" s="67">
        <v>25192935</v>
      </c>
      <c r="J64" s="92">
        <v>740506</v>
      </c>
      <c r="K64" s="54" t="s">
        <v>119</v>
      </c>
    </row>
    <row r="65" spans="1:11" ht="18" customHeight="1">
      <c r="A65" s="47" t="s">
        <v>120</v>
      </c>
      <c r="B65" s="91">
        <v>0</v>
      </c>
      <c r="C65" s="67">
        <v>0</v>
      </c>
      <c r="D65" s="92">
        <v>0</v>
      </c>
      <c r="E65" s="91">
        <v>105369</v>
      </c>
      <c r="F65" s="67">
        <v>105201</v>
      </c>
      <c r="G65" s="92">
        <v>167</v>
      </c>
      <c r="H65" s="91">
        <v>32412461</v>
      </c>
      <c r="I65" s="67">
        <v>30729328</v>
      </c>
      <c r="J65" s="92">
        <v>1627970</v>
      </c>
      <c r="K65" s="54" t="s">
        <v>120</v>
      </c>
    </row>
    <row r="66" spans="1:11" ht="18" customHeight="1">
      <c r="A66" s="47" t="s">
        <v>121</v>
      </c>
      <c r="B66" s="91">
        <v>3</v>
      </c>
      <c r="C66" s="67">
        <v>3</v>
      </c>
      <c r="D66" s="92">
        <v>0</v>
      </c>
      <c r="E66" s="91" t="s">
        <v>249</v>
      </c>
      <c r="F66" s="67" t="s">
        <v>249</v>
      </c>
      <c r="G66" s="92" t="s">
        <v>249</v>
      </c>
      <c r="H66" s="91">
        <v>362833215</v>
      </c>
      <c r="I66" s="67">
        <v>359158871</v>
      </c>
      <c r="J66" s="92">
        <v>3569268</v>
      </c>
      <c r="K66" s="54" t="s">
        <v>121</v>
      </c>
    </row>
    <row r="67" spans="1:11" ht="18" customHeight="1">
      <c r="A67" s="47" t="s">
        <v>122</v>
      </c>
      <c r="B67" s="91">
        <v>127</v>
      </c>
      <c r="C67" s="67">
        <v>127</v>
      </c>
      <c r="D67" s="92">
        <v>0</v>
      </c>
      <c r="E67" s="91">
        <v>513780</v>
      </c>
      <c r="F67" s="67">
        <v>513349</v>
      </c>
      <c r="G67" s="92">
        <v>408</v>
      </c>
      <c r="H67" s="91">
        <v>152419561</v>
      </c>
      <c r="I67" s="67">
        <v>149179742</v>
      </c>
      <c r="J67" s="92">
        <v>3023353</v>
      </c>
      <c r="K67" s="54" t="s">
        <v>122</v>
      </c>
    </row>
    <row r="68" spans="1:11" ht="18" customHeight="1">
      <c r="A68" s="47" t="s">
        <v>123</v>
      </c>
      <c r="B68" s="91">
        <v>0</v>
      </c>
      <c r="C68" s="67">
        <v>0</v>
      </c>
      <c r="D68" s="92">
        <v>0</v>
      </c>
      <c r="E68" s="91">
        <v>556853</v>
      </c>
      <c r="F68" s="67">
        <v>543743</v>
      </c>
      <c r="G68" s="92">
        <v>9435</v>
      </c>
      <c r="H68" s="91">
        <v>137490764</v>
      </c>
      <c r="I68" s="67">
        <v>133908283</v>
      </c>
      <c r="J68" s="92">
        <v>3434186</v>
      </c>
      <c r="K68" s="54" t="s">
        <v>123</v>
      </c>
    </row>
    <row r="69" spans="1:11" ht="18" customHeight="1">
      <c r="A69" s="47" t="s">
        <v>124</v>
      </c>
      <c r="B69" s="91">
        <v>761</v>
      </c>
      <c r="C69" s="67">
        <v>761</v>
      </c>
      <c r="D69" s="92">
        <v>0</v>
      </c>
      <c r="E69" s="91">
        <v>264373</v>
      </c>
      <c r="F69" s="67">
        <v>264090</v>
      </c>
      <c r="G69" s="92">
        <v>283</v>
      </c>
      <c r="H69" s="91">
        <v>78565897</v>
      </c>
      <c r="I69" s="67">
        <v>76256570</v>
      </c>
      <c r="J69" s="92">
        <v>2197296</v>
      </c>
      <c r="K69" s="54" t="s">
        <v>124</v>
      </c>
    </row>
    <row r="70" spans="1:11" ht="18" customHeight="1">
      <c r="A70" s="47" t="s">
        <v>125</v>
      </c>
      <c r="B70" s="91">
        <v>145</v>
      </c>
      <c r="C70" s="67">
        <v>145</v>
      </c>
      <c r="D70" s="92">
        <v>0</v>
      </c>
      <c r="E70" s="91">
        <v>378413</v>
      </c>
      <c r="F70" s="67">
        <v>377044</v>
      </c>
      <c r="G70" s="92">
        <v>968</v>
      </c>
      <c r="H70" s="91">
        <v>199839705</v>
      </c>
      <c r="I70" s="67">
        <v>197147381</v>
      </c>
      <c r="J70" s="92">
        <v>2563685</v>
      </c>
      <c r="K70" s="54" t="s">
        <v>125</v>
      </c>
    </row>
    <row r="71" spans="1:11" ht="18" customHeight="1">
      <c r="A71" s="47" t="s">
        <v>126</v>
      </c>
      <c r="B71" s="91">
        <v>0</v>
      </c>
      <c r="C71" s="67">
        <v>0</v>
      </c>
      <c r="D71" s="92">
        <v>0</v>
      </c>
      <c r="E71" s="91">
        <v>84368</v>
      </c>
      <c r="F71" s="67">
        <v>84368</v>
      </c>
      <c r="G71" s="92">
        <v>0</v>
      </c>
      <c r="H71" s="91">
        <v>21052051</v>
      </c>
      <c r="I71" s="67">
        <v>20589839</v>
      </c>
      <c r="J71" s="92">
        <v>453132</v>
      </c>
      <c r="K71" s="54" t="s">
        <v>126</v>
      </c>
    </row>
    <row r="72" spans="1:11" ht="18" customHeight="1">
      <c r="A72" s="60" t="s">
        <v>127</v>
      </c>
      <c r="B72" s="91">
        <v>5080</v>
      </c>
      <c r="C72" s="67">
        <v>5080</v>
      </c>
      <c r="D72" s="92">
        <v>0</v>
      </c>
      <c r="E72" s="91">
        <v>208319</v>
      </c>
      <c r="F72" s="67">
        <v>194493</v>
      </c>
      <c r="G72" s="92">
        <v>13826</v>
      </c>
      <c r="H72" s="91">
        <v>134804006</v>
      </c>
      <c r="I72" s="67">
        <v>131400427</v>
      </c>
      <c r="J72" s="92">
        <v>3325338</v>
      </c>
      <c r="K72" s="61" t="s">
        <v>127</v>
      </c>
    </row>
    <row r="73" spans="1:11" ht="18" customHeight="1">
      <c r="A73" s="47" t="s">
        <v>129</v>
      </c>
      <c r="B73" s="91">
        <v>0</v>
      </c>
      <c r="C73" s="67">
        <v>0</v>
      </c>
      <c r="D73" s="92">
        <v>0</v>
      </c>
      <c r="E73" s="91">
        <v>3253352</v>
      </c>
      <c r="F73" s="67">
        <v>3253038</v>
      </c>
      <c r="G73" s="92">
        <v>314</v>
      </c>
      <c r="H73" s="91">
        <v>65783594</v>
      </c>
      <c r="I73" s="67">
        <v>64299320</v>
      </c>
      <c r="J73" s="92">
        <v>1455165</v>
      </c>
      <c r="K73" s="54" t="s">
        <v>129</v>
      </c>
    </row>
    <row r="74" spans="1:11" ht="18" customHeight="1">
      <c r="A74" s="47" t="s">
        <v>130</v>
      </c>
      <c r="B74" s="91">
        <v>0</v>
      </c>
      <c r="C74" s="67">
        <v>0</v>
      </c>
      <c r="D74" s="92">
        <v>0</v>
      </c>
      <c r="E74" s="91" t="s">
        <v>249</v>
      </c>
      <c r="F74" s="67" t="s">
        <v>249</v>
      </c>
      <c r="G74" s="92" t="s">
        <v>249</v>
      </c>
      <c r="H74" s="91">
        <v>15082603</v>
      </c>
      <c r="I74" s="67">
        <v>14809869</v>
      </c>
      <c r="J74" s="92">
        <v>250630</v>
      </c>
      <c r="K74" s="54" t="s">
        <v>130</v>
      </c>
    </row>
    <row r="75" spans="1:11" ht="18" customHeight="1">
      <c r="A75" s="47" t="s">
        <v>131</v>
      </c>
      <c r="B75" s="91">
        <v>0</v>
      </c>
      <c r="C75" s="67">
        <v>0</v>
      </c>
      <c r="D75" s="92">
        <v>0</v>
      </c>
      <c r="E75" s="91">
        <v>187257</v>
      </c>
      <c r="F75" s="67">
        <v>187246</v>
      </c>
      <c r="G75" s="92">
        <v>11</v>
      </c>
      <c r="H75" s="91">
        <v>17544246</v>
      </c>
      <c r="I75" s="67">
        <v>17166149</v>
      </c>
      <c r="J75" s="92">
        <v>360277</v>
      </c>
      <c r="K75" s="54" t="s">
        <v>131</v>
      </c>
    </row>
    <row r="76" spans="1:11" ht="18" customHeight="1">
      <c r="A76" s="47" t="s">
        <v>132</v>
      </c>
      <c r="B76" s="91">
        <v>0</v>
      </c>
      <c r="C76" s="67">
        <v>0</v>
      </c>
      <c r="D76" s="92">
        <v>0</v>
      </c>
      <c r="E76" s="91">
        <v>178653</v>
      </c>
      <c r="F76" s="67">
        <v>178429</v>
      </c>
      <c r="G76" s="92">
        <v>225</v>
      </c>
      <c r="H76" s="91">
        <v>64831318</v>
      </c>
      <c r="I76" s="67">
        <v>63062305</v>
      </c>
      <c r="J76" s="92">
        <v>1684901</v>
      </c>
      <c r="K76" s="54" t="s">
        <v>132</v>
      </c>
    </row>
    <row r="77" spans="1:11" ht="18" customHeight="1">
      <c r="A77" s="47" t="s">
        <v>133</v>
      </c>
      <c r="B77" s="91">
        <v>0</v>
      </c>
      <c r="C77" s="67">
        <v>0</v>
      </c>
      <c r="D77" s="92">
        <v>0</v>
      </c>
      <c r="E77" s="91">
        <v>69350</v>
      </c>
      <c r="F77" s="67">
        <v>69331</v>
      </c>
      <c r="G77" s="92">
        <v>19</v>
      </c>
      <c r="H77" s="91">
        <v>20386920</v>
      </c>
      <c r="I77" s="67">
        <v>19857150</v>
      </c>
      <c r="J77" s="92">
        <v>511290</v>
      </c>
      <c r="K77" s="54" t="s">
        <v>133</v>
      </c>
    </row>
    <row r="78" spans="1:11" ht="18" customHeight="1">
      <c r="A78" s="47" t="s">
        <v>134</v>
      </c>
      <c r="B78" s="91">
        <v>0</v>
      </c>
      <c r="C78" s="67">
        <v>0</v>
      </c>
      <c r="D78" s="92">
        <v>0</v>
      </c>
      <c r="E78" s="91">
        <v>11986</v>
      </c>
      <c r="F78" s="67">
        <v>11982</v>
      </c>
      <c r="G78" s="92">
        <v>0</v>
      </c>
      <c r="H78" s="91">
        <v>10174700</v>
      </c>
      <c r="I78" s="67">
        <v>10045764</v>
      </c>
      <c r="J78" s="92">
        <v>117459</v>
      </c>
      <c r="K78" s="54" t="s">
        <v>134</v>
      </c>
    </row>
    <row r="79" spans="1:11" ht="18" customHeight="1">
      <c r="A79" s="47" t="s">
        <v>135</v>
      </c>
      <c r="B79" s="91">
        <v>0</v>
      </c>
      <c r="C79" s="67">
        <v>0</v>
      </c>
      <c r="D79" s="92">
        <v>0</v>
      </c>
      <c r="E79" s="91" t="s">
        <v>249</v>
      </c>
      <c r="F79" s="67" t="s">
        <v>249</v>
      </c>
      <c r="G79" s="92" t="s">
        <v>249</v>
      </c>
      <c r="H79" s="91">
        <v>11996340</v>
      </c>
      <c r="I79" s="67">
        <v>11700129</v>
      </c>
      <c r="J79" s="92">
        <v>278833</v>
      </c>
      <c r="K79" s="54" t="s">
        <v>135</v>
      </c>
    </row>
    <row r="80" spans="1:11" ht="18" customHeight="1">
      <c r="A80" s="47" t="s">
        <v>136</v>
      </c>
      <c r="B80" s="91">
        <v>0</v>
      </c>
      <c r="C80" s="67">
        <v>0</v>
      </c>
      <c r="D80" s="92">
        <v>0</v>
      </c>
      <c r="E80" s="91">
        <v>117989</v>
      </c>
      <c r="F80" s="67">
        <v>117939</v>
      </c>
      <c r="G80" s="92">
        <v>51</v>
      </c>
      <c r="H80" s="91">
        <v>25368888</v>
      </c>
      <c r="I80" s="67">
        <v>24871972</v>
      </c>
      <c r="J80" s="92">
        <v>477076</v>
      </c>
      <c r="K80" s="54" t="s">
        <v>136</v>
      </c>
    </row>
    <row r="81" spans="1:11" ht="18" customHeight="1">
      <c r="A81" s="47" t="s">
        <v>137</v>
      </c>
      <c r="B81" s="91">
        <v>0</v>
      </c>
      <c r="C81" s="67">
        <v>0</v>
      </c>
      <c r="D81" s="92">
        <v>0</v>
      </c>
      <c r="E81" s="91">
        <v>7805</v>
      </c>
      <c r="F81" s="67">
        <v>7804</v>
      </c>
      <c r="G81" s="110">
        <v>0</v>
      </c>
      <c r="H81" s="91">
        <v>7435455</v>
      </c>
      <c r="I81" s="67">
        <v>7307707</v>
      </c>
      <c r="J81" s="92">
        <v>126580</v>
      </c>
      <c r="K81" s="54" t="s">
        <v>137</v>
      </c>
    </row>
    <row r="82" spans="1:11" ht="18" customHeight="1">
      <c r="A82" s="47" t="s">
        <v>138</v>
      </c>
      <c r="B82" s="91">
        <v>0</v>
      </c>
      <c r="C82" s="67">
        <v>0</v>
      </c>
      <c r="D82" s="92">
        <v>0</v>
      </c>
      <c r="E82" s="91">
        <v>85579</v>
      </c>
      <c r="F82" s="67">
        <v>85560</v>
      </c>
      <c r="G82" s="92">
        <v>19</v>
      </c>
      <c r="H82" s="91">
        <v>13424749</v>
      </c>
      <c r="I82" s="67">
        <v>13055764</v>
      </c>
      <c r="J82" s="92">
        <v>350659</v>
      </c>
      <c r="K82" s="54" t="s">
        <v>138</v>
      </c>
    </row>
    <row r="83" spans="1:11" ht="18" customHeight="1">
      <c r="A83" s="45" t="s">
        <v>139</v>
      </c>
      <c r="B83" s="93">
        <v>6813</v>
      </c>
      <c r="C83" s="70">
        <v>6813</v>
      </c>
      <c r="D83" s="94">
        <v>0</v>
      </c>
      <c r="E83" s="93">
        <v>9645552</v>
      </c>
      <c r="F83" s="70">
        <v>9589536</v>
      </c>
      <c r="G83" s="94">
        <v>51912</v>
      </c>
      <c r="H83" s="93">
        <v>1547393538</v>
      </c>
      <c r="I83" s="70">
        <v>1516118070</v>
      </c>
      <c r="J83" s="94">
        <v>30023745</v>
      </c>
      <c r="K83" s="55" t="s">
        <v>158</v>
      </c>
    </row>
    <row r="84" spans="1:11" ht="18" customHeight="1">
      <c r="A84" s="7"/>
      <c r="B84" s="95"/>
      <c r="C84" s="96"/>
      <c r="D84" s="97"/>
      <c r="E84" s="95"/>
      <c r="F84" s="96"/>
      <c r="G84" s="97"/>
      <c r="H84" s="95"/>
      <c r="I84" s="96"/>
      <c r="J84" s="97"/>
      <c r="K84" s="56"/>
    </row>
    <row r="85" spans="1:11" ht="18" customHeight="1">
      <c r="A85" s="48" t="s">
        <v>140</v>
      </c>
      <c r="B85" s="98">
        <v>0</v>
      </c>
      <c r="C85" s="99">
        <v>0</v>
      </c>
      <c r="D85" s="100">
        <v>0</v>
      </c>
      <c r="E85" s="98">
        <v>1010047</v>
      </c>
      <c r="F85" s="99">
        <v>1000384</v>
      </c>
      <c r="G85" s="100">
        <v>9663</v>
      </c>
      <c r="H85" s="98">
        <v>127962453</v>
      </c>
      <c r="I85" s="99">
        <v>124276399</v>
      </c>
      <c r="J85" s="100">
        <v>3398021</v>
      </c>
      <c r="K85" s="57" t="s">
        <v>140</v>
      </c>
    </row>
    <row r="86" spans="1:11" ht="18" customHeight="1">
      <c r="A86" s="60" t="s">
        <v>141</v>
      </c>
      <c r="B86" s="91" t="s">
        <v>249</v>
      </c>
      <c r="C86" s="67" t="s">
        <v>249</v>
      </c>
      <c r="D86" s="92" t="s">
        <v>249</v>
      </c>
      <c r="E86" s="91" t="s">
        <v>249</v>
      </c>
      <c r="F86" s="67" t="s">
        <v>249</v>
      </c>
      <c r="G86" s="92" t="s">
        <v>249</v>
      </c>
      <c r="H86" s="91">
        <v>65362068</v>
      </c>
      <c r="I86" s="67">
        <v>63095831</v>
      </c>
      <c r="J86" s="92">
        <v>2216534</v>
      </c>
      <c r="K86" s="61" t="s">
        <v>141</v>
      </c>
    </row>
    <row r="87" spans="1:11" ht="18" customHeight="1">
      <c r="A87" s="47" t="s">
        <v>143</v>
      </c>
      <c r="B87" s="91">
        <v>0</v>
      </c>
      <c r="C87" s="67">
        <v>0</v>
      </c>
      <c r="D87" s="92">
        <v>0</v>
      </c>
      <c r="E87" s="91">
        <v>73541</v>
      </c>
      <c r="F87" s="67">
        <v>73533</v>
      </c>
      <c r="G87" s="92">
        <v>8</v>
      </c>
      <c r="H87" s="91">
        <v>17527069</v>
      </c>
      <c r="I87" s="67">
        <v>16901815</v>
      </c>
      <c r="J87" s="92">
        <v>591556</v>
      </c>
      <c r="K87" s="54" t="s">
        <v>143</v>
      </c>
    </row>
    <row r="88" spans="1:11" ht="18" customHeight="1">
      <c r="A88" s="47" t="s">
        <v>144</v>
      </c>
      <c r="B88" s="91" t="s">
        <v>249</v>
      </c>
      <c r="C88" s="67" t="s">
        <v>249</v>
      </c>
      <c r="D88" s="92" t="s">
        <v>249</v>
      </c>
      <c r="E88" s="91" t="s">
        <v>249</v>
      </c>
      <c r="F88" s="67" t="s">
        <v>249</v>
      </c>
      <c r="G88" s="92" t="s">
        <v>249</v>
      </c>
      <c r="H88" s="91">
        <v>5845654</v>
      </c>
      <c r="I88" s="67">
        <v>5700584</v>
      </c>
      <c r="J88" s="92">
        <v>137693</v>
      </c>
      <c r="K88" s="54" t="s">
        <v>144</v>
      </c>
    </row>
    <row r="89" spans="1:11" ht="18" customHeight="1">
      <c r="A89" s="45" t="s">
        <v>145</v>
      </c>
      <c r="B89" s="93" t="s">
        <v>249</v>
      </c>
      <c r="C89" s="70" t="s">
        <v>249</v>
      </c>
      <c r="D89" s="94" t="s">
        <v>249</v>
      </c>
      <c r="E89" s="93" t="s">
        <v>249</v>
      </c>
      <c r="F89" s="70" t="s">
        <v>249</v>
      </c>
      <c r="G89" s="94" t="s">
        <v>249</v>
      </c>
      <c r="H89" s="93">
        <v>216697244</v>
      </c>
      <c r="I89" s="70">
        <v>209974629</v>
      </c>
      <c r="J89" s="94">
        <v>6343805</v>
      </c>
      <c r="K89" s="55" t="s">
        <v>159</v>
      </c>
    </row>
    <row r="90" spans="1:11" ht="18" customHeight="1">
      <c r="A90" s="7"/>
      <c r="B90" s="95"/>
      <c r="C90" s="96"/>
      <c r="D90" s="97"/>
      <c r="E90" s="101"/>
      <c r="F90" s="102"/>
      <c r="G90" s="103"/>
      <c r="H90" s="95"/>
      <c r="I90" s="96"/>
      <c r="J90" s="97"/>
      <c r="K90" s="56"/>
    </row>
    <row r="91" spans="1:11" ht="18" customHeight="1">
      <c r="A91" s="48" t="s">
        <v>146</v>
      </c>
      <c r="B91" s="91">
        <v>294</v>
      </c>
      <c r="C91" s="67">
        <v>294</v>
      </c>
      <c r="D91" s="92">
        <v>0</v>
      </c>
      <c r="E91" s="91">
        <v>872878</v>
      </c>
      <c r="F91" s="67">
        <v>870278</v>
      </c>
      <c r="G91" s="92">
        <v>2600</v>
      </c>
      <c r="H91" s="98">
        <v>101677378</v>
      </c>
      <c r="I91" s="99">
        <v>99506516</v>
      </c>
      <c r="J91" s="100">
        <v>2091850</v>
      </c>
      <c r="K91" s="57" t="s">
        <v>146</v>
      </c>
    </row>
    <row r="92" spans="1:11" ht="18" customHeight="1">
      <c r="A92" s="47" t="s">
        <v>147</v>
      </c>
      <c r="B92" s="91">
        <v>3</v>
      </c>
      <c r="C92" s="67">
        <v>3</v>
      </c>
      <c r="D92" s="92">
        <v>0</v>
      </c>
      <c r="E92" s="91">
        <v>6086</v>
      </c>
      <c r="F92" s="67">
        <v>6086</v>
      </c>
      <c r="G92" s="92">
        <v>0</v>
      </c>
      <c r="H92" s="91">
        <v>13127286</v>
      </c>
      <c r="I92" s="67">
        <v>12907398</v>
      </c>
      <c r="J92" s="92">
        <v>213884</v>
      </c>
      <c r="K92" s="54" t="s">
        <v>147</v>
      </c>
    </row>
    <row r="93" spans="1:11" ht="18" customHeight="1">
      <c r="A93" s="47" t="s">
        <v>148</v>
      </c>
      <c r="B93" s="91">
        <v>1155</v>
      </c>
      <c r="C93" s="67">
        <v>1155</v>
      </c>
      <c r="D93" s="92">
        <v>0</v>
      </c>
      <c r="E93" s="91" t="s">
        <v>249</v>
      </c>
      <c r="F93" s="67" t="s">
        <v>249</v>
      </c>
      <c r="G93" s="92" t="s">
        <v>249</v>
      </c>
      <c r="H93" s="91">
        <v>9673345</v>
      </c>
      <c r="I93" s="67">
        <v>9375173</v>
      </c>
      <c r="J93" s="92">
        <v>282687</v>
      </c>
      <c r="K93" s="54" t="s">
        <v>148</v>
      </c>
    </row>
    <row r="94" spans="1:11" ht="18" customHeight="1">
      <c r="A94" s="47" t="s">
        <v>149</v>
      </c>
      <c r="B94" s="91">
        <v>0</v>
      </c>
      <c r="C94" s="67">
        <v>0</v>
      </c>
      <c r="D94" s="92">
        <v>0</v>
      </c>
      <c r="E94" s="91">
        <v>132553</v>
      </c>
      <c r="F94" s="67">
        <v>132045</v>
      </c>
      <c r="G94" s="92">
        <v>217</v>
      </c>
      <c r="H94" s="91">
        <v>13803432</v>
      </c>
      <c r="I94" s="67">
        <v>13285165</v>
      </c>
      <c r="J94" s="92">
        <v>483006</v>
      </c>
      <c r="K94" s="54" t="s">
        <v>149</v>
      </c>
    </row>
    <row r="95" spans="1:11" ht="18" customHeight="1">
      <c r="A95" s="47" t="s">
        <v>150</v>
      </c>
      <c r="B95" s="91">
        <v>0</v>
      </c>
      <c r="C95" s="67">
        <v>0</v>
      </c>
      <c r="D95" s="92">
        <v>0</v>
      </c>
      <c r="E95" s="91" t="s">
        <v>249</v>
      </c>
      <c r="F95" s="67" t="s">
        <v>249</v>
      </c>
      <c r="G95" s="92" t="s">
        <v>249</v>
      </c>
      <c r="H95" s="91">
        <v>7599674</v>
      </c>
      <c r="I95" s="67">
        <v>7231719</v>
      </c>
      <c r="J95" s="92">
        <v>323742</v>
      </c>
      <c r="K95" s="54" t="s">
        <v>150</v>
      </c>
    </row>
    <row r="96" spans="1:11" ht="18" customHeight="1">
      <c r="A96" s="47" t="s">
        <v>151</v>
      </c>
      <c r="B96" s="91">
        <v>0</v>
      </c>
      <c r="C96" s="67">
        <v>0</v>
      </c>
      <c r="D96" s="92">
        <v>0</v>
      </c>
      <c r="E96" s="91">
        <v>26772</v>
      </c>
      <c r="F96" s="67">
        <v>26755</v>
      </c>
      <c r="G96" s="92">
        <v>17</v>
      </c>
      <c r="H96" s="91">
        <v>16881521</v>
      </c>
      <c r="I96" s="67">
        <v>16179679</v>
      </c>
      <c r="J96" s="92">
        <v>665225</v>
      </c>
      <c r="K96" s="54" t="s">
        <v>151</v>
      </c>
    </row>
    <row r="97" spans="1:11" ht="18" customHeight="1">
      <c r="A97" s="47" t="s">
        <v>152</v>
      </c>
      <c r="B97" s="229">
        <v>126280909</v>
      </c>
      <c r="C97" s="230">
        <v>118201415</v>
      </c>
      <c r="D97" s="92">
        <v>8079493</v>
      </c>
      <c r="E97" s="91">
        <v>17549</v>
      </c>
      <c r="F97" s="67">
        <v>17432</v>
      </c>
      <c r="G97" s="92">
        <v>117</v>
      </c>
      <c r="H97" s="91">
        <v>135746832</v>
      </c>
      <c r="I97" s="67">
        <v>127518080</v>
      </c>
      <c r="J97" s="92">
        <v>8225883</v>
      </c>
      <c r="K97" s="54" t="s">
        <v>152</v>
      </c>
    </row>
    <row r="98" spans="1:11" ht="18" customHeight="1">
      <c r="A98" s="45" t="s">
        <v>153</v>
      </c>
      <c r="B98" s="93">
        <v>126282361</v>
      </c>
      <c r="C98" s="70">
        <v>118202867</v>
      </c>
      <c r="D98" s="94">
        <v>8079493</v>
      </c>
      <c r="E98" s="93">
        <v>1097088</v>
      </c>
      <c r="F98" s="70">
        <v>1093824</v>
      </c>
      <c r="G98" s="94">
        <v>2972</v>
      </c>
      <c r="H98" s="93">
        <v>298509467</v>
      </c>
      <c r="I98" s="70">
        <v>286003730</v>
      </c>
      <c r="J98" s="94">
        <v>12286276</v>
      </c>
      <c r="K98" s="111" t="s">
        <v>164</v>
      </c>
    </row>
    <row r="99" spans="1:11" ht="18" customHeight="1">
      <c r="A99" s="21"/>
      <c r="B99" s="101"/>
      <c r="C99" s="102"/>
      <c r="D99" s="103"/>
      <c r="E99" s="101"/>
      <c r="F99" s="102"/>
      <c r="G99" s="103"/>
      <c r="H99" s="101"/>
      <c r="I99" s="102"/>
      <c r="J99" s="103"/>
      <c r="K99" s="62"/>
    </row>
    <row r="100" spans="1:11" ht="18" customHeight="1" thickBot="1">
      <c r="A100" s="46" t="s">
        <v>47</v>
      </c>
      <c r="B100" s="104">
        <v>422215</v>
      </c>
      <c r="C100" s="105">
        <v>375</v>
      </c>
      <c r="D100" s="106">
        <v>421840</v>
      </c>
      <c r="E100" s="104">
        <v>1025130</v>
      </c>
      <c r="F100" s="105">
        <v>42818</v>
      </c>
      <c r="G100" s="106">
        <v>805373</v>
      </c>
      <c r="H100" s="104">
        <v>133734177</v>
      </c>
      <c r="I100" s="105">
        <v>16680462</v>
      </c>
      <c r="J100" s="106">
        <v>107158675</v>
      </c>
      <c r="K100" s="50" t="s">
        <v>47</v>
      </c>
    </row>
    <row r="101" spans="1:11" ht="24.75" customHeight="1" thickBot="1" thickTop="1">
      <c r="A101" s="113" t="s">
        <v>154</v>
      </c>
      <c r="B101" s="107">
        <v>432887085</v>
      </c>
      <c r="C101" s="108">
        <v>402874164</v>
      </c>
      <c r="D101" s="109">
        <v>30009151</v>
      </c>
      <c r="E101" s="107">
        <v>119672878</v>
      </c>
      <c r="F101" s="108">
        <v>118411579</v>
      </c>
      <c r="G101" s="109">
        <v>1077047</v>
      </c>
      <c r="H101" s="107">
        <v>8891607255</v>
      </c>
      <c r="I101" s="108">
        <v>8594902172</v>
      </c>
      <c r="J101" s="109">
        <v>279909266</v>
      </c>
      <c r="K101" s="112" t="s">
        <v>48</v>
      </c>
    </row>
  </sheetData>
  <sheetProtection/>
  <mergeCells count="5">
    <mergeCell ref="K2:K3"/>
    <mergeCell ref="A2:A3"/>
    <mergeCell ref="B2:D2"/>
    <mergeCell ref="E2:G2"/>
    <mergeCell ref="H2:J2"/>
  </mergeCells>
  <printOptions/>
  <pageMargins left="0.5905511811023623" right="0.3937007874015748" top="0.5905511811023623" bottom="0.58" header="0.5118110236220472" footer="0.1968503937007874"/>
  <pageSetup horizontalDpi="600" verticalDpi="600" orientation="landscape" paperSize="9" scale="79" r:id="rId1"/>
  <headerFooter alignWithMargins="0">
    <oddFooter>&amp;R&amp;10大阪国税局
国税徴収等１
（H19）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showGridLines="0" tabSelected="1" zoomScalePageLayoutView="0" workbookViewId="0" topLeftCell="A10">
      <selection activeCell="H27" sqref="H27"/>
    </sheetView>
  </sheetViews>
  <sheetFormatPr defaultColWidth="8.625" defaultRowHeight="13.5"/>
  <cols>
    <col min="1" max="1" width="10.625" style="2" customWidth="1"/>
    <col min="2" max="2" width="6.625" style="2" customWidth="1"/>
    <col min="3" max="3" width="13.875" style="2" customWidth="1"/>
    <col min="4" max="4" width="14.25390625" style="2" customWidth="1"/>
    <col min="5" max="5" width="3.00390625" style="2" bestFit="1" customWidth="1"/>
    <col min="6" max="6" width="16.75390625" style="2" customWidth="1"/>
    <col min="7" max="16384" width="8.625" style="2" customWidth="1"/>
  </cols>
  <sheetData>
    <row r="1" spans="1:6" ht="15">
      <c r="A1" s="286" t="s">
        <v>165</v>
      </c>
      <c r="B1" s="286"/>
      <c r="C1" s="286"/>
      <c r="D1" s="286"/>
      <c r="E1" s="286"/>
      <c r="F1" s="286"/>
    </row>
    <row r="2" spans="1:6" ht="14.25" customHeight="1" thickBot="1">
      <c r="A2" s="312" t="s">
        <v>166</v>
      </c>
      <c r="B2" s="312"/>
      <c r="C2" s="312"/>
      <c r="D2" s="312"/>
      <c r="E2" s="312"/>
      <c r="F2" s="312"/>
    </row>
    <row r="3" spans="1:6" ht="18" customHeight="1">
      <c r="A3" s="298" t="s">
        <v>167</v>
      </c>
      <c r="B3" s="313"/>
      <c r="C3" s="299"/>
      <c r="D3" s="315" t="s">
        <v>168</v>
      </c>
      <c r="E3" s="316"/>
      <c r="F3" s="317"/>
    </row>
    <row r="4" spans="1:6" ht="15" customHeight="1">
      <c r="A4" s="300"/>
      <c r="B4" s="314"/>
      <c r="C4" s="301"/>
      <c r="D4" s="117" t="s">
        <v>169</v>
      </c>
      <c r="E4" s="318" t="s">
        <v>170</v>
      </c>
      <c r="F4" s="319"/>
    </row>
    <row r="5" spans="1:6" s="19" customFormat="1" ht="15" customHeight="1">
      <c r="A5" s="23"/>
      <c r="B5" s="24"/>
      <c r="C5" s="118"/>
      <c r="D5" s="119" t="s">
        <v>171</v>
      </c>
      <c r="E5" s="120"/>
      <c r="F5" s="121" t="s">
        <v>2</v>
      </c>
    </row>
    <row r="6" spans="1:6" ht="27" customHeight="1">
      <c r="A6" s="320" t="s">
        <v>172</v>
      </c>
      <c r="B6" s="323" t="s">
        <v>173</v>
      </c>
      <c r="C6" s="324"/>
      <c r="D6" s="122">
        <v>96</v>
      </c>
      <c r="E6" s="123"/>
      <c r="F6" s="124">
        <v>8118623</v>
      </c>
    </row>
    <row r="7" spans="1:6" ht="27" customHeight="1">
      <c r="A7" s="321"/>
      <c r="B7" s="325" t="s">
        <v>174</v>
      </c>
      <c r="C7" s="326"/>
      <c r="D7" s="125">
        <v>41</v>
      </c>
      <c r="E7" s="126"/>
      <c r="F7" s="127">
        <v>1717741</v>
      </c>
    </row>
    <row r="8" spans="1:6" ht="27" customHeight="1">
      <c r="A8" s="321"/>
      <c r="B8" s="325" t="s">
        <v>175</v>
      </c>
      <c r="C8" s="326"/>
      <c r="D8" s="125">
        <v>1</v>
      </c>
      <c r="E8" s="126"/>
      <c r="F8" s="127">
        <v>188996</v>
      </c>
    </row>
    <row r="9" spans="1:6" ht="27" customHeight="1">
      <c r="A9" s="321"/>
      <c r="B9" s="327" t="s">
        <v>176</v>
      </c>
      <c r="C9" s="116" t="s">
        <v>177</v>
      </c>
      <c r="D9" s="125">
        <v>15</v>
      </c>
      <c r="E9" s="126"/>
      <c r="F9" s="127">
        <v>689336</v>
      </c>
    </row>
    <row r="10" spans="1:6" ht="27" customHeight="1">
      <c r="A10" s="321"/>
      <c r="B10" s="328"/>
      <c r="C10" s="116" t="s">
        <v>178</v>
      </c>
      <c r="D10" s="128">
        <v>2</v>
      </c>
      <c r="E10" s="126"/>
      <c r="F10" s="129">
        <v>263269</v>
      </c>
    </row>
    <row r="11" spans="1:6" ht="27" customHeight="1">
      <c r="A11" s="321"/>
      <c r="B11" s="328"/>
      <c r="C11" s="329" t="s">
        <v>179</v>
      </c>
      <c r="D11" s="130"/>
      <c r="E11" s="131" t="s">
        <v>180</v>
      </c>
      <c r="F11" s="132" t="s">
        <v>162</v>
      </c>
    </row>
    <row r="12" spans="1:6" ht="27" customHeight="1">
      <c r="A12" s="321"/>
      <c r="B12" s="328"/>
      <c r="C12" s="330"/>
      <c r="D12" s="122">
        <v>74</v>
      </c>
      <c r="E12" s="133"/>
      <c r="F12" s="124">
        <v>5387102</v>
      </c>
    </row>
    <row r="13" spans="1:6" s="3" customFormat="1" ht="27" customHeight="1">
      <c r="A13" s="321"/>
      <c r="B13" s="328"/>
      <c r="C13" s="134" t="s">
        <v>1</v>
      </c>
      <c r="D13" s="135">
        <v>91</v>
      </c>
      <c r="E13" s="126"/>
      <c r="F13" s="136">
        <v>6339706</v>
      </c>
    </row>
    <row r="14" spans="1:6" ht="27" customHeight="1">
      <c r="A14" s="322"/>
      <c r="B14" s="331" t="s">
        <v>181</v>
      </c>
      <c r="C14" s="332"/>
      <c r="D14" s="137">
        <v>45</v>
      </c>
      <c r="E14" s="138"/>
      <c r="F14" s="139">
        <v>3307662</v>
      </c>
    </row>
    <row r="15" spans="1:6" ht="27" customHeight="1">
      <c r="A15" s="333" t="s">
        <v>182</v>
      </c>
      <c r="B15" s="336" t="s">
        <v>183</v>
      </c>
      <c r="C15" s="336"/>
      <c r="D15" s="140">
        <v>2</v>
      </c>
      <c r="E15" s="141"/>
      <c r="F15" s="142">
        <v>127994</v>
      </c>
    </row>
    <row r="16" spans="1:6" ht="27" customHeight="1">
      <c r="A16" s="334"/>
      <c r="B16" s="337" t="s">
        <v>184</v>
      </c>
      <c r="C16" s="337"/>
      <c r="D16" s="128" t="s">
        <v>162</v>
      </c>
      <c r="E16" s="126"/>
      <c r="F16" s="129" t="s">
        <v>162</v>
      </c>
    </row>
    <row r="17" spans="1:6" ht="27" customHeight="1">
      <c r="A17" s="334"/>
      <c r="B17" s="338" t="s">
        <v>185</v>
      </c>
      <c r="C17" s="339"/>
      <c r="D17" s="130"/>
      <c r="E17" s="131" t="s">
        <v>180</v>
      </c>
      <c r="F17" s="143">
        <v>59183</v>
      </c>
    </row>
    <row r="18" spans="1:6" ht="27" customHeight="1">
      <c r="A18" s="334"/>
      <c r="B18" s="340"/>
      <c r="C18" s="341"/>
      <c r="D18" s="122">
        <v>76</v>
      </c>
      <c r="E18" s="133"/>
      <c r="F18" s="124">
        <v>5515096</v>
      </c>
    </row>
    <row r="19" spans="1:6" ht="27" customHeight="1">
      <c r="A19" s="334"/>
      <c r="B19" s="337" t="s">
        <v>186</v>
      </c>
      <c r="C19" s="337"/>
      <c r="D19" s="125" t="s">
        <v>233</v>
      </c>
      <c r="E19" s="126"/>
      <c r="F19" s="127" t="s">
        <v>162</v>
      </c>
    </row>
    <row r="20" spans="1:6" ht="27" customHeight="1">
      <c r="A20" s="334"/>
      <c r="B20" s="337" t="s">
        <v>187</v>
      </c>
      <c r="C20" s="337"/>
      <c r="D20" s="128" t="s">
        <v>162</v>
      </c>
      <c r="E20" s="126"/>
      <c r="F20" s="129" t="s">
        <v>162</v>
      </c>
    </row>
    <row r="21" spans="1:6" ht="27" customHeight="1">
      <c r="A21" s="334"/>
      <c r="B21" s="337" t="s">
        <v>184</v>
      </c>
      <c r="C21" s="337"/>
      <c r="D21" s="128" t="s">
        <v>162</v>
      </c>
      <c r="E21" s="126"/>
      <c r="F21" s="129" t="s">
        <v>162</v>
      </c>
    </row>
    <row r="22" spans="1:6" ht="27" customHeight="1">
      <c r="A22" s="334"/>
      <c r="B22" s="337" t="s">
        <v>188</v>
      </c>
      <c r="C22" s="337"/>
      <c r="D22" s="125">
        <v>76</v>
      </c>
      <c r="E22" s="126"/>
      <c r="F22" s="127">
        <v>5574279</v>
      </c>
    </row>
    <row r="23" spans="1:6" ht="27" customHeight="1">
      <c r="A23" s="335"/>
      <c r="B23" s="345" t="s">
        <v>189</v>
      </c>
      <c r="C23" s="345"/>
      <c r="D23" s="144" t="s">
        <v>162</v>
      </c>
      <c r="E23" s="145"/>
      <c r="F23" s="146" t="s">
        <v>162</v>
      </c>
    </row>
    <row r="24" spans="1:6" ht="27" customHeight="1">
      <c r="A24" s="346" t="s">
        <v>190</v>
      </c>
      <c r="B24" s="350" t="s">
        <v>191</v>
      </c>
      <c r="C24" s="350"/>
      <c r="D24" s="147" t="s">
        <v>162</v>
      </c>
      <c r="E24" s="141"/>
      <c r="F24" s="148" t="s">
        <v>162</v>
      </c>
    </row>
    <row r="25" spans="1:16" ht="27" customHeight="1" thickBot="1">
      <c r="A25" s="347"/>
      <c r="B25" s="337" t="s">
        <v>174</v>
      </c>
      <c r="C25" s="337"/>
      <c r="D25" s="125">
        <v>0</v>
      </c>
      <c r="E25" s="273"/>
      <c r="F25" s="129" t="s">
        <v>162</v>
      </c>
      <c r="G25" s="254"/>
      <c r="H25" s="255"/>
      <c r="I25" s="255"/>
      <c r="J25" s="255"/>
      <c r="K25" s="255"/>
      <c r="L25" s="255"/>
      <c r="M25" s="255"/>
      <c r="N25" s="255"/>
      <c r="O25" s="255"/>
      <c r="P25" s="255"/>
    </row>
    <row r="26" spans="1:16" ht="27" customHeight="1" thickTop="1">
      <c r="A26" s="348"/>
      <c r="B26" s="337" t="s">
        <v>255</v>
      </c>
      <c r="C26" s="337"/>
      <c r="D26" s="125">
        <v>0</v>
      </c>
      <c r="E26" s="272"/>
      <c r="F26" s="129" t="s">
        <v>162</v>
      </c>
      <c r="G26" s="255"/>
      <c r="H26" s="255"/>
      <c r="I26" s="255"/>
      <c r="J26" s="255"/>
      <c r="K26" s="255"/>
      <c r="L26" s="255"/>
      <c r="M26" s="255"/>
      <c r="N26" s="255"/>
      <c r="O26" s="255"/>
      <c r="P26" s="255"/>
    </row>
    <row r="27" spans="1:6" ht="27" customHeight="1">
      <c r="A27" s="334"/>
      <c r="B27" s="337" t="s">
        <v>178</v>
      </c>
      <c r="C27" s="337"/>
      <c r="D27" s="125">
        <v>0</v>
      </c>
      <c r="E27" s="126"/>
      <c r="F27" s="129" t="s">
        <v>162</v>
      </c>
    </row>
    <row r="28" spans="1:6" ht="27" customHeight="1">
      <c r="A28" s="334"/>
      <c r="B28" s="337" t="s">
        <v>192</v>
      </c>
      <c r="C28" s="337"/>
      <c r="D28" s="125">
        <v>0</v>
      </c>
      <c r="E28" s="126"/>
      <c r="F28" s="127">
        <v>0</v>
      </c>
    </row>
    <row r="29" spans="1:6" ht="27" customHeight="1" thickBot="1">
      <c r="A29" s="349"/>
      <c r="B29" s="342" t="s">
        <v>193</v>
      </c>
      <c r="C29" s="342"/>
      <c r="D29" s="149" t="s">
        <v>162</v>
      </c>
      <c r="E29" s="150"/>
      <c r="F29" s="151" t="s">
        <v>162</v>
      </c>
    </row>
    <row r="30" spans="1:6" s="1" customFormat="1" ht="28.5" customHeight="1">
      <c r="A30" s="343" t="s">
        <v>250</v>
      </c>
      <c r="B30" s="343"/>
      <c r="C30" s="343"/>
      <c r="D30" s="343"/>
      <c r="E30" s="343"/>
      <c r="F30" s="343"/>
    </row>
    <row r="31" spans="1:6" s="1" customFormat="1" ht="23.25" customHeight="1">
      <c r="A31" s="310" t="s">
        <v>252</v>
      </c>
      <c r="B31" s="344"/>
      <c r="C31" s="344"/>
      <c r="D31" s="344"/>
      <c r="E31" s="344"/>
      <c r="F31" s="344"/>
    </row>
    <row r="32" spans="1:6" ht="25.5" customHeight="1">
      <c r="A32" s="310" t="s">
        <v>251</v>
      </c>
      <c r="B32" s="311"/>
      <c r="C32" s="311"/>
      <c r="D32" s="311"/>
      <c r="E32" s="311"/>
      <c r="F32" s="311"/>
    </row>
  </sheetData>
  <sheetProtection/>
  <mergeCells count="31">
    <mergeCell ref="B28:C28"/>
    <mergeCell ref="B21:C21"/>
    <mergeCell ref="B29:C29"/>
    <mergeCell ref="B22:C22"/>
    <mergeCell ref="A30:F30"/>
    <mergeCell ref="A31:F31"/>
    <mergeCell ref="B23:C23"/>
    <mergeCell ref="A24:A29"/>
    <mergeCell ref="B24:C24"/>
    <mergeCell ref="B25:C25"/>
    <mergeCell ref="B27:C27"/>
    <mergeCell ref="B8:C8"/>
    <mergeCell ref="B9:B13"/>
    <mergeCell ref="C11:C12"/>
    <mergeCell ref="B14:C14"/>
    <mergeCell ref="A15:A23"/>
    <mergeCell ref="B15:C15"/>
    <mergeCell ref="B16:C16"/>
    <mergeCell ref="B17:C18"/>
    <mergeCell ref="B19:C19"/>
    <mergeCell ref="B20:C20"/>
    <mergeCell ref="B26:C26"/>
    <mergeCell ref="A32:F32"/>
    <mergeCell ref="A1:F1"/>
    <mergeCell ref="A2:F2"/>
    <mergeCell ref="A3:C4"/>
    <mergeCell ref="D3:F3"/>
    <mergeCell ref="E4:F4"/>
    <mergeCell ref="A6:A14"/>
    <mergeCell ref="B6:C6"/>
    <mergeCell ref="B7:C7"/>
  </mergeCells>
  <printOptions/>
  <pageMargins left="0.7874015748031497" right="0.7874015748031497" top="0.984251968503937" bottom="0.43" header="0.5118110236220472" footer="0.2"/>
  <pageSetup horizontalDpi="600" verticalDpi="600" orientation="portrait" paperSize="9" scale="99" r:id="rId1"/>
  <headerFooter alignWithMargins="0">
    <oddFooter>&amp;R&amp;10大阪国税局
国税徴収等１
（H19）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zoomScalePageLayoutView="0" workbookViewId="0" topLeftCell="A10">
      <selection activeCell="F42" sqref="F42"/>
    </sheetView>
  </sheetViews>
  <sheetFormatPr defaultColWidth="9.00390625" defaultRowHeight="13.5"/>
  <cols>
    <col min="1" max="1" width="9.00390625" style="154" customWidth="1"/>
    <col min="2" max="2" width="15.50390625" style="154" bestFit="1" customWidth="1"/>
    <col min="3" max="3" width="3.00390625" style="154" bestFit="1" customWidth="1"/>
    <col min="4" max="5" width="18.00390625" style="154" customWidth="1"/>
    <col min="6" max="16384" width="9.00390625" style="154" customWidth="1"/>
  </cols>
  <sheetData>
    <row r="1" s="153" customFormat="1" ht="14.25" thickBot="1">
      <c r="A1" s="152" t="s">
        <v>194</v>
      </c>
    </row>
    <row r="2" spans="1:5" ht="19.5" customHeight="1">
      <c r="A2" s="298" t="s">
        <v>27</v>
      </c>
      <c r="B2" s="299"/>
      <c r="C2" s="351" t="s">
        <v>195</v>
      </c>
      <c r="D2" s="352"/>
      <c r="E2" s="353"/>
    </row>
    <row r="3" spans="1:5" ht="19.5" customHeight="1">
      <c r="A3" s="300"/>
      <c r="B3" s="301"/>
      <c r="C3" s="354" t="s">
        <v>196</v>
      </c>
      <c r="D3" s="355"/>
      <c r="E3" s="155" t="s">
        <v>197</v>
      </c>
    </row>
    <row r="4" spans="1:5" s="159" customFormat="1" ht="13.5">
      <c r="A4" s="23"/>
      <c r="B4" s="156"/>
      <c r="C4" s="120"/>
      <c r="D4" s="157" t="s">
        <v>198</v>
      </c>
      <c r="E4" s="158" t="s">
        <v>199</v>
      </c>
    </row>
    <row r="5" spans="1:8" ht="30" customHeight="1">
      <c r="A5" s="356" t="s">
        <v>200</v>
      </c>
      <c r="B5" s="237" t="s">
        <v>244</v>
      </c>
      <c r="C5" s="160"/>
      <c r="D5" s="161">
        <v>71</v>
      </c>
      <c r="E5" s="162">
        <v>1846571</v>
      </c>
      <c r="F5" s="2"/>
      <c r="G5" s="2"/>
      <c r="H5" s="2"/>
    </row>
    <row r="6" spans="1:8" ht="30" customHeight="1">
      <c r="A6" s="357"/>
      <c r="B6" s="238" t="s">
        <v>245</v>
      </c>
      <c r="C6" s="164"/>
      <c r="D6" s="165">
        <v>2</v>
      </c>
      <c r="E6" s="166">
        <v>3869</v>
      </c>
      <c r="F6" s="2"/>
      <c r="G6" s="2"/>
      <c r="H6" s="2"/>
    </row>
    <row r="7" spans="1:8" ht="30" customHeight="1">
      <c r="A7" s="357"/>
      <c r="B7" s="163" t="s">
        <v>201</v>
      </c>
      <c r="C7" s="164"/>
      <c r="D7" s="165">
        <v>17</v>
      </c>
      <c r="E7" s="166">
        <v>3536662</v>
      </c>
      <c r="F7" s="2"/>
      <c r="G7" s="2"/>
      <c r="H7" s="2"/>
    </row>
    <row r="8" spans="1:8" ht="30" customHeight="1">
      <c r="A8" s="357"/>
      <c r="B8" s="163" t="s">
        <v>202</v>
      </c>
      <c r="C8" s="164"/>
      <c r="D8" s="167" t="s">
        <v>162</v>
      </c>
      <c r="E8" s="168" t="s">
        <v>162</v>
      </c>
      <c r="F8" s="2"/>
      <c r="G8" s="2"/>
      <c r="H8" s="2"/>
    </row>
    <row r="9" spans="1:8" ht="30" customHeight="1" thickBot="1">
      <c r="A9" s="358"/>
      <c r="B9" s="169" t="s">
        <v>1</v>
      </c>
      <c r="C9" s="170" t="s">
        <v>203</v>
      </c>
      <c r="D9" s="171">
        <v>76</v>
      </c>
      <c r="E9" s="172">
        <v>5387102</v>
      </c>
      <c r="F9" s="2"/>
      <c r="G9" s="2"/>
      <c r="H9" s="2"/>
    </row>
    <row r="10" spans="1:8" ht="13.5">
      <c r="A10" s="2" t="s">
        <v>204</v>
      </c>
      <c r="B10" s="2"/>
      <c r="C10" s="2"/>
      <c r="D10" s="2"/>
      <c r="E10" s="2"/>
      <c r="F10" s="2"/>
      <c r="G10" s="2"/>
      <c r="H10" s="2"/>
    </row>
    <row r="24" spans="1:17" ht="13.5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</row>
    <row r="25" spans="1:17" ht="13.5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</row>
  </sheetData>
  <sheetProtection/>
  <mergeCells count="4">
    <mergeCell ref="A2:B3"/>
    <mergeCell ref="C2:E2"/>
    <mergeCell ref="C3:D3"/>
    <mergeCell ref="A5:A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&amp;R&amp;10大阪国税局
国税徴収等１
（H19）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showGridLines="0" zoomScalePageLayoutView="0" workbookViewId="0" topLeftCell="A1">
      <selection activeCell="F42" sqref="F42"/>
    </sheetView>
  </sheetViews>
  <sheetFormatPr defaultColWidth="8.625" defaultRowHeight="13.5"/>
  <cols>
    <col min="1" max="1" width="11.375" style="2" customWidth="1"/>
    <col min="2" max="2" width="8.25390625" style="2" customWidth="1"/>
    <col min="3" max="3" width="10.625" style="2" customWidth="1"/>
    <col min="4" max="4" width="8.25390625" style="2" customWidth="1"/>
    <col min="5" max="5" width="10.625" style="2" customWidth="1"/>
    <col min="6" max="6" width="8.25390625" style="2" customWidth="1"/>
    <col min="7" max="7" width="10.625" style="2" customWidth="1"/>
    <col min="8" max="8" width="9.75390625" style="2" bestFit="1" customWidth="1"/>
    <col min="9" max="9" width="3.00390625" style="2" bestFit="1" customWidth="1"/>
    <col min="10" max="10" width="8.25390625" style="2" bestFit="1" customWidth="1"/>
    <col min="11" max="11" width="10.50390625" style="2" bestFit="1" customWidth="1"/>
    <col min="12" max="16384" width="8.625" style="2" customWidth="1"/>
  </cols>
  <sheetData>
    <row r="1" ht="12" thickBot="1">
      <c r="A1" s="2" t="s">
        <v>205</v>
      </c>
    </row>
    <row r="2" spans="1:11" ht="16.5" customHeight="1">
      <c r="A2" s="367" t="s">
        <v>206</v>
      </c>
      <c r="B2" s="369" t="s">
        <v>207</v>
      </c>
      <c r="C2" s="370"/>
      <c r="D2" s="371" t="s">
        <v>208</v>
      </c>
      <c r="E2" s="372"/>
      <c r="F2" s="369" t="s">
        <v>209</v>
      </c>
      <c r="G2" s="370"/>
      <c r="H2" s="359" t="s">
        <v>210</v>
      </c>
      <c r="I2" s="361" t="s">
        <v>211</v>
      </c>
      <c r="J2" s="362"/>
      <c r="K2" s="363"/>
    </row>
    <row r="3" spans="1:11" ht="16.5" customHeight="1">
      <c r="A3" s="368"/>
      <c r="B3" s="20" t="s">
        <v>212</v>
      </c>
      <c r="C3" s="11" t="s">
        <v>213</v>
      </c>
      <c r="D3" s="20" t="s">
        <v>212</v>
      </c>
      <c r="E3" s="11" t="s">
        <v>213</v>
      </c>
      <c r="F3" s="20" t="s">
        <v>212</v>
      </c>
      <c r="G3" s="11" t="s">
        <v>213</v>
      </c>
      <c r="H3" s="360"/>
      <c r="I3" s="364"/>
      <c r="J3" s="365"/>
      <c r="K3" s="366"/>
    </row>
    <row r="4" spans="1:11" ht="11.25">
      <c r="A4" s="173"/>
      <c r="B4" s="174" t="s">
        <v>214</v>
      </c>
      <c r="C4" s="42" t="s">
        <v>215</v>
      </c>
      <c r="D4" s="174" t="s">
        <v>214</v>
      </c>
      <c r="E4" s="42" t="s">
        <v>215</v>
      </c>
      <c r="F4" s="174" t="s">
        <v>214</v>
      </c>
      <c r="G4" s="42" t="s">
        <v>215</v>
      </c>
      <c r="H4" s="175" t="s">
        <v>215</v>
      </c>
      <c r="I4" s="176"/>
      <c r="J4" s="177"/>
      <c r="K4" s="178" t="s">
        <v>215</v>
      </c>
    </row>
    <row r="5" spans="1:12" ht="30" customHeight="1">
      <c r="A5" s="14" t="s">
        <v>236</v>
      </c>
      <c r="B5" s="179">
        <v>454</v>
      </c>
      <c r="C5" s="83">
        <v>20285550</v>
      </c>
      <c r="D5" s="179">
        <v>465</v>
      </c>
      <c r="E5" s="83">
        <v>32519769</v>
      </c>
      <c r="F5" s="179">
        <v>483</v>
      </c>
      <c r="G5" s="83">
        <v>32326902</v>
      </c>
      <c r="H5" s="180">
        <v>1438937</v>
      </c>
      <c r="I5" s="181" t="s">
        <v>216</v>
      </c>
      <c r="J5" s="182">
        <v>404765</v>
      </c>
      <c r="K5" s="183">
        <v>32681298</v>
      </c>
      <c r="L5" s="184"/>
    </row>
    <row r="6" spans="1:12" ht="30" customHeight="1">
      <c r="A6" s="185" t="s">
        <v>160</v>
      </c>
      <c r="B6" s="186">
        <v>203</v>
      </c>
      <c r="C6" s="85">
        <v>6871748</v>
      </c>
      <c r="D6" s="186">
        <v>300</v>
      </c>
      <c r="E6" s="85">
        <v>13610788</v>
      </c>
      <c r="F6" s="186">
        <v>287</v>
      </c>
      <c r="G6" s="85">
        <v>14645193</v>
      </c>
      <c r="H6" s="187">
        <v>1277407</v>
      </c>
      <c r="I6" s="188" t="s">
        <v>216</v>
      </c>
      <c r="J6" s="189">
        <v>453535</v>
      </c>
      <c r="K6" s="190">
        <v>14684285</v>
      </c>
      <c r="L6" s="184"/>
    </row>
    <row r="7" spans="1:12" ht="30" customHeight="1">
      <c r="A7" s="185" t="s">
        <v>161</v>
      </c>
      <c r="B7" s="186">
        <v>122</v>
      </c>
      <c r="C7" s="85">
        <v>3996051</v>
      </c>
      <c r="D7" s="186">
        <v>159</v>
      </c>
      <c r="E7" s="85">
        <v>7100713</v>
      </c>
      <c r="F7" s="186">
        <v>172</v>
      </c>
      <c r="G7" s="85">
        <v>7451646</v>
      </c>
      <c r="H7" s="187">
        <v>203910</v>
      </c>
      <c r="I7" s="188" t="s">
        <v>216</v>
      </c>
      <c r="J7" s="189">
        <v>181824</v>
      </c>
      <c r="K7" s="190">
        <v>7260953</v>
      </c>
      <c r="L7" s="184"/>
    </row>
    <row r="8" spans="1:12" ht="30" customHeight="1">
      <c r="A8" s="185" t="s">
        <v>237</v>
      </c>
      <c r="B8" s="186">
        <v>71</v>
      </c>
      <c r="C8" s="85">
        <v>8795072</v>
      </c>
      <c r="D8" s="186">
        <v>99</v>
      </c>
      <c r="E8" s="85">
        <v>6759132</v>
      </c>
      <c r="F8" s="186">
        <v>96</v>
      </c>
      <c r="G8" s="85">
        <v>8118623</v>
      </c>
      <c r="H8" s="187">
        <v>43671</v>
      </c>
      <c r="I8" s="188" t="s">
        <v>216</v>
      </c>
      <c r="J8" s="189">
        <v>68333</v>
      </c>
      <c r="K8" s="190">
        <v>6674809</v>
      </c>
      <c r="L8" s="184"/>
    </row>
    <row r="9" spans="1:12" ht="30" customHeight="1" thickBot="1">
      <c r="A9" s="15" t="s">
        <v>235</v>
      </c>
      <c r="B9" s="191">
        <v>41</v>
      </c>
      <c r="C9" s="88">
        <v>1717741</v>
      </c>
      <c r="D9" s="191">
        <v>74</v>
      </c>
      <c r="E9" s="88">
        <v>5387102</v>
      </c>
      <c r="F9" s="191">
        <v>45</v>
      </c>
      <c r="G9" s="88">
        <v>3307662</v>
      </c>
      <c r="H9" s="192">
        <v>127994</v>
      </c>
      <c r="I9" s="193" t="s">
        <v>216</v>
      </c>
      <c r="J9" s="194">
        <v>59183</v>
      </c>
      <c r="K9" s="195">
        <v>5515096</v>
      </c>
      <c r="L9" s="184"/>
    </row>
    <row r="10" ht="11.25">
      <c r="A10" s="2" t="s">
        <v>217</v>
      </c>
    </row>
    <row r="25" spans="1:16" ht="12" thickBot="1">
      <c r="A25" s="239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</row>
    <row r="26" ht="12" thickTop="1"/>
  </sheetData>
  <sheetProtection/>
  <mergeCells count="6">
    <mergeCell ref="H2:H3"/>
    <mergeCell ref="I2:K3"/>
    <mergeCell ref="A2:A3"/>
    <mergeCell ref="B2:C2"/>
    <mergeCell ref="D2:E2"/>
    <mergeCell ref="F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&amp;R&amp;10大阪国税局
国税徴収等１
（H19）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zoomScalePageLayoutView="0" workbookViewId="0" topLeftCell="A1">
      <selection activeCell="F42" sqref="F42"/>
    </sheetView>
  </sheetViews>
  <sheetFormatPr defaultColWidth="5.875" defaultRowHeight="13.5"/>
  <cols>
    <col min="1" max="2" width="5.625" style="2" customWidth="1"/>
    <col min="3" max="3" width="11.00390625" style="2" customWidth="1"/>
    <col min="4" max="4" width="8.50390625" style="2" customWidth="1"/>
    <col min="5" max="5" width="10.50390625" style="2" bestFit="1" customWidth="1"/>
    <col min="6" max="6" width="8.50390625" style="2" customWidth="1"/>
    <col min="7" max="7" width="9.125" style="2" customWidth="1"/>
    <col min="8" max="8" width="8.50390625" style="2" customWidth="1"/>
    <col min="9" max="9" width="9.125" style="2" customWidth="1"/>
    <col min="10" max="10" width="8.50390625" style="2" customWidth="1"/>
    <col min="11" max="11" width="10.50390625" style="2" bestFit="1" customWidth="1"/>
    <col min="12" max="12" width="10.625" style="2" customWidth="1"/>
    <col min="13" max="16384" width="5.875" style="2" customWidth="1"/>
  </cols>
  <sheetData>
    <row r="1" spans="1:11" ht="14.25" customHeight="1" thickBot="1">
      <c r="A1" s="312" t="s">
        <v>218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16.5" customHeight="1">
      <c r="A2" s="298" t="s">
        <v>219</v>
      </c>
      <c r="B2" s="313"/>
      <c r="C2" s="299"/>
      <c r="D2" s="373" t="s">
        <v>220</v>
      </c>
      <c r="E2" s="373"/>
      <c r="F2" s="373" t="s">
        <v>221</v>
      </c>
      <c r="G2" s="373"/>
      <c r="H2" s="373" t="s">
        <v>59</v>
      </c>
      <c r="I2" s="373"/>
      <c r="J2" s="352" t="s">
        <v>222</v>
      </c>
      <c r="K2" s="353"/>
    </row>
    <row r="3" spans="1:11" ht="16.5" customHeight="1">
      <c r="A3" s="300"/>
      <c r="B3" s="314"/>
      <c r="C3" s="301"/>
      <c r="D3" s="20" t="s">
        <v>223</v>
      </c>
      <c r="E3" s="11" t="s">
        <v>224</v>
      </c>
      <c r="F3" s="20" t="s">
        <v>223</v>
      </c>
      <c r="G3" s="11" t="s">
        <v>224</v>
      </c>
      <c r="H3" s="20" t="s">
        <v>223</v>
      </c>
      <c r="I3" s="11" t="s">
        <v>224</v>
      </c>
      <c r="J3" s="20" t="s">
        <v>225</v>
      </c>
      <c r="K3" s="196" t="s">
        <v>226</v>
      </c>
    </row>
    <row r="4" spans="1:11" s="19" customFormat="1" ht="11.25">
      <c r="A4" s="197"/>
      <c r="B4" s="198"/>
      <c r="C4" s="199"/>
      <c r="D4" s="200" t="s">
        <v>171</v>
      </c>
      <c r="E4" s="40" t="s">
        <v>2</v>
      </c>
      <c r="F4" s="200" t="s">
        <v>171</v>
      </c>
      <c r="G4" s="40" t="s">
        <v>2</v>
      </c>
      <c r="H4" s="200" t="s">
        <v>171</v>
      </c>
      <c r="I4" s="40" t="s">
        <v>2</v>
      </c>
      <c r="J4" s="200" t="s">
        <v>171</v>
      </c>
      <c r="K4" s="121" t="s">
        <v>2</v>
      </c>
    </row>
    <row r="5" spans="1:11" ht="28.5" customHeight="1">
      <c r="A5" s="356" t="s">
        <v>172</v>
      </c>
      <c r="B5" s="386" t="s">
        <v>227</v>
      </c>
      <c r="C5" s="387"/>
      <c r="D5" s="201" t="s">
        <v>162</v>
      </c>
      <c r="E5" s="202" t="s">
        <v>162</v>
      </c>
      <c r="F5" s="201" t="s">
        <v>162</v>
      </c>
      <c r="G5" s="202" t="s">
        <v>162</v>
      </c>
      <c r="H5" s="201" t="s">
        <v>162</v>
      </c>
      <c r="I5" s="202" t="s">
        <v>162</v>
      </c>
      <c r="J5" s="201" t="s">
        <v>253</v>
      </c>
      <c r="K5" s="203" t="s">
        <v>253</v>
      </c>
    </row>
    <row r="6" spans="1:11" ht="28.5" customHeight="1">
      <c r="A6" s="357"/>
      <c r="B6" s="388" t="s">
        <v>173</v>
      </c>
      <c r="C6" s="389"/>
      <c r="D6" s="204">
        <v>67</v>
      </c>
      <c r="E6" s="205">
        <v>1684797</v>
      </c>
      <c r="F6" s="204">
        <v>43</v>
      </c>
      <c r="G6" s="205">
        <v>48651</v>
      </c>
      <c r="H6" s="179" t="s">
        <v>162</v>
      </c>
      <c r="I6" s="83" t="s">
        <v>162</v>
      </c>
      <c r="J6" s="204">
        <v>110</v>
      </c>
      <c r="K6" s="124">
        <v>1733448</v>
      </c>
    </row>
    <row r="7" spans="1:11" ht="28.5" customHeight="1">
      <c r="A7" s="357"/>
      <c r="B7" s="391" t="s">
        <v>227</v>
      </c>
      <c r="C7" s="392"/>
      <c r="D7" s="201" t="s">
        <v>162</v>
      </c>
      <c r="E7" s="202" t="s">
        <v>162</v>
      </c>
      <c r="F7" s="201" t="s">
        <v>162</v>
      </c>
      <c r="G7" s="202" t="s">
        <v>162</v>
      </c>
      <c r="H7" s="201" t="s">
        <v>162</v>
      </c>
      <c r="I7" s="202" t="s">
        <v>162</v>
      </c>
      <c r="J7" s="201" t="s">
        <v>253</v>
      </c>
      <c r="K7" s="203" t="s">
        <v>253</v>
      </c>
    </row>
    <row r="8" spans="1:11" s="1" customFormat="1" ht="28.5" customHeight="1">
      <c r="A8" s="357"/>
      <c r="B8" s="388" t="s">
        <v>174</v>
      </c>
      <c r="C8" s="330"/>
      <c r="D8" s="204">
        <v>340</v>
      </c>
      <c r="E8" s="205">
        <v>13678615</v>
      </c>
      <c r="F8" s="204">
        <v>46</v>
      </c>
      <c r="G8" s="205">
        <v>63432</v>
      </c>
      <c r="H8" s="179" t="s">
        <v>162</v>
      </c>
      <c r="I8" s="83" t="s">
        <v>162</v>
      </c>
      <c r="J8" s="204">
        <v>386</v>
      </c>
      <c r="K8" s="124">
        <v>13742047</v>
      </c>
    </row>
    <row r="9" spans="1:11" ht="28.5" customHeight="1">
      <c r="A9" s="357"/>
      <c r="B9" s="391" t="s">
        <v>227</v>
      </c>
      <c r="C9" s="392"/>
      <c r="D9" s="201" t="s">
        <v>162</v>
      </c>
      <c r="E9" s="202" t="s">
        <v>162</v>
      </c>
      <c r="F9" s="201" t="s">
        <v>162</v>
      </c>
      <c r="G9" s="202" t="s">
        <v>162</v>
      </c>
      <c r="H9" s="201" t="s">
        <v>162</v>
      </c>
      <c r="I9" s="202" t="s">
        <v>162</v>
      </c>
      <c r="J9" s="201" t="s">
        <v>253</v>
      </c>
      <c r="K9" s="203" t="s">
        <v>253</v>
      </c>
    </row>
    <row r="10" spans="1:11" s="1" customFormat="1" ht="28.5" customHeight="1">
      <c r="A10" s="357"/>
      <c r="B10" s="388" t="s">
        <v>175</v>
      </c>
      <c r="C10" s="330"/>
      <c r="D10" s="204" t="s">
        <v>162</v>
      </c>
      <c r="E10" s="205">
        <v>17979</v>
      </c>
      <c r="F10" s="179" t="s">
        <v>162</v>
      </c>
      <c r="G10" s="205">
        <v>11</v>
      </c>
      <c r="H10" s="179" t="s">
        <v>162</v>
      </c>
      <c r="I10" s="83" t="s">
        <v>162</v>
      </c>
      <c r="J10" s="204" t="s">
        <v>253</v>
      </c>
      <c r="K10" s="124">
        <v>17990</v>
      </c>
    </row>
    <row r="11" spans="1:11" ht="28.5" customHeight="1">
      <c r="A11" s="357"/>
      <c r="B11" s="390" t="s">
        <v>177</v>
      </c>
      <c r="C11" s="275"/>
      <c r="D11" s="204">
        <v>41</v>
      </c>
      <c r="E11" s="205">
        <v>1484177</v>
      </c>
      <c r="F11" s="204">
        <v>4</v>
      </c>
      <c r="G11" s="205">
        <v>18190</v>
      </c>
      <c r="H11" s="179" t="s">
        <v>162</v>
      </c>
      <c r="I11" s="83" t="s">
        <v>162</v>
      </c>
      <c r="J11" s="204">
        <v>45</v>
      </c>
      <c r="K11" s="124">
        <v>1502367</v>
      </c>
    </row>
    <row r="12" spans="1:11" ht="28.5" customHeight="1">
      <c r="A12" s="357"/>
      <c r="B12" s="390" t="s">
        <v>178</v>
      </c>
      <c r="C12" s="275"/>
      <c r="D12" s="204">
        <v>9</v>
      </c>
      <c r="E12" s="205">
        <v>218847</v>
      </c>
      <c r="F12" s="179" t="s">
        <v>162</v>
      </c>
      <c r="G12" s="83" t="s">
        <v>162</v>
      </c>
      <c r="H12" s="179" t="s">
        <v>162</v>
      </c>
      <c r="I12" s="83" t="s">
        <v>162</v>
      </c>
      <c r="J12" s="204">
        <v>9</v>
      </c>
      <c r="K12" s="124">
        <v>218847</v>
      </c>
    </row>
    <row r="13" spans="1:11" ht="28.5" customHeight="1">
      <c r="A13" s="357"/>
      <c r="B13" s="390" t="s">
        <v>179</v>
      </c>
      <c r="C13" s="275"/>
      <c r="D13" s="204">
        <v>268</v>
      </c>
      <c r="E13" s="205">
        <v>9153905</v>
      </c>
      <c r="F13" s="204">
        <v>59</v>
      </c>
      <c r="G13" s="205">
        <v>55204</v>
      </c>
      <c r="H13" s="179" t="s">
        <v>162</v>
      </c>
      <c r="I13" s="83" t="s">
        <v>162</v>
      </c>
      <c r="J13" s="204">
        <v>327</v>
      </c>
      <c r="K13" s="124">
        <v>9209109</v>
      </c>
    </row>
    <row r="14" spans="1:11" ht="28.5" customHeight="1">
      <c r="A14" s="379"/>
      <c r="B14" s="376" t="s">
        <v>181</v>
      </c>
      <c r="C14" s="377"/>
      <c r="D14" s="206">
        <v>89</v>
      </c>
      <c r="E14" s="207">
        <v>4488504</v>
      </c>
      <c r="F14" s="206">
        <v>26</v>
      </c>
      <c r="G14" s="207">
        <v>38678</v>
      </c>
      <c r="H14" s="208" t="s">
        <v>162</v>
      </c>
      <c r="I14" s="209" t="s">
        <v>162</v>
      </c>
      <c r="J14" s="206">
        <v>115</v>
      </c>
      <c r="K14" s="210">
        <v>4527182</v>
      </c>
    </row>
    <row r="15" spans="1:11" ht="28.5" customHeight="1">
      <c r="A15" s="378" t="s">
        <v>228</v>
      </c>
      <c r="B15" s="380" t="s">
        <v>229</v>
      </c>
      <c r="C15" s="211" t="s">
        <v>230</v>
      </c>
      <c r="D15" s="212">
        <v>9857</v>
      </c>
      <c r="E15" s="213">
        <v>15370753</v>
      </c>
      <c r="F15" s="212">
        <v>263</v>
      </c>
      <c r="G15" s="213">
        <v>72398</v>
      </c>
      <c r="H15" s="212" t="s">
        <v>162</v>
      </c>
      <c r="I15" s="213" t="s">
        <v>162</v>
      </c>
      <c r="J15" s="212">
        <v>10120</v>
      </c>
      <c r="K15" s="214">
        <v>15443152</v>
      </c>
    </row>
    <row r="16" spans="1:11" ht="28.5" customHeight="1">
      <c r="A16" s="357"/>
      <c r="B16" s="381"/>
      <c r="C16" s="215" t="s">
        <v>231</v>
      </c>
      <c r="D16" s="216">
        <v>167</v>
      </c>
      <c r="E16" s="217">
        <v>3979873</v>
      </c>
      <c r="F16" s="216">
        <v>71</v>
      </c>
      <c r="G16" s="217">
        <v>24223</v>
      </c>
      <c r="H16" s="218" t="s">
        <v>162</v>
      </c>
      <c r="I16" s="219" t="s">
        <v>162</v>
      </c>
      <c r="J16" s="216">
        <v>238</v>
      </c>
      <c r="K16" s="220">
        <v>4004096</v>
      </c>
    </row>
    <row r="17" spans="1:11" ht="28.5" customHeight="1">
      <c r="A17" s="379"/>
      <c r="B17" s="376" t="s">
        <v>186</v>
      </c>
      <c r="C17" s="377"/>
      <c r="D17" s="221">
        <v>1033</v>
      </c>
      <c r="E17" s="222">
        <v>901775</v>
      </c>
      <c r="F17" s="221">
        <v>97</v>
      </c>
      <c r="G17" s="222">
        <v>24513</v>
      </c>
      <c r="H17" s="223" t="s">
        <v>162</v>
      </c>
      <c r="I17" s="224" t="s">
        <v>162</v>
      </c>
      <c r="J17" s="221">
        <v>1130</v>
      </c>
      <c r="K17" s="225">
        <v>926288</v>
      </c>
    </row>
    <row r="18" spans="1:11" ht="28.5" customHeight="1" thickBot="1">
      <c r="A18" s="382" t="s">
        <v>232</v>
      </c>
      <c r="B18" s="383"/>
      <c r="C18" s="384"/>
      <c r="D18" s="226">
        <v>6378</v>
      </c>
      <c r="E18" s="227">
        <v>55291937</v>
      </c>
      <c r="F18" s="226">
        <v>119</v>
      </c>
      <c r="G18" s="227">
        <v>75900</v>
      </c>
      <c r="H18" s="226" t="s">
        <v>162</v>
      </c>
      <c r="I18" s="227" t="s">
        <v>162</v>
      </c>
      <c r="J18" s="226">
        <v>6497</v>
      </c>
      <c r="K18" s="228">
        <v>55367836</v>
      </c>
    </row>
    <row r="19" spans="1:11" ht="22.5" customHeight="1">
      <c r="A19" s="385" t="s">
        <v>246</v>
      </c>
      <c r="B19" s="385"/>
      <c r="C19" s="385"/>
      <c r="D19" s="385"/>
      <c r="E19" s="385"/>
      <c r="F19" s="385"/>
      <c r="G19" s="385"/>
      <c r="H19" s="385"/>
      <c r="I19" s="385"/>
      <c r="J19" s="385"/>
      <c r="K19" s="385"/>
    </row>
    <row r="20" spans="1:11" ht="30.75" customHeight="1">
      <c r="A20" s="374" t="s">
        <v>247</v>
      </c>
      <c r="B20" s="375"/>
      <c r="C20" s="375"/>
      <c r="D20" s="375"/>
      <c r="E20" s="375"/>
      <c r="F20" s="375"/>
      <c r="G20" s="375"/>
      <c r="H20" s="375"/>
      <c r="I20" s="375"/>
      <c r="J20" s="375"/>
      <c r="K20" s="375"/>
    </row>
    <row r="25" spans="1:16" ht="12" thickBot="1">
      <c r="A25" s="239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</row>
    <row r="26" ht="12" thickTop="1"/>
  </sheetData>
  <sheetProtection/>
  <mergeCells count="23">
    <mergeCell ref="B10:C10"/>
    <mergeCell ref="B11:C11"/>
    <mergeCell ref="B12:C12"/>
    <mergeCell ref="B13:C13"/>
    <mergeCell ref="B7:C7"/>
    <mergeCell ref="B8:C8"/>
    <mergeCell ref="B9:C9"/>
    <mergeCell ref="A20:K20"/>
    <mergeCell ref="B14:C14"/>
    <mergeCell ref="A15:A17"/>
    <mergeCell ref="B15:B16"/>
    <mergeCell ref="B17:C17"/>
    <mergeCell ref="A18:C18"/>
    <mergeCell ref="A19:K19"/>
    <mergeCell ref="A5:A14"/>
    <mergeCell ref="B5:C5"/>
    <mergeCell ref="B6:C6"/>
    <mergeCell ref="A1:K1"/>
    <mergeCell ref="A2:C3"/>
    <mergeCell ref="D2:E2"/>
    <mergeCell ref="F2:G2"/>
    <mergeCell ref="H2:I2"/>
    <mergeCell ref="J2:K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&amp;R&amp;10大阪国税局
国税徴収等１
（H19）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Ⅳ国税徴収「16-1・2」</dc:title>
  <dc:subject/>
  <dc:creator>国税庁</dc:creator>
  <cp:keywords/>
  <dc:description/>
  <cp:lastModifiedBy>国税庁</cp:lastModifiedBy>
  <cp:lastPrinted>2009-07-30T13:34:10Z</cp:lastPrinted>
  <dcterms:created xsi:type="dcterms:W3CDTF">2003-07-09T01:05:10Z</dcterms:created>
  <dcterms:modified xsi:type="dcterms:W3CDTF">2009-07-30T13:58:57Z</dcterms:modified>
  <cp:category/>
  <cp:version/>
  <cp:contentType/>
  <cp:contentStatus/>
</cp:coreProperties>
</file>