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1(1)課税状況" sheetId="1" r:id="rId1"/>
    <sheet name="1(2)課税状況の累年比較 " sheetId="2" r:id="rId2"/>
    <sheet name="1(3)県別課税状況" sheetId="3" r:id="rId3"/>
    <sheet name="2(1)製成数量及び手持高" sheetId="4" r:id="rId4"/>
    <sheet name="2(2)製成数量の累年比較" sheetId="5" r:id="rId5"/>
  </sheets>
  <definedNames>
    <definedName name="_xlnm.Print_Area" localSheetId="0">'1(1)課税状況'!$A$1:$P$33</definedName>
    <definedName name="_xlnm.Print_Area" localSheetId="1">'1(2)課税状況の累年比較 '!$A$1:$M$31</definedName>
    <definedName name="_xlnm.Print_Area" localSheetId="2">'1(3)県別課税状況'!$A$1:$P$36</definedName>
  </definedNames>
  <calcPr calcMode="manual" fullCalcOnLoad="1" calcCompleted="0" calcOnSave="0"/>
</workbook>
</file>

<file path=xl/sharedStrings.xml><?xml version="1.0" encoding="utf-8"?>
<sst xmlns="http://schemas.openxmlformats.org/spreadsheetml/2006/main" count="513" uniqueCount="119">
  <si>
    <t>計</t>
  </si>
  <si>
    <t>酒税法</t>
  </si>
  <si>
    <t>数　　量</t>
  </si>
  <si>
    <t>税　　額</t>
  </si>
  <si>
    <t>千円</t>
  </si>
  <si>
    <t>清酒</t>
  </si>
  <si>
    <t>合成清酒</t>
  </si>
  <si>
    <t>甲類</t>
  </si>
  <si>
    <t>乙類</t>
  </si>
  <si>
    <t>みりん</t>
  </si>
  <si>
    <t>ビール</t>
  </si>
  <si>
    <t>果実酒</t>
  </si>
  <si>
    <t>甘味果実酒</t>
  </si>
  <si>
    <t>ウイスキー</t>
  </si>
  <si>
    <t>ブランデー</t>
  </si>
  <si>
    <t>スピリッツ</t>
  </si>
  <si>
    <t>原料用アルコール</t>
  </si>
  <si>
    <t>リキュール類</t>
  </si>
  <si>
    <t>発泡酒</t>
  </si>
  <si>
    <t>粉末酒</t>
  </si>
  <si>
    <t>その他の雑酒</t>
  </si>
  <si>
    <t>（注）　１　「特定税率適用」欄は、酒税法第22条３項（アルコール分が13度未満のもの（発泡性を有するものに限る。）に対する税率）該当のものを掲げた。</t>
  </si>
  <si>
    <t>区           分</t>
  </si>
  <si>
    <t>災　害　減　免　法
（第７条第１項）</t>
  </si>
  <si>
    <t>輸出免税
数　　量</t>
  </si>
  <si>
    <t>㎘</t>
  </si>
  <si>
    <t>　　　　２　「酒税法第30条第１項、第２項及び第３項」欄は、酒類製造者がその製造場から移出した酒類を、当該製造場に戻し入れた場合の酒税額の控除等を掲げた。</t>
  </si>
  <si>
    <t>課　税　実　数</t>
  </si>
  <si>
    <t>免　　　　　除</t>
  </si>
  <si>
    <t>一 般 税 率 適 用</t>
  </si>
  <si>
    <t>特 定 税 率 適 用</t>
  </si>
  <si>
    <t>第30条第１項、
第２項及び第３項　</t>
  </si>
  <si>
    <t>未納税
移出数量</t>
  </si>
  <si>
    <t>しょうちゅう</t>
  </si>
  <si>
    <t>果 実 酒 類</t>
  </si>
  <si>
    <t>ウイスキー類</t>
  </si>
  <si>
    <t>スピリッツ類</t>
  </si>
  <si>
    <t>雑　　　　酒</t>
  </si>
  <si>
    <t>合　　　　　　　　　計</t>
  </si>
  <si>
    <r>
      <t>用語の説明：</t>
    </r>
    <r>
      <rPr>
        <sz val="9"/>
        <rFont val="ＭＳ ゴシック"/>
        <family val="3"/>
      </rPr>
      <t>未納税移出</t>
    </r>
    <r>
      <rPr>
        <sz val="9"/>
        <rFont val="ＭＳ 明朝"/>
        <family val="1"/>
      </rPr>
      <t>とは、酒類の製造者から移出するとき酒税の免除を受けて移出するものをいう。</t>
    </r>
  </si>
  <si>
    <t>年　　度</t>
  </si>
  <si>
    <t>清　　　　酒</t>
  </si>
  <si>
    <t>しょうちゅう</t>
  </si>
  <si>
    <t>数　量</t>
  </si>
  <si>
    <t>税　額</t>
  </si>
  <si>
    <t>ビ　ー　ル</t>
  </si>
  <si>
    <t>そ　の　他</t>
  </si>
  <si>
    <t>果実酒類</t>
  </si>
  <si>
    <t>小計</t>
  </si>
  <si>
    <t>数量</t>
  </si>
  <si>
    <t>税額</t>
  </si>
  <si>
    <t>総計</t>
  </si>
  <si>
    <t>ウイスキー類</t>
  </si>
  <si>
    <t>スピリッツ類</t>
  </si>
  <si>
    <t>雑酒</t>
  </si>
  <si>
    <t>合計</t>
  </si>
  <si>
    <t>乙　　　類</t>
  </si>
  <si>
    <t>甲　　　類</t>
  </si>
  <si>
    <t>課税</t>
  </si>
  <si>
    <t>控除</t>
  </si>
  <si>
    <t>８－１　課税状況</t>
  </si>
  <si>
    <t>(1)　課税状況</t>
  </si>
  <si>
    <t>(2)　課税状況の累年比較</t>
  </si>
  <si>
    <t>平成13年度</t>
  </si>
  <si>
    <t>平成14年度</t>
  </si>
  <si>
    <t>平成15年度</t>
  </si>
  <si>
    <t>平成16年度</t>
  </si>
  <si>
    <t>調査対象等：平成17年４月１日から平成18年３月31日までの間に製造場から移出された酒類について、平成18年４月30日までの申告又は処理による課税事績を示したものである。</t>
  </si>
  <si>
    <t>平成17年度</t>
  </si>
  <si>
    <t>(3)　都道府県別課税状況</t>
  </si>
  <si>
    <t>数量</t>
  </si>
  <si>
    <t xml:space="preserve">－ </t>
  </si>
  <si>
    <t>滋賀県計</t>
  </si>
  <si>
    <t>京都府計</t>
  </si>
  <si>
    <t>大阪府計</t>
  </si>
  <si>
    <t>兵庫県計</t>
  </si>
  <si>
    <t>奈良県計</t>
  </si>
  <si>
    <t>和歌山県計</t>
  </si>
  <si>
    <t xml:space="preserve">ｘ </t>
  </si>
  <si>
    <t>都道府県名</t>
  </si>
  <si>
    <t>千円</t>
  </si>
  <si>
    <t>８－２　製成数量</t>
  </si>
  <si>
    <t>(1)　製成数量</t>
  </si>
  <si>
    <t>区　　　　　分</t>
  </si>
  <si>
    <t>製　　　成　　　数　　　量　　　等</t>
  </si>
  <si>
    <t xml:space="preserve">
手持数量
平成18年３
月31日現在</t>
  </si>
  <si>
    <t>製　　　成
①</t>
  </si>
  <si>
    <t>アルコール
等　混　和
②</t>
  </si>
  <si>
    <t>しょうちゅうの品目別アルコール分等変更
③</t>
  </si>
  <si>
    <t>用途変更等
④</t>
  </si>
  <si>
    <t>計
①＋②＋
③－④</t>
  </si>
  <si>
    <t>㎘</t>
  </si>
  <si>
    <t>しょうちゅう</t>
  </si>
  <si>
    <t>乙類</t>
  </si>
  <si>
    <t>果 実 酒 類</t>
  </si>
  <si>
    <t>甘味果実酒</t>
  </si>
  <si>
    <t>ウイスキー類</t>
  </si>
  <si>
    <t>ブランデー</t>
  </si>
  <si>
    <t>雑　　　　酒</t>
  </si>
  <si>
    <t>粉末酒</t>
  </si>
  <si>
    <t>その他の雑酒</t>
  </si>
  <si>
    <t>合　　　　　　　　　計</t>
  </si>
  <si>
    <t>　調査期間：平成17年４月１日から平成18年３月31日</t>
  </si>
  <si>
    <t>　（注）　１　犯則分は含まない。</t>
  </si>
  <si>
    <t>　　　　　２　（　）書はアルコール分20度に換算した数量を示す。</t>
  </si>
  <si>
    <t>(2)　製成数量の累年比較</t>
  </si>
  <si>
    <t>年　　　　　度</t>
  </si>
  <si>
    <t>清酒</t>
  </si>
  <si>
    <t>果　実　酒　類</t>
  </si>
  <si>
    <t>雑　　　酒</t>
  </si>
  <si>
    <t>合　　計</t>
  </si>
  <si>
    <t>甲　　類</t>
  </si>
  <si>
    <t>乙　　類</t>
  </si>
  <si>
    <t>果　実　酒</t>
  </si>
  <si>
    <t>平成13年度</t>
  </si>
  <si>
    <t>平成14年度</t>
  </si>
  <si>
    <t>平成15年度</t>
  </si>
  <si>
    <t>平成16年度</t>
  </si>
  <si>
    <t>平成17年度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</si>
</sst>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 numFmtId="180" formatCode="\(###,##0\)"/>
    <numFmt numFmtId="181" formatCode="&quot;平成&quot;#0"/>
  </numFmts>
  <fonts count="9">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70">
    <border>
      <left/>
      <right/>
      <top/>
      <bottom/>
      <diagonal/>
    </border>
    <border>
      <left>
        <color indexed="63"/>
      </left>
      <right>
        <color indexed="63"/>
      </right>
      <top style="medium"/>
      <bottom>
        <color indexed="63"/>
      </bottom>
    </border>
    <border>
      <left>
        <color indexed="63"/>
      </left>
      <right style="thin"/>
      <top style="thin"/>
      <bottom>
        <color indexed="63"/>
      </bottom>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thin"/>
      <top style="thin"/>
      <bottom style="hair">
        <color indexed="55"/>
      </bottom>
    </border>
    <border>
      <left style="thin"/>
      <right style="thin"/>
      <top style="hair">
        <color indexed="55"/>
      </top>
      <bottom style="hair">
        <color indexed="55"/>
      </bottom>
    </border>
    <border>
      <left style="thin"/>
      <right style="thin"/>
      <top style="hair">
        <color indexed="55"/>
      </top>
      <bottom style="thin"/>
    </border>
    <border>
      <left style="thin"/>
      <right style="thin"/>
      <top style="hair">
        <color indexed="55"/>
      </top>
      <bottom style="double"/>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color indexed="63"/>
      </left>
      <right style="hair"/>
      <top style="thin"/>
      <bottom>
        <color indexed="63"/>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color indexed="63"/>
      </top>
      <bottom style="thin">
        <color indexed="55"/>
      </bottom>
    </border>
    <border>
      <left style="thin"/>
      <right style="medium"/>
      <top>
        <color indexed="63"/>
      </top>
      <bottom style="thin">
        <color indexed="55"/>
      </bottom>
    </border>
    <border>
      <left style="medium"/>
      <right>
        <color indexed="63"/>
      </right>
      <top style="thin">
        <color indexed="55"/>
      </top>
      <bottom style="thin">
        <color indexed="55"/>
      </bottom>
    </border>
    <border>
      <left style="thin"/>
      <right style="medium"/>
      <top style="thin">
        <color indexed="55"/>
      </top>
      <bottom style="thin">
        <color indexed="55"/>
      </bottom>
    </border>
    <border>
      <left style="medium"/>
      <right>
        <color indexed="63"/>
      </right>
      <top style="thin">
        <color indexed="55"/>
      </top>
      <bottom style="double"/>
    </border>
    <border>
      <left style="thin"/>
      <right style="medium"/>
      <top style="thin">
        <color indexed="55"/>
      </top>
      <bottom style="double"/>
    </border>
    <border>
      <left style="thin"/>
      <right style="hair"/>
      <top>
        <color indexed="63"/>
      </top>
      <bottom style="thin"/>
    </border>
    <border>
      <left style="hair"/>
      <right style="thin"/>
      <top>
        <color indexed="63"/>
      </top>
      <bottom style="thin"/>
    </border>
    <border>
      <left style="thin">
        <color indexed="55"/>
      </left>
      <right style="hair"/>
      <top>
        <color indexed="63"/>
      </top>
      <bottom style="thin"/>
    </border>
    <border>
      <left style="thin">
        <color indexed="55"/>
      </left>
      <right style="thin"/>
      <top>
        <color indexed="63"/>
      </top>
      <bottom style="thin"/>
    </border>
    <border>
      <left style="hair"/>
      <right style="medium"/>
      <top>
        <color indexed="63"/>
      </top>
      <bottom style="thin"/>
    </border>
    <border>
      <left style="thin"/>
      <right style="hair"/>
      <top style="thin"/>
      <bottom style="thin"/>
    </border>
    <border>
      <left style="hair"/>
      <right style="thin"/>
      <top style="thin"/>
      <bottom style="thin"/>
    </border>
    <border>
      <left style="thin">
        <color indexed="55"/>
      </left>
      <right style="hair"/>
      <top style="thin"/>
      <bottom style="thin"/>
    </border>
    <border>
      <left style="thin">
        <color indexed="55"/>
      </left>
      <right style="thin"/>
      <top style="thin"/>
      <bottom style="thin"/>
    </border>
    <border>
      <left style="hair"/>
      <right style="medium"/>
      <top style="thin"/>
      <bottom style="thin"/>
    </border>
    <border>
      <left style="thin"/>
      <right style="hair"/>
      <top style="thin"/>
      <bottom style="hair">
        <color indexed="55"/>
      </bottom>
    </border>
    <border>
      <left style="hair"/>
      <right style="thin"/>
      <top style="thin"/>
      <bottom style="hair">
        <color indexed="55"/>
      </bottom>
    </border>
    <border>
      <left style="thin">
        <color indexed="55"/>
      </left>
      <right style="hair"/>
      <top style="thin"/>
      <bottom style="hair">
        <color indexed="55"/>
      </bottom>
    </border>
    <border>
      <left style="thin">
        <color indexed="55"/>
      </left>
      <right style="thin"/>
      <top style="thin"/>
      <bottom style="hair">
        <color indexed="55"/>
      </bottom>
    </border>
    <border>
      <left style="hair"/>
      <right style="medium"/>
      <top style="thin"/>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color indexed="55"/>
      </left>
      <right style="thin"/>
      <top style="hair">
        <color indexed="55"/>
      </top>
      <bottom style="hair">
        <color indexed="55"/>
      </bottom>
    </border>
    <border>
      <left style="hair"/>
      <right style="medium"/>
      <top style="hair">
        <color indexed="55"/>
      </top>
      <bottom style="hair">
        <color indexed="55"/>
      </bottom>
    </border>
    <border>
      <left style="thin"/>
      <right style="hair"/>
      <top style="hair">
        <color indexed="55"/>
      </top>
      <bottom style="thin"/>
    </border>
    <border>
      <left style="hair"/>
      <right style="thin"/>
      <top style="hair">
        <color indexed="55"/>
      </top>
      <bottom style="thin"/>
    </border>
    <border>
      <left style="thin">
        <color indexed="55"/>
      </left>
      <right style="hair"/>
      <top style="hair">
        <color indexed="55"/>
      </top>
      <bottom style="thin"/>
    </border>
    <border>
      <left style="thin">
        <color indexed="55"/>
      </left>
      <right style="thin"/>
      <top style="hair">
        <color indexed="55"/>
      </top>
      <bottom style="thin"/>
    </border>
    <border>
      <left style="hair"/>
      <right style="medium"/>
      <top style="hair">
        <color indexed="55"/>
      </top>
      <bottom style="thin"/>
    </border>
    <border>
      <left style="thin"/>
      <right style="thin">
        <color indexed="55"/>
      </right>
      <top style="hair">
        <color indexed="55"/>
      </top>
      <bottom style="hair">
        <color indexed="55"/>
      </bottom>
    </border>
    <border>
      <left style="thin"/>
      <right style="hair"/>
      <top style="hair">
        <color indexed="55"/>
      </top>
      <bottom style="double"/>
    </border>
    <border>
      <left style="hair"/>
      <right style="thin"/>
      <top style="hair">
        <color indexed="55"/>
      </top>
      <bottom style="double"/>
    </border>
    <border>
      <left style="thin">
        <color indexed="55"/>
      </left>
      <right style="hair"/>
      <top style="hair">
        <color indexed="55"/>
      </top>
      <bottom style="double"/>
    </border>
    <border>
      <left style="thin">
        <color indexed="55"/>
      </left>
      <right style="thin"/>
      <top style="hair">
        <color indexed="55"/>
      </top>
      <bottom style="double"/>
    </border>
    <border>
      <left style="hair"/>
      <right style="medium"/>
      <top style="hair">
        <color indexed="55"/>
      </top>
      <bottom style="double"/>
    </border>
    <border>
      <left style="thin"/>
      <right style="hair"/>
      <top>
        <color indexed="63"/>
      </top>
      <bottom style="medium"/>
    </border>
    <border>
      <left style="hair"/>
      <right style="thin"/>
      <top>
        <color indexed="63"/>
      </top>
      <bottom style="medium"/>
    </border>
    <border>
      <left style="thin">
        <color indexed="55"/>
      </left>
      <right style="hair"/>
      <top>
        <color indexed="63"/>
      </top>
      <bottom style="medium"/>
    </border>
    <border>
      <left style="thin">
        <color indexed="55"/>
      </left>
      <right style="thin"/>
      <top>
        <color indexed="63"/>
      </top>
      <bottom style="medium"/>
    </border>
    <border>
      <left style="hair"/>
      <right style="medium"/>
      <top>
        <color indexed="63"/>
      </top>
      <bottom style="mediu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hair"/>
      <right style="hair"/>
      <top>
        <color indexed="63"/>
      </top>
      <bottom style="medium"/>
    </border>
    <border>
      <left style="thin"/>
      <right style="thin"/>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medium"/>
      <top style="thin"/>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thin"/>
      <top style="thin"/>
      <bottom style="thin"/>
    </border>
    <border>
      <left style="thin"/>
      <right style="medium"/>
      <top style="thin"/>
      <bottom style="thin"/>
    </border>
    <border>
      <left style="thin">
        <color indexed="55"/>
      </left>
      <right style="thin"/>
      <top style="thin"/>
      <bottom>
        <color indexed="63"/>
      </bottom>
    </border>
    <border>
      <left style="thin"/>
      <right style="thin"/>
      <top style="hair"/>
      <bottom style="hair"/>
    </border>
    <border>
      <left style="thin"/>
      <right style="medium"/>
      <top style="hair"/>
      <bottom style="hair"/>
    </border>
    <border>
      <left style="thin"/>
      <right style="thin"/>
      <top>
        <color indexed="63"/>
      </top>
      <bottom style="double"/>
    </border>
    <border>
      <left style="thin">
        <color indexed="55"/>
      </left>
      <right style="thin"/>
      <top>
        <color indexed="63"/>
      </top>
      <bottom style="double"/>
    </border>
    <border>
      <left style="thin"/>
      <right style="medium"/>
      <top>
        <color indexed="63"/>
      </top>
      <bottom style="double"/>
    </border>
    <border>
      <left style="thin"/>
      <right style="thin"/>
      <top>
        <color indexed="63"/>
      </top>
      <bottom style="medium"/>
    </border>
    <border>
      <left style="thin"/>
      <right style="thin"/>
      <top>
        <color indexed="63"/>
      </top>
      <bottom style="thin">
        <color indexed="55"/>
      </bottom>
    </border>
    <border>
      <left style="thin">
        <color indexed="55"/>
      </left>
      <right style="thin"/>
      <top>
        <color indexed="63"/>
      </top>
      <bottom style="thin">
        <color indexed="55"/>
      </bottom>
    </border>
    <border>
      <left style="thin"/>
      <right style="thin"/>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medium"/>
    </border>
    <border>
      <left style="thin">
        <color indexed="55"/>
      </left>
      <right style="thin"/>
      <top style="thin">
        <color indexed="55"/>
      </top>
      <bottom style="medium"/>
    </border>
    <border>
      <left style="thin"/>
      <right style="medium"/>
      <top style="thin">
        <color indexed="55"/>
      </top>
      <bottom style="medium"/>
    </border>
    <border>
      <left>
        <color indexed="63"/>
      </left>
      <right style="thin"/>
      <top style="hair"/>
      <bottom style="hair"/>
    </border>
    <border>
      <left style="hair"/>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hair"/>
    </border>
    <border>
      <left>
        <color indexed="63"/>
      </left>
      <right style="thin"/>
      <top>
        <color indexed="63"/>
      </top>
      <bottom style="hair"/>
    </border>
    <border>
      <left style="medium"/>
      <right style="thin"/>
      <top>
        <color indexed="63"/>
      </top>
      <bottom style="medium"/>
    </border>
    <border>
      <left style="medium"/>
      <right style="thin"/>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hair"/>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hair"/>
    </border>
    <border>
      <left style="thin"/>
      <right style="medium"/>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color indexed="63"/>
      </left>
      <right>
        <color indexed="63"/>
      </right>
      <top style="medium"/>
      <bottom style="thin"/>
    </border>
    <border>
      <left>
        <color indexed="63"/>
      </left>
      <right>
        <color indexed="63"/>
      </right>
      <top style="thin"/>
      <bottom style="thin"/>
    </border>
    <border>
      <left style="medium"/>
      <right style="thin"/>
      <top>
        <color indexed="63"/>
      </top>
      <bottom style="hair"/>
    </border>
    <border>
      <left style="medium"/>
      <right style="thin"/>
      <top style="hair"/>
      <bottom>
        <color indexed="63"/>
      </bottom>
    </border>
    <border>
      <left style="thin"/>
      <right style="thin"/>
      <top style="hair"/>
      <bottom>
        <color indexed="63"/>
      </bottom>
    </border>
    <border>
      <left style="thin"/>
      <right style="thin"/>
      <top style="thin"/>
      <bottom style="hair"/>
    </border>
    <border>
      <left style="thin"/>
      <right style="thin"/>
      <top style="hair"/>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medium"/>
      <right>
        <color indexed="63"/>
      </right>
      <top style="hair"/>
      <bottom style="double"/>
    </border>
    <border>
      <left style="thin"/>
      <right style="thin"/>
      <top style="medium"/>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87">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2" xfId="0" applyFont="1" applyBorder="1" applyAlignment="1">
      <alignment horizontal="center" vertical="center"/>
    </xf>
    <xf numFmtId="0" fontId="2" fillId="0" borderId="0" xfId="0" applyFont="1" applyAlignment="1">
      <alignment horizontal="right"/>
    </xf>
    <xf numFmtId="0" fontId="6" fillId="0" borderId="3"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distributed" vertical="top"/>
    </xf>
    <xf numFmtId="0" fontId="2" fillId="0" borderId="5" xfId="0" applyFont="1" applyBorder="1" applyAlignment="1">
      <alignment horizontal="distributed" vertical="top"/>
    </xf>
    <xf numFmtId="0" fontId="2" fillId="0" borderId="4" xfId="0" applyFont="1" applyBorder="1" applyAlignment="1">
      <alignment horizontal="center" vertical="top"/>
    </xf>
    <xf numFmtId="0" fontId="2" fillId="0" borderId="7" xfId="0" applyFont="1" applyBorder="1" applyAlignment="1">
      <alignment horizontal="center" vertical="top"/>
    </xf>
    <xf numFmtId="0" fontId="7" fillId="0" borderId="0" xfId="0" applyFont="1" applyFill="1" applyBorder="1" applyAlignment="1">
      <alignment/>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8" fillId="0" borderId="17" xfId="0" applyFont="1" applyBorder="1" applyAlignment="1">
      <alignment horizontal="center" vertical="top"/>
    </xf>
    <xf numFmtId="0" fontId="8" fillId="0" borderId="2" xfId="0" applyFont="1" applyBorder="1" applyAlignment="1">
      <alignment horizontal="center" vertical="top"/>
    </xf>
    <xf numFmtId="0" fontId="8" fillId="2" borderId="4" xfId="0" applyFont="1" applyFill="1" applyBorder="1" applyAlignment="1">
      <alignment horizontal="right" vertical="top"/>
    </xf>
    <xf numFmtId="0" fontId="8" fillId="3" borderId="5" xfId="0" applyFont="1" applyFill="1" applyBorder="1" applyAlignment="1">
      <alignment horizontal="right" vertical="top"/>
    </xf>
    <xf numFmtId="0" fontId="8" fillId="2" borderId="18" xfId="0" applyFont="1" applyFill="1" applyBorder="1" applyAlignment="1">
      <alignment horizontal="right" vertical="top"/>
    </xf>
    <xf numFmtId="0" fontId="8" fillId="3" borderId="2" xfId="0" applyFont="1" applyFill="1" applyBorder="1" applyAlignment="1">
      <alignment horizontal="right" vertical="top"/>
    </xf>
    <xf numFmtId="0" fontId="8" fillId="2" borderId="6" xfId="0" applyFont="1" applyFill="1" applyBorder="1" applyAlignment="1">
      <alignment horizontal="right" vertical="top"/>
    </xf>
    <xf numFmtId="0" fontId="8" fillId="0" borderId="0" xfId="0" applyFont="1" applyAlignment="1">
      <alignment horizontal="right" vertical="top"/>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8" fillId="2" borderId="4" xfId="0" applyFont="1" applyFill="1" applyBorder="1" applyAlignment="1">
      <alignment horizontal="right"/>
    </xf>
    <xf numFmtId="0" fontId="8" fillId="0" borderId="22" xfId="0" applyFont="1" applyFill="1" applyBorder="1" applyAlignment="1">
      <alignment horizontal="center" vertical="center"/>
    </xf>
    <xf numFmtId="0" fontId="8" fillId="3" borderId="6" xfId="0" applyFont="1" applyFill="1" applyBorder="1" applyAlignment="1">
      <alignment horizontal="right"/>
    </xf>
    <xf numFmtId="0" fontId="8" fillId="3" borderId="5" xfId="0" applyFont="1" applyFill="1" applyBorder="1" applyAlignment="1">
      <alignment horizontal="right"/>
    </xf>
    <xf numFmtId="0" fontId="8" fillId="0" borderId="23" xfId="0" applyFont="1" applyFill="1" applyBorder="1" applyAlignment="1">
      <alignment horizontal="distributed" vertical="center"/>
    </xf>
    <xf numFmtId="0" fontId="8" fillId="3" borderId="7" xfId="0" applyFont="1" applyFill="1" applyBorder="1" applyAlignment="1">
      <alignment horizontal="right"/>
    </xf>
    <xf numFmtId="0" fontId="8" fillId="4" borderId="17" xfId="0" applyFont="1" applyFill="1" applyBorder="1" applyAlignment="1">
      <alignment horizontal="distributed" vertical="center"/>
    </xf>
    <xf numFmtId="0" fontId="6" fillId="0" borderId="24" xfId="0" applyFont="1" applyBorder="1" applyAlignment="1">
      <alignment horizontal="distributed" vertical="center"/>
    </xf>
    <xf numFmtId="0" fontId="2" fillId="5" borderId="25" xfId="0" applyFont="1" applyFill="1" applyBorder="1" applyAlignment="1">
      <alignment horizontal="distributed" vertical="center"/>
    </xf>
    <xf numFmtId="0" fontId="2" fillId="0" borderId="26" xfId="0" applyFont="1" applyBorder="1" applyAlignment="1">
      <alignment horizontal="distributed" vertical="center"/>
    </xf>
    <xf numFmtId="0" fontId="2" fillId="5" borderId="27" xfId="0" applyFont="1" applyFill="1" applyBorder="1" applyAlignment="1">
      <alignment horizontal="distributed" vertical="center"/>
    </xf>
    <xf numFmtId="0" fontId="2" fillId="0" borderId="28" xfId="0" applyFont="1" applyBorder="1" applyAlignment="1">
      <alignment horizontal="distributed" vertical="center"/>
    </xf>
    <xf numFmtId="0" fontId="2" fillId="5" borderId="29" xfId="0" applyFont="1" applyFill="1" applyBorder="1" applyAlignment="1">
      <alignment horizontal="distributed" vertical="center"/>
    </xf>
    <xf numFmtId="0" fontId="2" fillId="0" borderId="30" xfId="0" applyFont="1" applyBorder="1" applyAlignment="1">
      <alignment horizontal="distributed" vertical="center"/>
    </xf>
    <xf numFmtId="3" fontId="2" fillId="0" borderId="0" xfId="0" applyNumberFormat="1" applyFont="1" applyAlignment="1">
      <alignment horizontal="left" vertical="center"/>
    </xf>
    <xf numFmtId="0" fontId="2" fillId="0" borderId="9" xfId="0" applyFont="1" applyBorder="1" applyAlignment="1">
      <alignment horizontal="center" vertical="center" shrinkToFit="1"/>
    </xf>
    <xf numFmtId="178" fontId="2" fillId="2" borderId="31" xfId="0" applyNumberFormat="1" applyFont="1" applyFill="1" applyBorder="1" applyAlignment="1">
      <alignment horizontal="right" vertical="center"/>
    </xf>
    <xf numFmtId="178" fontId="2" fillId="3" borderId="32" xfId="0" applyNumberFormat="1" applyFont="1" applyFill="1" applyBorder="1" applyAlignment="1">
      <alignment horizontal="right" vertical="center"/>
    </xf>
    <xf numFmtId="178" fontId="2" fillId="2" borderId="33" xfId="0" applyNumberFormat="1" applyFont="1" applyFill="1" applyBorder="1" applyAlignment="1">
      <alignment horizontal="right" vertical="center"/>
    </xf>
    <xf numFmtId="178" fontId="2" fillId="3" borderId="34" xfId="0" applyNumberFormat="1" applyFont="1" applyFill="1" applyBorder="1" applyAlignment="1">
      <alignment horizontal="right" vertical="center"/>
    </xf>
    <xf numFmtId="178" fontId="2" fillId="2" borderId="35" xfId="0" applyNumberFormat="1" applyFont="1" applyFill="1" applyBorder="1" applyAlignment="1">
      <alignment horizontal="right" vertical="center"/>
    </xf>
    <xf numFmtId="178" fontId="2" fillId="2" borderId="36" xfId="0" applyNumberFormat="1" applyFont="1" applyFill="1" applyBorder="1" applyAlignment="1">
      <alignment horizontal="right" vertical="center"/>
    </xf>
    <xf numFmtId="178" fontId="2" fillId="3" borderId="37" xfId="0" applyNumberFormat="1" applyFont="1" applyFill="1" applyBorder="1" applyAlignment="1">
      <alignment horizontal="right" vertical="center"/>
    </xf>
    <xf numFmtId="178" fontId="2" fillId="2" borderId="38" xfId="0" applyNumberFormat="1" applyFont="1" applyFill="1" applyBorder="1" applyAlignment="1">
      <alignment horizontal="right" vertical="center"/>
    </xf>
    <xf numFmtId="178" fontId="2" fillId="3" borderId="39" xfId="0" applyNumberFormat="1" applyFont="1" applyFill="1" applyBorder="1" applyAlignment="1">
      <alignment horizontal="right" vertical="center"/>
    </xf>
    <xf numFmtId="178" fontId="2" fillId="2" borderId="40" xfId="0" applyNumberFormat="1" applyFont="1" applyFill="1" applyBorder="1" applyAlignment="1">
      <alignment horizontal="right" vertical="center"/>
    </xf>
    <xf numFmtId="178" fontId="2" fillId="2" borderId="41" xfId="0" applyNumberFormat="1" applyFont="1" applyFill="1" applyBorder="1" applyAlignment="1">
      <alignment horizontal="right" vertical="center"/>
    </xf>
    <xf numFmtId="178" fontId="2" fillId="3" borderId="42" xfId="0" applyNumberFormat="1" applyFont="1" applyFill="1" applyBorder="1" applyAlignment="1">
      <alignment horizontal="right" vertical="center"/>
    </xf>
    <xf numFmtId="178" fontId="2" fillId="2" borderId="43" xfId="0" applyNumberFormat="1" applyFont="1" applyFill="1" applyBorder="1" applyAlignment="1">
      <alignment horizontal="right" vertical="center"/>
    </xf>
    <xf numFmtId="178" fontId="2" fillId="3" borderId="44" xfId="0" applyNumberFormat="1" applyFont="1" applyFill="1" applyBorder="1" applyAlignment="1">
      <alignment horizontal="right" vertical="center"/>
    </xf>
    <xf numFmtId="178" fontId="2" fillId="2" borderId="45" xfId="0" applyNumberFormat="1" applyFont="1" applyFill="1" applyBorder="1" applyAlignment="1">
      <alignment horizontal="right" vertical="center"/>
    </xf>
    <xf numFmtId="178" fontId="2" fillId="2" borderId="46" xfId="0" applyNumberFormat="1" applyFont="1" applyFill="1" applyBorder="1" applyAlignment="1">
      <alignment horizontal="right" vertical="center"/>
    </xf>
    <xf numFmtId="178" fontId="2" fillId="3" borderId="47" xfId="0" applyNumberFormat="1" applyFont="1" applyFill="1" applyBorder="1" applyAlignment="1">
      <alignment horizontal="right" vertical="center"/>
    </xf>
    <xf numFmtId="178" fontId="2" fillId="2" borderId="48" xfId="0" applyNumberFormat="1" applyFont="1" applyFill="1" applyBorder="1" applyAlignment="1">
      <alignment horizontal="right" vertical="center"/>
    </xf>
    <xf numFmtId="178" fontId="2" fillId="3" borderId="49" xfId="0" applyNumberFormat="1" applyFont="1" applyFill="1" applyBorder="1" applyAlignment="1">
      <alignment horizontal="right" vertical="center"/>
    </xf>
    <xf numFmtId="178" fontId="2" fillId="2" borderId="50" xfId="0" applyNumberFormat="1" applyFont="1" applyFill="1" applyBorder="1" applyAlignment="1">
      <alignment horizontal="right" vertical="center"/>
    </xf>
    <xf numFmtId="178" fontId="6" fillId="2" borderId="51" xfId="0" applyNumberFormat="1" applyFont="1" applyFill="1" applyBorder="1" applyAlignment="1">
      <alignment horizontal="right" vertical="center"/>
    </xf>
    <xf numFmtId="178" fontId="6" fillId="3" borderId="52" xfId="0" applyNumberFormat="1" applyFont="1" applyFill="1" applyBorder="1" applyAlignment="1">
      <alignment horizontal="right" vertical="center"/>
    </xf>
    <xf numFmtId="178" fontId="6" fillId="2" borderId="53" xfId="0" applyNumberFormat="1" applyFont="1" applyFill="1" applyBorder="1" applyAlignment="1">
      <alignment horizontal="right" vertical="center"/>
    </xf>
    <xf numFmtId="178" fontId="6" fillId="3" borderId="54" xfId="0" applyNumberFormat="1" applyFont="1" applyFill="1" applyBorder="1" applyAlignment="1">
      <alignment horizontal="right" vertical="center"/>
    </xf>
    <xf numFmtId="178" fontId="6" fillId="2" borderId="55" xfId="0" applyNumberFormat="1" applyFont="1" applyFill="1" applyBorder="1" applyAlignment="1">
      <alignment horizontal="right" vertical="center"/>
    </xf>
    <xf numFmtId="178" fontId="2" fillId="2" borderId="46" xfId="0" applyNumberFormat="1" applyFont="1" applyFill="1" applyBorder="1" applyAlignment="1">
      <alignment vertical="center"/>
    </xf>
    <xf numFmtId="178" fontId="2" fillId="3" borderId="47" xfId="0" applyNumberFormat="1" applyFont="1" applyFill="1" applyBorder="1" applyAlignment="1">
      <alignment vertical="center"/>
    </xf>
    <xf numFmtId="178" fontId="2" fillId="2" borderId="56" xfId="0" applyNumberFormat="1" applyFont="1" applyFill="1" applyBorder="1" applyAlignment="1">
      <alignment horizontal="right" vertical="center"/>
    </xf>
    <xf numFmtId="178" fontId="6" fillId="2" borderId="57" xfId="0" applyNumberFormat="1" applyFont="1" applyFill="1" applyBorder="1" applyAlignment="1">
      <alignment horizontal="right" vertical="center"/>
    </xf>
    <xf numFmtId="178" fontId="6" fillId="3" borderId="58" xfId="0" applyNumberFormat="1" applyFont="1" applyFill="1" applyBorder="1" applyAlignment="1">
      <alignment horizontal="right" vertical="center"/>
    </xf>
    <xf numFmtId="178" fontId="6" fillId="2" borderId="59" xfId="0" applyNumberFormat="1" applyFont="1" applyFill="1" applyBorder="1" applyAlignment="1">
      <alignment horizontal="right" vertical="center"/>
    </xf>
    <xf numFmtId="178" fontId="6" fillId="3" borderId="60" xfId="0" applyNumberFormat="1" applyFont="1" applyFill="1" applyBorder="1" applyAlignment="1">
      <alignment horizontal="right" vertical="center"/>
    </xf>
    <xf numFmtId="178" fontId="6" fillId="2" borderId="61" xfId="0" applyNumberFormat="1" applyFont="1" applyFill="1" applyBorder="1" applyAlignment="1">
      <alignment horizontal="right" vertical="center"/>
    </xf>
    <xf numFmtId="178" fontId="6" fillId="2" borderId="62" xfId="0" applyNumberFormat="1" applyFont="1" applyFill="1" applyBorder="1" applyAlignment="1">
      <alignment horizontal="right" vertical="center"/>
    </xf>
    <xf numFmtId="178" fontId="6" fillId="3" borderId="63" xfId="0" applyNumberFormat="1" applyFont="1" applyFill="1" applyBorder="1" applyAlignment="1">
      <alignment horizontal="right" vertical="center"/>
    </xf>
    <xf numFmtId="178" fontId="6" fillId="2" borderId="64" xfId="0" applyNumberFormat="1" applyFont="1" applyFill="1" applyBorder="1" applyAlignment="1">
      <alignment horizontal="right" vertical="center"/>
    </xf>
    <xf numFmtId="178" fontId="6" fillId="3" borderId="65" xfId="0" applyNumberFormat="1" applyFont="1" applyFill="1" applyBorder="1" applyAlignment="1">
      <alignment horizontal="right" vertical="center"/>
    </xf>
    <xf numFmtId="178" fontId="6" fillId="2" borderId="66" xfId="0" applyNumberFormat="1" applyFont="1" applyFill="1" applyBorder="1" applyAlignment="1">
      <alignment horizontal="right" vertical="center"/>
    </xf>
    <xf numFmtId="178" fontId="2" fillId="2" borderId="67" xfId="0" applyNumberFormat="1" applyFont="1" applyFill="1" applyBorder="1" applyAlignment="1">
      <alignment horizontal="right" vertical="center"/>
    </xf>
    <xf numFmtId="178" fontId="2" fillId="3" borderId="68" xfId="0" applyNumberFormat="1" applyFont="1" applyFill="1" applyBorder="1" applyAlignment="1">
      <alignment horizontal="right" vertical="center"/>
    </xf>
    <xf numFmtId="178" fontId="2" fillId="3" borderId="69" xfId="0" applyNumberFormat="1" applyFont="1" applyFill="1" applyBorder="1" applyAlignment="1">
      <alignment horizontal="right" vertical="center"/>
    </xf>
    <xf numFmtId="178" fontId="2" fillId="2" borderId="70" xfId="0" applyNumberFormat="1" applyFont="1" applyFill="1" applyBorder="1" applyAlignment="1">
      <alignment horizontal="right" vertical="center"/>
    </xf>
    <xf numFmtId="178" fontId="2" fillId="3" borderId="71" xfId="0" applyNumberFormat="1" applyFont="1" applyFill="1" applyBorder="1" applyAlignment="1">
      <alignment horizontal="right" vertical="center"/>
    </xf>
    <xf numFmtId="178" fontId="2" fillId="3" borderId="72" xfId="0" applyNumberFormat="1" applyFont="1" applyFill="1" applyBorder="1" applyAlignment="1">
      <alignment horizontal="right" vertical="center"/>
    </xf>
    <xf numFmtId="178" fontId="2" fillId="2" borderId="73" xfId="0" applyNumberFormat="1" applyFont="1" applyFill="1" applyBorder="1" applyAlignment="1">
      <alignment horizontal="right" vertical="center"/>
    </xf>
    <xf numFmtId="178" fontId="2" fillId="3" borderId="74" xfId="0" applyNumberFormat="1" applyFont="1" applyFill="1" applyBorder="1" applyAlignment="1">
      <alignment horizontal="right" vertical="center"/>
    </xf>
    <xf numFmtId="178" fontId="2" fillId="3" borderId="75" xfId="0" applyNumberFormat="1" applyFont="1" applyFill="1" applyBorder="1" applyAlignment="1">
      <alignment horizontal="right" vertical="center"/>
    </xf>
    <xf numFmtId="179" fontId="2" fillId="2" borderId="67" xfId="0" applyNumberFormat="1" applyFont="1" applyFill="1" applyBorder="1" applyAlignment="1">
      <alignment horizontal="right" vertical="center"/>
    </xf>
    <xf numFmtId="179" fontId="2" fillId="3" borderId="68" xfId="0" applyNumberFormat="1" applyFont="1" applyFill="1" applyBorder="1" applyAlignment="1">
      <alignment horizontal="right" vertical="center"/>
    </xf>
    <xf numFmtId="179" fontId="2" fillId="3" borderId="76" xfId="0" applyNumberFormat="1" applyFont="1" applyFill="1" applyBorder="1" applyAlignment="1">
      <alignment horizontal="right" vertical="center"/>
    </xf>
    <xf numFmtId="179" fontId="2" fillId="2" borderId="70" xfId="0" applyNumberFormat="1" applyFont="1" applyFill="1" applyBorder="1" applyAlignment="1">
      <alignment horizontal="right" vertical="center"/>
    </xf>
    <xf numFmtId="179" fontId="2" fillId="3" borderId="71" xfId="0" applyNumberFormat="1" applyFont="1" applyFill="1" applyBorder="1" applyAlignment="1">
      <alignment horizontal="right" vertical="center"/>
    </xf>
    <xf numFmtId="179" fontId="2" fillId="3" borderId="77" xfId="0" applyNumberFormat="1" applyFont="1" applyFill="1" applyBorder="1" applyAlignment="1">
      <alignment horizontal="right" vertical="center"/>
    </xf>
    <xf numFmtId="179" fontId="2" fillId="2" borderId="78" xfId="0" applyNumberFormat="1" applyFont="1" applyFill="1" applyBorder="1" applyAlignment="1">
      <alignment horizontal="right" vertical="center"/>
    </xf>
    <xf numFmtId="179" fontId="2" fillId="3" borderId="79" xfId="0" applyNumberFormat="1" applyFont="1" applyFill="1" applyBorder="1" applyAlignment="1">
      <alignment horizontal="right" vertical="center"/>
    </xf>
    <xf numFmtId="179" fontId="2" fillId="3" borderId="80" xfId="0" applyNumberFormat="1" applyFont="1" applyFill="1" applyBorder="1" applyAlignment="1">
      <alignment horizontal="right" vertical="center"/>
    </xf>
    <xf numFmtId="179" fontId="6" fillId="2" borderId="62" xfId="0" applyNumberFormat="1" applyFont="1" applyFill="1" applyBorder="1" applyAlignment="1">
      <alignment horizontal="right" vertical="center"/>
    </xf>
    <xf numFmtId="179" fontId="6" fillId="3" borderId="63" xfId="0" applyNumberFormat="1" applyFont="1" applyFill="1" applyBorder="1" applyAlignment="1">
      <alignment horizontal="right" vertical="center"/>
    </xf>
    <xf numFmtId="179" fontId="6" fillId="3" borderId="81" xfId="0" applyNumberFormat="1" applyFont="1" applyFill="1" applyBorder="1" applyAlignment="1">
      <alignment horizontal="right" vertical="center"/>
    </xf>
    <xf numFmtId="0" fontId="8" fillId="0" borderId="0" xfId="0" applyFont="1" applyBorder="1" applyAlignment="1">
      <alignment/>
    </xf>
    <xf numFmtId="0" fontId="8" fillId="0" borderId="17" xfId="0" applyFont="1" applyFill="1" applyBorder="1" applyAlignment="1">
      <alignment horizontal="center" vertical="center"/>
    </xf>
    <xf numFmtId="0" fontId="8" fillId="0" borderId="2" xfId="0" applyFont="1" applyFill="1" applyBorder="1" applyAlignment="1">
      <alignment horizontal="center" vertical="center"/>
    </xf>
    <xf numFmtId="0" fontId="8" fillId="2" borderId="82" xfId="0" applyFont="1" applyFill="1" applyBorder="1" applyAlignment="1">
      <alignment horizontal="right"/>
    </xf>
    <xf numFmtId="0" fontId="8" fillId="0" borderId="82" xfId="0" applyFont="1" applyFill="1" applyBorder="1" applyAlignment="1">
      <alignment horizontal="right"/>
    </xf>
    <xf numFmtId="0" fontId="8" fillId="2" borderId="2" xfId="0" applyFont="1" applyFill="1" applyBorder="1" applyAlignment="1">
      <alignment horizontal="right"/>
    </xf>
    <xf numFmtId="0" fontId="8" fillId="2" borderId="23" xfId="0" applyFont="1" applyFill="1" applyBorder="1" applyAlignment="1">
      <alignment horizontal="right"/>
    </xf>
    <xf numFmtId="180" fontId="2" fillId="2" borderId="83" xfId="0" applyNumberFormat="1" applyFont="1" applyFill="1" applyBorder="1" applyAlignment="1">
      <alignment horizontal="right" vertical="center"/>
    </xf>
    <xf numFmtId="180" fontId="2" fillId="0" borderId="84" xfId="0" applyNumberFormat="1" applyFont="1" applyFill="1" applyBorder="1" applyAlignment="1">
      <alignment horizontal="right" vertical="center"/>
    </xf>
    <xf numFmtId="180" fontId="2" fillId="2" borderId="85" xfId="0" applyNumberFormat="1" applyFont="1" applyFill="1" applyBorder="1" applyAlignment="1">
      <alignment horizontal="right" vertical="center"/>
    </xf>
    <xf numFmtId="180" fontId="2" fillId="2" borderId="86" xfId="0" applyNumberFormat="1" applyFont="1" applyFill="1" applyBorder="1" applyAlignment="1">
      <alignment horizontal="right" vertical="center"/>
    </xf>
    <xf numFmtId="179" fontId="2" fillId="2" borderId="87" xfId="0" applyNumberFormat="1" applyFont="1" applyFill="1" applyBorder="1" applyAlignment="1">
      <alignment horizontal="right" vertical="center"/>
    </xf>
    <xf numFmtId="179" fontId="2" fillId="2" borderId="88" xfId="0" applyNumberFormat="1" applyFont="1" applyFill="1" applyBorder="1" applyAlignment="1">
      <alignment horizontal="right" vertical="center"/>
    </xf>
    <xf numFmtId="179" fontId="2" fillId="2" borderId="89" xfId="0" applyNumberFormat="1" applyFont="1" applyFill="1" applyBorder="1" applyAlignment="1">
      <alignment horizontal="right" vertical="center"/>
    </xf>
    <xf numFmtId="180" fontId="2" fillId="2" borderId="90" xfId="0" applyNumberFormat="1" applyFont="1" applyFill="1" applyBorder="1" applyAlignment="1">
      <alignment horizontal="right" vertical="center"/>
    </xf>
    <xf numFmtId="180" fontId="2" fillId="0" borderId="91" xfId="0" applyNumberFormat="1" applyFont="1" applyFill="1" applyBorder="1" applyAlignment="1">
      <alignment horizontal="right" vertical="center"/>
    </xf>
    <xf numFmtId="180" fontId="2" fillId="2" borderId="92" xfId="0" applyNumberFormat="1" applyFont="1" applyFill="1" applyBorder="1" applyAlignment="1">
      <alignment horizontal="right" vertical="center"/>
    </xf>
    <xf numFmtId="180" fontId="2" fillId="2" borderId="93" xfId="0" applyNumberFormat="1" applyFont="1" applyFill="1" applyBorder="1" applyAlignment="1">
      <alignment horizontal="right" vertical="center"/>
    </xf>
    <xf numFmtId="0" fontId="2" fillId="0" borderId="42" xfId="0" applyFont="1" applyBorder="1" applyAlignment="1">
      <alignment horizontal="distributed" vertical="center"/>
    </xf>
    <xf numFmtId="179" fontId="2" fillId="2" borderId="8" xfId="0" applyNumberFormat="1" applyFont="1" applyFill="1" applyBorder="1" applyAlignment="1">
      <alignment horizontal="right" vertical="center"/>
    </xf>
    <xf numFmtId="179" fontId="2" fillId="2" borderId="44" xfId="0" applyNumberFormat="1" applyFont="1" applyFill="1" applyBorder="1" applyAlignment="1">
      <alignment horizontal="right" vertical="center"/>
    </xf>
    <xf numFmtId="179" fontId="2" fillId="2" borderId="94" xfId="0" applyNumberFormat="1" applyFont="1" applyFill="1" applyBorder="1" applyAlignment="1">
      <alignment horizontal="right" vertical="center"/>
    </xf>
    <xf numFmtId="0" fontId="2" fillId="0" borderId="47" xfId="0" applyFont="1" applyBorder="1" applyAlignment="1">
      <alignment horizontal="distributed" vertical="center"/>
    </xf>
    <xf numFmtId="179" fontId="2" fillId="2" borderId="9" xfId="0" applyNumberFormat="1" applyFont="1" applyFill="1" applyBorder="1" applyAlignment="1">
      <alignment horizontal="right" vertical="center"/>
    </xf>
    <xf numFmtId="179" fontId="2" fillId="2" borderId="49" xfId="0" applyNumberFormat="1" applyFont="1" applyFill="1" applyBorder="1" applyAlignment="1">
      <alignment horizontal="right" vertical="center"/>
    </xf>
    <xf numFmtId="179" fontId="2" fillId="2" borderId="95" xfId="0" applyNumberFormat="1" applyFont="1" applyFill="1" applyBorder="1" applyAlignment="1">
      <alignment horizontal="right" vertical="center"/>
    </xf>
    <xf numFmtId="0" fontId="6" fillId="0" borderId="52" xfId="0" applyFont="1" applyBorder="1" applyAlignment="1">
      <alignment horizontal="distributed" vertical="center"/>
    </xf>
    <xf numFmtId="179" fontId="6" fillId="2" borderId="10" xfId="0" applyNumberFormat="1" applyFont="1" applyFill="1" applyBorder="1" applyAlignment="1">
      <alignment horizontal="right" vertical="center"/>
    </xf>
    <xf numFmtId="179" fontId="6" fillId="2" borderId="54" xfId="0" applyNumberFormat="1" applyFont="1" applyFill="1" applyBorder="1" applyAlignment="1">
      <alignment horizontal="right" vertical="center"/>
    </xf>
    <xf numFmtId="179" fontId="6" fillId="2" borderId="96" xfId="0" applyNumberFormat="1" applyFont="1" applyFill="1" applyBorder="1" applyAlignment="1">
      <alignment horizontal="right" vertical="center"/>
    </xf>
    <xf numFmtId="179" fontId="2" fillId="2" borderId="97" xfId="0" applyNumberFormat="1" applyFont="1" applyFill="1" applyBorder="1" applyAlignment="1">
      <alignment horizontal="right" vertical="center"/>
    </xf>
    <xf numFmtId="179" fontId="2" fillId="2" borderId="39" xfId="0" applyNumberFormat="1" applyFont="1" applyFill="1" applyBorder="1" applyAlignment="1">
      <alignment horizontal="right" vertical="center"/>
    </xf>
    <xf numFmtId="179" fontId="2" fillId="2" borderId="98" xfId="0" applyNumberFormat="1" applyFont="1" applyFill="1" applyBorder="1" applyAlignment="1">
      <alignment horizontal="right" vertical="center"/>
    </xf>
    <xf numFmtId="179" fontId="2" fillId="2" borderId="82" xfId="0" applyNumberFormat="1" applyFont="1" applyFill="1" applyBorder="1" applyAlignment="1">
      <alignment horizontal="right" vertical="center"/>
    </xf>
    <xf numFmtId="179" fontId="2" fillId="2" borderId="99" xfId="0" applyNumberFormat="1" applyFont="1" applyFill="1" applyBorder="1" applyAlignment="1">
      <alignment horizontal="right" vertical="center"/>
    </xf>
    <xf numFmtId="179" fontId="2" fillId="2" borderId="23" xfId="0" applyNumberFormat="1" applyFont="1" applyFill="1" applyBorder="1" applyAlignment="1">
      <alignment horizontal="right" vertical="center"/>
    </xf>
    <xf numFmtId="179" fontId="2" fillId="2" borderId="100" xfId="0" applyNumberFormat="1" applyFont="1" applyFill="1" applyBorder="1" applyAlignment="1">
      <alignment horizontal="right" vertical="center"/>
    </xf>
    <xf numFmtId="179" fontId="2" fillId="2" borderId="101" xfId="0" applyNumberFormat="1" applyFont="1" applyFill="1" applyBorder="1" applyAlignment="1">
      <alignment horizontal="right" vertical="center"/>
    </xf>
    <xf numFmtId="0" fontId="6" fillId="0" borderId="58" xfId="0" applyFont="1" applyBorder="1" applyAlignment="1">
      <alignment horizontal="distributed" vertical="center"/>
    </xf>
    <xf numFmtId="179" fontId="6" fillId="2" borderId="102" xfId="0" applyNumberFormat="1" applyFont="1" applyFill="1" applyBorder="1" applyAlignment="1">
      <alignment horizontal="right" vertical="center"/>
    </xf>
    <xf numFmtId="179" fontId="6" fillId="2" borderId="103" xfId="0" applyNumberFormat="1" applyFont="1" applyFill="1" applyBorder="1" applyAlignment="1">
      <alignment horizontal="right" vertical="center"/>
    </xf>
    <xf numFmtId="179" fontId="6" fillId="2" borderId="104" xfId="0" applyNumberFormat="1" applyFont="1" applyFill="1" applyBorder="1" applyAlignment="1">
      <alignment horizontal="right" vertical="center"/>
    </xf>
    <xf numFmtId="179" fontId="6" fillId="2" borderId="105" xfId="0" applyNumberFormat="1" applyFont="1" applyFill="1" applyBorder="1" applyAlignment="1">
      <alignment horizontal="right" vertical="center"/>
    </xf>
    <xf numFmtId="179" fontId="6" fillId="2" borderId="65" xfId="0" applyNumberFormat="1" applyFont="1" applyFill="1" applyBorder="1" applyAlignment="1">
      <alignment horizontal="right" vertical="center"/>
    </xf>
    <xf numFmtId="179" fontId="6" fillId="2" borderId="3" xfId="0" applyNumberFormat="1" applyFont="1" applyFill="1" applyBorder="1" applyAlignment="1">
      <alignment horizontal="right" vertical="center"/>
    </xf>
    <xf numFmtId="0" fontId="8" fillId="2" borderId="5" xfId="0" applyFont="1" applyFill="1" applyBorder="1" applyAlignment="1">
      <alignment horizontal="right"/>
    </xf>
    <xf numFmtId="179" fontId="2" fillId="2" borderId="106" xfId="0" applyNumberFormat="1" applyFont="1" applyFill="1" applyBorder="1" applyAlignment="1">
      <alignment horizontal="right" vertical="center"/>
    </xf>
    <xf numFmtId="179" fontId="2" fillId="2" borderId="68" xfId="0" applyNumberFormat="1" applyFont="1" applyFill="1" applyBorder="1" applyAlignment="1">
      <alignment horizontal="right" vertical="center"/>
    </xf>
    <xf numFmtId="179" fontId="2" fillId="2" borderId="107" xfId="0" applyNumberFormat="1" applyFont="1" applyFill="1" applyBorder="1" applyAlignment="1">
      <alignment horizontal="right" vertical="center"/>
    </xf>
    <xf numFmtId="179" fontId="2" fillId="2" borderId="26" xfId="0" applyNumberFormat="1" applyFont="1" applyFill="1" applyBorder="1" applyAlignment="1">
      <alignment horizontal="right" vertical="center"/>
    </xf>
    <xf numFmtId="179" fontId="2" fillId="2" borderId="108" xfId="0" applyNumberFormat="1" applyFont="1" applyFill="1" applyBorder="1" applyAlignment="1">
      <alignment horizontal="right" vertical="center"/>
    </xf>
    <xf numFmtId="179" fontId="2" fillId="2" borderId="71" xfId="0" applyNumberFormat="1" applyFont="1" applyFill="1" applyBorder="1" applyAlignment="1">
      <alignment horizontal="right" vertical="center"/>
    </xf>
    <xf numFmtId="179" fontId="2" fillId="2" borderId="109" xfId="0" applyNumberFormat="1" applyFont="1" applyFill="1" applyBorder="1" applyAlignment="1">
      <alignment horizontal="right" vertical="center"/>
    </xf>
    <xf numFmtId="179" fontId="2" fillId="2" borderId="28" xfId="0" applyNumberFormat="1" applyFont="1" applyFill="1" applyBorder="1" applyAlignment="1">
      <alignment horizontal="right" vertical="center"/>
    </xf>
    <xf numFmtId="179" fontId="2" fillId="2" borderId="110" xfId="0" applyNumberFormat="1" applyFont="1" applyFill="1" applyBorder="1" applyAlignment="1">
      <alignment horizontal="right" vertical="center"/>
    </xf>
    <xf numFmtId="179" fontId="2" fillId="2" borderId="73" xfId="0" applyNumberFormat="1" applyFont="1" applyFill="1" applyBorder="1" applyAlignment="1">
      <alignment horizontal="right" vertical="center"/>
    </xf>
    <xf numFmtId="179" fontId="2" fillId="2" borderId="74" xfId="0" applyNumberFormat="1" applyFont="1" applyFill="1" applyBorder="1" applyAlignment="1">
      <alignment horizontal="right" vertical="center"/>
    </xf>
    <xf numFmtId="179" fontId="2" fillId="2" borderId="111" xfId="0" applyNumberFormat="1" applyFont="1" applyFill="1" applyBorder="1" applyAlignment="1">
      <alignment horizontal="right" vertical="center"/>
    </xf>
    <xf numFmtId="179" fontId="2" fillId="2" borderId="112"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113" xfId="0" applyFont="1" applyBorder="1" applyAlignment="1">
      <alignment horizontal="center" vertical="center"/>
    </xf>
    <xf numFmtId="0" fontId="2" fillId="0" borderId="15" xfId="0" applyFont="1" applyBorder="1" applyAlignment="1">
      <alignment horizontal="distributed" vertical="center" wrapText="1"/>
    </xf>
    <xf numFmtId="0" fontId="2" fillId="0" borderId="114" xfId="0" applyFont="1" applyBorder="1" applyAlignment="1">
      <alignment horizontal="distributed" vertical="center" wrapText="1"/>
    </xf>
    <xf numFmtId="0" fontId="5" fillId="0" borderId="0" xfId="0" applyFont="1" applyAlignment="1">
      <alignment horizontal="center" vertical="top"/>
    </xf>
    <xf numFmtId="0" fontId="2" fillId="0" borderId="0" xfId="0" applyFont="1" applyAlignment="1">
      <alignment horizontal="left" vertical="top"/>
    </xf>
    <xf numFmtId="0" fontId="2" fillId="0" borderId="115" xfId="0" applyFont="1" applyBorder="1" applyAlignment="1">
      <alignment horizontal="distributed" vertical="center"/>
    </xf>
    <xf numFmtId="0" fontId="2" fillId="0" borderId="116" xfId="0" applyFont="1" applyBorder="1" applyAlignment="1">
      <alignment horizontal="distributed"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top"/>
    </xf>
    <xf numFmtId="0" fontId="2" fillId="0" borderId="122" xfId="0" applyFont="1" applyBorder="1" applyAlignment="1">
      <alignment horizontal="center" vertical="top" wrapText="1"/>
    </xf>
    <xf numFmtId="0" fontId="2" fillId="0" borderId="122" xfId="0" applyFont="1" applyBorder="1" applyAlignment="1">
      <alignment horizontal="center" vertical="top"/>
    </xf>
    <xf numFmtId="0" fontId="2" fillId="0" borderId="123" xfId="0" applyFont="1" applyBorder="1" applyAlignment="1">
      <alignment horizontal="center" vertical="center"/>
    </xf>
    <xf numFmtId="0" fontId="6" fillId="0" borderId="124" xfId="0" applyFont="1" applyBorder="1" applyAlignment="1">
      <alignment horizontal="center" vertical="center"/>
    </xf>
    <xf numFmtId="0" fontId="6" fillId="0" borderId="105" xfId="0" applyFont="1" applyBorder="1" applyAlignment="1">
      <alignment horizontal="center" vertical="center"/>
    </xf>
    <xf numFmtId="0" fontId="2" fillId="0" borderId="125" xfId="0" applyFont="1" applyBorder="1" applyAlignment="1">
      <alignment horizontal="distributed" vertical="center"/>
    </xf>
    <xf numFmtId="0" fontId="2" fillId="0" borderId="97" xfId="0" applyFont="1" applyBorder="1" applyAlignment="1">
      <alignment horizontal="distributed" vertical="center"/>
    </xf>
    <xf numFmtId="0" fontId="2" fillId="0" borderId="126" xfId="0" applyFont="1" applyBorder="1" applyAlignment="1">
      <alignment horizontal="distributed" vertical="center"/>
    </xf>
    <xf numFmtId="0" fontId="2" fillId="0" borderId="127" xfId="0" applyFont="1" applyBorder="1" applyAlignment="1">
      <alignment horizontal="distributed" vertical="center"/>
    </xf>
    <xf numFmtId="0" fontId="2" fillId="0" borderId="128" xfId="0" applyFont="1" applyBorder="1" applyAlignment="1">
      <alignment horizontal="distributed" vertical="center"/>
    </xf>
    <xf numFmtId="0" fontId="2" fillId="0" borderId="129" xfId="0" applyFont="1" applyBorder="1" applyAlignment="1">
      <alignment horizontal="distributed"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top"/>
    </xf>
    <xf numFmtId="0" fontId="2" fillId="0" borderId="135" xfId="0" applyFont="1" applyBorder="1" applyAlignment="1">
      <alignment horizontal="center" vertical="top"/>
    </xf>
    <xf numFmtId="0" fontId="2" fillId="0" borderId="117" xfId="0" applyFont="1" applyBorder="1" applyAlignment="1">
      <alignment horizontal="center" vertical="center" wrapText="1"/>
    </xf>
    <xf numFmtId="0" fontId="2" fillId="0" borderId="136" xfId="0" applyFont="1" applyBorder="1" applyAlignment="1">
      <alignment horizontal="distributed" vertical="center" indent="5"/>
    </xf>
    <xf numFmtId="0" fontId="2" fillId="0" borderId="137" xfId="0" applyFont="1" applyBorder="1" applyAlignment="1">
      <alignment horizontal="distributed" vertical="center" indent="5"/>
    </xf>
    <xf numFmtId="0" fontId="2" fillId="0" borderId="138" xfId="0" applyFont="1" applyBorder="1" applyAlignment="1">
      <alignment horizontal="distributed" vertical="center" indent="5"/>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0" xfId="0" applyFont="1" applyFill="1" applyBorder="1" applyAlignment="1">
      <alignment horizontal="left"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0" xfId="0" applyFont="1" applyFill="1" applyBorder="1" applyAlignment="1">
      <alignment horizontal="left" vertical="top"/>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7" fillId="0" borderId="0" xfId="0" applyFont="1" applyFill="1" applyBorder="1" applyAlignment="1">
      <alignment/>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148" xfId="0" applyFont="1" applyBorder="1" applyAlignment="1">
      <alignment horizontal="distributed" vertical="center"/>
    </xf>
    <xf numFmtId="0" fontId="2" fillId="0" borderId="130" xfId="0" applyFont="1" applyBorder="1" applyAlignment="1">
      <alignment horizontal="distributed" vertical="center"/>
    </xf>
    <xf numFmtId="0" fontId="2" fillId="0" borderId="131" xfId="0" applyFont="1" applyBorder="1" applyAlignment="1">
      <alignment horizontal="distributed" vertical="center"/>
    </xf>
    <xf numFmtId="0" fontId="0" fillId="0" borderId="149" xfId="0" applyBorder="1" applyAlignment="1">
      <alignment horizontal="distributed" vertical="center"/>
    </xf>
    <xf numFmtId="0" fontId="0" fillId="0" borderId="150" xfId="0" applyBorder="1" applyAlignment="1">
      <alignment horizontal="distributed" vertical="center"/>
    </xf>
    <xf numFmtId="0" fontId="2" fillId="0" borderId="97" xfId="0" applyFont="1" applyBorder="1" applyAlignment="1">
      <alignment horizontal="distributed"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39" xfId="0" applyFont="1" applyBorder="1" applyAlignment="1">
      <alignment horizontal="distributed" vertical="center"/>
    </xf>
    <xf numFmtId="0" fontId="2" fillId="0" borderId="140" xfId="0" applyFont="1" applyBorder="1" applyAlignment="1">
      <alignment horizontal="distributed"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2" fillId="0" borderId="153" xfId="0" applyFont="1" applyBorder="1" applyAlignment="1">
      <alignment horizontal="distributed" vertical="center"/>
    </xf>
    <xf numFmtId="0" fontId="0" fillId="0" borderId="153" xfId="0" applyBorder="1" applyAlignment="1">
      <alignment horizontal="distributed" vertical="center"/>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2" fillId="0" borderId="153" xfId="0" applyFont="1" applyBorder="1" applyAlignment="1">
      <alignment horizontal="distributed" vertical="top"/>
    </xf>
    <xf numFmtId="0" fontId="2" fillId="0" borderId="97" xfId="0" applyFont="1" applyBorder="1" applyAlignment="1">
      <alignment horizontal="distributed" vertical="top"/>
    </xf>
    <xf numFmtId="0" fontId="0" fillId="0" borderId="149" xfId="0" applyBorder="1" applyAlignment="1">
      <alignment horizontal="distributed" vertical="center"/>
    </xf>
    <xf numFmtId="0" fontId="0" fillId="0" borderId="150" xfId="0" applyBorder="1" applyAlignment="1">
      <alignment horizontal="distributed" vertical="center"/>
    </xf>
    <xf numFmtId="0" fontId="2" fillId="0" borderId="151" xfId="0" applyFont="1" applyBorder="1" applyAlignment="1">
      <alignment horizontal="center" vertical="top"/>
    </xf>
    <xf numFmtId="0" fontId="2" fillId="0" borderId="152" xfId="0" applyFont="1" applyBorder="1" applyAlignment="1">
      <alignment horizontal="center" vertical="top"/>
    </xf>
    <xf numFmtId="0" fontId="2" fillId="0" borderId="141" xfId="0" applyFont="1" applyBorder="1" applyAlignment="1">
      <alignment horizontal="distributed" vertical="top"/>
    </xf>
    <xf numFmtId="0" fontId="2" fillId="0" borderId="154" xfId="0" applyFont="1" applyBorder="1" applyAlignment="1">
      <alignment horizontal="distributed" vertical="top"/>
    </xf>
    <xf numFmtId="0" fontId="2" fillId="0" borderId="142" xfId="0" applyFont="1" applyBorder="1" applyAlignment="1">
      <alignment horizontal="distributed" vertical="top"/>
    </xf>
    <xf numFmtId="0" fontId="2" fillId="0" borderId="155" xfId="0" applyFont="1" applyBorder="1" applyAlignment="1">
      <alignment horizontal="center" vertical="top"/>
    </xf>
    <xf numFmtId="0" fontId="2" fillId="0" borderId="141" xfId="0" applyFont="1" applyBorder="1" applyAlignment="1">
      <alignment horizontal="distributed" vertical="center"/>
    </xf>
    <xf numFmtId="0" fontId="2" fillId="0" borderId="154" xfId="0" applyFont="1" applyBorder="1" applyAlignment="1">
      <alignment horizontal="distributed" vertical="center"/>
    </xf>
    <xf numFmtId="0" fontId="0" fillId="0" borderId="154" xfId="0" applyBorder="1" applyAlignment="1">
      <alignment horizontal="distributed"/>
    </xf>
    <xf numFmtId="0" fontId="0" fillId="0" borderId="142" xfId="0" applyBorder="1" applyAlignment="1">
      <alignment horizontal="distributed"/>
    </xf>
    <xf numFmtId="0" fontId="5" fillId="0" borderId="0" xfId="0" applyFont="1" applyAlignment="1">
      <alignment horizontal="center" vertical="center"/>
    </xf>
    <xf numFmtId="0" fontId="2" fillId="0" borderId="153" xfId="0" applyFont="1" applyBorder="1" applyAlignment="1">
      <alignment horizontal="center" vertical="center"/>
    </xf>
    <xf numFmtId="0" fontId="2" fillId="0" borderId="146" xfId="0" applyFont="1" applyBorder="1" applyAlignment="1">
      <alignment horizontal="center" vertical="center" wrapText="1"/>
    </xf>
    <xf numFmtId="0" fontId="0" fillId="0" borderId="147" xfId="0" applyBorder="1" applyAlignment="1">
      <alignment horizontal="center" vertical="center" wrapText="1"/>
    </xf>
    <xf numFmtId="0" fontId="2" fillId="0" borderId="121" xfId="0" applyFont="1" applyBorder="1" applyAlignment="1">
      <alignment horizontal="center" vertical="center" wrapText="1"/>
    </xf>
    <xf numFmtId="0" fontId="0" fillId="0" borderId="121" xfId="0" applyBorder="1" applyAlignment="1">
      <alignment horizontal="center" vertical="center" wrapText="1"/>
    </xf>
    <xf numFmtId="0" fontId="2" fillId="0" borderId="156" xfId="0" applyFont="1" applyBorder="1" applyAlignment="1">
      <alignment horizontal="distributed" vertical="center"/>
    </xf>
    <xf numFmtId="0" fontId="2" fillId="0" borderId="122" xfId="0" applyFont="1" applyBorder="1" applyAlignment="1">
      <alignment horizontal="distributed" vertical="center"/>
    </xf>
    <xf numFmtId="0" fontId="2" fillId="0" borderId="157" xfId="0" applyFont="1" applyBorder="1" applyAlignment="1">
      <alignment horizontal="distributed" vertical="center"/>
    </xf>
    <xf numFmtId="0" fontId="2" fillId="0" borderId="158" xfId="0" applyFont="1" applyBorder="1" applyAlignment="1">
      <alignment horizontal="distributed" vertical="center"/>
    </xf>
    <xf numFmtId="0" fontId="2" fillId="0" borderId="159" xfId="0" applyFont="1" applyBorder="1" applyAlignment="1">
      <alignment horizontal="distributed" vertical="center"/>
    </xf>
    <xf numFmtId="0" fontId="2" fillId="0" borderId="160" xfId="0" applyFont="1" applyBorder="1" applyAlignment="1">
      <alignment horizontal="distributed" vertical="center"/>
    </xf>
    <xf numFmtId="0" fontId="2" fillId="0" borderId="161" xfId="0" applyFont="1" applyBorder="1" applyAlignment="1">
      <alignment horizontal="left" vertical="center"/>
    </xf>
    <xf numFmtId="0" fontId="2" fillId="0" borderId="162" xfId="0" applyFont="1" applyBorder="1" applyAlignment="1">
      <alignment horizontal="left" vertical="center"/>
    </xf>
    <xf numFmtId="0" fontId="2" fillId="0" borderId="163" xfId="0" applyFont="1" applyBorder="1" applyAlignment="1">
      <alignment horizontal="left" vertical="center"/>
    </xf>
    <xf numFmtId="0" fontId="2" fillId="0" borderId="164" xfId="0" applyFont="1" applyBorder="1" applyAlignment="1">
      <alignment horizontal="left" vertical="center"/>
    </xf>
    <xf numFmtId="0" fontId="2" fillId="0" borderId="165" xfId="0" applyFont="1" applyBorder="1" applyAlignment="1">
      <alignment horizontal="center" vertical="center"/>
    </xf>
    <xf numFmtId="0" fontId="2" fillId="0" borderId="121" xfId="0" applyFont="1" applyBorder="1" applyAlignment="1">
      <alignment horizontal="center" vertical="center"/>
    </xf>
    <xf numFmtId="0" fontId="2" fillId="0" borderId="165" xfId="0" applyFont="1" applyBorder="1" applyAlignment="1">
      <alignment horizontal="distributed" vertical="center"/>
    </xf>
    <xf numFmtId="0" fontId="2" fillId="0" borderId="121" xfId="0" applyFont="1" applyBorder="1" applyAlignment="1">
      <alignment horizontal="distributed" vertical="center"/>
    </xf>
    <xf numFmtId="0" fontId="2" fillId="0" borderId="142" xfId="0" applyFont="1" applyBorder="1" applyAlignment="1">
      <alignment horizontal="distributed"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66" xfId="0" applyFont="1" applyFill="1" applyBorder="1" applyAlignment="1">
      <alignment horizontal="distributed" vertical="center"/>
    </xf>
    <xf numFmtId="0" fontId="2" fillId="0" borderId="167" xfId="0" applyFont="1" applyFill="1" applyBorder="1" applyAlignment="1">
      <alignment horizontal="distributed" vertical="center"/>
    </xf>
    <xf numFmtId="181" fontId="2" fillId="0" borderId="25" xfId="0" applyNumberFormat="1" applyFont="1" applyFill="1" applyBorder="1" applyAlignment="1">
      <alignment horizontal="distributed" vertical="center"/>
    </xf>
    <xf numFmtId="181" fontId="2" fillId="0" borderId="168" xfId="0" applyNumberFormat="1"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169" xfId="0" applyFont="1"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xdr:row>
      <xdr:rowOff>47625</xdr:rowOff>
    </xdr:from>
    <xdr:to>
      <xdr:col>8</xdr:col>
      <xdr:colOff>314325</xdr:colOff>
      <xdr:row>4</xdr:row>
      <xdr:rowOff>266700</xdr:rowOff>
    </xdr:to>
    <xdr:sp>
      <xdr:nvSpPr>
        <xdr:cNvPr id="1" name="AutoShape 6"/>
        <xdr:cNvSpPr>
          <a:spLocks/>
        </xdr:cNvSpPr>
      </xdr:nvSpPr>
      <xdr:spPr>
        <a:xfrm>
          <a:off x="6457950" y="79057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504825</xdr:colOff>
      <xdr:row>4</xdr:row>
      <xdr:rowOff>38100</xdr:rowOff>
    </xdr:from>
    <xdr:to>
      <xdr:col>9</xdr:col>
      <xdr:colOff>533400</xdr:colOff>
      <xdr:row>4</xdr:row>
      <xdr:rowOff>257175</xdr:rowOff>
    </xdr:to>
    <xdr:sp>
      <xdr:nvSpPr>
        <xdr:cNvPr id="2" name="AutoShape 7"/>
        <xdr:cNvSpPr>
          <a:spLocks/>
        </xdr:cNvSpPr>
      </xdr:nvSpPr>
      <xdr:spPr>
        <a:xfrm>
          <a:off x="7486650" y="78105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76"/>
  <sheetViews>
    <sheetView showGridLines="0" tabSelected="1" zoomScale="85" zoomScaleNormal="85" workbookViewId="0" topLeftCell="A1">
      <selection activeCell="A1" sqref="A1:P1"/>
    </sheetView>
  </sheetViews>
  <sheetFormatPr defaultColWidth="9.00390625" defaultRowHeight="13.5"/>
  <cols>
    <col min="1" max="1" width="10.625" style="1" customWidth="1"/>
    <col min="2" max="2" width="12.625" style="1" customWidth="1"/>
    <col min="3" max="3" width="8.625" style="1" customWidth="1"/>
    <col min="4" max="4" width="10.625" style="1" customWidth="1"/>
    <col min="5" max="5" width="8.625" style="1" customWidth="1"/>
    <col min="6" max="6" width="10.625" style="1" customWidth="1"/>
    <col min="7" max="7" width="8.625" style="1" customWidth="1"/>
    <col min="8" max="10" width="10.625" style="1" customWidth="1"/>
    <col min="11" max="12" width="8.625" style="1" customWidth="1"/>
    <col min="13" max="16" width="10.625" style="1" customWidth="1"/>
    <col min="17" max="16384" width="5.875" style="1" customWidth="1"/>
  </cols>
  <sheetData>
    <row r="1" spans="1:16" ht="15">
      <c r="A1" s="184" t="s">
        <v>60</v>
      </c>
      <c r="B1" s="184"/>
      <c r="C1" s="184"/>
      <c r="D1" s="184"/>
      <c r="E1" s="184"/>
      <c r="F1" s="184"/>
      <c r="G1" s="184"/>
      <c r="H1" s="184"/>
      <c r="I1" s="184"/>
      <c r="J1" s="184"/>
      <c r="K1" s="184"/>
      <c r="L1" s="184"/>
      <c r="M1" s="184"/>
      <c r="N1" s="184"/>
      <c r="O1" s="184"/>
      <c r="P1" s="184"/>
    </row>
    <row r="2" spans="1:8" ht="12" thickBot="1">
      <c r="A2" s="185" t="s">
        <v>61</v>
      </c>
      <c r="B2" s="185"/>
      <c r="C2" s="185"/>
      <c r="D2" s="185"/>
      <c r="E2" s="185"/>
      <c r="F2" s="185"/>
      <c r="G2" s="185"/>
      <c r="H2" s="185"/>
    </row>
    <row r="3" spans="1:16" ht="18" customHeight="1">
      <c r="A3" s="214" t="s">
        <v>22</v>
      </c>
      <c r="B3" s="205"/>
      <c r="C3" s="211" t="s">
        <v>58</v>
      </c>
      <c r="D3" s="212"/>
      <c r="E3" s="212"/>
      <c r="F3" s="212"/>
      <c r="G3" s="212"/>
      <c r="H3" s="212"/>
      <c r="I3" s="211" t="s">
        <v>59</v>
      </c>
      <c r="J3" s="212"/>
      <c r="K3" s="212"/>
      <c r="L3" s="213"/>
      <c r="M3" s="204" t="s">
        <v>27</v>
      </c>
      <c r="N3" s="205"/>
      <c r="O3" s="208" t="s">
        <v>28</v>
      </c>
      <c r="P3" s="209"/>
    </row>
    <row r="4" spans="1:16" ht="13.5" customHeight="1">
      <c r="A4" s="215"/>
      <c r="B4" s="207"/>
      <c r="C4" s="188" t="s">
        <v>29</v>
      </c>
      <c r="D4" s="195"/>
      <c r="E4" s="188" t="s">
        <v>30</v>
      </c>
      <c r="F4" s="195"/>
      <c r="G4" s="188" t="s">
        <v>0</v>
      </c>
      <c r="H4" s="189"/>
      <c r="I4" s="192" t="s">
        <v>1</v>
      </c>
      <c r="J4" s="192"/>
      <c r="K4" s="210" t="s">
        <v>23</v>
      </c>
      <c r="L4" s="195"/>
      <c r="M4" s="206"/>
      <c r="N4" s="207"/>
      <c r="O4" s="182" t="s">
        <v>32</v>
      </c>
      <c r="P4" s="183" t="s">
        <v>24</v>
      </c>
    </row>
    <row r="5" spans="1:16" ht="22.5" customHeight="1">
      <c r="A5" s="215"/>
      <c r="B5" s="207"/>
      <c r="C5" s="190"/>
      <c r="D5" s="181"/>
      <c r="E5" s="190"/>
      <c r="F5" s="181"/>
      <c r="G5" s="190"/>
      <c r="H5" s="191"/>
      <c r="I5" s="193" t="s">
        <v>31</v>
      </c>
      <c r="J5" s="194"/>
      <c r="K5" s="190"/>
      <c r="L5" s="181"/>
      <c r="M5" s="188"/>
      <c r="N5" s="195"/>
      <c r="O5" s="182"/>
      <c r="P5" s="183"/>
    </row>
    <row r="6" spans="1:16" ht="17.25" customHeight="1">
      <c r="A6" s="215"/>
      <c r="B6" s="207"/>
      <c r="C6" s="30" t="s">
        <v>2</v>
      </c>
      <c r="D6" s="31" t="s">
        <v>3</v>
      </c>
      <c r="E6" s="30" t="s">
        <v>2</v>
      </c>
      <c r="F6" s="31" t="s">
        <v>3</v>
      </c>
      <c r="G6" s="30" t="s">
        <v>2</v>
      </c>
      <c r="H6" s="32" t="s">
        <v>3</v>
      </c>
      <c r="I6" s="30" t="s">
        <v>2</v>
      </c>
      <c r="J6" s="31" t="s">
        <v>3</v>
      </c>
      <c r="K6" s="30" t="s">
        <v>2</v>
      </c>
      <c r="L6" s="31" t="s">
        <v>3</v>
      </c>
      <c r="M6" s="33" t="s">
        <v>2</v>
      </c>
      <c r="N6" s="34" t="s">
        <v>3</v>
      </c>
      <c r="O6" s="182"/>
      <c r="P6" s="183"/>
    </row>
    <row r="7" spans="1:16" s="42" customFormat="1" ht="10.5">
      <c r="A7" s="35"/>
      <c r="B7" s="36"/>
      <c r="C7" s="37" t="s">
        <v>25</v>
      </c>
      <c r="D7" s="38" t="s">
        <v>4</v>
      </c>
      <c r="E7" s="37" t="s">
        <v>25</v>
      </c>
      <c r="F7" s="38" t="s">
        <v>4</v>
      </c>
      <c r="G7" s="37" t="s">
        <v>25</v>
      </c>
      <c r="H7" s="38" t="s">
        <v>4</v>
      </c>
      <c r="I7" s="37" t="s">
        <v>25</v>
      </c>
      <c r="J7" s="38" t="s">
        <v>4</v>
      </c>
      <c r="K7" s="37" t="s">
        <v>25</v>
      </c>
      <c r="L7" s="38" t="s">
        <v>4</v>
      </c>
      <c r="M7" s="39" t="s">
        <v>25</v>
      </c>
      <c r="N7" s="40" t="s">
        <v>4</v>
      </c>
      <c r="O7" s="37" t="s">
        <v>25</v>
      </c>
      <c r="P7" s="41" t="s">
        <v>25</v>
      </c>
    </row>
    <row r="8" spans="1:16" ht="21" customHeight="1">
      <c r="A8" s="186" t="s">
        <v>5</v>
      </c>
      <c r="B8" s="187"/>
      <c r="C8" s="62">
        <v>354441</v>
      </c>
      <c r="D8" s="63">
        <v>45464462</v>
      </c>
      <c r="E8" s="62" t="s">
        <v>71</v>
      </c>
      <c r="F8" s="63" t="s">
        <v>71</v>
      </c>
      <c r="G8" s="62">
        <v>354441</v>
      </c>
      <c r="H8" s="63">
        <v>45464462</v>
      </c>
      <c r="I8" s="62">
        <v>10609</v>
      </c>
      <c r="J8" s="63">
        <v>1385431</v>
      </c>
      <c r="K8" s="62">
        <v>1</v>
      </c>
      <c r="L8" s="63">
        <v>146</v>
      </c>
      <c r="M8" s="64">
        <v>343829</v>
      </c>
      <c r="N8" s="65">
        <v>44078889</v>
      </c>
      <c r="O8" s="62">
        <v>414633</v>
      </c>
      <c r="P8" s="66">
        <v>6968</v>
      </c>
    </row>
    <row r="9" spans="1:16" ht="21" customHeight="1">
      <c r="A9" s="198" t="s">
        <v>6</v>
      </c>
      <c r="B9" s="199"/>
      <c r="C9" s="67">
        <v>7010</v>
      </c>
      <c r="D9" s="68">
        <v>535423</v>
      </c>
      <c r="E9" s="67" t="s">
        <v>71</v>
      </c>
      <c r="F9" s="68" t="s">
        <v>71</v>
      </c>
      <c r="G9" s="67">
        <v>7010</v>
      </c>
      <c r="H9" s="68">
        <v>535423</v>
      </c>
      <c r="I9" s="67">
        <v>28</v>
      </c>
      <c r="J9" s="68">
        <v>2090</v>
      </c>
      <c r="K9" s="67" t="s">
        <v>71</v>
      </c>
      <c r="L9" s="68" t="s">
        <v>71</v>
      </c>
      <c r="M9" s="69">
        <v>6982</v>
      </c>
      <c r="N9" s="70">
        <v>533333</v>
      </c>
      <c r="O9" s="67">
        <v>2249</v>
      </c>
      <c r="P9" s="71">
        <v>181</v>
      </c>
    </row>
    <row r="10" spans="1:16" ht="21" customHeight="1">
      <c r="A10" s="200" t="s">
        <v>33</v>
      </c>
      <c r="B10" s="26" t="s">
        <v>7</v>
      </c>
      <c r="C10" s="72">
        <v>38112</v>
      </c>
      <c r="D10" s="73">
        <v>9561224</v>
      </c>
      <c r="E10" s="72">
        <v>112</v>
      </c>
      <c r="F10" s="73">
        <v>8910</v>
      </c>
      <c r="G10" s="72">
        <v>38224</v>
      </c>
      <c r="H10" s="73">
        <v>9570134</v>
      </c>
      <c r="I10" s="72">
        <v>488</v>
      </c>
      <c r="J10" s="73">
        <v>123601</v>
      </c>
      <c r="K10" s="72">
        <v>0</v>
      </c>
      <c r="L10" s="73">
        <v>0</v>
      </c>
      <c r="M10" s="74">
        <v>37737</v>
      </c>
      <c r="N10" s="75">
        <v>9446531</v>
      </c>
      <c r="O10" s="72">
        <v>15352</v>
      </c>
      <c r="P10" s="76">
        <v>117</v>
      </c>
    </row>
    <row r="11" spans="1:16" ht="21" customHeight="1">
      <c r="A11" s="201"/>
      <c r="B11" s="27" t="s">
        <v>8</v>
      </c>
      <c r="C11" s="77">
        <v>14016</v>
      </c>
      <c r="D11" s="78">
        <v>3275073</v>
      </c>
      <c r="E11" s="77">
        <v>1</v>
      </c>
      <c r="F11" s="78">
        <v>99</v>
      </c>
      <c r="G11" s="77">
        <v>14017</v>
      </c>
      <c r="H11" s="78">
        <v>3275172</v>
      </c>
      <c r="I11" s="77">
        <v>372</v>
      </c>
      <c r="J11" s="78">
        <v>81483</v>
      </c>
      <c r="K11" s="77">
        <v>0</v>
      </c>
      <c r="L11" s="78">
        <v>3</v>
      </c>
      <c r="M11" s="79">
        <v>13647</v>
      </c>
      <c r="N11" s="80">
        <v>3193682</v>
      </c>
      <c r="O11" s="77">
        <v>13172</v>
      </c>
      <c r="P11" s="81">
        <v>257</v>
      </c>
    </row>
    <row r="12" spans="1:16" s="3" customFormat="1" ht="21" customHeight="1">
      <c r="A12" s="202"/>
      <c r="B12" s="28" t="s">
        <v>0</v>
      </c>
      <c r="C12" s="82">
        <v>52129</v>
      </c>
      <c r="D12" s="83">
        <v>12836295</v>
      </c>
      <c r="E12" s="82">
        <v>113</v>
      </c>
      <c r="F12" s="83">
        <v>9009</v>
      </c>
      <c r="G12" s="82">
        <v>52242</v>
      </c>
      <c r="H12" s="83">
        <v>12845304</v>
      </c>
      <c r="I12" s="82">
        <v>859</v>
      </c>
      <c r="J12" s="83">
        <v>205086</v>
      </c>
      <c r="K12" s="82">
        <v>0</v>
      </c>
      <c r="L12" s="83">
        <v>4</v>
      </c>
      <c r="M12" s="84">
        <v>51383</v>
      </c>
      <c r="N12" s="85">
        <v>12640213</v>
      </c>
      <c r="O12" s="82">
        <v>28524</v>
      </c>
      <c r="P12" s="86">
        <v>373</v>
      </c>
    </row>
    <row r="13" spans="1:16" ht="21" customHeight="1">
      <c r="A13" s="198" t="s">
        <v>9</v>
      </c>
      <c r="B13" s="199"/>
      <c r="C13" s="67">
        <v>44376</v>
      </c>
      <c r="D13" s="68">
        <v>929144</v>
      </c>
      <c r="E13" s="67" t="s">
        <v>71</v>
      </c>
      <c r="F13" s="68" t="s">
        <v>71</v>
      </c>
      <c r="G13" s="67">
        <v>44376</v>
      </c>
      <c r="H13" s="68">
        <v>929144</v>
      </c>
      <c r="I13" s="67">
        <v>272</v>
      </c>
      <c r="J13" s="68">
        <v>5781</v>
      </c>
      <c r="K13" s="67" t="s">
        <v>71</v>
      </c>
      <c r="L13" s="68" t="s">
        <v>71</v>
      </c>
      <c r="M13" s="69">
        <v>44105</v>
      </c>
      <c r="N13" s="70">
        <v>923362</v>
      </c>
      <c r="O13" s="67">
        <v>65725</v>
      </c>
      <c r="P13" s="71">
        <v>283</v>
      </c>
    </row>
    <row r="14" spans="1:16" ht="21" customHeight="1">
      <c r="A14" s="198" t="s">
        <v>10</v>
      </c>
      <c r="B14" s="199"/>
      <c r="C14" s="67">
        <v>805819</v>
      </c>
      <c r="D14" s="68">
        <v>178853691</v>
      </c>
      <c r="E14" s="67" t="s">
        <v>71</v>
      </c>
      <c r="F14" s="68" t="s">
        <v>71</v>
      </c>
      <c r="G14" s="67">
        <v>805819</v>
      </c>
      <c r="H14" s="68">
        <v>178853691</v>
      </c>
      <c r="I14" s="67">
        <v>25551</v>
      </c>
      <c r="J14" s="68">
        <v>5672378</v>
      </c>
      <c r="K14" s="67">
        <v>1</v>
      </c>
      <c r="L14" s="68">
        <v>209</v>
      </c>
      <c r="M14" s="69">
        <v>780267</v>
      </c>
      <c r="N14" s="70">
        <v>173181104</v>
      </c>
      <c r="O14" s="67">
        <v>132900</v>
      </c>
      <c r="P14" s="71">
        <v>7496</v>
      </c>
    </row>
    <row r="15" spans="1:16" ht="21" customHeight="1">
      <c r="A15" s="200" t="s">
        <v>34</v>
      </c>
      <c r="B15" s="26" t="s">
        <v>11</v>
      </c>
      <c r="C15" s="72">
        <v>3368</v>
      </c>
      <c r="D15" s="73">
        <v>220871</v>
      </c>
      <c r="E15" s="72">
        <v>3880</v>
      </c>
      <c r="F15" s="73">
        <v>183297</v>
      </c>
      <c r="G15" s="72">
        <v>7248</v>
      </c>
      <c r="H15" s="73">
        <v>404168</v>
      </c>
      <c r="I15" s="72">
        <v>1459</v>
      </c>
      <c r="J15" s="73">
        <v>94032</v>
      </c>
      <c r="K15" s="72">
        <v>0</v>
      </c>
      <c r="L15" s="73">
        <v>0</v>
      </c>
      <c r="M15" s="74">
        <v>5791</v>
      </c>
      <c r="N15" s="75">
        <v>310136</v>
      </c>
      <c r="O15" s="72">
        <v>3659</v>
      </c>
      <c r="P15" s="76">
        <v>55</v>
      </c>
    </row>
    <row r="16" spans="1:16" ht="21" customHeight="1">
      <c r="A16" s="201"/>
      <c r="B16" s="27" t="s">
        <v>12</v>
      </c>
      <c r="C16" s="77">
        <v>1283</v>
      </c>
      <c r="D16" s="78">
        <v>153981</v>
      </c>
      <c r="E16" s="77">
        <v>16</v>
      </c>
      <c r="F16" s="78">
        <v>1101</v>
      </c>
      <c r="G16" s="77">
        <v>1299</v>
      </c>
      <c r="H16" s="78">
        <v>155082</v>
      </c>
      <c r="I16" s="77">
        <v>35</v>
      </c>
      <c r="J16" s="78">
        <v>3750</v>
      </c>
      <c r="K16" s="77" t="s">
        <v>71</v>
      </c>
      <c r="L16" s="78" t="s">
        <v>71</v>
      </c>
      <c r="M16" s="79">
        <v>1264</v>
      </c>
      <c r="N16" s="80">
        <v>151333</v>
      </c>
      <c r="O16" s="77">
        <v>1611</v>
      </c>
      <c r="P16" s="81">
        <v>513</v>
      </c>
    </row>
    <row r="17" spans="1:16" s="3" customFormat="1" ht="21" customHeight="1">
      <c r="A17" s="202"/>
      <c r="B17" s="28" t="s">
        <v>0</v>
      </c>
      <c r="C17" s="82">
        <v>4651</v>
      </c>
      <c r="D17" s="83">
        <v>374853</v>
      </c>
      <c r="E17" s="82">
        <v>3896</v>
      </c>
      <c r="F17" s="83">
        <v>184398</v>
      </c>
      <c r="G17" s="82">
        <v>8547</v>
      </c>
      <c r="H17" s="83">
        <v>559251</v>
      </c>
      <c r="I17" s="82">
        <v>1494</v>
      </c>
      <c r="J17" s="83">
        <v>97782</v>
      </c>
      <c r="K17" s="82">
        <v>0</v>
      </c>
      <c r="L17" s="83">
        <v>0</v>
      </c>
      <c r="M17" s="84">
        <v>7055</v>
      </c>
      <c r="N17" s="85">
        <v>461469</v>
      </c>
      <c r="O17" s="82">
        <v>5271</v>
      </c>
      <c r="P17" s="86">
        <v>566</v>
      </c>
    </row>
    <row r="18" spans="1:16" ht="21" customHeight="1">
      <c r="A18" s="200" t="s">
        <v>35</v>
      </c>
      <c r="B18" s="26" t="s">
        <v>13</v>
      </c>
      <c r="C18" s="72">
        <v>10878</v>
      </c>
      <c r="D18" s="73">
        <v>4107255</v>
      </c>
      <c r="E18" s="72">
        <v>2</v>
      </c>
      <c r="F18" s="73">
        <v>167</v>
      </c>
      <c r="G18" s="72">
        <v>10880</v>
      </c>
      <c r="H18" s="73">
        <v>4107422</v>
      </c>
      <c r="I18" s="72">
        <v>144</v>
      </c>
      <c r="J18" s="73">
        <v>54754</v>
      </c>
      <c r="K18" s="72">
        <v>0</v>
      </c>
      <c r="L18" s="73">
        <v>1</v>
      </c>
      <c r="M18" s="74">
        <v>10737</v>
      </c>
      <c r="N18" s="75">
        <v>4052667</v>
      </c>
      <c r="O18" s="72">
        <v>18406</v>
      </c>
      <c r="P18" s="76">
        <v>588</v>
      </c>
    </row>
    <row r="19" spans="1:16" ht="21" customHeight="1">
      <c r="A19" s="201"/>
      <c r="B19" s="27" t="s">
        <v>14</v>
      </c>
      <c r="C19" s="77">
        <v>2430</v>
      </c>
      <c r="D19" s="78">
        <v>955897</v>
      </c>
      <c r="E19" s="77" t="s">
        <v>71</v>
      </c>
      <c r="F19" s="78" t="s">
        <v>71</v>
      </c>
      <c r="G19" s="77">
        <v>2430</v>
      </c>
      <c r="H19" s="78">
        <v>955897</v>
      </c>
      <c r="I19" s="77">
        <v>23</v>
      </c>
      <c r="J19" s="78">
        <v>9224</v>
      </c>
      <c r="K19" s="77" t="s">
        <v>71</v>
      </c>
      <c r="L19" s="78" t="s">
        <v>71</v>
      </c>
      <c r="M19" s="79">
        <v>2406</v>
      </c>
      <c r="N19" s="80">
        <v>946673</v>
      </c>
      <c r="O19" s="77">
        <v>2792</v>
      </c>
      <c r="P19" s="81">
        <v>20</v>
      </c>
    </row>
    <row r="20" spans="1:16" s="3" customFormat="1" ht="21" customHeight="1">
      <c r="A20" s="202"/>
      <c r="B20" s="28" t="s">
        <v>0</v>
      </c>
      <c r="C20" s="82">
        <v>13308</v>
      </c>
      <c r="D20" s="83">
        <v>5063152</v>
      </c>
      <c r="E20" s="82">
        <v>2</v>
      </c>
      <c r="F20" s="83">
        <v>167</v>
      </c>
      <c r="G20" s="82">
        <v>13310</v>
      </c>
      <c r="H20" s="83">
        <v>5063319</v>
      </c>
      <c r="I20" s="82">
        <v>167</v>
      </c>
      <c r="J20" s="83">
        <v>63977</v>
      </c>
      <c r="K20" s="82">
        <v>0</v>
      </c>
      <c r="L20" s="83">
        <v>1</v>
      </c>
      <c r="M20" s="84">
        <v>13143</v>
      </c>
      <c r="N20" s="85">
        <v>4999341</v>
      </c>
      <c r="O20" s="82">
        <v>21199</v>
      </c>
      <c r="P20" s="86">
        <v>608</v>
      </c>
    </row>
    <row r="21" spans="1:16" ht="21" customHeight="1">
      <c r="A21" s="200" t="s">
        <v>36</v>
      </c>
      <c r="B21" s="26" t="s">
        <v>15</v>
      </c>
      <c r="C21" s="72">
        <v>1341</v>
      </c>
      <c r="D21" s="73">
        <v>328005</v>
      </c>
      <c r="E21" s="72">
        <v>14230</v>
      </c>
      <c r="F21" s="73">
        <v>1129762</v>
      </c>
      <c r="G21" s="72">
        <v>15571</v>
      </c>
      <c r="H21" s="73">
        <v>1457767</v>
      </c>
      <c r="I21" s="72">
        <v>308</v>
      </c>
      <c r="J21" s="73">
        <v>27562</v>
      </c>
      <c r="K21" s="72" t="s">
        <v>71</v>
      </c>
      <c r="L21" s="73" t="s">
        <v>71</v>
      </c>
      <c r="M21" s="74">
        <v>15262</v>
      </c>
      <c r="N21" s="75">
        <v>1430206</v>
      </c>
      <c r="O21" s="72">
        <v>9822</v>
      </c>
      <c r="P21" s="76">
        <v>11</v>
      </c>
    </row>
    <row r="22" spans="1:16" ht="21" customHeight="1">
      <c r="A22" s="201"/>
      <c r="B22" s="61" t="s">
        <v>16</v>
      </c>
      <c r="C22" s="77">
        <v>4</v>
      </c>
      <c r="D22" s="78">
        <v>2066</v>
      </c>
      <c r="E22" s="77" t="s">
        <v>71</v>
      </c>
      <c r="F22" s="78" t="s">
        <v>71</v>
      </c>
      <c r="G22" s="77">
        <v>4</v>
      </c>
      <c r="H22" s="78">
        <v>2066</v>
      </c>
      <c r="I22" s="77">
        <v>0</v>
      </c>
      <c r="J22" s="78">
        <v>2</v>
      </c>
      <c r="K22" s="77" t="s">
        <v>71</v>
      </c>
      <c r="L22" s="78" t="s">
        <v>71</v>
      </c>
      <c r="M22" s="79">
        <v>4</v>
      </c>
      <c r="N22" s="80">
        <v>2064</v>
      </c>
      <c r="O22" s="77">
        <v>60966</v>
      </c>
      <c r="P22" s="81" t="s">
        <v>71</v>
      </c>
    </row>
    <row r="23" spans="1:16" s="3" customFormat="1" ht="21" customHeight="1">
      <c r="A23" s="202"/>
      <c r="B23" s="28" t="s">
        <v>0</v>
      </c>
      <c r="C23" s="82">
        <v>1345</v>
      </c>
      <c r="D23" s="83">
        <v>330072</v>
      </c>
      <c r="E23" s="82">
        <v>14230</v>
      </c>
      <c r="F23" s="83">
        <v>1129762</v>
      </c>
      <c r="G23" s="82">
        <v>15575</v>
      </c>
      <c r="H23" s="83">
        <v>1459834</v>
      </c>
      <c r="I23" s="82">
        <v>308</v>
      </c>
      <c r="J23" s="83">
        <v>27564</v>
      </c>
      <c r="K23" s="82" t="s">
        <v>71</v>
      </c>
      <c r="L23" s="83" t="s">
        <v>71</v>
      </c>
      <c r="M23" s="84">
        <v>15265</v>
      </c>
      <c r="N23" s="85">
        <v>1432270</v>
      </c>
      <c r="O23" s="82">
        <v>70789</v>
      </c>
      <c r="P23" s="86">
        <v>11</v>
      </c>
    </row>
    <row r="24" spans="1:16" ht="21" customHeight="1">
      <c r="A24" s="198" t="s">
        <v>17</v>
      </c>
      <c r="B24" s="199"/>
      <c r="C24" s="67">
        <v>10373</v>
      </c>
      <c r="D24" s="68">
        <v>1723259</v>
      </c>
      <c r="E24" s="67">
        <v>145394</v>
      </c>
      <c r="F24" s="68">
        <v>11543257</v>
      </c>
      <c r="G24" s="67">
        <v>155767</v>
      </c>
      <c r="H24" s="68">
        <v>13266516</v>
      </c>
      <c r="I24" s="67">
        <v>9089</v>
      </c>
      <c r="J24" s="68">
        <v>764108</v>
      </c>
      <c r="K24" s="67">
        <v>0</v>
      </c>
      <c r="L24" s="68">
        <v>5</v>
      </c>
      <c r="M24" s="69">
        <v>146680</v>
      </c>
      <c r="N24" s="70">
        <v>12502402</v>
      </c>
      <c r="O24" s="67">
        <v>163356</v>
      </c>
      <c r="P24" s="71">
        <v>587</v>
      </c>
    </row>
    <row r="25" spans="1:16" ht="21" customHeight="1">
      <c r="A25" s="200" t="s">
        <v>37</v>
      </c>
      <c r="B25" s="26" t="s">
        <v>18</v>
      </c>
      <c r="C25" s="72">
        <v>379914</v>
      </c>
      <c r="D25" s="73">
        <v>51119562</v>
      </c>
      <c r="E25" s="72" t="s">
        <v>71</v>
      </c>
      <c r="F25" s="73" t="s">
        <v>71</v>
      </c>
      <c r="G25" s="72">
        <v>379914</v>
      </c>
      <c r="H25" s="73">
        <v>51119562</v>
      </c>
      <c r="I25" s="72">
        <v>11491</v>
      </c>
      <c r="J25" s="73">
        <v>1542612</v>
      </c>
      <c r="K25" s="72">
        <v>0</v>
      </c>
      <c r="L25" s="73">
        <v>30</v>
      </c>
      <c r="M25" s="74">
        <v>368423</v>
      </c>
      <c r="N25" s="75">
        <v>49576921</v>
      </c>
      <c r="O25" s="72">
        <v>168904</v>
      </c>
      <c r="P25" s="76">
        <v>238</v>
      </c>
    </row>
    <row r="26" spans="1:16" ht="21" customHeight="1">
      <c r="A26" s="201"/>
      <c r="B26" s="27" t="s">
        <v>19</v>
      </c>
      <c r="C26" s="77" t="s">
        <v>78</v>
      </c>
      <c r="D26" s="78" t="s">
        <v>78</v>
      </c>
      <c r="E26" s="77" t="s">
        <v>71</v>
      </c>
      <c r="F26" s="78" t="s">
        <v>71</v>
      </c>
      <c r="G26" s="77" t="s">
        <v>78</v>
      </c>
      <c r="H26" s="78" t="s">
        <v>78</v>
      </c>
      <c r="I26" s="77" t="s">
        <v>78</v>
      </c>
      <c r="J26" s="78" t="s">
        <v>78</v>
      </c>
      <c r="K26" s="77" t="s">
        <v>78</v>
      </c>
      <c r="L26" s="78" t="s">
        <v>78</v>
      </c>
      <c r="M26" s="89" t="s">
        <v>78</v>
      </c>
      <c r="N26" s="80" t="s">
        <v>78</v>
      </c>
      <c r="O26" s="77" t="s">
        <v>78</v>
      </c>
      <c r="P26" s="81" t="s">
        <v>78</v>
      </c>
    </row>
    <row r="27" spans="1:16" ht="21" customHeight="1">
      <c r="A27" s="201"/>
      <c r="B27" s="27" t="s">
        <v>20</v>
      </c>
      <c r="C27" s="77" t="s">
        <v>78</v>
      </c>
      <c r="D27" s="78" t="s">
        <v>78</v>
      </c>
      <c r="E27" s="87">
        <v>169396</v>
      </c>
      <c r="F27" s="88">
        <v>11712744</v>
      </c>
      <c r="G27" s="77" t="s">
        <v>78</v>
      </c>
      <c r="H27" s="78" t="s">
        <v>78</v>
      </c>
      <c r="I27" s="77" t="s">
        <v>78</v>
      </c>
      <c r="J27" s="78" t="s">
        <v>78</v>
      </c>
      <c r="K27" s="77" t="s">
        <v>78</v>
      </c>
      <c r="L27" s="78" t="s">
        <v>78</v>
      </c>
      <c r="M27" s="89" t="s">
        <v>78</v>
      </c>
      <c r="N27" s="80" t="s">
        <v>78</v>
      </c>
      <c r="O27" s="77" t="s">
        <v>78</v>
      </c>
      <c r="P27" s="81" t="s">
        <v>78</v>
      </c>
    </row>
    <row r="28" spans="1:16" s="3" customFormat="1" ht="21" customHeight="1" thickBot="1">
      <c r="A28" s="203"/>
      <c r="B28" s="29" t="s">
        <v>0</v>
      </c>
      <c r="C28" s="90">
        <v>380004</v>
      </c>
      <c r="D28" s="91">
        <v>51129643</v>
      </c>
      <c r="E28" s="90">
        <v>169396</v>
      </c>
      <c r="F28" s="91">
        <v>11712744</v>
      </c>
      <c r="G28" s="90">
        <v>549400</v>
      </c>
      <c r="H28" s="91">
        <v>62842387</v>
      </c>
      <c r="I28" s="90">
        <v>18256</v>
      </c>
      <c r="J28" s="91">
        <v>2010747</v>
      </c>
      <c r="K28" s="90">
        <v>0</v>
      </c>
      <c r="L28" s="91">
        <v>33</v>
      </c>
      <c r="M28" s="92">
        <v>531144</v>
      </c>
      <c r="N28" s="93">
        <v>60831608</v>
      </c>
      <c r="O28" s="90">
        <v>246769</v>
      </c>
      <c r="P28" s="94">
        <v>238</v>
      </c>
    </row>
    <row r="29" spans="1:16" s="3" customFormat="1" ht="21" customHeight="1" thickBot="1" thickTop="1">
      <c r="A29" s="196" t="s">
        <v>38</v>
      </c>
      <c r="B29" s="197"/>
      <c r="C29" s="95">
        <v>1673456</v>
      </c>
      <c r="D29" s="96">
        <v>297239995</v>
      </c>
      <c r="E29" s="95">
        <v>333032</v>
      </c>
      <c r="F29" s="96">
        <v>24579339</v>
      </c>
      <c r="G29" s="95">
        <v>2006488</v>
      </c>
      <c r="H29" s="96">
        <v>321819334</v>
      </c>
      <c r="I29" s="95">
        <v>66634</v>
      </c>
      <c r="J29" s="96">
        <v>10234944</v>
      </c>
      <c r="K29" s="95">
        <v>3</v>
      </c>
      <c r="L29" s="96">
        <v>398</v>
      </c>
      <c r="M29" s="97">
        <v>1939853</v>
      </c>
      <c r="N29" s="98">
        <v>311583994</v>
      </c>
      <c r="O29" s="95">
        <v>1151416</v>
      </c>
      <c r="P29" s="99">
        <v>17312</v>
      </c>
    </row>
    <row r="30" spans="1:16" ht="12.75" customHeight="1">
      <c r="A30" s="1" t="s">
        <v>67</v>
      </c>
      <c r="B30" s="5"/>
      <c r="C30" s="5"/>
      <c r="D30" s="5"/>
      <c r="E30" s="5"/>
      <c r="F30" s="5"/>
      <c r="G30" s="5"/>
      <c r="H30" s="5"/>
      <c r="I30" s="5"/>
      <c r="J30" s="5"/>
      <c r="K30" s="5"/>
      <c r="L30" s="5"/>
      <c r="M30" s="5"/>
      <c r="N30" s="5"/>
      <c r="O30" s="5"/>
      <c r="P30" s="5"/>
    </row>
    <row r="31" spans="1:9" ht="12.75" customHeight="1">
      <c r="A31" s="1" t="s">
        <v>39</v>
      </c>
      <c r="B31" s="6"/>
      <c r="C31" s="6"/>
      <c r="D31" s="6"/>
      <c r="E31" s="6"/>
      <c r="F31" s="6"/>
      <c r="G31" s="6"/>
      <c r="H31" s="6"/>
      <c r="I31" s="4"/>
    </row>
    <row r="32" spans="1:16" ht="12.75" customHeight="1">
      <c r="A32" s="1" t="s">
        <v>21</v>
      </c>
      <c r="B32" s="7"/>
      <c r="C32" s="7"/>
      <c r="D32" s="7"/>
      <c r="E32" s="7"/>
      <c r="F32" s="7"/>
      <c r="G32" s="7"/>
      <c r="H32" s="7"/>
      <c r="I32" s="7"/>
      <c r="J32" s="7"/>
      <c r="K32" s="7"/>
      <c r="L32" s="7"/>
      <c r="M32" s="7"/>
      <c r="N32" s="7"/>
      <c r="O32" s="7"/>
      <c r="P32" s="7"/>
    </row>
    <row r="33" spans="1:16" ht="12.75" customHeight="1">
      <c r="A33" s="1" t="s">
        <v>26</v>
      </c>
      <c r="B33" s="7"/>
      <c r="C33" s="7"/>
      <c r="D33" s="7"/>
      <c r="E33" s="7"/>
      <c r="F33" s="7"/>
      <c r="G33" s="7"/>
      <c r="H33" s="7"/>
      <c r="I33" s="7"/>
      <c r="J33" s="7"/>
      <c r="K33" s="7"/>
      <c r="L33" s="7"/>
      <c r="M33" s="7"/>
      <c r="N33" s="7"/>
      <c r="O33" s="7"/>
      <c r="P33" s="7"/>
    </row>
    <row r="44" ht="11.25">
      <c r="I44" s="4"/>
    </row>
    <row r="45" ht="11.25">
      <c r="I45" s="4"/>
    </row>
    <row r="46" ht="11.25">
      <c r="I46" s="4"/>
    </row>
    <row r="47" spans="5:9" ht="11.25">
      <c r="E47" s="121"/>
      <c r="F47" s="121"/>
      <c r="G47" s="121"/>
      <c r="I47" s="4"/>
    </row>
    <row r="48" ht="11.25">
      <c r="I48" s="4"/>
    </row>
    <row r="49" ht="11.25">
      <c r="I49" s="4"/>
    </row>
    <row r="50" ht="11.25">
      <c r="I50" s="4"/>
    </row>
    <row r="51" ht="11.25">
      <c r="I51" s="4"/>
    </row>
    <row r="52" ht="11.25">
      <c r="I52" s="4"/>
    </row>
    <row r="53" ht="11.25">
      <c r="I53" s="4"/>
    </row>
    <row r="54" ht="11.25">
      <c r="I54" s="4"/>
    </row>
    <row r="55" ht="11.25">
      <c r="I55" s="4"/>
    </row>
    <row r="56" ht="11.25">
      <c r="I56" s="4"/>
    </row>
    <row r="57" ht="11.25">
      <c r="I57" s="4"/>
    </row>
    <row r="58" ht="11.25">
      <c r="I58" s="4"/>
    </row>
    <row r="59" ht="11.25">
      <c r="I59" s="4"/>
    </row>
    <row r="60" ht="11.25">
      <c r="I60" s="4"/>
    </row>
    <row r="61" ht="11.25">
      <c r="I61" s="4"/>
    </row>
    <row r="62" ht="11.25">
      <c r="B62" s="2"/>
    </row>
    <row r="63" ht="11.25">
      <c r="B63" s="2"/>
    </row>
    <row r="64" ht="11.25">
      <c r="B64" s="2"/>
    </row>
    <row r="65" ht="11.25">
      <c r="B65" s="2"/>
    </row>
    <row r="66" ht="11.25">
      <c r="B66" s="2"/>
    </row>
    <row r="72" spans="9:13" ht="11.25">
      <c r="I72" s="2"/>
      <c r="J72" s="2"/>
      <c r="K72" s="2"/>
      <c r="L72" s="2"/>
      <c r="M72" s="2"/>
    </row>
    <row r="73" spans="9:13" ht="11.25">
      <c r="I73" s="2"/>
      <c r="J73" s="2"/>
      <c r="K73" s="2"/>
      <c r="L73" s="2"/>
      <c r="M73" s="2"/>
    </row>
    <row r="74" spans="9:13" ht="11.25">
      <c r="I74" s="2"/>
      <c r="J74" s="2"/>
      <c r="K74" s="2"/>
      <c r="L74" s="2"/>
      <c r="M74" s="2"/>
    </row>
    <row r="75" spans="9:13" ht="11.25">
      <c r="I75" s="2"/>
      <c r="J75" s="2"/>
      <c r="K75" s="2"/>
      <c r="L75" s="2"/>
      <c r="M75" s="2"/>
    </row>
    <row r="76" spans="9:13" ht="11.25">
      <c r="I76" s="2"/>
      <c r="J76" s="2"/>
      <c r="K76" s="2"/>
      <c r="L76" s="2"/>
      <c r="M76" s="2"/>
    </row>
  </sheetData>
  <mergeCells count="26">
    <mergeCell ref="C3:H3"/>
    <mergeCell ref="A10:A12"/>
    <mergeCell ref="A15:A17"/>
    <mergeCell ref="A13:B13"/>
    <mergeCell ref="A9:B9"/>
    <mergeCell ref="A3:B6"/>
    <mergeCell ref="M3:N5"/>
    <mergeCell ref="O3:P3"/>
    <mergeCell ref="K4:L5"/>
    <mergeCell ref="I3:L3"/>
    <mergeCell ref="A29:B29"/>
    <mergeCell ref="A14:B14"/>
    <mergeCell ref="A24:B24"/>
    <mergeCell ref="A21:A23"/>
    <mergeCell ref="A25:A28"/>
    <mergeCell ref="A18:A20"/>
    <mergeCell ref="A1:P1"/>
    <mergeCell ref="A2:H2"/>
    <mergeCell ref="A8:B8"/>
    <mergeCell ref="G4:H5"/>
    <mergeCell ref="I4:J4"/>
    <mergeCell ref="I5:J5"/>
    <mergeCell ref="C4:D5"/>
    <mergeCell ref="E4:F5"/>
    <mergeCell ref="O4:O6"/>
    <mergeCell ref="P4:P6"/>
  </mergeCells>
  <printOptions/>
  <pageMargins left="0.7874015748031497" right="0.7874015748031497" top="0.984251968503937" bottom="0.984251968503937" header="0.5118110236220472" footer="0.5118110236220472"/>
  <pageSetup fitToHeight="1" fitToWidth="1" horizontalDpi="600" verticalDpi="600" orientation="landscape" paperSize="9" scale="80" r:id="rId2"/>
  <headerFooter alignWithMargins="0">
    <oddFooter>&amp;R&amp;10大阪国税局
酒税１
（H17)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O25"/>
  <sheetViews>
    <sheetView showGridLines="0" zoomScale="85" zoomScaleNormal="85" workbookViewId="0" topLeftCell="A1">
      <selection activeCell="A1" sqref="A1"/>
    </sheetView>
  </sheetViews>
  <sheetFormatPr defaultColWidth="9.00390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875" style="8" bestFit="1" customWidth="1"/>
    <col min="10" max="10" width="9.50390625" style="8" bestFit="1" customWidth="1"/>
    <col min="11" max="11" width="10.375" style="8" bestFit="1" customWidth="1"/>
    <col min="12" max="12" width="9.625" style="8" bestFit="1" customWidth="1"/>
    <col min="13" max="13" width="10.875" style="8" bestFit="1" customWidth="1"/>
    <col min="14" max="16" width="10.625" style="8" customWidth="1"/>
    <col min="17" max="16384" width="12.625" style="8" customWidth="1"/>
  </cols>
  <sheetData>
    <row r="1" ht="16.5" customHeight="1" thickBot="1">
      <c r="A1" s="8" t="s">
        <v>62</v>
      </c>
    </row>
    <row r="2" spans="1:13" ht="21" customHeight="1">
      <c r="A2" s="220" t="s">
        <v>40</v>
      </c>
      <c r="B2" s="217" t="s">
        <v>41</v>
      </c>
      <c r="C2" s="218"/>
      <c r="D2" s="217" t="s">
        <v>6</v>
      </c>
      <c r="E2" s="218"/>
      <c r="F2" s="217" t="s">
        <v>42</v>
      </c>
      <c r="G2" s="218"/>
      <c r="H2" s="217" t="s">
        <v>45</v>
      </c>
      <c r="I2" s="218"/>
      <c r="J2" s="217" t="s">
        <v>46</v>
      </c>
      <c r="K2" s="218"/>
      <c r="L2" s="217" t="s">
        <v>0</v>
      </c>
      <c r="M2" s="222"/>
    </row>
    <row r="3" spans="1:13" ht="21" customHeight="1">
      <c r="A3" s="221"/>
      <c r="B3" s="16" t="s">
        <v>43</v>
      </c>
      <c r="C3" s="17" t="s">
        <v>44</v>
      </c>
      <c r="D3" s="16" t="s">
        <v>43</v>
      </c>
      <c r="E3" s="11" t="s">
        <v>44</v>
      </c>
      <c r="F3" s="16" t="s">
        <v>43</v>
      </c>
      <c r="G3" s="17" t="s">
        <v>44</v>
      </c>
      <c r="H3" s="16" t="s">
        <v>43</v>
      </c>
      <c r="I3" s="17" t="s">
        <v>44</v>
      </c>
      <c r="J3" s="16" t="s">
        <v>43</v>
      </c>
      <c r="K3" s="17" t="s">
        <v>44</v>
      </c>
      <c r="L3" s="16" t="s">
        <v>43</v>
      </c>
      <c r="M3" s="18" t="s">
        <v>44</v>
      </c>
    </row>
    <row r="4" spans="1:13" s="12" customFormat="1" ht="14.25" customHeight="1">
      <c r="A4" s="47"/>
      <c r="B4" s="46" t="s">
        <v>25</v>
      </c>
      <c r="C4" s="49" t="s">
        <v>80</v>
      </c>
      <c r="D4" s="46" t="s">
        <v>25</v>
      </c>
      <c r="E4" s="49" t="s">
        <v>80</v>
      </c>
      <c r="F4" s="46" t="s">
        <v>25</v>
      </c>
      <c r="G4" s="49" t="s">
        <v>80</v>
      </c>
      <c r="H4" s="46" t="s">
        <v>25</v>
      </c>
      <c r="I4" s="49" t="s">
        <v>80</v>
      </c>
      <c r="J4" s="46" t="s">
        <v>25</v>
      </c>
      <c r="K4" s="49" t="s">
        <v>80</v>
      </c>
      <c r="L4" s="46" t="s">
        <v>25</v>
      </c>
      <c r="M4" s="48" t="s">
        <v>80</v>
      </c>
    </row>
    <row r="5" spans="1:15" ht="30" customHeight="1">
      <c r="A5" s="45" t="s">
        <v>63</v>
      </c>
      <c r="B5" s="100">
        <v>454066</v>
      </c>
      <c r="C5" s="101">
        <v>58944299</v>
      </c>
      <c r="D5" s="100">
        <v>1862</v>
      </c>
      <c r="E5" s="101">
        <v>136518</v>
      </c>
      <c r="F5" s="100">
        <v>33318</v>
      </c>
      <c r="G5" s="101">
        <v>8268779</v>
      </c>
      <c r="H5" s="100">
        <v>1056448</v>
      </c>
      <c r="I5" s="101">
        <v>234531459</v>
      </c>
      <c r="J5" s="100">
        <v>682047</v>
      </c>
      <c r="K5" s="101">
        <v>71444707</v>
      </c>
      <c r="L5" s="100">
        <v>2227746</v>
      </c>
      <c r="M5" s="102">
        <v>373325756</v>
      </c>
      <c r="N5" s="60"/>
      <c r="O5" s="60"/>
    </row>
    <row r="6" spans="1:15" ht="30" customHeight="1">
      <c r="A6" s="43" t="s">
        <v>64</v>
      </c>
      <c r="B6" s="103">
        <v>423830</v>
      </c>
      <c r="C6" s="104">
        <v>54804760</v>
      </c>
      <c r="D6" s="103">
        <v>1737</v>
      </c>
      <c r="E6" s="104">
        <v>125587</v>
      </c>
      <c r="F6" s="103">
        <v>37394</v>
      </c>
      <c r="G6" s="104">
        <v>9271522</v>
      </c>
      <c r="H6" s="103">
        <v>928388</v>
      </c>
      <c r="I6" s="104">
        <v>206102104</v>
      </c>
      <c r="J6" s="103">
        <v>710411</v>
      </c>
      <c r="K6" s="104">
        <v>73523770</v>
      </c>
      <c r="L6" s="103">
        <v>2101761</v>
      </c>
      <c r="M6" s="105">
        <v>343827743</v>
      </c>
      <c r="N6" s="60"/>
      <c r="O6" s="60"/>
    </row>
    <row r="7" spans="1:15" ht="30" customHeight="1">
      <c r="A7" s="43" t="s">
        <v>65</v>
      </c>
      <c r="B7" s="103">
        <v>395520</v>
      </c>
      <c r="C7" s="104">
        <v>50989082</v>
      </c>
      <c r="D7" s="103">
        <v>2069</v>
      </c>
      <c r="E7" s="104">
        <v>157711</v>
      </c>
      <c r="F7" s="103">
        <v>40366</v>
      </c>
      <c r="G7" s="104">
        <v>9984720</v>
      </c>
      <c r="H7" s="103">
        <v>857192</v>
      </c>
      <c r="I7" s="104">
        <v>190259287</v>
      </c>
      <c r="J7" s="103">
        <v>690905</v>
      </c>
      <c r="K7" s="104">
        <v>84567437</v>
      </c>
      <c r="L7" s="103">
        <v>1986053</v>
      </c>
      <c r="M7" s="105">
        <v>335958236</v>
      </c>
      <c r="N7" s="60"/>
      <c r="O7" s="60"/>
    </row>
    <row r="8" spans="1:15" ht="30" customHeight="1">
      <c r="A8" s="43" t="s">
        <v>66</v>
      </c>
      <c r="B8" s="103">
        <v>353101</v>
      </c>
      <c r="C8" s="104">
        <v>45367911</v>
      </c>
      <c r="D8" s="103">
        <v>2697</v>
      </c>
      <c r="E8" s="104">
        <v>213539</v>
      </c>
      <c r="F8" s="103">
        <v>48302</v>
      </c>
      <c r="G8" s="104">
        <v>11940811</v>
      </c>
      <c r="H8" s="103">
        <v>821531</v>
      </c>
      <c r="I8" s="104">
        <v>182341482</v>
      </c>
      <c r="J8" s="103">
        <v>731153</v>
      </c>
      <c r="K8" s="104">
        <v>86544230</v>
      </c>
      <c r="L8" s="103">
        <v>1956785</v>
      </c>
      <c r="M8" s="105">
        <v>326407982</v>
      </c>
      <c r="N8" s="60"/>
      <c r="O8" s="60"/>
    </row>
    <row r="9" spans="1:15" ht="30" customHeight="1" thickBot="1">
      <c r="A9" s="44" t="s">
        <v>68</v>
      </c>
      <c r="B9" s="106">
        <v>343829</v>
      </c>
      <c r="C9" s="107">
        <v>44078889</v>
      </c>
      <c r="D9" s="106">
        <v>6982</v>
      </c>
      <c r="E9" s="107">
        <v>533333</v>
      </c>
      <c r="F9" s="106">
        <v>51383</v>
      </c>
      <c r="G9" s="107">
        <v>12640213</v>
      </c>
      <c r="H9" s="106">
        <v>780267</v>
      </c>
      <c r="I9" s="107">
        <v>173181104</v>
      </c>
      <c r="J9" s="106">
        <v>757392</v>
      </c>
      <c r="K9" s="107">
        <v>81150452</v>
      </c>
      <c r="L9" s="106">
        <v>1939853</v>
      </c>
      <c r="M9" s="108">
        <v>311583994</v>
      </c>
      <c r="N9" s="60"/>
      <c r="O9" s="60"/>
    </row>
    <row r="13" spans="1:8" ht="13.5">
      <c r="A13" s="1"/>
      <c r="B13" s="23"/>
      <c r="C13" s="223"/>
      <c r="D13" s="223"/>
      <c r="E13" s="23"/>
      <c r="F13"/>
      <c r="G13"/>
      <c r="H13"/>
    </row>
    <row r="14" spans="1:14" ht="11.25">
      <c r="A14" s="1"/>
      <c r="B14" s="24"/>
      <c r="C14" s="219"/>
      <c r="D14" s="219"/>
      <c r="E14" s="24"/>
      <c r="F14" s="1"/>
      <c r="G14" s="1"/>
      <c r="H14" s="1"/>
      <c r="I14" s="1"/>
      <c r="J14" s="1"/>
      <c r="K14" s="1"/>
      <c r="L14" s="1"/>
      <c r="M14" s="1"/>
      <c r="N14" s="1"/>
    </row>
    <row r="15" spans="1:14" ht="11.25">
      <c r="A15" s="1"/>
      <c r="B15" s="24"/>
      <c r="C15" s="219"/>
      <c r="D15" s="219"/>
      <c r="E15" s="24"/>
      <c r="F15" s="1"/>
      <c r="G15" s="1"/>
      <c r="H15" s="1"/>
      <c r="I15" s="1"/>
      <c r="J15" s="1"/>
      <c r="K15" s="1"/>
      <c r="L15" s="1"/>
      <c r="M15" s="1"/>
      <c r="N15" s="1"/>
    </row>
    <row r="16" spans="1:13" ht="11.25">
      <c r="A16" s="1"/>
      <c r="B16" s="24"/>
      <c r="C16" s="219"/>
      <c r="D16" s="219"/>
      <c r="E16" s="24"/>
      <c r="F16" s="1"/>
      <c r="G16" s="1"/>
      <c r="H16" s="1"/>
      <c r="M16" s="2"/>
    </row>
    <row r="17" spans="2:13" ht="11.25">
      <c r="B17" s="24"/>
      <c r="C17" s="216"/>
      <c r="D17" s="216"/>
      <c r="E17" s="25"/>
      <c r="M17" s="2"/>
    </row>
    <row r="18" spans="2:13" ht="11.25">
      <c r="B18" s="24"/>
      <c r="C18" s="219"/>
      <c r="D18" s="219"/>
      <c r="E18" s="24"/>
      <c r="M18" s="2"/>
    </row>
    <row r="19" spans="2:13" ht="11.25">
      <c r="B19" s="24"/>
      <c r="C19" s="216"/>
      <c r="D19" s="216"/>
      <c r="E19" s="24"/>
      <c r="M19" s="2"/>
    </row>
    <row r="20" spans="2:13" ht="11.25">
      <c r="B20" s="24"/>
      <c r="C20" s="219"/>
      <c r="D20" s="219"/>
      <c r="E20" s="24"/>
      <c r="M20" s="2"/>
    </row>
    <row r="21" spans="2:5" ht="11.25">
      <c r="B21" s="24"/>
      <c r="C21" s="219"/>
      <c r="D21" s="219"/>
      <c r="E21" s="24"/>
    </row>
    <row r="22" spans="2:5" ht="11.25">
      <c r="B22" s="24"/>
      <c r="C22" s="219"/>
      <c r="D22" s="219"/>
      <c r="E22" s="24"/>
    </row>
    <row r="23" spans="2:5" ht="11.25">
      <c r="B23" s="24"/>
      <c r="C23" s="219"/>
      <c r="D23" s="219"/>
      <c r="E23" s="24"/>
    </row>
    <row r="24" spans="2:5" ht="11.25">
      <c r="B24" s="24"/>
      <c r="C24" s="216"/>
      <c r="D24" s="216"/>
      <c r="E24" s="24"/>
    </row>
    <row r="25" spans="2:5" ht="11.25">
      <c r="B25" s="24"/>
      <c r="C25" s="216"/>
      <c r="D25" s="216"/>
      <c r="E25" s="24"/>
    </row>
  </sheetData>
  <mergeCells count="20">
    <mergeCell ref="C22:D22"/>
    <mergeCell ref="C23:D23"/>
    <mergeCell ref="C13:D13"/>
    <mergeCell ref="C14:D14"/>
    <mergeCell ref="C15:D15"/>
    <mergeCell ref="A2:A3"/>
    <mergeCell ref="L2:M2"/>
    <mergeCell ref="B2:C2"/>
    <mergeCell ref="D2:E2"/>
    <mergeCell ref="F2:G2"/>
    <mergeCell ref="C24:D24"/>
    <mergeCell ref="C25:D25"/>
    <mergeCell ref="H2:I2"/>
    <mergeCell ref="J2:K2"/>
    <mergeCell ref="C16:D16"/>
    <mergeCell ref="C17:D17"/>
    <mergeCell ref="C18:D18"/>
    <mergeCell ref="C19:D19"/>
    <mergeCell ref="C20:D20"/>
    <mergeCell ref="C21:D21"/>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&amp;R&amp;10大阪国税局
酒税１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38"/>
  <sheetViews>
    <sheetView showGridLines="0" zoomScale="85" zoomScaleNormal="85" zoomScaleSheetLayoutView="100" workbookViewId="0" topLeftCell="A1">
      <selection activeCell="A1" sqref="A1"/>
    </sheetView>
  </sheetViews>
  <sheetFormatPr defaultColWidth="9.00390625" defaultRowHeight="13.5"/>
  <cols>
    <col min="1" max="1" width="9.875" style="1" customWidth="1"/>
    <col min="2" max="2" width="9.375" style="1" customWidth="1"/>
    <col min="3" max="3" width="11.875" style="1" bestFit="1" customWidth="1"/>
    <col min="4" max="4" width="9.375" style="1" customWidth="1"/>
    <col min="5" max="5" width="10.50390625" style="1" bestFit="1" customWidth="1"/>
    <col min="6" max="6" width="9.375" style="1" customWidth="1"/>
    <col min="7" max="7" width="11.875" style="1" bestFit="1" customWidth="1"/>
    <col min="8" max="8" width="9.375" style="9" customWidth="1"/>
    <col min="9" max="9" width="10.625" style="9" bestFit="1" customWidth="1"/>
    <col min="10" max="10" width="9.375" style="1" customWidth="1"/>
    <col min="11" max="11" width="11.875" style="1" bestFit="1" customWidth="1"/>
    <col min="12" max="12" width="9.375" style="1" customWidth="1"/>
    <col min="13" max="13" width="11.50390625" style="1" bestFit="1" customWidth="1"/>
    <col min="14" max="14" width="9.625" style="1" bestFit="1" customWidth="1"/>
    <col min="15" max="15" width="1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69</v>
      </c>
    </row>
    <row r="2" spans="1:14" ht="13.5" customHeight="1">
      <c r="A2" s="234" t="s">
        <v>79</v>
      </c>
      <c r="B2" s="227" t="s">
        <v>5</v>
      </c>
      <c r="C2" s="228"/>
      <c r="D2" s="227" t="s">
        <v>6</v>
      </c>
      <c r="E2" s="228"/>
      <c r="F2" s="250" t="s">
        <v>42</v>
      </c>
      <c r="G2" s="251"/>
      <c r="H2" s="251"/>
      <c r="I2" s="251"/>
      <c r="J2" s="251"/>
      <c r="K2" s="252"/>
      <c r="L2" s="227" t="s">
        <v>9</v>
      </c>
      <c r="M2" s="228"/>
      <c r="N2" s="224" t="s">
        <v>79</v>
      </c>
    </row>
    <row r="3" spans="1:14" ht="13.5" customHeight="1">
      <c r="A3" s="235"/>
      <c r="B3" s="246"/>
      <c r="C3" s="247"/>
      <c r="D3" s="246"/>
      <c r="E3" s="247"/>
      <c r="F3" s="248" t="s">
        <v>57</v>
      </c>
      <c r="G3" s="249"/>
      <c r="H3" s="248" t="s">
        <v>56</v>
      </c>
      <c r="I3" s="253"/>
      <c r="J3" s="245" t="s">
        <v>48</v>
      </c>
      <c r="K3" s="245"/>
      <c r="L3" s="246"/>
      <c r="M3" s="247"/>
      <c r="N3" s="225"/>
    </row>
    <row r="4" spans="1:14" ht="13.5" customHeight="1">
      <c r="A4" s="235"/>
      <c r="B4" s="19" t="s">
        <v>49</v>
      </c>
      <c r="C4" s="20" t="s">
        <v>50</v>
      </c>
      <c r="D4" s="19" t="s">
        <v>49</v>
      </c>
      <c r="E4" s="20" t="s">
        <v>50</v>
      </c>
      <c r="F4" s="19" t="s">
        <v>49</v>
      </c>
      <c r="G4" s="20" t="s">
        <v>50</v>
      </c>
      <c r="H4" s="21" t="s">
        <v>49</v>
      </c>
      <c r="I4" s="22" t="s">
        <v>50</v>
      </c>
      <c r="J4" s="19" t="s">
        <v>49</v>
      </c>
      <c r="K4" s="20" t="s">
        <v>50</v>
      </c>
      <c r="L4" s="19" t="s">
        <v>49</v>
      </c>
      <c r="M4" s="20" t="s">
        <v>50</v>
      </c>
      <c r="N4" s="225"/>
    </row>
    <row r="5" spans="1:14" s="15" customFormat="1" ht="13.5" customHeight="1">
      <c r="A5" s="52"/>
      <c r="B5" s="46" t="s">
        <v>25</v>
      </c>
      <c r="C5" s="49" t="s">
        <v>4</v>
      </c>
      <c r="D5" s="46" t="s">
        <v>25</v>
      </c>
      <c r="E5" s="49" t="s">
        <v>4</v>
      </c>
      <c r="F5" s="46" t="s">
        <v>25</v>
      </c>
      <c r="G5" s="49" t="s">
        <v>4</v>
      </c>
      <c r="H5" s="46" t="s">
        <v>25</v>
      </c>
      <c r="I5" s="51" t="s">
        <v>4</v>
      </c>
      <c r="J5" s="46" t="s">
        <v>25</v>
      </c>
      <c r="K5" s="49" t="s">
        <v>4</v>
      </c>
      <c r="L5" s="46" t="s">
        <v>25</v>
      </c>
      <c r="M5" s="49" t="s">
        <v>4</v>
      </c>
      <c r="N5" s="50"/>
    </row>
    <row r="6" spans="1:14" s="8" customFormat="1" ht="21" customHeight="1">
      <c r="A6" s="54" t="s">
        <v>72</v>
      </c>
      <c r="B6" s="109">
        <v>2693</v>
      </c>
      <c r="C6" s="110">
        <v>276990</v>
      </c>
      <c r="D6" s="109" t="s">
        <v>78</v>
      </c>
      <c r="E6" s="110" t="s">
        <v>78</v>
      </c>
      <c r="F6" s="109" t="s">
        <v>78</v>
      </c>
      <c r="G6" s="110" t="s">
        <v>78</v>
      </c>
      <c r="H6" s="109" t="s">
        <v>78</v>
      </c>
      <c r="I6" s="111" t="s">
        <v>78</v>
      </c>
      <c r="J6" s="109">
        <v>71</v>
      </c>
      <c r="K6" s="110">
        <v>12029</v>
      </c>
      <c r="L6" s="109">
        <v>0</v>
      </c>
      <c r="M6" s="110">
        <v>1</v>
      </c>
      <c r="N6" s="55" t="str">
        <f aca="true" t="shared" si="0" ref="N6:N11">IF(A6="","",A6)</f>
        <v>滋賀県計</v>
      </c>
    </row>
    <row r="7" spans="1:14" s="8" customFormat="1" ht="21" customHeight="1">
      <c r="A7" s="56" t="s">
        <v>73</v>
      </c>
      <c r="B7" s="112">
        <v>114702</v>
      </c>
      <c r="C7" s="113">
        <v>14875132</v>
      </c>
      <c r="D7" s="112" t="s">
        <v>78</v>
      </c>
      <c r="E7" s="113" t="s">
        <v>78</v>
      </c>
      <c r="F7" s="112" t="s">
        <v>78</v>
      </c>
      <c r="G7" s="113" t="s">
        <v>78</v>
      </c>
      <c r="H7" s="112" t="s">
        <v>78</v>
      </c>
      <c r="I7" s="114" t="s">
        <v>78</v>
      </c>
      <c r="J7" s="112">
        <v>31882</v>
      </c>
      <c r="K7" s="113">
        <v>7963929</v>
      </c>
      <c r="L7" s="112" t="s">
        <v>78</v>
      </c>
      <c r="M7" s="113" t="s">
        <v>78</v>
      </c>
      <c r="N7" s="57" t="str">
        <f t="shared" si="0"/>
        <v>京都府計</v>
      </c>
    </row>
    <row r="8" spans="1:14" s="8" customFormat="1" ht="21" customHeight="1">
      <c r="A8" s="56" t="s">
        <v>74</v>
      </c>
      <c r="B8" s="112">
        <v>3064</v>
      </c>
      <c r="C8" s="113">
        <v>373630</v>
      </c>
      <c r="D8" s="112" t="s">
        <v>78</v>
      </c>
      <c r="E8" s="113" t="s">
        <v>78</v>
      </c>
      <c r="F8" s="112" t="s">
        <v>78</v>
      </c>
      <c r="G8" s="113" t="s">
        <v>78</v>
      </c>
      <c r="H8" s="112" t="s">
        <v>78</v>
      </c>
      <c r="I8" s="114" t="s">
        <v>78</v>
      </c>
      <c r="J8" s="112">
        <v>12909</v>
      </c>
      <c r="K8" s="113">
        <v>3123851</v>
      </c>
      <c r="L8" s="112" t="s">
        <v>78</v>
      </c>
      <c r="M8" s="113" t="s">
        <v>78</v>
      </c>
      <c r="N8" s="57" t="str">
        <f t="shared" si="0"/>
        <v>大阪府計</v>
      </c>
    </row>
    <row r="9" spans="1:14" s="8" customFormat="1" ht="21" customHeight="1">
      <c r="A9" s="56" t="s">
        <v>75</v>
      </c>
      <c r="B9" s="112">
        <v>215172</v>
      </c>
      <c r="C9" s="113">
        <v>27639033</v>
      </c>
      <c r="D9" s="112">
        <v>4285</v>
      </c>
      <c r="E9" s="113">
        <v>318886</v>
      </c>
      <c r="F9" s="112">
        <v>4687</v>
      </c>
      <c r="G9" s="113">
        <v>1167724</v>
      </c>
      <c r="H9" s="112">
        <v>1105</v>
      </c>
      <c r="I9" s="114">
        <v>199005</v>
      </c>
      <c r="J9" s="112">
        <v>5792</v>
      </c>
      <c r="K9" s="113">
        <v>1366728</v>
      </c>
      <c r="L9" s="112">
        <v>15832</v>
      </c>
      <c r="M9" s="113">
        <v>341755</v>
      </c>
      <c r="N9" s="57" t="str">
        <f t="shared" si="0"/>
        <v>兵庫県計</v>
      </c>
    </row>
    <row r="10" spans="1:14" s="8" customFormat="1" ht="21" customHeight="1">
      <c r="A10" s="56" t="s">
        <v>76</v>
      </c>
      <c r="B10" s="112">
        <v>4494</v>
      </c>
      <c r="C10" s="113">
        <v>488339</v>
      </c>
      <c r="D10" s="112" t="s">
        <v>71</v>
      </c>
      <c r="E10" s="113" t="s">
        <v>71</v>
      </c>
      <c r="F10" s="112" t="s">
        <v>78</v>
      </c>
      <c r="G10" s="113" t="s">
        <v>78</v>
      </c>
      <c r="H10" s="112" t="s">
        <v>78</v>
      </c>
      <c r="I10" s="114" t="s">
        <v>78</v>
      </c>
      <c r="J10" s="112">
        <v>51</v>
      </c>
      <c r="K10" s="113">
        <v>9776</v>
      </c>
      <c r="L10" s="112">
        <v>31</v>
      </c>
      <c r="M10" s="113">
        <v>1007</v>
      </c>
      <c r="N10" s="57" t="str">
        <f t="shared" si="0"/>
        <v>奈良県計</v>
      </c>
    </row>
    <row r="11" spans="1:14" s="8" customFormat="1" ht="21" customHeight="1" thickBot="1">
      <c r="A11" s="58" t="s">
        <v>77</v>
      </c>
      <c r="B11" s="115">
        <v>3704</v>
      </c>
      <c r="C11" s="116">
        <v>425765</v>
      </c>
      <c r="D11" s="115" t="s">
        <v>71</v>
      </c>
      <c r="E11" s="116" t="s">
        <v>71</v>
      </c>
      <c r="F11" s="115" t="s">
        <v>78</v>
      </c>
      <c r="G11" s="116" t="s">
        <v>78</v>
      </c>
      <c r="H11" s="115" t="s">
        <v>78</v>
      </c>
      <c r="I11" s="117" t="s">
        <v>78</v>
      </c>
      <c r="J11" s="115">
        <v>678</v>
      </c>
      <c r="K11" s="116">
        <v>163900</v>
      </c>
      <c r="L11" s="115" t="s">
        <v>78</v>
      </c>
      <c r="M11" s="116" t="s">
        <v>78</v>
      </c>
      <c r="N11" s="59" t="str">
        <f t="shared" si="0"/>
        <v>和歌山県計</v>
      </c>
    </row>
    <row r="12" spans="1:14" s="14" customFormat="1" ht="21" customHeight="1" thickBot="1" thickTop="1">
      <c r="A12" s="53" t="s">
        <v>51</v>
      </c>
      <c r="B12" s="118">
        <v>343829</v>
      </c>
      <c r="C12" s="119">
        <v>44078889</v>
      </c>
      <c r="D12" s="118">
        <v>6982</v>
      </c>
      <c r="E12" s="119">
        <v>533333</v>
      </c>
      <c r="F12" s="118">
        <v>37737</v>
      </c>
      <c r="G12" s="119">
        <v>9446531</v>
      </c>
      <c r="H12" s="118">
        <v>13647</v>
      </c>
      <c r="I12" s="120">
        <v>3193682</v>
      </c>
      <c r="J12" s="118">
        <v>51383</v>
      </c>
      <c r="K12" s="119">
        <v>12640213</v>
      </c>
      <c r="L12" s="118">
        <v>44105</v>
      </c>
      <c r="M12" s="119">
        <v>923362</v>
      </c>
      <c r="N12" s="13" t="s">
        <v>51</v>
      </c>
    </row>
    <row r="13" spans="2:21" ht="12" thickBot="1">
      <c r="B13" s="2"/>
      <c r="C13" s="2"/>
      <c r="D13" s="2"/>
      <c r="E13" s="2"/>
      <c r="F13" s="2"/>
      <c r="G13" s="2"/>
      <c r="H13" s="10"/>
      <c r="I13" s="10"/>
      <c r="J13" s="2"/>
      <c r="K13" s="2"/>
      <c r="L13" s="2"/>
      <c r="M13" s="2"/>
      <c r="N13" s="2"/>
      <c r="O13" s="2"/>
      <c r="P13" s="2"/>
      <c r="Q13" s="2"/>
      <c r="R13" s="2"/>
      <c r="S13" s="2"/>
      <c r="T13" s="2"/>
      <c r="U13" s="2"/>
    </row>
    <row r="14" spans="1:16" ht="13.5" customHeight="1">
      <c r="A14" s="234" t="s">
        <v>79</v>
      </c>
      <c r="B14" s="227" t="s">
        <v>10</v>
      </c>
      <c r="C14" s="228"/>
      <c r="D14" s="244" t="s">
        <v>47</v>
      </c>
      <c r="E14" s="244"/>
      <c r="F14" s="244"/>
      <c r="G14" s="244"/>
      <c r="H14" s="244"/>
      <c r="I14" s="244"/>
      <c r="J14" s="254" t="s">
        <v>52</v>
      </c>
      <c r="K14" s="255"/>
      <c r="L14" s="255"/>
      <c r="M14" s="256"/>
      <c r="N14" s="256"/>
      <c r="O14" s="257"/>
      <c r="P14" s="224" t="s">
        <v>79</v>
      </c>
    </row>
    <row r="15" spans="1:16" ht="11.25" customHeight="1">
      <c r="A15" s="235"/>
      <c r="B15" s="242"/>
      <c r="C15" s="243"/>
      <c r="D15" s="245" t="s">
        <v>11</v>
      </c>
      <c r="E15" s="245"/>
      <c r="F15" s="232" t="s">
        <v>12</v>
      </c>
      <c r="G15" s="233"/>
      <c r="H15" s="245" t="s">
        <v>48</v>
      </c>
      <c r="I15" s="245"/>
      <c r="J15" s="232" t="s">
        <v>13</v>
      </c>
      <c r="K15" s="233"/>
      <c r="L15" s="232" t="s">
        <v>14</v>
      </c>
      <c r="M15" s="233"/>
      <c r="N15" s="231" t="s">
        <v>48</v>
      </c>
      <c r="O15" s="231"/>
      <c r="P15" s="225"/>
    </row>
    <row r="16" spans="1:16" ht="13.5" customHeight="1">
      <c r="A16" s="235"/>
      <c r="B16" s="19" t="s">
        <v>49</v>
      </c>
      <c r="C16" s="20" t="s">
        <v>50</v>
      </c>
      <c r="D16" s="19" t="s">
        <v>49</v>
      </c>
      <c r="E16" s="20" t="s">
        <v>50</v>
      </c>
      <c r="F16" s="19" t="s">
        <v>49</v>
      </c>
      <c r="G16" s="20" t="s">
        <v>50</v>
      </c>
      <c r="H16" s="19" t="s">
        <v>49</v>
      </c>
      <c r="I16" s="20" t="s">
        <v>50</v>
      </c>
      <c r="J16" s="19" t="s">
        <v>49</v>
      </c>
      <c r="K16" s="20" t="s">
        <v>50</v>
      </c>
      <c r="L16" s="19" t="s">
        <v>49</v>
      </c>
      <c r="M16" s="20" t="s">
        <v>50</v>
      </c>
      <c r="N16" s="19" t="s">
        <v>49</v>
      </c>
      <c r="O16" s="20" t="s">
        <v>50</v>
      </c>
      <c r="P16" s="226"/>
    </row>
    <row r="17" spans="1:16" s="15" customFormat="1" ht="13.5" customHeight="1">
      <c r="A17" s="52"/>
      <c r="B17" s="46" t="s">
        <v>25</v>
      </c>
      <c r="C17" s="49" t="s">
        <v>4</v>
      </c>
      <c r="D17" s="46" t="s">
        <v>25</v>
      </c>
      <c r="E17" s="49" t="s">
        <v>4</v>
      </c>
      <c r="F17" s="46" t="s">
        <v>25</v>
      </c>
      <c r="G17" s="49" t="s">
        <v>4</v>
      </c>
      <c r="H17" s="46" t="s">
        <v>25</v>
      </c>
      <c r="I17" s="49" t="s">
        <v>4</v>
      </c>
      <c r="J17" s="46" t="s">
        <v>25</v>
      </c>
      <c r="K17" s="49" t="s">
        <v>4</v>
      </c>
      <c r="L17" s="46" t="s">
        <v>25</v>
      </c>
      <c r="M17" s="49" t="s">
        <v>4</v>
      </c>
      <c r="N17" s="46" t="s">
        <v>25</v>
      </c>
      <c r="O17" s="49" t="s">
        <v>4</v>
      </c>
      <c r="P17" s="50"/>
    </row>
    <row r="18" spans="1:16" s="8" customFormat="1" ht="21" customHeight="1">
      <c r="A18" s="54" t="str">
        <f aca="true" t="shared" si="1" ref="A18:A23">IF(A6="","",A6)</f>
        <v>滋賀県計</v>
      </c>
      <c r="B18" s="109">
        <v>61697</v>
      </c>
      <c r="C18" s="110">
        <v>13693169</v>
      </c>
      <c r="D18" s="109" t="s">
        <v>78</v>
      </c>
      <c r="E18" s="110" t="s">
        <v>78</v>
      </c>
      <c r="F18" s="109" t="s">
        <v>78</v>
      </c>
      <c r="G18" s="110" t="s">
        <v>78</v>
      </c>
      <c r="H18" s="109">
        <v>62</v>
      </c>
      <c r="I18" s="110">
        <v>3146</v>
      </c>
      <c r="J18" s="109" t="s">
        <v>78</v>
      </c>
      <c r="K18" s="110" t="s">
        <v>78</v>
      </c>
      <c r="L18" s="109" t="s">
        <v>78</v>
      </c>
      <c r="M18" s="110" t="s">
        <v>78</v>
      </c>
      <c r="N18" s="109" t="s">
        <v>78</v>
      </c>
      <c r="O18" s="110" t="s">
        <v>78</v>
      </c>
      <c r="P18" s="55" t="str">
        <f aca="true" t="shared" si="2" ref="P18:P23">IF(A18="","",A18)</f>
        <v>滋賀県計</v>
      </c>
    </row>
    <row r="19" spans="1:16" s="8" customFormat="1" ht="21" customHeight="1">
      <c r="A19" s="56" t="str">
        <f t="shared" si="1"/>
        <v>京都府計</v>
      </c>
      <c r="B19" s="112">
        <v>67067</v>
      </c>
      <c r="C19" s="113">
        <v>14882452</v>
      </c>
      <c r="D19" s="112">
        <v>393</v>
      </c>
      <c r="E19" s="113">
        <v>22265</v>
      </c>
      <c r="F19" s="112">
        <v>32</v>
      </c>
      <c r="G19" s="113">
        <v>3304</v>
      </c>
      <c r="H19" s="112">
        <v>425</v>
      </c>
      <c r="I19" s="113">
        <v>25569</v>
      </c>
      <c r="J19" s="112" t="s">
        <v>78</v>
      </c>
      <c r="K19" s="113" t="s">
        <v>78</v>
      </c>
      <c r="L19" s="112" t="s">
        <v>78</v>
      </c>
      <c r="M19" s="113" t="s">
        <v>78</v>
      </c>
      <c r="N19" s="112">
        <v>820</v>
      </c>
      <c r="O19" s="113">
        <v>310333</v>
      </c>
      <c r="P19" s="57" t="str">
        <f t="shared" si="2"/>
        <v>京都府計</v>
      </c>
    </row>
    <row r="20" spans="1:16" s="8" customFormat="1" ht="21" customHeight="1">
      <c r="A20" s="56" t="str">
        <f t="shared" si="1"/>
        <v>大阪府計</v>
      </c>
      <c r="B20" s="112">
        <v>296574</v>
      </c>
      <c r="C20" s="113">
        <v>65831417</v>
      </c>
      <c r="D20" s="112">
        <v>4068</v>
      </c>
      <c r="E20" s="113">
        <v>223595</v>
      </c>
      <c r="F20" s="112">
        <v>1157</v>
      </c>
      <c r="G20" s="113">
        <v>140517</v>
      </c>
      <c r="H20" s="112">
        <v>5225</v>
      </c>
      <c r="I20" s="113">
        <v>364113</v>
      </c>
      <c r="J20" s="112" t="s">
        <v>78</v>
      </c>
      <c r="K20" s="113" t="s">
        <v>78</v>
      </c>
      <c r="L20" s="112" t="s">
        <v>78</v>
      </c>
      <c r="M20" s="113" t="s">
        <v>78</v>
      </c>
      <c r="N20" s="112">
        <v>12090</v>
      </c>
      <c r="O20" s="113">
        <v>4598315</v>
      </c>
      <c r="P20" s="57" t="str">
        <f t="shared" si="2"/>
        <v>大阪府計</v>
      </c>
    </row>
    <row r="21" spans="1:16" s="8" customFormat="1" ht="21" customHeight="1">
      <c r="A21" s="56" t="str">
        <f t="shared" si="1"/>
        <v>兵庫県計</v>
      </c>
      <c r="B21" s="112">
        <v>354818</v>
      </c>
      <c r="C21" s="113">
        <v>78754896</v>
      </c>
      <c r="D21" s="112">
        <v>1240</v>
      </c>
      <c r="E21" s="113">
        <v>59824</v>
      </c>
      <c r="F21" s="112">
        <v>73</v>
      </c>
      <c r="G21" s="113">
        <v>7280</v>
      </c>
      <c r="H21" s="112">
        <v>1313</v>
      </c>
      <c r="I21" s="113">
        <v>67104</v>
      </c>
      <c r="J21" s="112" t="s">
        <v>78</v>
      </c>
      <c r="K21" s="113" t="s">
        <v>78</v>
      </c>
      <c r="L21" s="112" t="s">
        <v>78</v>
      </c>
      <c r="M21" s="113" t="s">
        <v>78</v>
      </c>
      <c r="N21" s="112">
        <v>232</v>
      </c>
      <c r="O21" s="113">
        <v>89868</v>
      </c>
      <c r="P21" s="57" t="str">
        <f t="shared" si="2"/>
        <v>兵庫県計</v>
      </c>
    </row>
    <row r="22" spans="1:16" s="8" customFormat="1" ht="21" customHeight="1">
      <c r="A22" s="56" t="str">
        <f t="shared" si="1"/>
        <v>奈良県計</v>
      </c>
      <c r="B22" s="112" t="s">
        <v>78</v>
      </c>
      <c r="C22" s="113" t="s">
        <v>78</v>
      </c>
      <c r="D22" s="112" t="s">
        <v>78</v>
      </c>
      <c r="E22" s="113" t="s">
        <v>78</v>
      </c>
      <c r="F22" s="112" t="s">
        <v>71</v>
      </c>
      <c r="G22" s="113" t="s">
        <v>71</v>
      </c>
      <c r="H22" s="112" t="s">
        <v>78</v>
      </c>
      <c r="I22" s="113" t="s">
        <v>78</v>
      </c>
      <c r="J22" s="112" t="s">
        <v>71</v>
      </c>
      <c r="K22" s="113" t="s">
        <v>71</v>
      </c>
      <c r="L22" s="112" t="s">
        <v>71</v>
      </c>
      <c r="M22" s="113" t="s">
        <v>71</v>
      </c>
      <c r="N22" s="112" t="s">
        <v>71</v>
      </c>
      <c r="O22" s="113" t="s">
        <v>71</v>
      </c>
      <c r="P22" s="57" t="str">
        <f t="shared" si="2"/>
        <v>奈良県計</v>
      </c>
    </row>
    <row r="23" spans="1:16" s="8" customFormat="1" ht="21" customHeight="1" thickBot="1">
      <c r="A23" s="58" t="str">
        <f t="shared" si="1"/>
        <v>和歌山県計</v>
      </c>
      <c r="B23" s="115" t="s">
        <v>78</v>
      </c>
      <c r="C23" s="116" t="s">
        <v>78</v>
      </c>
      <c r="D23" s="115" t="s">
        <v>78</v>
      </c>
      <c r="E23" s="116" t="s">
        <v>78</v>
      </c>
      <c r="F23" s="115" t="s">
        <v>78</v>
      </c>
      <c r="G23" s="116" t="s">
        <v>78</v>
      </c>
      <c r="H23" s="115" t="s">
        <v>78</v>
      </c>
      <c r="I23" s="116" t="s">
        <v>78</v>
      </c>
      <c r="J23" s="115" t="s">
        <v>71</v>
      </c>
      <c r="K23" s="116" t="s">
        <v>71</v>
      </c>
      <c r="L23" s="115" t="s">
        <v>78</v>
      </c>
      <c r="M23" s="116" t="s">
        <v>78</v>
      </c>
      <c r="N23" s="115" t="s">
        <v>78</v>
      </c>
      <c r="O23" s="116" t="s">
        <v>78</v>
      </c>
      <c r="P23" s="59" t="str">
        <f t="shared" si="2"/>
        <v>和歌山県計</v>
      </c>
    </row>
    <row r="24" spans="1:16" s="14" customFormat="1" ht="21" customHeight="1" thickBot="1" thickTop="1">
      <c r="A24" s="53" t="s">
        <v>51</v>
      </c>
      <c r="B24" s="118">
        <v>780267</v>
      </c>
      <c r="C24" s="119">
        <v>173181104</v>
      </c>
      <c r="D24" s="118">
        <v>5791</v>
      </c>
      <c r="E24" s="119">
        <v>310136</v>
      </c>
      <c r="F24" s="118">
        <v>1264</v>
      </c>
      <c r="G24" s="119">
        <v>151333</v>
      </c>
      <c r="H24" s="118">
        <v>7055</v>
      </c>
      <c r="I24" s="119">
        <v>461469</v>
      </c>
      <c r="J24" s="118">
        <v>10737</v>
      </c>
      <c r="K24" s="119">
        <v>4052667</v>
      </c>
      <c r="L24" s="118">
        <v>2406</v>
      </c>
      <c r="M24" s="119">
        <v>946673</v>
      </c>
      <c r="N24" s="118">
        <v>13143</v>
      </c>
      <c r="O24" s="119">
        <v>4999341</v>
      </c>
      <c r="P24" s="13" t="s">
        <v>51</v>
      </c>
    </row>
    <row r="25" ht="12" thickBot="1"/>
    <row r="26" spans="1:16" ht="13.5" customHeight="1">
      <c r="A26" s="234" t="s">
        <v>79</v>
      </c>
      <c r="B26" s="204" t="s">
        <v>53</v>
      </c>
      <c r="C26" s="205"/>
      <c r="D26" s="204" t="s">
        <v>17</v>
      </c>
      <c r="E26" s="205"/>
      <c r="F26" s="240" t="s">
        <v>54</v>
      </c>
      <c r="G26" s="240"/>
      <c r="H26" s="241"/>
      <c r="I26" s="241"/>
      <c r="J26" s="241"/>
      <c r="K26" s="241"/>
      <c r="L26" s="241"/>
      <c r="M26" s="241"/>
      <c r="N26" s="227" t="s">
        <v>55</v>
      </c>
      <c r="O26" s="228"/>
      <c r="P26" s="224" t="s">
        <v>79</v>
      </c>
    </row>
    <row r="27" spans="1:16" ht="13.5" customHeight="1">
      <c r="A27" s="235"/>
      <c r="B27" s="236"/>
      <c r="C27" s="237"/>
      <c r="D27" s="238"/>
      <c r="E27" s="239"/>
      <c r="F27" s="231" t="s">
        <v>18</v>
      </c>
      <c r="G27" s="231"/>
      <c r="H27" s="231" t="s">
        <v>19</v>
      </c>
      <c r="I27" s="231"/>
      <c r="J27" s="232" t="s">
        <v>20</v>
      </c>
      <c r="K27" s="233"/>
      <c r="L27" s="231" t="s">
        <v>48</v>
      </c>
      <c r="M27" s="231"/>
      <c r="N27" s="229"/>
      <c r="O27" s="230"/>
      <c r="P27" s="225"/>
    </row>
    <row r="28" spans="1:16" ht="13.5" customHeight="1">
      <c r="A28" s="235"/>
      <c r="B28" s="19" t="s">
        <v>49</v>
      </c>
      <c r="C28" s="22" t="s">
        <v>50</v>
      </c>
      <c r="D28" s="19" t="s">
        <v>70</v>
      </c>
      <c r="E28" s="20" t="s">
        <v>50</v>
      </c>
      <c r="F28" s="19" t="s">
        <v>49</v>
      </c>
      <c r="G28" s="20" t="s">
        <v>50</v>
      </c>
      <c r="H28" s="19" t="s">
        <v>49</v>
      </c>
      <c r="I28" s="20" t="s">
        <v>50</v>
      </c>
      <c r="J28" s="19" t="s">
        <v>49</v>
      </c>
      <c r="K28" s="20" t="s">
        <v>50</v>
      </c>
      <c r="L28" s="19" t="s">
        <v>49</v>
      </c>
      <c r="M28" s="20" t="s">
        <v>50</v>
      </c>
      <c r="N28" s="19" t="s">
        <v>49</v>
      </c>
      <c r="O28" s="20" t="s">
        <v>50</v>
      </c>
      <c r="P28" s="226"/>
    </row>
    <row r="29" spans="1:16" ht="13.5" customHeight="1">
      <c r="A29" s="52"/>
      <c r="B29" s="46" t="s">
        <v>25</v>
      </c>
      <c r="C29" s="51" t="s">
        <v>4</v>
      </c>
      <c r="D29" s="46" t="s">
        <v>25</v>
      </c>
      <c r="E29" s="49" t="s">
        <v>4</v>
      </c>
      <c r="F29" s="46" t="s">
        <v>25</v>
      </c>
      <c r="G29" s="49" t="s">
        <v>4</v>
      </c>
      <c r="H29" s="46" t="s">
        <v>25</v>
      </c>
      <c r="I29" s="49" t="s">
        <v>4</v>
      </c>
      <c r="J29" s="46" t="s">
        <v>25</v>
      </c>
      <c r="K29" s="49" t="s">
        <v>4</v>
      </c>
      <c r="L29" s="46" t="s">
        <v>25</v>
      </c>
      <c r="M29" s="49" t="s">
        <v>4</v>
      </c>
      <c r="N29" s="46" t="s">
        <v>25</v>
      </c>
      <c r="O29" s="49" t="s">
        <v>4</v>
      </c>
      <c r="P29" s="50"/>
    </row>
    <row r="30" spans="1:16" ht="21" customHeight="1">
      <c r="A30" s="54" t="str">
        <f aca="true" t="shared" si="3" ref="A30:A35">IF(A18="","",A18)</f>
        <v>滋賀県計</v>
      </c>
      <c r="B30" s="109" t="s">
        <v>78</v>
      </c>
      <c r="C30" s="111" t="s">
        <v>78</v>
      </c>
      <c r="D30" s="109">
        <v>3371</v>
      </c>
      <c r="E30" s="110">
        <v>270035</v>
      </c>
      <c r="F30" s="109">
        <v>45254</v>
      </c>
      <c r="G30" s="110">
        <v>6075384</v>
      </c>
      <c r="H30" s="109" t="s">
        <v>71</v>
      </c>
      <c r="I30" s="110" t="s">
        <v>71</v>
      </c>
      <c r="J30" s="109">
        <v>15925</v>
      </c>
      <c r="K30" s="110">
        <v>1101889</v>
      </c>
      <c r="L30" s="109">
        <v>61178</v>
      </c>
      <c r="M30" s="110">
        <v>7177273</v>
      </c>
      <c r="N30" s="109">
        <v>129079</v>
      </c>
      <c r="O30" s="110">
        <v>21433653</v>
      </c>
      <c r="P30" s="55" t="str">
        <f aca="true" t="shared" si="4" ref="P30:P35">IF(A30="","",A30)</f>
        <v>滋賀県計</v>
      </c>
    </row>
    <row r="31" spans="1:16" ht="21" customHeight="1">
      <c r="A31" s="56" t="str">
        <f t="shared" si="3"/>
        <v>京都府計</v>
      </c>
      <c r="B31" s="112">
        <v>1796</v>
      </c>
      <c r="C31" s="114">
        <v>143707</v>
      </c>
      <c r="D31" s="112">
        <v>69258</v>
      </c>
      <c r="E31" s="113">
        <v>5522432</v>
      </c>
      <c r="F31" s="112">
        <v>76445</v>
      </c>
      <c r="G31" s="113">
        <v>10262756</v>
      </c>
      <c r="H31" s="112" t="s">
        <v>78</v>
      </c>
      <c r="I31" s="113" t="s">
        <v>78</v>
      </c>
      <c r="J31" s="112" t="s">
        <v>78</v>
      </c>
      <c r="K31" s="113" t="s">
        <v>78</v>
      </c>
      <c r="L31" s="112">
        <v>104296</v>
      </c>
      <c r="M31" s="113">
        <v>12188585</v>
      </c>
      <c r="N31" s="112">
        <v>415726</v>
      </c>
      <c r="O31" s="113">
        <v>56554585</v>
      </c>
      <c r="P31" s="57" t="str">
        <f t="shared" si="4"/>
        <v>京都府計</v>
      </c>
    </row>
    <row r="32" spans="1:16" ht="21" customHeight="1">
      <c r="A32" s="56" t="str">
        <f t="shared" si="3"/>
        <v>大阪府計</v>
      </c>
      <c r="B32" s="112">
        <v>12201</v>
      </c>
      <c r="C32" s="114">
        <v>1139487</v>
      </c>
      <c r="D32" s="112">
        <v>36379</v>
      </c>
      <c r="E32" s="113">
        <v>3102374</v>
      </c>
      <c r="F32" s="112">
        <v>75454</v>
      </c>
      <c r="G32" s="113">
        <v>10131705</v>
      </c>
      <c r="H32" s="112" t="s">
        <v>78</v>
      </c>
      <c r="I32" s="113" t="s">
        <v>78</v>
      </c>
      <c r="J32" s="112" t="s">
        <v>78</v>
      </c>
      <c r="K32" s="113" t="s">
        <v>78</v>
      </c>
      <c r="L32" s="112">
        <v>152404</v>
      </c>
      <c r="M32" s="113">
        <v>15452913</v>
      </c>
      <c r="N32" s="112">
        <v>536061</v>
      </c>
      <c r="O32" s="113">
        <v>94133216</v>
      </c>
      <c r="P32" s="57" t="str">
        <f t="shared" si="4"/>
        <v>大阪府計</v>
      </c>
    </row>
    <row r="33" spans="1:16" ht="21" customHeight="1">
      <c r="A33" s="56" t="str">
        <f t="shared" si="3"/>
        <v>兵庫県計</v>
      </c>
      <c r="B33" s="112">
        <v>1251</v>
      </c>
      <c r="C33" s="114">
        <v>141637</v>
      </c>
      <c r="D33" s="112">
        <v>35943</v>
      </c>
      <c r="E33" s="113">
        <v>3410494</v>
      </c>
      <c r="F33" s="112">
        <v>171269</v>
      </c>
      <c r="G33" s="113">
        <v>23106970</v>
      </c>
      <c r="H33" s="112" t="s">
        <v>71</v>
      </c>
      <c r="I33" s="113" t="s">
        <v>71</v>
      </c>
      <c r="J33" s="112">
        <v>41983</v>
      </c>
      <c r="K33" s="113">
        <v>2904496</v>
      </c>
      <c r="L33" s="112">
        <v>213253</v>
      </c>
      <c r="M33" s="113">
        <v>26011466</v>
      </c>
      <c r="N33" s="112">
        <v>847890</v>
      </c>
      <c r="O33" s="113">
        <v>138141869</v>
      </c>
      <c r="P33" s="57" t="str">
        <f t="shared" si="4"/>
        <v>兵庫県計</v>
      </c>
    </row>
    <row r="34" spans="1:16" ht="21" customHeight="1">
      <c r="A34" s="56" t="str">
        <f t="shared" si="3"/>
        <v>奈良県計</v>
      </c>
      <c r="B34" s="112">
        <v>0</v>
      </c>
      <c r="C34" s="114">
        <v>54</v>
      </c>
      <c r="D34" s="112">
        <v>381</v>
      </c>
      <c r="E34" s="113">
        <v>48076</v>
      </c>
      <c r="F34" s="112">
        <v>1</v>
      </c>
      <c r="G34" s="113">
        <v>106</v>
      </c>
      <c r="H34" s="112" t="s">
        <v>71</v>
      </c>
      <c r="I34" s="113" t="s">
        <v>71</v>
      </c>
      <c r="J34" s="112">
        <v>11</v>
      </c>
      <c r="K34" s="113">
        <v>1173</v>
      </c>
      <c r="L34" s="112">
        <v>12</v>
      </c>
      <c r="M34" s="113">
        <v>1280</v>
      </c>
      <c r="N34" s="112">
        <v>5001</v>
      </c>
      <c r="O34" s="113">
        <v>554056</v>
      </c>
      <c r="P34" s="57" t="str">
        <f t="shared" si="4"/>
        <v>奈良県計</v>
      </c>
    </row>
    <row r="35" spans="1:16" ht="21" customHeight="1" thickBot="1">
      <c r="A35" s="58" t="str">
        <f t="shared" si="3"/>
        <v>和歌山県計</v>
      </c>
      <c r="B35" s="115" t="s">
        <v>78</v>
      </c>
      <c r="C35" s="117" t="s">
        <v>78</v>
      </c>
      <c r="D35" s="115">
        <v>1348</v>
      </c>
      <c r="E35" s="116">
        <v>148991</v>
      </c>
      <c r="F35" s="115" t="s">
        <v>71</v>
      </c>
      <c r="G35" s="116" t="s">
        <v>71</v>
      </c>
      <c r="H35" s="115" t="s">
        <v>71</v>
      </c>
      <c r="I35" s="116" t="s">
        <v>71</v>
      </c>
      <c r="J35" s="115">
        <v>1</v>
      </c>
      <c r="K35" s="116">
        <v>91</v>
      </c>
      <c r="L35" s="115">
        <v>1</v>
      </c>
      <c r="M35" s="116">
        <v>91</v>
      </c>
      <c r="N35" s="115">
        <v>6096</v>
      </c>
      <c r="O35" s="116">
        <v>766615</v>
      </c>
      <c r="P35" s="59" t="str">
        <f t="shared" si="4"/>
        <v>和歌山県計</v>
      </c>
    </row>
    <row r="36" spans="1:16" ht="21" customHeight="1" thickBot="1" thickTop="1">
      <c r="A36" s="53" t="s">
        <v>51</v>
      </c>
      <c r="B36" s="118">
        <v>15265</v>
      </c>
      <c r="C36" s="120">
        <v>1432270</v>
      </c>
      <c r="D36" s="118">
        <v>146680</v>
      </c>
      <c r="E36" s="119">
        <v>12502402</v>
      </c>
      <c r="F36" s="118">
        <v>368423</v>
      </c>
      <c r="G36" s="119">
        <v>49576921</v>
      </c>
      <c r="H36" s="118" t="s">
        <v>78</v>
      </c>
      <c r="I36" s="119" t="s">
        <v>78</v>
      </c>
      <c r="J36" s="118" t="s">
        <v>78</v>
      </c>
      <c r="K36" s="119" t="s">
        <v>78</v>
      </c>
      <c r="L36" s="118">
        <v>531144</v>
      </c>
      <c r="M36" s="119">
        <v>60831608</v>
      </c>
      <c r="N36" s="118">
        <v>1939853</v>
      </c>
      <c r="O36" s="119">
        <v>311583994</v>
      </c>
      <c r="P36" s="13" t="s">
        <v>51</v>
      </c>
    </row>
    <row r="37" spans="2:6" ht="11.25">
      <c r="B37" s="24"/>
      <c r="C37" s="24"/>
      <c r="D37" s="24"/>
      <c r="E37" s="24"/>
      <c r="F37" s="24"/>
    </row>
    <row r="38" spans="2:6" ht="11.25">
      <c r="B38" s="24"/>
      <c r="C38" s="24"/>
      <c r="D38" s="24"/>
      <c r="E38" s="24"/>
      <c r="F38" s="24"/>
    </row>
  </sheetData>
  <mergeCells count="30">
    <mergeCell ref="A2:A4"/>
    <mergeCell ref="A14:A16"/>
    <mergeCell ref="N15:O15"/>
    <mergeCell ref="H3:I3"/>
    <mergeCell ref="J14:O14"/>
    <mergeCell ref="J15:K15"/>
    <mergeCell ref="L15:M15"/>
    <mergeCell ref="B2:C3"/>
    <mergeCell ref="D2:E3"/>
    <mergeCell ref="N2:N4"/>
    <mergeCell ref="L2:M3"/>
    <mergeCell ref="J3:K3"/>
    <mergeCell ref="F3:G3"/>
    <mergeCell ref="F2:K2"/>
    <mergeCell ref="B14:C15"/>
    <mergeCell ref="D14:I14"/>
    <mergeCell ref="D15:E15"/>
    <mergeCell ref="F15:G15"/>
    <mergeCell ref="H15:I15"/>
    <mergeCell ref="A26:A28"/>
    <mergeCell ref="B26:C27"/>
    <mergeCell ref="D26:E27"/>
    <mergeCell ref="F26:M26"/>
    <mergeCell ref="P14:P16"/>
    <mergeCell ref="P26:P28"/>
    <mergeCell ref="N26:O27"/>
    <mergeCell ref="F27:G27"/>
    <mergeCell ref="H27:I27"/>
    <mergeCell ref="J27:K27"/>
    <mergeCell ref="L27:M27"/>
  </mergeCells>
  <printOptions/>
  <pageMargins left="0.7874015748031497" right="0.7874015748031497" top="0.984251968503937" bottom="0.984251968503937" header="0.5118110236220472" footer="0.5118110236220472"/>
  <pageSetup fitToHeight="1" fitToWidth="1" horizontalDpi="600" verticalDpi="600" orientation="landscape" paperSize="9" scale="77" r:id="rId1"/>
  <headerFooter alignWithMargins="0">
    <oddFooter>&amp;R&amp;10大阪国税局
酒税１
（H17)</oddFooter>
  </headerFooter>
  <rowBreaks count="1" manualBreakCount="1">
    <brk id="36"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H31"/>
  <sheetViews>
    <sheetView workbookViewId="0" topLeftCell="A1">
      <selection activeCell="A1" sqref="A1:H1"/>
    </sheetView>
  </sheetViews>
  <sheetFormatPr defaultColWidth="9.00390625" defaultRowHeight="13.5"/>
  <cols>
    <col min="1" max="6" width="10.625" style="8" customWidth="1"/>
    <col min="7" max="7" width="9.75390625" style="8" bestFit="1" customWidth="1"/>
    <col min="8" max="8" width="11.00390625" style="8" customWidth="1"/>
    <col min="9" max="16384" width="10.625" style="8" customWidth="1"/>
  </cols>
  <sheetData>
    <row r="1" spans="1:8" ht="15">
      <c r="A1" s="258" t="s">
        <v>81</v>
      </c>
      <c r="B1" s="258"/>
      <c r="C1" s="258"/>
      <c r="D1" s="258"/>
      <c r="E1" s="258"/>
      <c r="F1" s="258"/>
      <c r="G1" s="258"/>
      <c r="H1" s="258"/>
    </row>
    <row r="2" ht="12" customHeight="1" thickBot="1">
      <c r="A2" s="8" t="s">
        <v>82</v>
      </c>
    </row>
    <row r="3" spans="1:8" ht="13.5" customHeight="1">
      <c r="A3" s="214" t="s">
        <v>83</v>
      </c>
      <c r="B3" s="205"/>
      <c r="C3" s="259" t="s">
        <v>84</v>
      </c>
      <c r="D3" s="259"/>
      <c r="E3" s="259"/>
      <c r="F3" s="259"/>
      <c r="G3" s="259"/>
      <c r="H3" s="260" t="s">
        <v>85</v>
      </c>
    </row>
    <row r="4" spans="1:8" ht="11.25" customHeight="1">
      <c r="A4" s="215"/>
      <c r="B4" s="207"/>
      <c r="C4" s="262" t="s">
        <v>86</v>
      </c>
      <c r="D4" s="262" t="s">
        <v>87</v>
      </c>
      <c r="E4" s="262" t="s">
        <v>88</v>
      </c>
      <c r="F4" s="262" t="s">
        <v>89</v>
      </c>
      <c r="G4" s="262" t="s">
        <v>90</v>
      </c>
      <c r="H4" s="261"/>
    </row>
    <row r="5" spans="1:8" ht="49.5" customHeight="1">
      <c r="A5" s="215"/>
      <c r="B5" s="207"/>
      <c r="C5" s="263"/>
      <c r="D5" s="263"/>
      <c r="E5" s="263"/>
      <c r="F5" s="263"/>
      <c r="G5" s="262"/>
      <c r="H5" s="261"/>
    </row>
    <row r="6" spans="1:8" ht="13.5" customHeight="1">
      <c r="A6" s="122"/>
      <c r="B6" s="123"/>
      <c r="C6" s="124" t="s">
        <v>91</v>
      </c>
      <c r="D6" s="125" t="s">
        <v>25</v>
      </c>
      <c r="E6" s="125" t="s">
        <v>25</v>
      </c>
      <c r="F6" s="125" t="s">
        <v>25</v>
      </c>
      <c r="G6" s="126" t="s">
        <v>25</v>
      </c>
      <c r="H6" s="127" t="s">
        <v>25</v>
      </c>
    </row>
    <row r="7" spans="1:8" ht="18" customHeight="1">
      <c r="A7" s="264" t="s">
        <v>5</v>
      </c>
      <c r="B7" s="265"/>
      <c r="C7" s="128">
        <v>247716</v>
      </c>
      <c r="D7" s="129"/>
      <c r="E7" s="129"/>
      <c r="F7" s="129"/>
      <c r="G7" s="130">
        <v>247485</v>
      </c>
      <c r="H7" s="131">
        <v>203234</v>
      </c>
    </row>
    <row r="8" spans="1:8" ht="28.5" customHeight="1">
      <c r="A8" s="266"/>
      <c r="B8" s="267"/>
      <c r="C8" s="132">
        <v>237597</v>
      </c>
      <c r="D8" s="132">
        <v>8</v>
      </c>
      <c r="E8" s="132" t="s">
        <v>71</v>
      </c>
      <c r="F8" s="132">
        <v>920</v>
      </c>
      <c r="G8" s="133">
        <v>236684</v>
      </c>
      <c r="H8" s="134">
        <v>209402</v>
      </c>
    </row>
    <row r="9" spans="1:8" ht="18" customHeight="1">
      <c r="A9" s="200" t="s">
        <v>6</v>
      </c>
      <c r="B9" s="268"/>
      <c r="C9" s="135">
        <v>5531</v>
      </c>
      <c r="D9" s="136"/>
      <c r="E9" s="136"/>
      <c r="F9" s="136"/>
      <c r="G9" s="137">
        <v>4583</v>
      </c>
      <c r="H9" s="138">
        <v>751</v>
      </c>
    </row>
    <row r="10" spans="1:8" ht="28.5" customHeight="1">
      <c r="A10" s="202"/>
      <c r="B10" s="269"/>
      <c r="C10" s="132">
        <v>4536</v>
      </c>
      <c r="D10" s="132" t="s">
        <v>71</v>
      </c>
      <c r="E10" s="132" t="s">
        <v>71</v>
      </c>
      <c r="F10" s="132">
        <v>827</v>
      </c>
      <c r="G10" s="133">
        <v>3709</v>
      </c>
      <c r="H10" s="134">
        <v>775</v>
      </c>
    </row>
    <row r="11" spans="1:8" ht="28.5" customHeight="1">
      <c r="A11" s="270" t="s">
        <v>92</v>
      </c>
      <c r="B11" s="139" t="s">
        <v>7</v>
      </c>
      <c r="C11" s="140">
        <v>38582</v>
      </c>
      <c r="D11" s="140" t="s">
        <v>71</v>
      </c>
      <c r="E11" s="140">
        <v>4268</v>
      </c>
      <c r="F11" s="140">
        <v>7041</v>
      </c>
      <c r="G11" s="141">
        <v>35810</v>
      </c>
      <c r="H11" s="142">
        <v>2194</v>
      </c>
    </row>
    <row r="12" spans="1:8" ht="28.5" customHeight="1">
      <c r="A12" s="271"/>
      <c r="B12" s="143" t="s">
        <v>93</v>
      </c>
      <c r="C12" s="144">
        <v>3072</v>
      </c>
      <c r="D12" s="144">
        <v>5</v>
      </c>
      <c r="E12" s="144">
        <v>9513</v>
      </c>
      <c r="F12" s="144">
        <v>9662</v>
      </c>
      <c r="G12" s="145">
        <v>2929</v>
      </c>
      <c r="H12" s="146">
        <v>6342</v>
      </c>
    </row>
    <row r="13" spans="1:8" s="14" customFormat="1" ht="28.5" customHeight="1">
      <c r="A13" s="272"/>
      <c r="B13" s="147" t="s">
        <v>0</v>
      </c>
      <c r="C13" s="148">
        <v>41654</v>
      </c>
      <c r="D13" s="148">
        <v>5</v>
      </c>
      <c r="E13" s="148">
        <v>13781</v>
      </c>
      <c r="F13" s="148">
        <v>16703</v>
      </c>
      <c r="G13" s="149">
        <v>38737</v>
      </c>
      <c r="H13" s="150">
        <v>8536</v>
      </c>
    </row>
    <row r="14" spans="1:8" ht="28.5" customHeight="1">
      <c r="A14" s="198" t="s">
        <v>9</v>
      </c>
      <c r="B14" s="199"/>
      <c r="C14" s="151">
        <v>48466</v>
      </c>
      <c r="D14" s="151">
        <v>5538</v>
      </c>
      <c r="E14" s="151" t="s">
        <v>71</v>
      </c>
      <c r="F14" s="151">
        <v>16957</v>
      </c>
      <c r="G14" s="152">
        <v>37047</v>
      </c>
      <c r="H14" s="153">
        <v>4410</v>
      </c>
    </row>
    <row r="15" spans="1:8" ht="28.5" customHeight="1">
      <c r="A15" s="198" t="s">
        <v>10</v>
      </c>
      <c r="B15" s="199"/>
      <c r="C15" s="151">
        <v>826695</v>
      </c>
      <c r="D15" s="151" t="s">
        <v>71</v>
      </c>
      <c r="E15" s="151" t="s">
        <v>71</v>
      </c>
      <c r="F15" s="151">
        <v>3337</v>
      </c>
      <c r="G15" s="152">
        <v>823358</v>
      </c>
      <c r="H15" s="153">
        <v>14200</v>
      </c>
    </row>
    <row r="16" spans="1:8" ht="28.5" customHeight="1">
      <c r="A16" s="270" t="s">
        <v>94</v>
      </c>
      <c r="B16" s="139" t="s">
        <v>11</v>
      </c>
      <c r="C16" s="140">
        <v>1373</v>
      </c>
      <c r="D16" s="140" t="s">
        <v>71</v>
      </c>
      <c r="E16" s="140" t="s">
        <v>71</v>
      </c>
      <c r="F16" s="140">
        <v>839</v>
      </c>
      <c r="G16" s="141">
        <v>532</v>
      </c>
      <c r="H16" s="142">
        <v>3425</v>
      </c>
    </row>
    <row r="17" spans="1:8" ht="28.5" customHeight="1">
      <c r="A17" s="271"/>
      <c r="B17" s="143" t="s">
        <v>95</v>
      </c>
      <c r="C17" s="144">
        <v>2811</v>
      </c>
      <c r="D17" s="144">
        <v>1</v>
      </c>
      <c r="E17" s="144" t="s">
        <v>71</v>
      </c>
      <c r="F17" s="144">
        <v>1621</v>
      </c>
      <c r="G17" s="145">
        <v>1190</v>
      </c>
      <c r="H17" s="146">
        <v>990</v>
      </c>
    </row>
    <row r="18" spans="1:8" s="14" customFormat="1" ht="28.5" customHeight="1">
      <c r="A18" s="272"/>
      <c r="B18" s="147" t="s">
        <v>0</v>
      </c>
      <c r="C18" s="148">
        <v>4184</v>
      </c>
      <c r="D18" s="148">
        <v>1</v>
      </c>
      <c r="E18" s="148" t="s">
        <v>71</v>
      </c>
      <c r="F18" s="148">
        <v>2459</v>
      </c>
      <c r="G18" s="149">
        <v>1724</v>
      </c>
      <c r="H18" s="150">
        <v>4416</v>
      </c>
    </row>
    <row r="19" spans="1:8" ht="28.5" customHeight="1">
      <c r="A19" s="270" t="s">
        <v>96</v>
      </c>
      <c r="B19" s="139" t="s">
        <v>13</v>
      </c>
      <c r="C19" s="140">
        <v>14448</v>
      </c>
      <c r="D19" s="140">
        <v>3</v>
      </c>
      <c r="E19" s="140" t="s">
        <v>71</v>
      </c>
      <c r="F19" s="140">
        <v>7010</v>
      </c>
      <c r="G19" s="141">
        <v>7440</v>
      </c>
      <c r="H19" s="142">
        <v>3080</v>
      </c>
    </row>
    <row r="20" spans="1:8" ht="28.5" customHeight="1">
      <c r="A20" s="271"/>
      <c r="B20" s="143" t="s">
        <v>97</v>
      </c>
      <c r="C20" s="144">
        <v>4114</v>
      </c>
      <c r="D20" s="144" t="s">
        <v>71</v>
      </c>
      <c r="E20" s="144" t="s">
        <v>71</v>
      </c>
      <c r="F20" s="144">
        <v>249</v>
      </c>
      <c r="G20" s="145">
        <v>3865</v>
      </c>
      <c r="H20" s="146">
        <v>521</v>
      </c>
    </row>
    <row r="21" spans="1:8" s="14" customFormat="1" ht="28.5" customHeight="1">
      <c r="A21" s="272"/>
      <c r="B21" s="147" t="s">
        <v>0</v>
      </c>
      <c r="C21" s="148">
        <v>18562</v>
      </c>
      <c r="D21" s="148">
        <v>3</v>
      </c>
      <c r="E21" s="148" t="s">
        <v>71</v>
      </c>
      <c r="F21" s="148">
        <v>7259</v>
      </c>
      <c r="G21" s="149">
        <v>11304</v>
      </c>
      <c r="H21" s="150">
        <v>3601</v>
      </c>
    </row>
    <row r="22" spans="1:8" ht="28.5" customHeight="1">
      <c r="A22" s="198" t="s">
        <v>53</v>
      </c>
      <c r="B22" s="199"/>
      <c r="C22" s="151">
        <v>12397</v>
      </c>
      <c r="D22" s="151" t="s">
        <v>71</v>
      </c>
      <c r="E22" s="151" t="s">
        <v>71</v>
      </c>
      <c r="F22" s="151">
        <v>2298</v>
      </c>
      <c r="G22" s="152">
        <v>10099</v>
      </c>
      <c r="H22" s="153">
        <v>795</v>
      </c>
    </row>
    <row r="23" spans="1:8" ht="28.5" customHeight="1">
      <c r="A23" s="198" t="s">
        <v>17</v>
      </c>
      <c r="B23" s="199"/>
      <c r="C23" s="151">
        <v>203079</v>
      </c>
      <c r="D23" s="151" t="s">
        <v>78</v>
      </c>
      <c r="E23" s="151" t="s">
        <v>71</v>
      </c>
      <c r="F23" s="151" t="s">
        <v>78</v>
      </c>
      <c r="G23" s="152">
        <v>174685</v>
      </c>
      <c r="H23" s="153">
        <v>14570</v>
      </c>
    </row>
    <row r="24" spans="1:8" ht="28.5" customHeight="1">
      <c r="A24" s="270" t="s">
        <v>98</v>
      </c>
      <c r="B24" s="139" t="s">
        <v>18</v>
      </c>
      <c r="C24" s="154">
        <v>495398</v>
      </c>
      <c r="D24" s="154" t="s">
        <v>71</v>
      </c>
      <c r="E24" s="154" t="s">
        <v>71</v>
      </c>
      <c r="F24" s="154">
        <v>54543</v>
      </c>
      <c r="G24" s="155">
        <v>440856</v>
      </c>
      <c r="H24" s="156">
        <v>10014</v>
      </c>
    </row>
    <row r="25" spans="1:8" ht="28.5" customHeight="1">
      <c r="A25" s="271"/>
      <c r="B25" s="143" t="s">
        <v>99</v>
      </c>
      <c r="C25" s="157" t="s">
        <v>78</v>
      </c>
      <c r="D25" s="157" t="s">
        <v>78</v>
      </c>
      <c r="E25" s="157" t="s">
        <v>71</v>
      </c>
      <c r="F25" s="157" t="s">
        <v>78</v>
      </c>
      <c r="G25" s="157" t="s">
        <v>78</v>
      </c>
      <c r="H25" s="158" t="s">
        <v>78</v>
      </c>
    </row>
    <row r="26" spans="1:8" ht="28.5" customHeight="1">
      <c r="A26" s="271"/>
      <c r="B26" s="143" t="s">
        <v>100</v>
      </c>
      <c r="C26" s="157" t="s">
        <v>78</v>
      </c>
      <c r="D26" s="157" t="s">
        <v>71</v>
      </c>
      <c r="E26" s="157" t="s">
        <v>71</v>
      </c>
      <c r="F26" s="157" t="s">
        <v>78</v>
      </c>
      <c r="G26" s="157" t="s">
        <v>78</v>
      </c>
      <c r="H26" s="158" t="s">
        <v>78</v>
      </c>
    </row>
    <row r="27" spans="1:8" s="14" customFormat="1" ht="28.5" customHeight="1" thickBot="1">
      <c r="A27" s="273"/>
      <c r="B27" s="159" t="s">
        <v>0</v>
      </c>
      <c r="C27" s="160">
        <v>673627</v>
      </c>
      <c r="D27" s="160" t="s">
        <v>78</v>
      </c>
      <c r="E27" s="160" t="s">
        <v>71</v>
      </c>
      <c r="F27" s="160">
        <v>55170</v>
      </c>
      <c r="G27" s="161">
        <v>618457</v>
      </c>
      <c r="H27" s="162">
        <v>14930</v>
      </c>
    </row>
    <row r="28" spans="1:8" s="14" customFormat="1" ht="28.5" customHeight="1" thickBot="1" thickTop="1">
      <c r="A28" s="196" t="s">
        <v>101</v>
      </c>
      <c r="B28" s="197"/>
      <c r="C28" s="163">
        <v>2070805</v>
      </c>
      <c r="D28" s="163">
        <v>5558</v>
      </c>
      <c r="E28" s="163">
        <v>13781</v>
      </c>
      <c r="F28" s="163">
        <v>134330</v>
      </c>
      <c r="G28" s="164">
        <v>1955809</v>
      </c>
      <c r="H28" s="165">
        <v>275639</v>
      </c>
    </row>
    <row r="29" ht="11.25">
      <c r="A29" s="1" t="s">
        <v>102</v>
      </c>
    </row>
    <row r="30" ht="11.25">
      <c r="A30" s="1" t="s">
        <v>103</v>
      </c>
    </row>
    <row r="31" ht="11.25">
      <c r="A31" s="1" t="s">
        <v>104</v>
      </c>
    </row>
  </sheetData>
  <mergeCells count="20">
    <mergeCell ref="A23:B23"/>
    <mergeCell ref="A24:A27"/>
    <mergeCell ref="A28:B28"/>
    <mergeCell ref="A15:B15"/>
    <mergeCell ref="A16:A18"/>
    <mergeCell ref="A19:A21"/>
    <mergeCell ref="A22:B22"/>
    <mergeCell ref="A7:B8"/>
    <mergeCell ref="A9:B10"/>
    <mergeCell ref="A11:A13"/>
    <mergeCell ref="A14:B14"/>
    <mergeCell ref="A1:H1"/>
    <mergeCell ref="A3:B5"/>
    <mergeCell ref="C3:G3"/>
    <mergeCell ref="H3:H5"/>
    <mergeCell ref="C4:C5"/>
    <mergeCell ref="D4:D5"/>
    <mergeCell ref="E4:E5"/>
    <mergeCell ref="F4:F5"/>
    <mergeCell ref="G4:G5"/>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&amp;R&amp;10大阪国税局
酒税１
（H17)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A1" sqref="A1"/>
    </sheetView>
  </sheetViews>
  <sheetFormatPr defaultColWidth="9.00390625" defaultRowHeight="13.5"/>
  <cols>
    <col min="1" max="2" width="6.25390625" style="8" customWidth="1"/>
    <col min="3" max="15" width="11.125" style="8" customWidth="1"/>
    <col min="16" max="16384" width="10.625" style="8" customWidth="1"/>
  </cols>
  <sheetData>
    <row r="1" ht="12" thickBot="1">
      <c r="A1" s="8" t="s">
        <v>105</v>
      </c>
    </row>
    <row r="2" spans="1:15" ht="24" customHeight="1">
      <c r="A2" s="214" t="s">
        <v>106</v>
      </c>
      <c r="B2" s="205"/>
      <c r="C2" s="274" t="s">
        <v>107</v>
      </c>
      <c r="D2" s="276" t="s">
        <v>6</v>
      </c>
      <c r="E2" s="254" t="s">
        <v>42</v>
      </c>
      <c r="F2" s="278"/>
      <c r="G2" s="276" t="s">
        <v>9</v>
      </c>
      <c r="H2" s="276" t="s">
        <v>10</v>
      </c>
      <c r="I2" s="254" t="s">
        <v>108</v>
      </c>
      <c r="J2" s="278"/>
      <c r="K2" s="274" t="s">
        <v>52</v>
      </c>
      <c r="L2" s="274" t="s">
        <v>53</v>
      </c>
      <c r="M2" s="274" t="s">
        <v>17</v>
      </c>
      <c r="N2" s="274" t="s">
        <v>109</v>
      </c>
      <c r="O2" s="279" t="s">
        <v>110</v>
      </c>
    </row>
    <row r="3" spans="1:15" ht="18" customHeight="1">
      <c r="A3" s="215"/>
      <c r="B3" s="207"/>
      <c r="C3" s="275"/>
      <c r="D3" s="277"/>
      <c r="E3" s="16" t="s">
        <v>111</v>
      </c>
      <c r="F3" s="17" t="s">
        <v>112</v>
      </c>
      <c r="G3" s="277"/>
      <c r="H3" s="277"/>
      <c r="I3" s="16" t="s">
        <v>113</v>
      </c>
      <c r="J3" s="17" t="s">
        <v>12</v>
      </c>
      <c r="K3" s="275"/>
      <c r="L3" s="275"/>
      <c r="M3" s="275"/>
      <c r="N3" s="275"/>
      <c r="O3" s="280"/>
    </row>
    <row r="4" spans="1:15" ht="11.25">
      <c r="A4" s="122"/>
      <c r="B4" s="123"/>
      <c r="C4" s="124" t="s">
        <v>25</v>
      </c>
      <c r="D4" s="126" t="s">
        <v>25</v>
      </c>
      <c r="E4" s="46" t="s">
        <v>25</v>
      </c>
      <c r="F4" s="166" t="s">
        <v>25</v>
      </c>
      <c r="G4" s="124" t="s">
        <v>25</v>
      </c>
      <c r="H4" s="124" t="s">
        <v>25</v>
      </c>
      <c r="I4" s="46" t="s">
        <v>25</v>
      </c>
      <c r="J4" s="166" t="s">
        <v>25</v>
      </c>
      <c r="K4" s="124" t="s">
        <v>25</v>
      </c>
      <c r="L4" s="124" t="s">
        <v>25</v>
      </c>
      <c r="M4" s="124" t="s">
        <v>25</v>
      </c>
      <c r="N4" s="126" t="s">
        <v>25</v>
      </c>
      <c r="O4" s="127" t="s">
        <v>25</v>
      </c>
    </row>
    <row r="5" spans="1:15" ht="30" customHeight="1">
      <c r="A5" s="283" t="s">
        <v>114</v>
      </c>
      <c r="B5" s="284"/>
      <c r="C5" s="167">
        <v>320114</v>
      </c>
      <c r="D5" s="167">
        <v>1726</v>
      </c>
      <c r="E5" s="109">
        <v>27534</v>
      </c>
      <c r="F5" s="168">
        <v>3529</v>
      </c>
      <c r="G5" s="167">
        <v>34950</v>
      </c>
      <c r="H5" s="167">
        <v>1161884</v>
      </c>
      <c r="I5" s="109">
        <v>7244</v>
      </c>
      <c r="J5" s="168">
        <v>3672</v>
      </c>
      <c r="K5" s="167">
        <v>22240</v>
      </c>
      <c r="L5" s="167">
        <v>2959</v>
      </c>
      <c r="M5" s="167">
        <v>59927</v>
      </c>
      <c r="N5" s="169">
        <v>643601</v>
      </c>
      <c r="O5" s="170">
        <v>2289380</v>
      </c>
    </row>
    <row r="6" spans="1:15" ht="30" customHeight="1">
      <c r="A6" s="285" t="s">
        <v>115</v>
      </c>
      <c r="B6" s="286"/>
      <c r="C6" s="171">
        <v>293571</v>
      </c>
      <c r="D6" s="171">
        <v>1592</v>
      </c>
      <c r="E6" s="112">
        <v>28575</v>
      </c>
      <c r="F6" s="172">
        <v>3137</v>
      </c>
      <c r="G6" s="171">
        <v>36955</v>
      </c>
      <c r="H6" s="171">
        <v>998037</v>
      </c>
      <c r="I6" s="112">
        <v>4011</v>
      </c>
      <c r="J6" s="172">
        <v>3226</v>
      </c>
      <c r="K6" s="171">
        <v>16479</v>
      </c>
      <c r="L6" s="171">
        <v>2662</v>
      </c>
      <c r="M6" s="171">
        <v>67783</v>
      </c>
      <c r="N6" s="173">
        <v>680288</v>
      </c>
      <c r="O6" s="174">
        <v>2136315</v>
      </c>
    </row>
    <row r="7" spans="1:15" ht="30" customHeight="1">
      <c r="A7" s="285" t="s">
        <v>116</v>
      </c>
      <c r="B7" s="286"/>
      <c r="C7" s="171">
        <v>272972</v>
      </c>
      <c r="D7" s="171">
        <v>1772</v>
      </c>
      <c r="E7" s="112">
        <v>26831</v>
      </c>
      <c r="F7" s="172">
        <v>3000</v>
      </c>
      <c r="G7" s="171">
        <v>36076</v>
      </c>
      <c r="H7" s="171">
        <v>929845</v>
      </c>
      <c r="I7" s="112">
        <v>1194</v>
      </c>
      <c r="J7" s="172">
        <v>1882</v>
      </c>
      <c r="K7" s="171">
        <v>12593</v>
      </c>
      <c r="L7" s="171">
        <v>9762</v>
      </c>
      <c r="M7" s="171">
        <v>77672</v>
      </c>
      <c r="N7" s="173">
        <v>641872</v>
      </c>
      <c r="O7" s="174">
        <v>2015474</v>
      </c>
    </row>
    <row r="8" spans="1:15" ht="30" customHeight="1">
      <c r="A8" s="285" t="s">
        <v>117</v>
      </c>
      <c r="B8" s="286"/>
      <c r="C8" s="171">
        <v>244072</v>
      </c>
      <c r="D8" s="171">
        <v>1955</v>
      </c>
      <c r="E8" s="112">
        <v>31463</v>
      </c>
      <c r="F8" s="172">
        <v>2450</v>
      </c>
      <c r="G8" s="171">
        <v>36233</v>
      </c>
      <c r="H8" s="171">
        <v>871842</v>
      </c>
      <c r="I8" s="112">
        <v>884</v>
      </c>
      <c r="J8" s="172">
        <v>1098</v>
      </c>
      <c r="K8" s="171">
        <v>10270</v>
      </c>
      <c r="L8" s="171">
        <v>10320</v>
      </c>
      <c r="M8" s="171">
        <v>161394</v>
      </c>
      <c r="N8" s="173">
        <v>585757</v>
      </c>
      <c r="O8" s="174">
        <v>1957738</v>
      </c>
    </row>
    <row r="9" spans="1:15" ht="30" customHeight="1" thickBot="1">
      <c r="A9" s="281" t="s">
        <v>118</v>
      </c>
      <c r="B9" s="282"/>
      <c r="C9" s="175">
        <v>236684</v>
      </c>
      <c r="D9" s="175">
        <v>3709</v>
      </c>
      <c r="E9" s="176">
        <v>35810</v>
      </c>
      <c r="F9" s="177">
        <v>2929</v>
      </c>
      <c r="G9" s="175">
        <v>37047</v>
      </c>
      <c r="H9" s="175">
        <v>823358</v>
      </c>
      <c r="I9" s="176">
        <v>532</v>
      </c>
      <c r="J9" s="177">
        <v>1190</v>
      </c>
      <c r="K9" s="175">
        <v>11304</v>
      </c>
      <c r="L9" s="175">
        <v>10099</v>
      </c>
      <c r="M9" s="175">
        <v>174685</v>
      </c>
      <c r="N9" s="178">
        <v>618457</v>
      </c>
      <c r="O9" s="179">
        <v>1955809</v>
      </c>
    </row>
    <row r="12" ht="13.5" customHeight="1"/>
    <row r="13" ht="13.5" customHeight="1"/>
    <row r="15" ht="21" customHeight="1"/>
    <row r="16" ht="21" customHeight="1"/>
    <row r="17" ht="21" customHeight="1"/>
    <row r="18" ht="21" customHeight="1"/>
    <row r="19" ht="21" customHeight="1"/>
    <row r="20" ht="11.25">
      <c r="H20" s="180"/>
    </row>
    <row r="21" spans="8:10" ht="11.25">
      <c r="H21" s="180"/>
      <c r="J21" s="25"/>
    </row>
    <row r="22" ht="11.25">
      <c r="H22" s="180"/>
    </row>
  </sheetData>
  <mergeCells count="17">
    <mergeCell ref="A9:B9"/>
    <mergeCell ref="A5:B5"/>
    <mergeCell ref="A6:B6"/>
    <mergeCell ref="A7:B7"/>
    <mergeCell ref="A8:B8"/>
    <mergeCell ref="L2:L3"/>
    <mergeCell ref="M2:M3"/>
    <mergeCell ref="N2:N3"/>
    <mergeCell ref="O2:O3"/>
    <mergeCell ref="G2:G3"/>
    <mergeCell ref="H2:H3"/>
    <mergeCell ref="I2:J2"/>
    <mergeCell ref="K2:K3"/>
    <mergeCell ref="A2:B3"/>
    <mergeCell ref="C2:C3"/>
    <mergeCell ref="D2:D3"/>
    <mergeCell ref="E2:F2"/>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1"/>
  <headerFooter alignWithMargins="0">
    <oddFooter>&amp;R&amp;10大阪国税局
酒税１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行政情報化プロジェクト</cp:lastModifiedBy>
  <cp:lastPrinted>2007-06-21T06:48:11Z</cp:lastPrinted>
  <dcterms:created xsi:type="dcterms:W3CDTF">2003-07-09T01:05:10Z</dcterms:created>
  <dcterms:modified xsi:type="dcterms:W3CDTF">2007-06-26T07:30:04Z</dcterms:modified>
  <cp:category/>
  <cp:version/>
  <cp:contentType/>
  <cp:contentStatus/>
</cp:coreProperties>
</file>