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491" windowWidth="7680" windowHeight="9480" activeTab="0"/>
  </bookViews>
  <sheets>
    <sheet name="(1)申告及び処理の状況" sheetId="1" r:id="rId1"/>
    <sheet name="(2)課税状況の累年比較" sheetId="2" r:id="rId2"/>
    <sheet name="(3)既往年分の課税状況" sheetId="3" r:id="rId3"/>
    <sheet name="(4)免除状況" sheetId="4" r:id="rId4"/>
    <sheet name="(5)税務署別課税状況" sheetId="5" r:id="rId5"/>
    <sheet name="$UnDoSnapShot$" sheetId="6" state="hidden" r:id="rId6"/>
  </sheets>
  <definedNames>
    <definedName name="_xlnm.Print_Area" localSheetId="0">'(1)申告及び処理の状況'!$A$1:$Y$35</definedName>
    <definedName name="_xlnm.Print_Area" localSheetId="2">'(3)既往年分の課税状況'!$A$1:$N$20</definedName>
    <definedName name="_xlnm.Print_Area" localSheetId="4">'(5)税務署別課税状況'!$A$1:$N$102</definedName>
    <definedName name="_xlnm.Print_Titles" localSheetId="4">'(5)税務署別課税状況'!$1:$4</definedName>
  </definedNames>
  <calcPr calcMode="manual" fullCalcOnLoad="1"/>
</workbook>
</file>

<file path=xl/sharedStrings.xml><?xml version="1.0" encoding="utf-8"?>
<sst xmlns="http://schemas.openxmlformats.org/spreadsheetml/2006/main" count="430" uniqueCount="208">
  <si>
    <t>総所得金額等</t>
  </si>
  <si>
    <t>申告納税額等</t>
  </si>
  <si>
    <t>人</t>
  </si>
  <si>
    <t>千円</t>
  </si>
  <si>
    <t>確定申告</t>
  </si>
  <si>
    <t>修正申告</t>
  </si>
  <si>
    <t>決定・増額更正</t>
  </si>
  <si>
    <t>－</t>
  </si>
  <si>
    <t>減額更正</t>
  </si>
  <si>
    <t>更正請求</t>
  </si>
  <si>
    <t>異議申立決定等</t>
  </si>
  <si>
    <t>計</t>
  </si>
  <si>
    <t>法第103条による税額</t>
  </si>
  <si>
    <t>合計</t>
  </si>
  <si>
    <t>過少申告加算税</t>
  </si>
  <si>
    <t>納税額総計</t>
  </si>
  <si>
    <t>無申告加算税</t>
  </si>
  <si>
    <t>重加算税</t>
  </si>
  <si>
    <t>平成15年分</t>
  </si>
  <si>
    <t>申告又は処理による</t>
  </si>
  <si>
    <t>増減差額</t>
  </si>
  <si>
    <t>加算税の</t>
  </si>
  <si>
    <t>過少申告</t>
  </si>
  <si>
    <t>加算税</t>
  </si>
  <si>
    <t>無申告</t>
  </si>
  <si>
    <t>調査対象等：平成15年分以前の申告所得税について、申告納税額がある者について、平成16年４月１日から平成17年３月31日までの間の申告又は処理（更正・決定等）による課税事績を示した。</t>
  </si>
  <si>
    <t>（注）　申告又は処理による増減差額及び加算税の増減差額のそれぞれの「人員」欄は、それぞれ延人員を掲げ、本税又は加算税の全額について異動を生じたものを内書した。</t>
  </si>
  <si>
    <t>２－１　課税状況</t>
  </si>
  <si>
    <t>△</t>
  </si>
  <si>
    <t>△</t>
  </si>
  <si>
    <t>△</t>
  </si>
  <si>
    <t>区　　　分</t>
  </si>
  <si>
    <t>人　　　員</t>
  </si>
  <si>
    <t>人　　　員</t>
  </si>
  <si>
    <t>所　　　　　得　　　　　者　　　　　別　　　　　内　　　　　訳</t>
  </si>
  <si>
    <t>営　　業　　等　　所　　得　　者</t>
  </si>
  <si>
    <t>農　　業　　所　　得　　者</t>
  </si>
  <si>
    <t>そ　　の　　他　　所　　得　　者</t>
  </si>
  <si>
    <t>合　　計</t>
  </si>
  <si>
    <t>人　　　員</t>
  </si>
  <si>
    <t>　　　　　　　⑴　過少申告加算税　…　期限内の申告が過少であった場合に課されるもの</t>
  </si>
  <si>
    <t>　　　　　　　⑵　無申告加算税　……　申告が期限後になった場合に課されるもの</t>
  </si>
  <si>
    <t>　　　　　　　⑶　重加算税　…………　所得の計算において事実を隠ぺい又は仮装していた場合に、過少申告加算税又は無申告加算税に代えて課されるもの</t>
  </si>
  <si>
    <t>　　　　　　　合計額をいい、損益通算、純損失及び雑損失の繰越控除後の金額をいう。</t>
  </si>
  <si>
    <t>区　　　分</t>
  </si>
  <si>
    <t>総　所　得</t>
  </si>
  <si>
    <t>金　額　等</t>
  </si>
  <si>
    <t>申　告　納</t>
  </si>
  <si>
    <t>税　額　等</t>
  </si>
  <si>
    <t>総　所　得</t>
  </si>
  <si>
    <t>申　告　納</t>
  </si>
  <si>
    <t>税　額　等</t>
  </si>
  <si>
    <t>総　所　得</t>
  </si>
  <si>
    <t>税　額　等</t>
  </si>
  <si>
    <t>内</t>
  </si>
  <si>
    <t>⑵　既往年分の課税状況</t>
  </si>
  <si>
    <t>人　　　員</t>
  </si>
  <si>
    <t>総　所　得</t>
  </si>
  <si>
    <t>申　告　納</t>
  </si>
  <si>
    <t>金　額　等</t>
  </si>
  <si>
    <t>税　額　等</t>
  </si>
  <si>
    <t>区　　　分</t>
  </si>
  <si>
    <t>計</t>
  </si>
  <si>
    <t>計</t>
  </si>
  <si>
    <t>平成14年以前分</t>
  </si>
  <si>
    <t>農　業　所　得　者</t>
  </si>
  <si>
    <t>そ　の　他　所　得　者</t>
  </si>
  <si>
    <t>総計</t>
  </si>
  <si>
    <t>税　務　署　名</t>
  </si>
  <si>
    <t>営　業　等　所　得　者</t>
  </si>
  <si>
    <t>人　　員</t>
  </si>
  <si>
    <t>総所得金額等</t>
  </si>
  <si>
    <t>区　　　　　　　　　　分</t>
  </si>
  <si>
    <t>人　　　　　員</t>
  </si>
  <si>
    <t>所　得　金　額</t>
  </si>
  <si>
    <t>軽減又は免除税額</t>
  </si>
  <si>
    <t>　　　　　　より納付税額のなくなった者を含む。）した事績を示した。</t>
  </si>
  <si>
    <t>年　　　　　分</t>
  </si>
  <si>
    <r>
      <t>用語の説明：１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t>
    </r>
  </si>
  <si>
    <r>
      <t>　　　　　　２　</t>
    </r>
    <r>
      <rPr>
        <sz val="9"/>
        <rFont val="ＭＳ ゴシック"/>
        <family val="3"/>
      </rPr>
      <t>申告納税額</t>
    </r>
    <r>
      <rPr>
        <sz val="9"/>
        <rFont val="ＭＳ 明朝"/>
        <family val="1"/>
      </rPr>
      <t>とは、総所得金額等から所得控除した後の課税所得金額に、所定の税率を乗じて計算した税額から、税額控除、源泉徴収税額等を控除した後の納付すべき税額をいう。</t>
    </r>
  </si>
  <si>
    <r>
      <t>　　　　　　３　</t>
    </r>
    <r>
      <rPr>
        <sz val="9"/>
        <rFont val="ＭＳ ゴシック"/>
        <family val="3"/>
      </rPr>
      <t>更正請求</t>
    </r>
    <r>
      <rPr>
        <sz val="9"/>
        <rFont val="ＭＳ 明朝"/>
        <family val="1"/>
      </rPr>
      <t>とは、納税義務者の申告した課税標準又はこれに対する税額の計算に誤りがあったことにより納付すべき税額が過大であるとき等一定の理由に限り、一定期間内に更正（改め直すこと）の請求をすることをいう。</t>
    </r>
  </si>
  <si>
    <r>
      <t>　　　　　　４　</t>
    </r>
    <r>
      <rPr>
        <sz val="9"/>
        <rFont val="ＭＳ ゴシック"/>
        <family val="3"/>
      </rPr>
      <t>法第103条による税額</t>
    </r>
    <r>
      <rPr>
        <sz val="9"/>
        <rFont val="ＭＳ 明朝"/>
        <family val="1"/>
      </rPr>
      <t>とは、確定申告書の提出がないために、予定納税額が年税額となった所得税額をいう。</t>
    </r>
  </si>
  <si>
    <r>
      <t>　　　　　　５　</t>
    </r>
    <r>
      <rPr>
        <sz val="9"/>
        <rFont val="ＭＳ ゴシック"/>
        <family val="3"/>
      </rPr>
      <t>加算税</t>
    </r>
    <r>
      <rPr>
        <sz val="9"/>
        <rFont val="ＭＳ 明朝"/>
        <family val="1"/>
      </rPr>
      <t>とは、法定申告期限までに適正な申告がない場合において、その申告を怠った程度に応じて課する税であって一種の行政罰の性格を有するものをいう。</t>
    </r>
  </si>
  <si>
    <t>実</t>
  </si>
  <si>
    <t>実</t>
  </si>
  <si>
    <t>加算税の増減差額</t>
  </si>
  <si>
    <t>総　　計</t>
  </si>
  <si>
    <t>租税特別措置法第25条《肉用牛の売却による農業所得の免税》の
規定によるもの</t>
  </si>
  <si>
    <t>災害被害者に対する租税の減免、徴収猶予等に関する法律第２条
《所得税の軽減免除》の規定によるもの</t>
  </si>
  <si>
    <t>人　員</t>
  </si>
  <si>
    <t>(2)　課税状況の累年比較</t>
  </si>
  <si>
    <t>(3)　既往年分の課税状況</t>
  </si>
  <si>
    <t>平成13年分</t>
  </si>
  <si>
    <t>平成14年分</t>
  </si>
  <si>
    <t>平成16年分</t>
  </si>
  <si>
    <t>内</t>
  </si>
  <si>
    <t>合　　　計</t>
  </si>
  <si>
    <t>(5)　税務署別課税状況</t>
  </si>
  <si>
    <t>署　名</t>
  </si>
  <si>
    <t>(1)　申告及び処理の状況</t>
  </si>
  <si>
    <t>　　　　２　加算税の「人員」欄は、延人員を掲げ、加算税の全額について異動を生じたものを内書した。</t>
  </si>
  <si>
    <t>調査対象等：平成17年分の申告所得税について、平成18年３月31日現在で申告納税額がある者の申告又は処理（更正・決定等）による課税事績を示した。</t>
  </si>
  <si>
    <t>平成17年分</t>
  </si>
  <si>
    <t>平　成　16　年　分</t>
  </si>
  <si>
    <t>平　成　15　年　以　前　分</t>
  </si>
  <si>
    <t>調査対象等：平成17年分の申告所得税について、平成18年３月31日までに確定申告により所得税を軽減又は免除（軽減又は免除に</t>
  </si>
  <si>
    <t>年　　　　　分</t>
  </si>
  <si>
    <t>総所得金額等の累年比較</t>
  </si>
  <si>
    <t>(4)　軽減又は免除の状況</t>
  </si>
  <si>
    <t>（注）　１　「人員」欄の「実」は実人員を示す。</t>
  </si>
  <si>
    <t>（注）　　「人員」欄の「実」は実人員を示す。</t>
  </si>
  <si>
    <t xml:space="preserve">－ </t>
  </si>
  <si>
    <t>大津</t>
  </si>
  <si>
    <t>彦根</t>
  </si>
  <si>
    <t>長浜</t>
  </si>
  <si>
    <t>近江八幡</t>
  </si>
  <si>
    <t>草津</t>
  </si>
  <si>
    <t>水口</t>
  </si>
  <si>
    <t>今津</t>
  </si>
  <si>
    <t>上京</t>
  </si>
  <si>
    <t>左京</t>
  </si>
  <si>
    <t>中京</t>
  </si>
  <si>
    <t>東山</t>
  </si>
  <si>
    <t>下京</t>
  </si>
  <si>
    <t>右京</t>
  </si>
  <si>
    <t>伏見</t>
  </si>
  <si>
    <t>福知山</t>
  </si>
  <si>
    <t>舞鶴</t>
  </si>
  <si>
    <t>宇治</t>
  </si>
  <si>
    <t>宮津</t>
  </si>
  <si>
    <t>園部</t>
  </si>
  <si>
    <t>峰山</t>
  </si>
  <si>
    <t>大阪福島</t>
  </si>
  <si>
    <t>西</t>
  </si>
  <si>
    <t>港</t>
  </si>
  <si>
    <t>天王寺</t>
  </si>
  <si>
    <t>浪速</t>
  </si>
  <si>
    <t>西淀川</t>
  </si>
  <si>
    <t>東成</t>
  </si>
  <si>
    <t>生野</t>
  </si>
  <si>
    <t>旭</t>
  </si>
  <si>
    <t>城東</t>
  </si>
  <si>
    <t>阿倍野</t>
  </si>
  <si>
    <t>住吉</t>
  </si>
  <si>
    <t>東住吉</t>
  </si>
  <si>
    <t>西成</t>
  </si>
  <si>
    <t>東淀川</t>
  </si>
  <si>
    <t>北</t>
  </si>
  <si>
    <t>大淀</t>
  </si>
  <si>
    <t>東</t>
  </si>
  <si>
    <t>南</t>
  </si>
  <si>
    <t>堺</t>
  </si>
  <si>
    <t>岸和田</t>
  </si>
  <si>
    <t>豊能</t>
  </si>
  <si>
    <t>吹田</t>
  </si>
  <si>
    <t>泉大津</t>
  </si>
  <si>
    <t>枚方</t>
  </si>
  <si>
    <t>茨木</t>
  </si>
  <si>
    <t>八尾</t>
  </si>
  <si>
    <t>泉佐野</t>
  </si>
  <si>
    <t>富田林</t>
  </si>
  <si>
    <t>門真</t>
  </si>
  <si>
    <t>東大阪</t>
  </si>
  <si>
    <t>灘</t>
  </si>
  <si>
    <t>兵庫</t>
  </si>
  <si>
    <t>長田</t>
  </si>
  <si>
    <t>須磨</t>
  </si>
  <si>
    <t>神戸</t>
  </si>
  <si>
    <t>姫路</t>
  </si>
  <si>
    <t>尼崎</t>
  </si>
  <si>
    <t>明石</t>
  </si>
  <si>
    <t>西宮</t>
  </si>
  <si>
    <t>洲本</t>
  </si>
  <si>
    <t>伊丹</t>
  </si>
  <si>
    <t>相生</t>
  </si>
  <si>
    <t>豊岡</t>
  </si>
  <si>
    <t>加古川</t>
  </si>
  <si>
    <t>龍野</t>
  </si>
  <si>
    <t>西脇</t>
  </si>
  <si>
    <t>三木</t>
  </si>
  <si>
    <t>社</t>
  </si>
  <si>
    <t>和田山</t>
  </si>
  <si>
    <t>柏原</t>
  </si>
  <si>
    <t>奈良</t>
  </si>
  <si>
    <t>桜井</t>
  </si>
  <si>
    <t>吉野</t>
  </si>
  <si>
    <t>和歌山</t>
  </si>
  <si>
    <t>海南</t>
  </si>
  <si>
    <t>御坊</t>
  </si>
  <si>
    <t>田辺</t>
  </si>
  <si>
    <t>新宮</t>
  </si>
  <si>
    <t>粉河</t>
  </si>
  <si>
    <t>湯浅</t>
  </si>
  <si>
    <t>和歌山県計</t>
  </si>
  <si>
    <t>奈良県計</t>
  </si>
  <si>
    <t>兵庫県計</t>
  </si>
  <si>
    <t>大阪府計</t>
  </si>
  <si>
    <t>京都府計</t>
  </si>
  <si>
    <t>滋賀県計</t>
  </si>
  <si>
    <t>申告納税額</t>
  </si>
  <si>
    <t>所　　　得　　　者　　　別　　　内　　　訳</t>
  </si>
  <si>
    <t>調査対象等：平成16年分以前の申告所得税の納税者について、平成17年４月１日から平成18年３月31日までの間の申告又は処理（更正・決定等）</t>
  </si>
  <si>
    <t>　　　　　　による課税事績を示した。</t>
  </si>
  <si>
    <t>（注）　申告又は処理による増減差額及び加算税の増減差額のそれぞれの「人員」欄は、それぞれ延人員を掲げ、本税又は加算税の</t>
  </si>
  <si>
    <t>　　　　全額について異動を生じたものを内書した。</t>
  </si>
  <si>
    <t>（注）　この表は「(1)申告及び処理の状況」を税務署別に示したものである。</t>
  </si>
  <si>
    <r>
      <t>葛</t>
    </r>
    <r>
      <rPr>
        <sz val="9"/>
        <rFont val="ＭＳ 明朝"/>
        <family val="1"/>
      </rPr>
      <t>城</t>
    </r>
  </si>
  <si>
    <r>
      <t>芦</t>
    </r>
    <r>
      <rPr>
        <sz val="9"/>
        <rFont val="ＭＳ 明朝"/>
        <family val="1"/>
      </rPr>
      <t>屋</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</si>
</sst>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Red]#,##0"/>
    <numFmt numFmtId="179" formatCode="#,##0_ "/>
    <numFmt numFmtId="180" formatCode="0_);[Red]\(0\)"/>
  </numFmts>
  <fonts count="8">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Ｐゴシック"/>
      <family val="3"/>
    </font>
    <font>
      <sz val="9"/>
      <name val="FO明朝体"/>
      <family val="1"/>
    </font>
  </fonts>
  <fills count="5">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72">
    <border>
      <left/>
      <right/>
      <top/>
      <bottom/>
      <diagonal/>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style="thin"/>
    </border>
    <border>
      <left style="hair"/>
      <right style="thin"/>
      <top style="thin"/>
      <bottom>
        <color indexed="63"/>
      </bottom>
    </border>
    <border>
      <left style="hair"/>
      <right style="thin"/>
      <top>
        <color indexed="63"/>
      </top>
      <bottom>
        <color indexed="63"/>
      </bottom>
    </border>
    <border>
      <left>
        <color indexed="63"/>
      </left>
      <right>
        <color indexed="63"/>
      </right>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color indexed="63"/>
      </top>
      <bottom style="medium"/>
    </border>
    <border>
      <left style="medium"/>
      <right style="thin"/>
      <top>
        <color indexed="63"/>
      </top>
      <bottom style="thin"/>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medium"/>
    </border>
    <border>
      <left style="thin"/>
      <right>
        <color indexed="63"/>
      </right>
      <top>
        <color indexed="63"/>
      </top>
      <bottom style="medium"/>
    </border>
    <border>
      <left style="thin"/>
      <right>
        <color indexed="63"/>
      </right>
      <top>
        <color indexed="63"/>
      </top>
      <bottom style="double"/>
    </border>
    <border>
      <left>
        <color indexed="63"/>
      </left>
      <right>
        <color indexed="63"/>
      </right>
      <top>
        <color indexed="63"/>
      </top>
      <bottom style="double"/>
    </border>
    <border>
      <left style="medium"/>
      <right style="thin"/>
      <top style="thin"/>
      <bottom style="double"/>
    </border>
    <border>
      <left style="thin"/>
      <right style="medium"/>
      <top>
        <color indexed="63"/>
      </top>
      <bottom style="double"/>
    </border>
    <border>
      <left style="medium"/>
      <right style="thin"/>
      <top style="thin">
        <color indexed="55"/>
      </top>
      <bottom style="thin"/>
    </border>
    <border>
      <left style="medium"/>
      <right>
        <color indexed="63"/>
      </right>
      <top>
        <color indexed="63"/>
      </top>
      <bottom>
        <color indexed="63"/>
      </bottom>
    </border>
    <border>
      <left style="medium"/>
      <right style="thin"/>
      <top style="thin"/>
      <bottom style="thin"/>
    </border>
    <border>
      <left>
        <color indexed="63"/>
      </left>
      <right>
        <color indexed="63"/>
      </right>
      <top style="thin"/>
      <bottom style="thin"/>
    </border>
    <border>
      <left style="thin"/>
      <right>
        <color indexed="63"/>
      </right>
      <top style="thin"/>
      <bottom style="thin"/>
    </border>
    <border>
      <left style="thin"/>
      <right style="medium"/>
      <top style="medium"/>
      <bottom>
        <color indexed="63"/>
      </bottom>
    </border>
    <border>
      <left style="hair"/>
      <right style="hair"/>
      <top>
        <color indexed="63"/>
      </top>
      <bottom>
        <color indexed="63"/>
      </bottom>
    </border>
    <border>
      <left style="hair"/>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thin"/>
      <right style="hair"/>
      <top>
        <color indexed="63"/>
      </top>
      <bottom>
        <color indexed="63"/>
      </bottom>
    </border>
    <border>
      <left style="hair"/>
      <right>
        <color indexed="63"/>
      </right>
      <top>
        <color indexed="63"/>
      </top>
      <bottom>
        <color indexed="63"/>
      </bottom>
    </border>
    <border>
      <left style="hair"/>
      <right>
        <color indexed="63"/>
      </right>
      <top>
        <color indexed="63"/>
      </top>
      <bottom style="medium"/>
    </border>
    <border>
      <left style="hair"/>
      <right style="thin"/>
      <top>
        <color indexed="63"/>
      </top>
      <bottom style="thin">
        <color indexed="55"/>
      </bottom>
    </border>
    <border>
      <left style="thin"/>
      <right>
        <color indexed="63"/>
      </right>
      <top>
        <color indexed="63"/>
      </top>
      <bottom style="thin">
        <color indexed="55"/>
      </bottom>
    </border>
    <border>
      <left>
        <color indexed="63"/>
      </left>
      <right>
        <color indexed="63"/>
      </right>
      <top>
        <color indexed="63"/>
      </top>
      <bottom style="thin">
        <color indexed="55"/>
      </bottom>
    </border>
    <border>
      <left style="hair"/>
      <right style="hair"/>
      <top style="thin"/>
      <bottom>
        <color indexed="63"/>
      </bottom>
    </border>
    <border>
      <left style="medium"/>
      <right style="thin"/>
      <top>
        <color indexed="63"/>
      </top>
      <bottom>
        <color indexed="63"/>
      </bottom>
    </border>
    <border>
      <left style="hair"/>
      <right>
        <color indexed="63"/>
      </right>
      <top style="thin"/>
      <bottom>
        <color indexed="63"/>
      </bottom>
    </border>
    <border>
      <left style="hair"/>
      <right style="medium"/>
      <top style="thin"/>
      <bottom>
        <color indexed="63"/>
      </bottom>
    </border>
    <border>
      <left style="thin"/>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style="thin"/>
      <bottom>
        <color indexed="63"/>
      </bottom>
    </border>
    <border>
      <left style="thin"/>
      <right style="hair"/>
      <top style="thin"/>
      <bottom>
        <color indexed="63"/>
      </bottom>
    </border>
    <border>
      <left style="medium"/>
      <right>
        <color indexed="63"/>
      </right>
      <top style="thin"/>
      <bottom>
        <color indexed="63"/>
      </bottom>
    </border>
    <border diagonalUp="1">
      <left style="hair"/>
      <right style="hair"/>
      <top>
        <color indexed="63"/>
      </top>
      <bottom style="dotted">
        <color indexed="55"/>
      </bottom>
      <diagonal style="hair">
        <color indexed="55"/>
      </diagonal>
    </border>
    <border diagonalUp="1">
      <left style="hair"/>
      <right style="thin"/>
      <top>
        <color indexed="63"/>
      </top>
      <bottom style="dotted">
        <color indexed="55"/>
      </bottom>
      <diagonal style="hair">
        <color indexed="55"/>
      </diagonal>
    </border>
    <border diagonalUp="1">
      <left style="hair"/>
      <right style="hair"/>
      <top style="double"/>
      <bottom style="medium"/>
      <diagonal style="hair">
        <color indexed="55"/>
      </diagonal>
    </border>
    <border diagonalUp="1">
      <left style="hair"/>
      <right style="thin"/>
      <top style="thin"/>
      <bottom style="thin"/>
      <diagonal style="hair">
        <color indexed="55"/>
      </diagonal>
    </border>
    <border diagonalUp="1">
      <left style="hair"/>
      <right style="thin"/>
      <top>
        <color indexed="63"/>
      </top>
      <bottom style="thin"/>
      <diagonal style="hair">
        <color indexed="55"/>
      </diagonal>
    </border>
    <border diagonalUp="1">
      <left style="hair"/>
      <right style="thin"/>
      <top style="thin"/>
      <bottom style="dotted">
        <color indexed="55"/>
      </bottom>
      <diagonal style="hair">
        <color indexed="55"/>
      </diagonal>
    </border>
    <border diagonalUp="1">
      <left style="hair"/>
      <right style="thin"/>
      <top style="dotted">
        <color indexed="55"/>
      </top>
      <bottom style="thin"/>
      <diagonal style="hair">
        <color indexed="55"/>
      </diagonal>
    </border>
    <border diagonalUp="1">
      <left style="hair"/>
      <right style="thin"/>
      <top style="dotted">
        <color indexed="55"/>
      </top>
      <bottom style="double"/>
      <diagonal style="hair">
        <color indexed="55"/>
      </diagonal>
    </border>
    <border diagonalUp="1">
      <left style="hair"/>
      <right style="thin"/>
      <top>
        <color indexed="63"/>
      </top>
      <bottom style="medium"/>
      <diagonal style="hair">
        <color indexed="55"/>
      </diagonal>
    </border>
    <border>
      <left style="thin"/>
      <right style="medium"/>
      <top>
        <color indexed="63"/>
      </top>
      <bottom style="hair">
        <color indexed="55"/>
      </bottom>
    </border>
    <border>
      <left style="thin"/>
      <right style="medium"/>
      <top style="hair">
        <color indexed="55"/>
      </top>
      <bottom style="hair">
        <color indexed="55"/>
      </bottom>
    </border>
    <border>
      <left style="medium"/>
      <right>
        <color indexed="63"/>
      </right>
      <top>
        <color indexed="63"/>
      </top>
      <bottom style="mediu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medium"/>
      <right>
        <color indexed="63"/>
      </right>
      <top>
        <color indexed="63"/>
      </top>
      <bottom style="double"/>
    </border>
    <border>
      <left>
        <color indexed="63"/>
      </left>
      <right style="thin"/>
      <top>
        <color indexed="63"/>
      </top>
      <bottom>
        <color indexed="63"/>
      </bottom>
    </border>
    <border>
      <left>
        <color indexed="63"/>
      </left>
      <right style="medium"/>
      <top>
        <color indexed="63"/>
      </top>
      <bottom>
        <color indexed="63"/>
      </bottom>
    </border>
    <border>
      <left style="hair"/>
      <right style="hair"/>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color indexed="55"/>
      </top>
      <bottom style="thin">
        <color indexed="55"/>
      </bottom>
    </border>
    <border>
      <left style="thin"/>
      <right style="medium"/>
      <top style="thin">
        <color indexed="55"/>
      </top>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right>
        <color indexed="63"/>
      </right>
      <top style="thin"/>
      <bottom style="double"/>
    </border>
    <border>
      <left style="hair"/>
      <right style="thin"/>
      <top style="thin">
        <color indexed="55"/>
      </top>
      <bottom style="thin"/>
    </border>
    <border>
      <left style="hair"/>
      <right style="thin"/>
      <top style="thin"/>
      <bottom style="thin"/>
    </border>
    <border>
      <left style="hair"/>
      <right style="thin"/>
      <top>
        <color indexed="63"/>
      </top>
      <bottom style="thin"/>
    </border>
    <border>
      <left style="hair"/>
      <right style="thin"/>
      <top style="thin"/>
      <bottom style="dotted">
        <color indexed="55"/>
      </bottom>
    </border>
    <border>
      <left style="hair"/>
      <right style="thin"/>
      <top>
        <color indexed="63"/>
      </top>
      <bottom style="double"/>
    </border>
    <border>
      <left style="hair"/>
      <right style="thin"/>
      <top style="thin">
        <color indexed="55"/>
      </top>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style="medium"/>
      <top style="thin"/>
      <bottom style="thin"/>
    </border>
    <border>
      <left style="hair"/>
      <right style="medium"/>
      <top>
        <color indexed="63"/>
      </top>
      <bottom style="thin"/>
    </border>
    <border diagonalUp="1">
      <left style="hair"/>
      <right style="medium"/>
      <top style="thin"/>
      <bottom style="dotted">
        <color indexed="55"/>
      </bottom>
      <diagonal style="hair">
        <color indexed="55"/>
      </diagonal>
    </border>
    <border>
      <left style="hair"/>
      <right style="medium"/>
      <top>
        <color indexed="63"/>
      </top>
      <bottom style="double"/>
    </border>
    <border>
      <left style="hair"/>
      <right style="medium"/>
      <top>
        <color indexed="63"/>
      </top>
      <bottom style="medium"/>
    </border>
    <border>
      <left style="hair"/>
      <right>
        <color indexed="63"/>
      </right>
      <top style="thin">
        <color indexed="55"/>
      </top>
      <bottom style="medium"/>
    </border>
    <border>
      <left style="hair"/>
      <right style="hair"/>
      <top>
        <color indexed="63"/>
      </top>
      <bottom style="thin">
        <color indexed="55"/>
      </bottom>
    </border>
    <border>
      <left style="hair"/>
      <right style="hair"/>
      <top style="thin">
        <color indexed="55"/>
      </top>
      <bottom style="medium"/>
    </border>
    <border>
      <left style="hair"/>
      <right style="thin"/>
      <top style="thin">
        <color indexed="55"/>
      </top>
      <bottom style="mediu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style="thin">
        <color indexed="55"/>
      </top>
      <bottom style="medium"/>
    </border>
    <border>
      <left style="thin"/>
      <right style="hair"/>
      <top>
        <color indexed="63"/>
      </top>
      <bottom style="thin">
        <color indexed="55"/>
      </bottom>
    </border>
    <border>
      <left style="thin"/>
      <right style="hair"/>
      <top style="thin">
        <color indexed="55"/>
      </top>
      <bottom style="medium"/>
    </border>
    <border>
      <left>
        <color indexed="63"/>
      </left>
      <right style="thin"/>
      <top>
        <color indexed="63"/>
      </top>
      <bottom style="thin">
        <color indexed="55"/>
      </bottom>
    </border>
    <border>
      <left>
        <color indexed="63"/>
      </left>
      <right style="medium"/>
      <top>
        <color indexed="63"/>
      </top>
      <bottom style="thin">
        <color indexed="55"/>
      </botto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color indexed="63"/>
      </left>
      <right style="medium"/>
      <top style="thin">
        <color indexed="55"/>
      </top>
      <bottom style="thin">
        <color indexed="55"/>
      </bottom>
    </border>
    <border>
      <left style="thin"/>
      <right>
        <color indexed="63"/>
      </right>
      <top style="thin">
        <color indexed="55"/>
      </top>
      <bottom style="medium"/>
    </border>
    <border>
      <left>
        <color indexed="63"/>
      </left>
      <right style="thin"/>
      <top style="thin">
        <color indexed="55"/>
      </top>
      <bottom style="medium"/>
    </border>
    <border>
      <left>
        <color indexed="63"/>
      </left>
      <right style="medium"/>
      <top style="thin">
        <color indexed="55"/>
      </top>
      <bottom style="mediu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double"/>
    </border>
    <border>
      <left style="thin"/>
      <right style="thin"/>
      <top style="thin"/>
      <bottom style="double"/>
    </border>
    <border>
      <left style="thin"/>
      <right style="medium"/>
      <top style="thin"/>
      <bottom style="double"/>
    </border>
    <border>
      <left>
        <color indexed="63"/>
      </left>
      <right style="thin"/>
      <top>
        <color indexed="63"/>
      </top>
      <bottom style="medium"/>
    </border>
    <border>
      <left style="thin"/>
      <right style="thin"/>
      <top>
        <color indexed="63"/>
      </top>
      <bottom style="medium"/>
    </border>
    <border>
      <left style="thin"/>
      <right style="hair"/>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thin">
        <color indexed="55"/>
      </left>
      <right style="hair"/>
      <top>
        <color indexed="63"/>
      </top>
      <bottom style="hair">
        <color indexed="55"/>
      </bottom>
    </border>
    <border>
      <left style="thin"/>
      <right style="hair"/>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thin">
        <color indexed="55"/>
      </left>
      <right style="hair"/>
      <top style="hair">
        <color indexed="55"/>
      </top>
      <bottom style="hair">
        <color indexed="55"/>
      </bottom>
    </border>
    <border>
      <left style="thin">
        <color indexed="55"/>
      </left>
      <right style="hair"/>
      <top style="thin">
        <color indexed="55"/>
      </top>
      <bottom style="thin">
        <color indexed="55"/>
      </bottom>
    </border>
    <border>
      <left style="thin"/>
      <right style="hair"/>
      <top style="thin">
        <color indexed="55"/>
      </top>
      <bottom>
        <color indexed="63"/>
      </bottom>
    </border>
    <border>
      <left style="hair"/>
      <right style="hair"/>
      <top style="thin">
        <color indexed="55"/>
      </top>
      <bottom>
        <color indexed="63"/>
      </bottom>
    </border>
    <border>
      <left style="thin"/>
      <right style="hair"/>
      <top>
        <color indexed="63"/>
      </top>
      <bottom style="double"/>
    </border>
    <border>
      <left style="hair"/>
      <right style="hair"/>
      <top>
        <color indexed="63"/>
      </top>
      <bottom style="double"/>
    </border>
    <border>
      <left style="thin"/>
      <right style="hair"/>
      <top style="double"/>
      <bottom style="medium"/>
    </border>
    <border>
      <left style="hair"/>
      <right style="hair"/>
      <top style="double"/>
      <bottom style="medium"/>
    </border>
    <border>
      <left style="hair"/>
      <right style="thin"/>
      <top style="double"/>
      <bottom style="medium"/>
    </border>
    <border>
      <left style="hair"/>
      <right style="hair"/>
      <top>
        <color indexed="63"/>
      </top>
      <bottom style="dotted">
        <color indexed="55"/>
      </bottom>
    </border>
    <border>
      <left style="hair"/>
      <right style="hair"/>
      <top style="dotted">
        <color indexed="55"/>
      </top>
      <bottom style="thin"/>
    </border>
    <border>
      <left style="hair"/>
      <right style="hair"/>
      <top style="thin"/>
      <bottom style="dotted">
        <color indexed="55"/>
      </bottom>
    </border>
    <border>
      <left style="hair"/>
      <right style="hair"/>
      <top style="dotted">
        <color indexed="55"/>
      </top>
      <bottom style="thin">
        <color indexed="55"/>
      </bottom>
    </border>
    <border>
      <left style="hair"/>
      <right style="hair"/>
      <top style="dotted">
        <color indexed="55"/>
      </top>
      <bottom style="double"/>
    </border>
    <border>
      <left style="hair"/>
      <right style="hair"/>
      <top>
        <color indexed="63"/>
      </top>
      <bottom style="thin"/>
    </border>
    <border diagonalUp="1">
      <left style="hair"/>
      <right>
        <color indexed="63"/>
      </right>
      <top style="thin"/>
      <bottom style="dotted">
        <color indexed="55"/>
      </bottom>
      <diagonal style="hair">
        <color indexed="55"/>
      </diagonal>
    </border>
    <border diagonalUp="1">
      <left style="hair"/>
      <right style="hair"/>
      <top style="dotted">
        <color indexed="55"/>
      </top>
      <bottom style="thin">
        <color indexed="55"/>
      </bottom>
      <diagonal style="hair">
        <color indexed="55"/>
      </diagonal>
    </border>
    <border>
      <left style="hair"/>
      <right style="thin"/>
      <top style="dotted">
        <color indexed="55"/>
      </top>
      <bottom style="thin">
        <color indexed="55"/>
      </bottom>
    </border>
    <border diagonalUp="1">
      <left style="hair"/>
      <right style="hair"/>
      <top style="dotted">
        <color indexed="55"/>
      </top>
      <bottom style="double"/>
      <diagonal style="hair">
        <color indexed="55"/>
      </diagonal>
    </border>
    <border>
      <left style="hair"/>
      <right style="thin"/>
      <top style="dotted">
        <color indexed="55"/>
      </top>
      <bottom style="double"/>
    </border>
    <border>
      <left style="hair"/>
      <right style="thin"/>
      <top style="thin"/>
      <bottom style="hair"/>
    </border>
    <border>
      <left style="hair"/>
      <right style="medium"/>
      <top style="thin"/>
      <bottom style="hair"/>
    </border>
    <border>
      <left style="hair"/>
      <right style="medium"/>
      <top style="hair"/>
      <bottom>
        <color indexed="63"/>
      </bottom>
    </border>
    <border>
      <left style="thin"/>
      <right style="thin"/>
      <top style="medium"/>
      <bottom style="thin"/>
    </border>
    <border>
      <left style="thin"/>
      <right style="medium"/>
      <top style="medium"/>
      <bottom style="thin"/>
    </border>
    <border>
      <left style="thin"/>
      <right style="hair"/>
      <top style="thin"/>
      <bottom style="hair"/>
    </border>
    <border>
      <left style="medium"/>
      <right style="thin"/>
      <top style="thin"/>
      <bottom>
        <color indexed="63"/>
      </bottom>
    </border>
    <border>
      <left style="medium"/>
      <right style="thin"/>
      <top>
        <color indexed="63"/>
      </top>
      <bottom style="double"/>
    </border>
    <border>
      <left style="thin"/>
      <right style="thin"/>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hair"/>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thin"/>
      <right style="hair"/>
      <top>
        <color indexed="63"/>
      </top>
      <bottom style="thin"/>
    </border>
    <border>
      <left style="medium"/>
      <right>
        <color indexed="63"/>
      </right>
      <top>
        <color indexed="63"/>
      </top>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double"/>
    </border>
    <border>
      <left style="thin"/>
      <right style="hair"/>
      <top style="medium"/>
      <bottom style="thin"/>
    </border>
    <border>
      <left style="hair"/>
      <right style="hair"/>
      <top style="medium"/>
      <bottom style="thin"/>
    </border>
    <border>
      <left style="hair"/>
      <right style="medium"/>
      <top style="medium"/>
      <bottom style="thin"/>
    </border>
    <border>
      <left style="hair"/>
      <right style="thin"/>
      <top style="medium"/>
      <bottom style="thin"/>
    </border>
    <border>
      <left style="thin"/>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style="thin"/>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353">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3" fontId="2" fillId="0" borderId="0" xfId="0" applyNumberFormat="1" applyFont="1" applyAlignment="1">
      <alignment horizontal="right" vertical="center"/>
    </xf>
    <xf numFmtId="3" fontId="2" fillId="0" borderId="0" xfId="0" applyNumberFormat="1" applyFont="1" applyAlignment="1">
      <alignment horizontal="right" vertical="top"/>
    </xf>
    <xf numFmtId="0" fontId="2" fillId="0" borderId="0" xfId="0" applyFont="1" applyAlignment="1">
      <alignment horizontal="distributed" vertical="center"/>
    </xf>
    <xf numFmtId="0" fontId="4" fillId="0" borderId="0" xfId="0" applyFont="1" applyAlignment="1">
      <alignment horizontal="left" vertical="top"/>
    </xf>
    <xf numFmtId="0" fontId="4" fillId="0" borderId="0" xfId="0" applyFont="1" applyAlignment="1">
      <alignment horizontal="right" vertical="top"/>
    </xf>
    <xf numFmtId="0" fontId="2" fillId="0" borderId="1" xfId="0" applyFont="1" applyBorder="1" applyAlignment="1">
      <alignment horizontal="right" vertical="center"/>
    </xf>
    <xf numFmtId="3" fontId="2" fillId="0" borderId="1" xfId="0" applyNumberFormat="1" applyFont="1" applyBorder="1" applyAlignment="1">
      <alignment horizontal="right" vertical="center"/>
    </xf>
    <xf numFmtId="3" fontId="4" fillId="0" borderId="1" xfId="0" applyNumberFormat="1" applyFont="1" applyBorder="1" applyAlignment="1">
      <alignment horizontal="right" vertical="center"/>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3" fontId="4" fillId="0" borderId="0" xfId="0" applyNumberFormat="1" applyFont="1" applyBorder="1" applyAlignment="1">
      <alignment horizontal="right" vertical="center"/>
    </xf>
    <xf numFmtId="3" fontId="4" fillId="0" borderId="0" xfId="0" applyNumberFormat="1" applyFont="1" applyBorder="1" applyAlignment="1">
      <alignment horizontal="right" vertical="top"/>
    </xf>
    <xf numFmtId="0" fontId="2" fillId="0" borderId="0" xfId="0" applyFont="1" applyBorder="1" applyAlignment="1">
      <alignment horizontal="left" vertical="top"/>
    </xf>
    <xf numFmtId="3" fontId="2" fillId="0" borderId="0" xfId="0" applyNumberFormat="1" applyFont="1" applyBorder="1" applyAlignment="1">
      <alignment horizontal="right" vertical="top"/>
    </xf>
    <xf numFmtId="0" fontId="2" fillId="0" borderId="2" xfId="0" applyFont="1" applyBorder="1" applyAlignment="1">
      <alignment horizontal="right" vertical="center"/>
    </xf>
    <xf numFmtId="0" fontId="4" fillId="0" borderId="1" xfId="0" applyFont="1" applyBorder="1" applyAlignment="1">
      <alignment horizontal="right" vertical="center"/>
    </xf>
    <xf numFmtId="3" fontId="2" fillId="0" borderId="3" xfId="0" applyNumberFormat="1" applyFont="1" applyBorder="1" applyAlignment="1">
      <alignment horizontal="right" vertical="center"/>
    </xf>
    <xf numFmtId="38" fontId="2" fillId="0" borderId="0" xfId="0" applyNumberFormat="1" applyFont="1" applyAlignment="1">
      <alignment horizontal="right" vertical="center"/>
    </xf>
    <xf numFmtId="0" fontId="4" fillId="0" borderId="0" xfId="0" applyFont="1" applyAlignment="1">
      <alignment horizontal="left" vertical="center"/>
    </xf>
    <xf numFmtId="0" fontId="2" fillId="0" borderId="3" xfId="0" applyFont="1" applyBorder="1" applyAlignment="1">
      <alignment horizontal="center" vertical="center"/>
    </xf>
    <xf numFmtId="0" fontId="2" fillId="0" borderId="0" xfId="0" applyFont="1" applyAlignment="1">
      <alignment horizontal="center" vertical="top"/>
    </xf>
    <xf numFmtId="0" fontId="2" fillId="0" borderId="1" xfId="0" applyFont="1" applyBorder="1" applyAlignment="1">
      <alignment horizontal="center" vertical="center"/>
    </xf>
    <xf numFmtId="0" fontId="4" fillId="0" borderId="4" xfId="0" applyFont="1" applyBorder="1" applyAlignment="1">
      <alignment horizontal="righ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2" fillId="0" borderId="5" xfId="0" applyFont="1" applyBorder="1" applyAlignment="1">
      <alignment horizontal="right" vertical="center"/>
    </xf>
    <xf numFmtId="0" fontId="2" fillId="0" borderId="4" xfId="0" applyFont="1" applyBorder="1" applyAlignment="1">
      <alignment horizontal="right"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8" xfId="0" applyFont="1" applyBorder="1" applyAlignment="1">
      <alignment horizontal="right" vertical="center"/>
    </xf>
    <xf numFmtId="3" fontId="4" fillId="0" borderId="0" xfId="0" applyNumberFormat="1" applyFont="1" applyBorder="1" applyAlignment="1">
      <alignment horizontal="center" vertical="center"/>
    </xf>
    <xf numFmtId="0" fontId="4" fillId="0" borderId="0" xfId="0" applyFont="1" applyBorder="1" applyAlignment="1">
      <alignment horizontal="center" vertical="top"/>
    </xf>
    <xf numFmtId="0" fontId="2" fillId="0" borderId="0" xfId="0" applyFont="1" applyBorder="1" applyAlignment="1">
      <alignment horizontal="center" vertical="top"/>
    </xf>
    <xf numFmtId="3" fontId="2" fillId="0" borderId="2" xfId="0" applyNumberFormat="1" applyFont="1" applyBorder="1" applyAlignment="1">
      <alignment horizontal="right" vertical="center"/>
    </xf>
    <xf numFmtId="3" fontId="4" fillId="0" borderId="5" xfId="0" applyNumberFormat="1" applyFont="1" applyBorder="1" applyAlignment="1">
      <alignment horizontal="right" vertical="center"/>
    </xf>
    <xf numFmtId="3" fontId="2" fillId="0" borderId="3" xfId="0" applyNumberFormat="1" applyFont="1" applyBorder="1" applyAlignment="1">
      <alignment horizontal="center" vertical="center"/>
    </xf>
    <xf numFmtId="3" fontId="2" fillId="0" borderId="0" xfId="0" applyNumberFormat="1" applyFont="1" applyBorder="1" applyAlignment="1">
      <alignment horizontal="center" vertical="center"/>
    </xf>
    <xf numFmtId="0" fontId="2"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12" xfId="0" applyFont="1" applyBorder="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3" fontId="4" fillId="0" borderId="16" xfId="0" applyNumberFormat="1" applyFont="1" applyBorder="1" applyAlignment="1">
      <alignment horizontal="distributed" vertical="center"/>
    </xf>
    <xf numFmtId="0" fontId="4" fillId="0" borderId="17" xfId="0" applyFont="1" applyBorder="1" applyAlignment="1">
      <alignment horizontal="right" vertical="center"/>
    </xf>
    <xf numFmtId="0" fontId="4" fillId="0" borderId="11" xfId="0" applyFont="1" applyBorder="1" applyAlignment="1">
      <alignment horizontal="right" vertical="center"/>
    </xf>
    <xf numFmtId="0" fontId="2" fillId="0" borderId="0" xfId="0" applyFont="1" applyFill="1" applyBorder="1" applyAlignment="1">
      <alignment horizontal="left" vertical="center"/>
    </xf>
    <xf numFmtId="0" fontId="2" fillId="0" borderId="8" xfId="0" applyFont="1" applyFill="1" applyBorder="1" applyAlignment="1">
      <alignment horizontal="right" vertical="center"/>
    </xf>
    <xf numFmtId="0" fontId="2" fillId="0" borderId="4" xfId="0" applyFont="1" applyFill="1" applyBorder="1" applyAlignment="1">
      <alignment horizontal="left" vertical="center"/>
    </xf>
    <xf numFmtId="3"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Alignment="1">
      <alignment horizontal="left" vertical="top"/>
    </xf>
    <xf numFmtId="3" fontId="4" fillId="0" borderId="11" xfId="0" applyNumberFormat="1" applyFont="1" applyBorder="1" applyAlignment="1">
      <alignment horizontal="right" vertical="center"/>
    </xf>
    <xf numFmtId="3" fontId="4" fillId="0" borderId="17" xfId="0" applyNumberFormat="1" applyFont="1" applyBorder="1" applyAlignment="1">
      <alignment horizontal="right" vertical="center"/>
    </xf>
    <xf numFmtId="3" fontId="2" fillId="0" borderId="8" xfId="0" applyNumberFormat="1" applyFont="1" applyBorder="1" applyAlignment="1">
      <alignment horizontal="right" vertical="center"/>
    </xf>
    <xf numFmtId="0" fontId="4" fillId="0" borderId="18" xfId="0" applyFont="1" applyBorder="1" applyAlignment="1">
      <alignment horizontal="right" vertical="center"/>
    </xf>
    <xf numFmtId="3" fontId="4" fillId="0" borderId="19" xfId="0" applyNumberFormat="1" applyFont="1" applyBorder="1" applyAlignment="1">
      <alignment horizontal="right" vertical="center"/>
    </xf>
    <xf numFmtId="3" fontId="4" fillId="0" borderId="18" xfId="0" applyNumberFormat="1" applyFont="1" applyBorder="1" applyAlignment="1">
      <alignment horizontal="right" vertical="center"/>
    </xf>
    <xf numFmtId="0" fontId="2" fillId="0" borderId="20" xfId="0" applyFont="1" applyBorder="1" applyAlignment="1">
      <alignment horizontal="left" vertical="center" wrapText="1"/>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14" xfId="0" applyFont="1" applyBorder="1" applyAlignment="1">
      <alignment horizontal="distributed" vertical="center"/>
    </xf>
    <xf numFmtId="0" fontId="4" fillId="0" borderId="22" xfId="0" applyFont="1" applyBorder="1" applyAlignment="1">
      <alignment horizontal="distributed" vertical="center"/>
    </xf>
    <xf numFmtId="0" fontId="0" fillId="0" borderId="23" xfId="0" applyBorder="1" applyAlignment="1">
      <alignment/>
    </xf>
    <xf numFmtId="0" fontId="0" fillId="0" borderId="0" xfId="0" applyBorder="1" applyAlignment="1">
      <alignment/>
    </xf>
    <xf numFmtId="0" fontId="4" fillId="0" borderId="12" xfId="0" applyFont="1" applyBorder="1" applyAlignment="1">
      <alignment horizontal="center" vertical="center"/>
    </xf>
    <xf numFmtId="0" fontId="2" fillId="0" borderId="24" xfId="0" applyFont="1" applyBorder="1" applyAlignment="1">
      <alignment horizontal="distributed" vertical="center"/>
    </xf>
    <xf numFmtId="0" fontId="2" fillId="0" borderId="25" xfId="0" applyFont="1" applyBorder="1" applyAlignment="1">
      <alignment horizontal="right" vertical="center"/>
    </xf>
    <xf numFmtId="3" fontId="2" fillId="0" borderId="26" xfId="0" applyNumberFormat="1" applyFont="1" applyBorder="1" applyAlignment="1">
      <alignment horizontal="right" vertical="center"/>
    </xf>
    <xf numFmtId="0" fontId="2" fillId="0" borderId="13" xfId="0" applyFont="1" applyBorder="1" applyAlignment="1">
      <alignment horizontal="distributed"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7" xfId="0" applyFont="1" applyBorder="1" applyAlignment="1">
      <alignment horizontal="center" vertical="center"/>
    </xf>
    <xf numFmtId="0" fontId="2" fillId="0" borderId="29" xfId="0" applyFont="1" applyBorder="1" applyAlignment="1">
      <alignment horizontal="center" vertical="center"/>
    </xf>
    <xf numFmtId="0" fontId="2" fillId="0" borderId="18" xfId="0" applyFont="1" applyBorder="1" applyAlignment="1">
      <alignment horizontal="right" vertical="center"/>
    </xf>
    <xf numFmtId="0" fontId="2" fillId="0" borderId="19" xfId="0" applyFont="1" applyBorder="1" applyAlignment="1">
      <alignment horizontal="right" vertical="center"/>
    </xf>
    <xf numFmtId="0" fontId="2" fillId="0" borderId="30" xfId="0" applyFont="1" applyBorder="1" applyAlignment="1">
      <alignment horizontal="center"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8" xfId="0" applyFont="1" applyBorder="1" applyAlignment="1">
      <alignment horizontal="center" vertical="center" wrapText="1"/>
    </xf>
    <xf numFmtId="3" fontId="2" fillId="0" borderId="1" xfId="0" applyNumberFormat="1" applyFont="1" applyBorder="1" applyAlignment="1">
      <alignment horizontal="center" vertical="center"/>
    </xf>
    <xf numFmtId="3" fontId="2" fillId="0" borderId="33" xfId="0" applyNumberFormat="1" applyFont="1" applyBorder="1" applyAlignment="1">
      <alignment horizontal="center" vertical="center"/>
    </xf>
    <xf numFmtId="0" fontId="2" fillId="0" borderId="33" xfId="0" applyFont="1" applyBorder="1" applyAlignment="1">
      <alignment horizontal="center" vertical="center"/>
    </xf>
    <xf numFmtId="3" fontId="4" fillId="0" borderId="34" xfId="0" applyNumberFormat="1" applyFont="1" applyBorder="1" applyAlignment="1">
      <alignment horizontal="center" vertical="center"/>
    </xf>
    <xf numFmtId="3" fontId="4" fillId="0" borderId="11" xfId="0" applyNumberFormat="1" applyFont="1" applyBorder="1" applyAlignment="1">
      <alignment horizontal="center" vertical="center"/>
    </xf>
    <xf numFmtId="0" fontId="2" fillId="0" borderId="7" xfId="0" applyFont="1" applyBorder="1" applyAlignment="1">
      <alignment horizontal="center" vertical="center" wrapText="1"/>
    </xf>
    <xf numFmtId="0" fontId="2" fillId="0" borderId="33" xfId="0" applyFont="1" applyBorder="1" applyAlignment="1">
      <alignment horizontal="right" vertical="center"/>
    </xf>
    <xf numFmtId="0" fontId="2" fillId="0" borderId="35" xfId="0" applyFont="1" applyBorder="1" applyAlignment="1">
      <alignment horizontal="distributed" vertical="center"/>
    </xf>
    <xf numFmtId="0" fontId="2" fillId="0" borderId="36" xfId="0" applyFont="1" applyBorder="1" applyAlignment="1">
      <alignment horizontal="right" vertical="center"/>
    </xf>
    <xf numFmtId="0" fontId="2" fillId="0" borderId="37" xfId="0" applyFont="1" applyBorder="1" applyAlignment="1">
      <alignment horizontal="right" vertical="center"/>
    </xf>
    <xf numFmtId="0" fontId="5" fillId="2" borderId="38" xfId="0" applyFont="1" applyFill="1" applyBorder="1" applyAlignment="1">
      <alignment horizontal="right" vertical="center"/>
    </xf>
    <xf numFmtId="0" fontId="5" fillId="0" borderId="39" xfId="0" applyFont="1" applyBorder="1" applyAlignment="1">
      <alignment horizontal="center" vertical="center"/>
    </xf>
    <xf numFmtId="0" fontId="5" fillId="0" borderId="2" xfId="0" applyFont="1" applyBorder="1" applyAlignment="1">
      <alignment horizontal="center" vertical="center"/>
    </xf>
    <xf numFmtId="0" fontId="5" fillId="3" borderId="6" xfId="0" applyFont="1" applyFill="1" applyBorder="1" applyAlignment="1">
      <alignment horizontal="right" vertical="center"/>
    </xf>
    <xf numFmtId="0" fontId="5" fillId="0" borderId="2" xfId="0" applyFont="1" applyBorder="1" applyAlignment="1">
      <alignment horizontal="right" vertical="center"/>
    </xf>
    <xf numFmtId="0" fontId="5" fillId="2" borderId="6" xfId="0" applyFont="1" applyFill="1" applyBorder="1" applyAlignment="1">
      <alignment horizontal="right" vertical="center"/>
    </xf>
    <xf numFmtId="0" fontId="5" fillId="0" borderId="8" xfId="0" applyFont="1" applyBorder="1" applyAlignment="1">
      <alignment horizontal="right" vertical="center"/>
    </xf>
    <xf numFmtId="0" fontId="5" fillId="3" borderId="38" xfId="0" applyFont="1" applyFill="1" applyBorder="1" applyAlignment="1">
      <alignment horizontal="right" vertical="center"/>
    </xf>
    <xf numFmtId="0" fontId="5" fillId="0" borderId="40" xfId="0" applyFont="1" applyBorder="1" applyAlignment="1">
      <alignment horizontal="center" vertical="center"/>
    </xf>
    <xf numFmtId="0" fontId="5" fillId="0" borderId="8" xfId="0" applyFont="1" applyBorder="1" applyAlignment="1">
      <alignment horizontal="center" vertical="center"/>
    </xf>
    <xf numFmtId="0" fontId="5" fillId="2" borderId="40" xfId="0" applyFont="1" applyFill="1" applyBorder="1" applyAlignment="1">
      <alignment horizontal="right" vertical="center"/>
    </xf>
    <xf numFmtId="0" fontId="5" fillId="2" borderId="41" xfId="0" applyFont="1" applyFill="1" applyBorder="1" applyAlignment="1">
      <alignment horizontal="right" vertical="center"/>
    </xf>
    <xf numFmtId="0" fontId="5" fillId="0" borderId="0" xfId="0" applyFont="1" applyAlignment="1">
      <alignment horizontal="right" vertical="top"/>
    </xf>
    <xf numFmtId="0" fontId="5" fillId="0" borderId="42" xfId="0" applyFont="1" applyBorder="1" applyAlignment="1">
      <alignment horizontal="right" vertical="center"/>
    </xf>
    <xf numFmtId="0" fontId="5" fillId="0" borderId="43" xfId="0" applyFont="1" applyBorder="1" applyAlignment="1">
      <alignment horizontal="right" vertical="center"/>
    </xf>
    <xf numFmtId="0" fontId="5" fillId="0" borderId="44" xfId="0" applyFont="1" applyBorder="1" applyAlignment="1">
      <alignment horizontal="right" vertical="center"/>
    </xf>
    <xf numFmtId="0" fontId="5" fillId="0" borderId="45" xfId="0" applyFont="1" applyBorder="1" applyAlignment="1">
      <alignment horizontal="right" vertical="center"/>
    </xf>
    <xf numFmtId="0" fontId="6" fillId="0" borderId="23" xfId="0" applyFont="1" applyBorder="1" applyAlignment="1">
      <alignment/>
    </xf>
    <xf numFmtId="0" fontId="6" fillId="0" borderId="0" xfId="0" applyFont="1" applyBorder="1" applyAlignment="1">
      <alignment/>
    </xf>
    <xf numFmtId="0" fontId="5" fillId="2" borderId="30" xfId="0" applyFont="1" applyFill="1" applyBorder="1" applyAlignment="1">
      <alignment horizontal="right" vertical="center"/>
    </xf>
    <xf numFmtId="0" fontId="5" fillId="2" borderId="27" xfId="0" applyFont="1" applyFill="1" applyBorder="1" applyAlignment="1">
      <alignment horizontal="right" vertical="center"/>
    </xf>
    <xf numFmtId="0" fontId="5" fillId="0" borderId="46"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 xfId="0" applyFont="1" applyBorder="1" applyAlignment="1">
      <alignment horizontal="right" vertical="center"/>
    </xf>
    <xf numFmtId="0" fontId="5" fillId="3" borderId="43" xfId="0" applyFont="1" applyFill="1" applyBorder="1" applyAlignment="1">
      <alignment horizontal="right" vertical="center"/>
    </xf>
    <xf numFmtId="0" fontId="5" fillId="0" borderId="0" xfId="0" applyFont="1" applyAlignment="1">
      <alignment horizontal="left" vertical="top"/>
    </xf>
    <xf numFmtId="0" fontId="5" fillId="0" borderId="31" xfId="0" applyFont="1" applyBorder="1" applyAlignment="1">
      <alignment horizontal="left" vertical="center" wrapText="1"/>
    </xf>
    <xf numFmtId="0" fontId="5" fillId="0" borderId="47" xfId="0" applyFont="1" applyBorder="1" applyAlignment="1">
      <alignment horizontal="center" vertical="center" wrapText="1"/>
    </xf>
    <xf numFmtId="0" fontId="5" fillId="0" borderId="0" xfId="0" applyFont="1" applyBorder="1" applyAlignment="1">
      <alignment horizontal="right" vertical="center"/>
    </xf>
    <xf numFmtId="0" fontId="5" fillId="3" borderId="48" xfId="0" applyFont="1" applyFill="1" applyBorder="1" applyAlignment="1">
      <alignment horizontal="right" vertical="center"/>
    </xf>
    <xf numFmtId="0" fontId="5" fillId="4" borderId="49" xfId="0" applyFont="1" applyFill="1" applyBorder="1" applyAlignment="1">
      <alignment horizontal="center" vertical="center"/>
    </xf>
    <xf numFmtId="178" fontId="2" fillId="0" borderId="50" xfId="0" applyNumberFormat="1" applyFont="1" applyBorder="1" applyAlignment="1">
      <alignment horizontal="right" vertical="center"/>
    </xf>
    <xf numFmtId="178" fontId="2" fillId="0" borderId="51" xfId="0" applyNumberFormat="1" applyFont="1" applyBorder="1" applyAlignment="1">
      <alignment horizontal="right" vertical="center"/>
    </xf>
    <xf numFmtId="178" fontId="4" fillId="0" borderId="52" xfId="0" applyNumberFormat="1" applyFont="1" applyFill="1" applyBorder="1" applyAlignment="1">
      <alignment horizontal="right" vertical="center"/>
    </xf>
    <xf numFmtId="3" fontId="2" fillId="0" borderId="53" xfId="0" applyNumberFormat="1" applyFont="1" applyFill="1" applyBorder="1" applyAlignment="1">
      <alignment horizontal="right" vertical="center"/>
    </xf>
    <xf numFmtId="3" fontId="4" fillId="0" borderId="54" xfId="0" applyNumberFormat="1" applyFont="1" applyFill="1" applyBorder="1" applyAlignment="1">
      <alignment horizontal="right" vertical="center"/>
    </xf>
    <xf numFmtId="3" fontId="2" fillId="0" borderId="55" xfId="0" applyNumberFormat="1" applyFont="1" applyFill="1" applyBorder="1" applyAlignment="1">
      <alignment horizontal="right" vertical="center"/>
    </xf>
    <xf numFmtId="3" fontId="2" fillId="0" borderId="56" xfId="0" applyNumberFormat="1" applyFont="1" applyFill="1" applyBorder="1" applyAlignment="1">
      <alignment horizontal="right" vertical="center"/>
    </xf>
    <xf numFmtId="3" fontId="2" fillId="0" borderId="57" xfId="0" applyNumberFormat="1" applyFont="1" applyFill="1" applyBorder="1" applyAlignment="1">
      <alignment horizontal="right" vertical="center"/>
    </xf>
    <xf numFmtId="3" fontId="2" fillId="0" borderId="58" xfId="0" applyNumberFormat="1" applyFont="1" applyFill="1" applyBorder="1" applyAlignment="1">
      <alignment horizontal="right" vertical="center"/>
    </xf>
    <xf numFmtId="3" fontId="4" fillId="0" borderId="58" xfId="0" applyNumberFormat="1" applyFont="1" applyFill="1" applyBorder="1" applyAlignment="1">
      <alignment horizontal="right" vertical="center"/>
    </xf>
    <xf numFmtId="0" fontId="2" fillId="0" borderId="59" xfId="0" applyFont="1" applyBorder="1" applyAlignment="1">
      <alignment horizontal="distributed" vertical="center"/>
    </xf>
    <xf numFmtId="0" fontId="2" fillId="0" borderId="60" xfId="0" applyFont="1" applyBorder="1" applyAlignment="1">
      <alignment horizontal="distributed" vertical="center"/>
    </xf>
    <xf numFmtId="0" fontId="2" fillId="0" borderId="23" xfId="0" applyFont="1" applyBorder="1" applyAlignment="1">
      <alignment horizontal="distributed" vertical="center"/>
    </xf>
    <xf numFmtId="0" fontId="4" fillId="0" borderId="61" xfId="0" applyFont="1" applyBorder="1" applyAlignment="1">
      <alignment horizontal="center" vertical="center"/>
    </xf>
    <xf numFmtId="0" fontId="2" fillId="4" borderId="62" xfId="0" applyFont="1" applyFill="1" applyBorder="1" applyAlignment="1">
      <alignment horizontal="distributed" vertical="center"/>
    </xf>
    <xf numFmtId="0" fontId="2" fillId="4" borderId="63" xfId="0" applyFont="1" applyFill="1" applyBorder="1" applyAlignment="1">
      <alignment horizontal="distributed" vertical="center"/>
    </xf>
    <xf numFmtId="0" fontId="2" fillId="0" borderId="64" xfId="0" applyFont="1" applyBorder="1" applyAlignment="1">
      <alignment horizontal="distributed" vertical="center"/>
    </xf>
    <xf numFmtId="0" fontId="5" fillId="3" borderId="1" xfId="0" applyFont="1" applyFill="1" applyBorder="1" applyAlignment="1">
      <alignment horizontal="right" vertical="center"/>
    </xf>
    <xf numFmtId="0" fontId="5" fillId="2" borderId="28" xfId="0" applyFont="1" applyFill="1" applyBorder="1" applyAlignment="1">
      <alignment horizontal="right" vertical="center"/>
    </xf>
    <xf numFmtId="0" fontId="5" fillId="2" borderId="65" xfId="0" applyFont="1" applyFill="1" applyBorder="1" applyAlignment="1">
      <alignment horizontal="right" vertical="center"/>
    </xf>
    <xf numFmtId="0" fontId="5" fillId="2" borderId="66" xfId="0" applyFont="1" applyFill="1" applyBorder="1" applyAlignment="1">
      <alignment horizontal="right" vertical="center"/>
    </xf>
    <xf numFmtId="0" fontId="2" fillId="0" borderId="2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5" fillId="3" borderId="32" xfId="0" applyFont="1" applyFill="1" applyBorder="1" applyAlignment="1">
      <alignment horizontal="right" vertical="center"/>
    </xf>
    <xf numFmtId="0" fontId="5" fillId="2" borderId="29" xfId="0" applyFont="1" applyFill="1" applyBorder="1" applyAlignment="1">
      <alignment horizontal="right" vertical="center"/>
    </xf>
    <xf numFmtId="0" fontId="4" fillId="4" borderId="70" xfId="0" applyFont="1" applyFill="1" applyBorder="1" applyAlignment="1">
      <alignment horizontal="distributed" vertical="center"/>
    </xf>
    <xf numFmtId="0" fontId="4" fillId="0" borderId="71" xfId="0" applyFont="1" applyBorder="1" applyAlignment="1">
      <alignment horizontal="distributed" vertical="center"/>
    </xf>
    <xf numFmtId="0" fontId="2" fillId="0" borderId="70" xfId="0" applyFont="1" applyBorder="1" applyAlignment="1">
      <alignment horizontal="distributed" vertical="center"/>
    </xf>
    <xf numFmtId="3" fontId="2" fillId="0" borderId="72" xfId="0" applyNumberFormat="1" applyFont="1" applyBorder="1" applyAlignment="1">
      <alignment horizontal="right" vertical="center"/>
    </xf>
    <xf numFmtId="3" fontId="2" fillId="0" borderId="73" xfId="0" applyNumberFormat="1" applyFont="1" applyBorder="1" applyAlignment="1">
      <alignment horizontal="right" vertical="center"/>
    </xf>
    <xf numFmtId="3" fontId="2" fillId="0" borderId="74" xfId="0" applyNumberFormat="1" applyFont="1" applyBorder="1" applyAlignment="1">
      <alignment horizontal="right" vertical="center"/>
    </xf>
    <xf numFmtId="0" fontId="2" fillId="0" borderId="71" xfId="0" applyFont="1" applyBorder="1" applyAlignment="1">
      <alignment horizontal="distributed" vertical="center"/>
    </xf>
    <xf numFmtId="0" fontId="2" fillId="0" borderId="5" xfId="0" applyFont="1" applyBorder="1" applyAlignment="1">
      <alignment horizontal="left" vertical="center" wrapText="1"/>
    </xf>
    <xf numFmtId="0" fontId="2" fillId="0" borderId="75" xfId="0" applyFont="1" applyBorder="1" applyAlignment="1">
      <alignment horizontal="left" vertical="center" wrapText="1"/>
    </xf>
    <xf numFmtId="0" fontId="5" fillId="0" borderId="42" xfId="0" applyFont="1" applyBorder="1" applyAlignment="1">
      <alignment horizontal="left" vertical="center" wrapText="1"/>
    </xf>
    <xf numFmtId="0" fontId="5" fillId="3" borderId="44" xfId="0" applyFont="1" applyFill="1" applyBorder="1" applyAlignment="1">
      <alignment horizontal="right" vertical="center"/>
    </xf>
    <xf numFmtId="179" fontId="2" fillId="3" borderId="35" xfId="0" applyNumberFormat="1" applyFont="1" applyFill="1" applyBorder="1" applyAlignment="1" applyProtection="1">
      <alignment horizontal="right" vertical="center"/>
      <protection locked="0"/>
    </xf>
    <xf numFmtId="179" fontId="2" fillId="3" borderId="74" xfId="0" applyNumberFormat="1" applyFont="1" applyFill="1" applyBorder="1" applyAlignment="1" applyProtection="1">
      <alignment horizontal="right" vertical="center"/>
      <protection locked="0"/>
    </xf>
    <xf numFmtId="179" fontId="4" fillId="3" borderId="76" xfId="0" applyNumberFormat="1" applyFont="1" applyFill="1" applyBorder="1" applyAlignment="1" applyProtection="1">
      <alignment horizontal="right" vertical="center"/>
      <protection locked="0"/>
    </xf>
    <xf numFmtId="179" fontId="2" fillId="3" borderId="77" xfId="0" applyNumberFormat="1" applyFont="1" applyFill="1" applyBorder="1" applyAlignment="1" applyProtection="1">
      <alignment horizontal="right" vertical="center"/>
      <protection locked="0"/>
    </xf>
    <xf numFmtId="179" fontId="4" fillId="3" borderId="78" xfId="0" applyNumberFormat="1" applyFont="1" applyFill="1" applyBorder="1" applyAlignment="1" applyProtection="1">
      <alignment horizontal="right" vertical="center"/>
      <protection locked="0"/>
    </xf>
    <xf numFmtId="179" fontId="2" fillId="3" borderId="79" xfId="0" applyNumberFormat="1" applyFont="1" applyFill="1" applyBorder="1" applyAlignment="1" applyProtection="1">
      <alignment horizontal="right" vertical="center"/>
      <protection locked="0"/>
    </xf>
    <xf numFmtId="179" fontId="2" fillId="3" borderId="7" xfId="0" applyNumberFormat="1" applyFont="1" applyFill="1" applyBorder="1" applyAlignment="1" applyProtection="1">
      <alignment horizontal="right" vertical="center"/>
      <protection locked="0"/>
    </xf>
    <xf numFmtId="179" fontId="2" fillId="3" borderId="78" xfId="0" applyNumberFormat="1" applyFont="1" applyFill="1" applyBorder="1" applyAlignment="1" applyProtection="1">
      <alignment horizontal="right" vertical="center"/>
      <protection locked="0"/>
    </xf>
    <xf numFmtId="179" fontId="2" fillId="3" borderId="80" xfId="0" applyNumberFormat="1" applyFont="1" applyFill="1" applyBorder="1" applyAlignment="1" applyProtection="1">
      <alignment horizontal="right" vertical="center"/>
      <protection locked="0"/>
    </xf>
    <xf numFmtId="179" fontId="2" fillId="2" borderId="35" xfId="0" applyNumberFormat="1" applyFont="1" applyFill="1" applyBorder="1" applyAlignment="1" applyProtection="1">
      <alignment horizontal="right" vertical="center"/>
      <protection locked="0"/>
    </xf>
    <xf numFmtId="179" fontId="2" fillId="2" borderId="74" xfId="0" applyNumberFormat="1" applyFont="1" applyFill="1" applyBorder="1" applyAlignment="1" applyProtection="1">
      <alignment horizontal="right" vertical="center"/>
      <protection locked="0"/>
    </xf>
    <xf numFmtId="179" fontId="4" fillId="2" borderId="81" xfId="0" applyNumberFormat="1" applyFont="1" applyFill="1" applyBorder="1" applyAlignment="1" applyProtection="1">
      <alignment horizontal="right" vertical="center"/>
      <protection locked="0"/>
    </xf>
    <xf numFmtId="179" fontId="2" fillId="2" borderId="82" xfId="0" applyNumberFormat="1" applyFont="1" applyFill="1" applyBorder="1" applyAlignment="1" applyProtection="1">
      <alignment horizontal="right" vertical="center"/>
      <protection locked="0"/>
    </xf>
    <xf numFmtId="179" fontId="2" fillId="2" borderId="83" xfId="0" applyNumberFormat="1" applyFont="1" applyFill="1" applyBorder="1" applyAlignment="1" applyProtection="1">
      <alignment horizontal="right" vertical="center"/>
      <protection locked="0"/>
    </xf>
    <xf numFmtId="179" fontId="2" fillId="2" borderId="84" xfId="0" applyNumberFormat="1" applyFont="1" applyFill="1" applyBorder="1" applyAlignment="1" applyProtection="1">
      <alignment horizontal="right" vertical="center"/>
      <protection locked="0"/>
    </xf>
    <xf numFmtId="179" fontId="4" fillId="2" borderId="85" xfId="0" applyNumberFormat="1" applyFont="1" applyFill="1" applyBorder="1" applyAlignment="1" applyProtection="1">
      <alignment horizontal="right" vertical="center"/>
      <protection locked="0"/>
    </xf>
    <xf numFmtId="179" fontId="2" fillId="0" borderId="86" xfId="0" applyNumberFormat="1" applyFont="1" applyFill="1" applyBorder="1" applyAlignment="1">
      <alignment horizontal="right" vertical="center"/>
    </xf>
    <xf numFmtId="179" fontId="2" fillId="2" borderId="85" xfId="0" applyNumberFormat="1" applyFont="1" applyFill="1" applyBorder="1" applyAlignment="1" applyProtection="1">
      <alignment horizontal="right" vertical="center"/>
      <protection locked="0"/>
    </xf>
    <xf numFmtId="179" fontId="4" fillId="0" borderId="86" xfId="0" applyNumberFormat="1" applyFont="1" applyFill="1" applyBorder="1" applyAlignment="1">
      <alignment horizontal="right" vertical="center"/>
    </xf>
    <xf numFmtId="179" fontId="2" fillId="2" borderId="87" xfId="0" applyNumberFormat="1" applyFont="1" applyFill="1" applyBorder="1" applyAlignment="1" applyProtection="1">
      <alignment horizontal="right" vertical="center"/>
      <protection locked="0"/>
    </xf>
    <xf numFmtId="179" fontId="4" fillId="2" borderId="88" xfId="0" applyNumberFormat="1" applyFont="1" applyFill="1" applyBorder="1" applyAlignment="1" applyProtection="1">
      <alignment horizontal="right" vertical="center"/>
      <protection locked="0"/>
    </xf>
    <xf numFmtId="179" fontId="2" fillId="3" borderId="82" xfId="0" applyNumberFormat="1" applyFont="1" applyFill="1" applyBorder="1" applyAlignment="1" applyProtection="1">
      <alignment horizontal="right" vertical="center"/>
      <protection locked="0"/>
    </xf>
    <xf numFmtId="179" fontId="2" fillId="3" borderId="83" xfId="0" applyNumberFormat="1" applyFont="1" applyFill="1" applyBorder="1" applyAlignment="1" applyProtection="1">
      <alignment horizontal="right" vertical="center"/>
      <protection locked="0"/>
    </xf>
    <xf numFmtId="179" fontId="4" fillId="3" borderId="89" xfId="0" applyNumberFormat="1" applyFont="1" applyFill="1" applyBorder="1" applyAlignment="1" applyProtection="1">
      <alignment horizontal="right" vertical="center"/>
      <protection locked="0"/>
    </xf>
    <xf numFmtId="179" fontId="2" fillId="2" borderId="90" xfId="0" applyNumberFormat="1" applyFont="1" applyFill="1" applyBorder="1" applyAlignment="1" applyProtection="1">
      <alignment horizontal="right" vertical="center"/>
      <protection locked="0"/>
    </xf>
    <xf numFmtId="179" fontId="2" fillId="2" borderId="73" xfId="0" applyNumberFormat="1" applyFont="1" applyFill="1" applyBorder="1" applyAlignment="1" applyProtection="1">
      <alignment horizontal="right" vertical="center"/>
      <protection locked="0"/>
    </xf>
    <xf numFmtId="179" fontId="4" fillId="2" borderId="91" xfId="0" applyNumberFormat="1" applyFont="1" applyFill="1" applyBorder="1" applyAlignment="1" applyProtection="1">
      <alignment horizontal="right" vertical="center"/>
      <protection locked="0"/>
    </xf>
    <xf numFmtId="179" fontId="4" fillId="2" borderId="92" xfId="0" applyNumberFormat="1" applyFont="1" applyFill="1" applyBorder="1" applyAlignment="1" applyProtection="1">
      <alignment horizontal="right" vertical="center"/>
      <protection locked="0"/>
    </xf>
    <xf numFmtId="179" fontId="4" fillId="2" borderId="89" xfId="0" applyNumberFormat="1" applyFont="1" applyFill="1" applyBorder="1" applyAlignment="1" applyProtection="1">
      <alignment horizontal="right" vertical="center"/>
      <protection locked="0"/>
    </xf>
    <xf numFmtId="179" fontId="2" fillId="2" borderId="93" xfId="0" applyNumberFormat="1" applyFont="1" applyFill="1" applyBorder="1" applyAlignment="1" applyProtection="1">
      <alignment horizontal="right" vertical="center"/>
      <protection locked="0"/>
    </xf>
    <xf numFmtId="179" fontId="2" fillId="2" borderId="94" xfId="0" applyNumberFormat="1" applyFont="1" applyFill="1" applyBorder="1" applyAlignment="1" applyProtection="1">
      <alignment horizontal="right" vertical="center"/>
      <protection locked="0"/>
    </xf>
    <xf numFmtId="179" fontId="4" fillId="2" borderId="95" xfId="0" applyNumberFormat="1" applyFont="1" applyFill="1" applyBorder="1" applyAlignment="1" applyProtection="1">
      <alignment horizontal="right" vertical="center"/>
      <protection locked="0"/>
    </xf>
    <xf numFmtId="179" fontId="2" fillId="3" borderId="96" xfId="0" applyNumberFormat="1" applyFont="1" applyFill="1" applyBorder="1" applyAlignment="1" applyProtection="1">
      <alignment horizontal="right" vertical="center"/>
      <protection locked="0"/>
    </xf>
    <xf numFmtId="179" fontId="2" fillId="3" borderId="72" xfId="0" applyNumberFormat="1" applyFont="1" applyFill="1" applyBorder="1" applyAlignment="1" applyProtection="1">
      <alignment horizontal="right" vertical="center"/>
      <protection locked="0"/>
    </xf>
    <xf numFmtId="179" fontId="2" fillId="3" borderId="97" xfId="0" applyNumberFormat="1" applyFont="1" applyFill="1" applyBorder="1" applyAlignment="1" applyProtection="1">
      <alignment horizontal="right" vertical="center"/>
      <protection locked="0"/>
    </xf>
    <xf numFmtId="179" fontId="2" fillId="2" borderId="91" xfId="0" applyNumberFormat="1" applyFont="1" applyFill="1" applyBorder="1" applyAlignment="1" applyProtection="1">
      <alignment horizontal="right" vertical="center"/>
      <protection locked="0"/>
    </xf>
    <xf numFmtId="179" fontId="2" fillId="2" borderId="95" xfId="0" applyNumberFormat="1" applyFont="1" applyFill="1" applyBorder="1" applyAlignment="1" applyProtection="1">
      <alignment horizontal="right" vertical="center"/>
      <protection locked="0"/>
    </xf>
    <xf numFmtId="179" fontId="2" fillId="3" borderId="36" xfId="0" applyNumberFormat="1" applyFont="1" applyFill="1" applyBorder="1" applyAlignment="1" applyProtection="1">
      <alignment horizontal="right" vertical="center"/>
      <protection locked="0"/>
    </xf>
    <xf numFmtId="179" fontId="2" fillId="2" borderId="98" xfId="0" applyNumberFormat="1" applyFont="1" applyFill="1" applyBorder="1" applyAlignment="1" applyProtection="1">
      <alignment horizontal="right" vertical="center"/>
      <protection locked="0"/>
    </xf>
    <xf numFmtId="179" fontId="2" fillId="2" borderId="99" xfId="0" applyNumberFormat="1" applyFont="1" applyFill="1" applyBorder="1" applyAlignment="1" applyProtection="1">
      <alignment horizontal="right" vertical="center"/>
      <protection locked="0"/>
    </xf>
    <xf numFmtId="179" fontId="2" fillId="3" borderId="100" xfId="0" applyNumberFormat="1" applyFont="1" applyFill="1" applyBorder="1" applyAlignment="1" applyProtection="1">
      <alignment horizontal="right" vertical="center"/>
      <protection locked="0"/>
    </xf>
    <xf numFmtId="179" fontId="2" fillId="2" borderId="101" xfId="0" applyNumberFormat="1" applyFont="1" applyFill="1" applyBorder="1" applyAlignment="1" applyProtection="1">
      <alignment horizontal="right" vertical="center"/>
      <protection locked="0"/>
    </xf>
    <xf numFmtId="179" fontId="2" fillId="2" borderId="102" xfId="0" applyNumberFormat="1" applyFont="1" applyFill="1" applyBorder="1" applyAlignment="1" applyProtection="1">
      <alignment horizontal="right" vertical="center"/>
      <protection locked="0"/>
    </xf>
    <xf numFmtId="179" fontId="2" fillId="3" borderId="103" xfId="0" applyNumberFormat="1" applyFont="1" applyFill="1" applyBorder="1" applyAlignment="1" applyProtection="1">
      <alignment horizontal="right" vertical="center"/>
      <protection locked="0"/>
    </xf>
    <xf numFmtId="179" fontId="2" fillId="2" borderId="104" xfId="0" applyNumberFormat="1" applyFont="1" applyFill="1" applyBorder="1" applyAlignment="1" applyProtection="1">
      <alignment horizontal="right" vertical="center"/>
      <protection locked="0"/>
    </xf>
    <xf numFmtId="179" fontId="2" fillId="2" borderId="105" xfId="0" applyNumberFormat="1" applyFont="1" applyFill="1" applyBorder="1" applyAlignment="1" applyProtection="1">
      <alignment horizontal="right" vertical="center"/>
      <protection locked="0"/>
    </xf>
    <xf numFmtId="176" fontId="2" fillId="3" borderId="106" xfId="0" applyNumberFormat="1" applyFont="1" applyFill="1" applyBorder="1" applyAlignment="1">
      <alignment horizontal="right" vertical="center"/>
    </xf>
    <xf numFmtId="176" fontId="2" fillId="2" borderId="107" xfId="0" applyNumberFormat="1" applyFont="1" applyFill="1" applyBorder="1" applyAlignment="1">
      <alignment horizontal="right" vertical="center"/>
    </xf>
    <xf numFmtId="176" fontId="2" fillId="2" borderId="108" xfId="0" applyNumberFormat="1" applyFont="1" applyFill="1" applyBorder="1" applyAlignment="1">
      <alignment horizontal="right" vertical="center"/>
    </xf>
    <xf numFmtId="176" fontId="2" fillId="3" borderId="109" xfId="0" applyNumberFormat="1" applyFont="1" applyFill="1" applyBorder="1" applyAlignment="1">
      <alignment horizontal="right" vertical="center"/>
    </xf>
    <xf numFmtId="176" fontId="2" fillId="2" borderId="110" xfId="0" applyNumberFormat="1" applyFont="1" applyFill="1" applyBorder="1" applyAlignment="1">
      <alignment horizontal="right" vertical="center"/>
    </xf>
    <xf numFmtId="176" fontId="2" fillId="2" borderId="111" xfId="0" applyNumberFormat="1" applyFont="1" applyFill="1" applyBorder="1" applyAlignment="1">
      <alignment horizontal="right" vertical="center"/>
    </xf>
    <xf numFmtId="176" fontId="4" fillId="3" borderId="112" xfId="0" applyNumberFormat="1" applyFont="1" applyFill="1" applyBorder="1" applyAlignment="1">
      <alignment horizontal="right" vertical="center"/>
    </xf>
    <xf numFmtId="176" fontId="4" fillId="2" borderId="113" xfId="0" applyNumberFormat="1" applyFont="1" applyFill="1" applyBorder="1" applyAlignment="1">
      <alignment horizontal="right" vertical="center"/>
    </xf>
    <xf numFmtId="176" fontId="4" fillId="2" borderId="10" xfId="0" applyNumberFormat="1" applyFont="1" applyFill="1" applyBorder="1" applyAlignment="1">
      <alignment horizontal="right" vertical="center"/>
    </xf>
    <xf numFmtId="179" fontId="2" fillId="3" borderId="114" xfId="0" applyNumberFormat="1" applyFont="1" applyFill="1" applyBorder="1" applyAlignment="1">
      <alignment horizontal="right" vertical="center"/>
    </xf>
    <xf numFmtId="179" fontId="2" fillId="2" borderId="115" xfId="0" applyNumberFormat="1" applyFont="1" applyFill="1" applyBorder="1" applyAlignment="1">
      <alignment horizontal="right" vertical="center"/>
    </xf>
    <xf numFmtId="179" fontId="2" fillId="2" borderId="116" xfId="0" applyNumberFormat="1" applyFont="1" applyFill="1" applyBorder="1" applyAlignment="1">
      <alignment horizontal="right" vertical="center"/>
    </xf>
    <xf numFmtId="179" fontId="2" fillId="3" borderId="117" xfId="0" applyNumberFormat="1" applyFont="1" applyFill="1" applyBorder="1" applyAlignment="1">
      <alignment horizontal="right" vertical="center"/>
    </xf>
    <xf numFmtId="179" fontId="2" fillId="3" borderId="118" xfId="0" applyNumberFormat="1" applyFont="1" applyFill="1" applyBorder="1" applyAlignment="1">
      <alignment horizontal="right" vertical="center"/>
    </xf>
    <xf numFmtId="179" fontId="2" fillId="2" borderId="119" xfId="0" applyNumberFormat="1" applyFont="1" applyFill="1" applyBorder="1" applyAlignment="1">
      <alignment horizontal="right" vertical="center"/>
    </xf>
    <xf numFmtId="179" fontId="2" fillId="2" borderId="120" xfId="0" applyNumberFormat="1" applyFont="1" applyFill="1" applyBorder="1" applyAlignment="1">
      <alignment horizontal="right" vertical="center"/>
    </xf>
    <xf numFmtId="179" fontId="2" fillId="3" borderId="121" xfId="0" applyNumberFormat="1" applyFont="1" applyFill="1" applyBorder="1" applyAlignment="1">
      <alignment horizontal="right" vertical="center"/>
    </xf>
    <xf numFmtId="179" fontId="4" fillId="3" borderId="72" xfId="0" applyNumberFormat="1" applyFont="1" applyFill="1" applyBorder="1" applyAlignment="1">
      <alignment horizontal="right" vertical="center"/>
    </xf>
    <xf numFmtId="179" fontId="4" fillId="2" borderId="73" xfId="0" applyNumberFormat="1" applyFont="1" applyFill="1" applyBorder="1" applyAlignment="1">
      <alignment horizontal="right" vertical="center"/>
    </xf>
    <xf numFmtId="179" fontId="4" fillId="2" borderId="74" xfId="0" applyNumberFormat="1" applyFont="1" applyFill="1" applyBorder="1" applyAlignment="1">
      <alignment horizontal="right" vertical="center"/>
    </xf>
    <xf numFmtId="179" fontId="4" fillId="3" borderId="122" xfId="0" applyNumberFormat="1" applyFont="1" applyFill="1" applyBorder="1" applyAlignment="1">
      <alignment horizontal="right" vertical="center"/>
    </xf>
    <xf numFmtId="179" fontId="2" fillId="0" borderId="123" xfId="0" applyNumberFormat="1" applyFont="1" applyBorder="1" applyAlignment="1">
      <alignment horizontal="right" vertical="center"/>
    </xf>
    <xf numFmtId="179" fontId="2" fillId="0" borderId="124" xfId="0" applyNumberFormat="1" applyFont="1" applyBorder="1" applyAlignment="1">
      <alignment horizontal="right" vertical="center"/>
    </xf>
    <xf numFmtId="179" fontId="2" fillId="0" borderId="81" xfId="0" applyNumberFormat="1" applyFont="1" applyBorder="1" applyAlignment="1">
      <alignment horizontal="right" vertical="center"/>
    </xf>
    <xf numFmtId="179" fontId="2" fillId="0" borderId="125" xfId="0" applyNumberFormat="1" applyFont="1" applyBorder="1" applyAlignment="1">
      <alignment horizontal="right" vertical="center"/>
    </xf>
    <xf numFmtId="179" fontId="2" fillId="0" borderId="126" xfId="0" applyNumberFormat="1" applyFont="1" applyBorder="1" applyAlignment="1">
      <alignment horizontal="right" vertical="center"/>
    </xf>
    <xf numFmtId="179" fontId="2" fillId="0" borderId="80" xfId="0" applyNumberFormat="1" applyFont="1" applyBorder="1" applyAlignment="1">
      <alignment horizontal="right" vertical="center"/>
    </xf>
    <xf numFmtId="179" fontId="4" fillId="3" borderId="127" xfId="0" applyNumberFormat="1" applyFont="1" applyFill="1" applyBorder="1" applyAlignment="1">
      <alignment horizontal="right" vertical="center"/>
    </xf>
    <xf numFmtId="179" fontId="4" fillId="2" borderId="128" xfId="0" applyNumberFormat="1" applyFont="1" applyFill="1" applyBorder="1" applyAlignment="1">
      <alignment horizontal="right" vertical="center"/>
    </xf>
    <xf numFmtId="179" fontId="4" fillId="2" borderId="129" xfId="0" applyNumberFormat="1" applyFont="1" applyFill="1" applyBorder="1" applyAlignment="1">
      <alignment horizontal="right" vertical="center"/>
    </xf>
    <xf numFmtId="179" fontId="2" fillId="3" borderId="130" xfId="0" applyNumberFormat="1" applyFont="1" applyFill="1" applyBorder="1" applyAlignment="1">
      <alignment horizontal="right" vertical="center"/>
    </xf>
    <xf numFmtId="179" fontId="2" fillId="3" borderId="131" xfId="0" applyNumberFormat="1" applyFont="1" applyFill="1" applyBorder="1" applyAlignment="1">
      <alignment horizontal="right" vertical="center"/>
    </xf>
    <xf numFmtId="179" fontId="2" fillId="3" borderId="132" xfId="0" applyNumberFormat="1" applyFont="1" applyFill="1" applyBorder="1" applyAlignment="1">
      <alignment horizontal="right" vertical="center"/>
    </xf>
    <xf numFmtId="179" fontId="2" fillId="3" borderId="133" xfId="0" applyNumberFormat="1" applyFont="1" applyFill="1" applyBorder="1" applyAlignment="1">
      <alignment horizontal="right" vertical="center"/>
    </xf>
    <xf numFmtId="179" fontId="4" fillId="3" borderId="130" xfId="0" applyNumberFormat="1" applyFont="1" applyFill="1" applyBorder="1" applyAlignment="1">
      <alignment horizontal="right" vertical="center"/>
    </xf>
    <xf numFmtId="179" fontId="4" fillId="3" borderId="134" xfId="0" applyNumberFormat="1" applyFont="1" applyFill="1" applyBorder="1" applyAlignment="1">
      <alignment horizontal="right" vertical="center"/>
    </xf>
    <xf numFmtId="179" fontId="2" fillId="2" borderId="135" xfId="0" applyNumberFormat="1" applyFont="1" applyFill="1" applyBorder="1" applyAlignment="1">
      <alignment horizontal="right" vertical="center"/>
    </xf>
    <xf numFmtId="179" fontId="2" fillId="2" borderId="106" xfId="0" applyNumberFormat="1" applyFont="1" applyFill="1" applyBorder="1" applyAlignment="1">
      <alignment horizontal="right" vertical="center"/>
    </xf>
    <xf numFmtId="179" fontId="2" fillId="0" borderId="136" xfId="0" applyNumberFormat="1" applyFont="1" applyBorder="1" applyAlignment="1">
      <alignment horizontal="right" vertical="center"/>
    </xf>
    <xf numFmtId="179" fontId="2" fillId="0" borderId="55" xfId="0" applyNumberFormat="1" applyFont="1" applyBorder="1" applyAlignment="1">
      <alignment horizontal="right" vertical="center"/>
    </xf>
    <xf numFmtId="179" fontId="2" fillId="0" borderId="137" xfId="0" applyNumberFormat="1" applyFont="1" applyFill="1" applyBorder="1" applyAlignment="1">
      <alignment horizontal="right" vertical="center"/>
    </xf>
    <xf numFmtId="179" fontId="2" fillId="2" borderId="138" xfId="0" applyNumberFormat="1" applyFont="1" applyFill="1" applyBorder="1" applyAlignment="1">
      <alignment horizontal="right" vertical="center"/>
    </xf>
    <xf numFmtId="179" fontId="2" fillId="0" borderId="50" xfId="0" applyNumberFormat="1" applyFont="1" applyBorder="1" applyAlignment="1">
      <alignment horizontal="right" vertical="center"/>
    </xf>
    <xf numFmtId="179" fontId="2" fillId="0" borderId="51" xfId="0" applyNumberFormat="1" applyFont="1" applyBorder="1" applyAlignment="1">
      <alignment horizontal="right" vertical="center"/>
    </xf>
    <xf numFmtId="179" fontId="4" fillId="0" borderId="50" xfId="0" applyNumberFormat="1" applyFont="1" applyBorder="1" applyAlignment="1">
      <alignment horizontal="right" vertical="center"/>
    </xf>
    <xf numFmtId="179" fontId="4" fillId="0" borderId="51" xfId="0" applyNumberFormat="1" applyFont="1" applyBorder="1" applyAlignment="1">
      <alignment horizontal="right" vertical="center"/>
    </xf>
    <xf numFmtId="179" fontId="4" fillId="0" borderId="139" xfId="0" applyNumberFormat="1" applyFont="1" applyFill="1" applyBorder="1" applyAlignment="1">
      <alignment horizontal="right" vertical="center"/>
    </xf>
    <xf numFmtId="179" fontId="4" fillId="2" borderId="140" xfId="0" applyNumberFormat="1" applyFont="1" applyFill="1" applyBorder="1" applyAlignment="1">
      <alignment horizontal="right" vertical="center"/>
    </xf>
    <xf numFmtId="179" fontId="4" fillId="0" borderId="52" xfId="0" applyNumberFormat="1" applyFont="1" applyFill="1" applyBorder="1" applyAlignment="1">
      <alignment horizontal="right" vertical="center"/>
    </xf>
    <xf numFmtId="179" fontId="4" fillId="2" borderId="112" xfId="0" applyNumberFormat="1" applyFont="1" applyFill="1" applyBorder="1" applyAlignment="1">
      <alignment horizontal="right" vertical="center"/>
    </xf>
    <xf numFmtId="0" fontId="2" fillId="0" borderId="0" xfId="20" applyFont="1" applyAlignment="1">
      <alignment horizontal="left" vertical="center"/>
      <protection/>
    </xf>
    <xf numFmtId="0" fontId="2" fillId="0" borderId="0" xfId="20" applyFont="1" applyAlignment="1">
      <alignment horizontal="right" vertical="center"/>
      <protection/>
    </xf>
    <xf numFmtId="0" fontId="2" fillId="0" borderId="0" xfId="20" applyFont="1" applyAlignment="1">
      <alignment horizontal="right" vertical="top"/>
      <protection/>
    </xf>
    <xf numFmtId="0" fontId="2" fillId="0" borderId="0" xfId="20" applyFont="1" applyAlignment="1">
      <alignment horizontal="left" vertical="top"/>
      <protection/>
    </xf>
    <xf numFmtId="6" fontId="2" fillId="0" borderId="7" xfId="18"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7" fillId="4" borderId="62" xfId="0" applyFont="1" applyFill="1" applyBorder="1" applyAlignment="1">
      <alignment horizontal="distributed" vertical="center"/>
    </xf>
    <xf numFmtId="0" fontId="7" fillId="4" borderId="63" xfId="0" applyFont="1" applyFill="1" applyBorder="1" applyAlignment="1">
      <alignment horizontal="distributed" vertical="center"/>
    </xf>
    <xf numFmtId="0" fontId="7" fillId="0" borderId="59" xfId="0" applyFont="1" applyBorder="1" applyAlignment="1">
      <alignment horizontal="distributed" vertical="center"/>
    </xf>
    <xf numFmtId="0" fontId="7" fillId="0" borderId="60" xfId="0" applyFont="1" applyBorder="1" applyAlignment="1">
      <alignment horizontal="distributed" vertical="center"/>
    </xf>
    <xf numFmtId="0" fontId="2" fillId="0" borderId="141" xfId="0" applyFont="1" applyBorder="1" applyAlignment="1">
      <alignment horizontal="center" vertical="center"/>
    </xf>
    <xf numFmtId="0" fontId="3" fillId="0" borderId="0" xfId="0" applyFont="1" applyAlignment="1">
      <alignment horizontal="center" vertical="top"/>
    </xf>
    <xf numFmtId="0" fontId="2" fillId="0" borderId="142" xfId="0" applyFont="1" applyBorder="1" applyAlignment="1">
      <alignment horizontal="center" vertical="center"/>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145" xfId="0" applyFont="1" applyBorder="1" applyAlignment="1">
      <alignment horizontal="center" vertical="center"/>
    </xf>
    <xf numFmtId="0" fontId="2" fillId="0" borderId="146" xfId="0" applyFont="1" applyBorder="1" applyAlignment="1">
      <alignment horizontal="center" vertical="center" wrapText="1"/>
    </xf>
    <xf numFmtId="0" fontId="2" fillId="0" borderId="147" xfId="0" applyFont="1" applyBorder="1" applyAlignment="1">
      <alignment horizontal="distributed" vertical="center"/>
    </xf>
    <xf numFmtId="0" fontId="2" fillId="0" borderId="39" xfId="0" applyFont="1" applyBorder="1" applyAlignment="1">
      <alignment horizontal="distributed" vertical="center"/>
    </xf>
    <xf numFmtId="0" fontId="2" fillId="0" borderId="12" xfId="0" applyFont="1" applyBorder="1" applyAlignment="1">
      <alignment horizontal="distributed" vertical="center"/>
    </xf>
    <xf numFmtId="0" fontId="2" fillId="0" borderId="148" xfId="0" applyFont="1" applyBorder="1" applyAlignment="1">
      <alignment horizontal="distributed" vertical="center"/>
    </xf>
    <xf numFmtId="0" fontId="2" fillId="0" borderId="31" xfId="0" applyFont="1" applyBorder="1" applyAlignment="1">
      <alignment horizontal="center" vertical="center"/>
    </xf>
    <xf numFmtId="0" fontId="2" fillId="0" borderId="39" xfId="0" applyFont="1" applyBorder="1" applyAlignment="1">
      <alignment horizontal="center" vertical="center"/>
    </xf>
    <xf numFmtId="0" fontId="2" fillId="0" borderId="12" xfId="0" applyFont="1" applyBorder="1" applyAlignment="1">
      <alignment horizontal="center" vertical="center"/>
    </xf>
    <xf numFmtId="0" fontId="2" fillId="0" borderId="30" xfId="0" applyFont="1" applyBorder="1" applyAlignment="1">
      <alignment horizontal="center" vertical="center"/>
    </xf>
    <xf numFmtId="0" fontId="2" fillId="0" borderId="149" xfId="0" applyFont="1" applyBorder="1" applyAlignment="1">
      <alignment horizontal="center" vertical="center"/>
    </xf>
    <xf numFmtId="0" fontId="2" fillId="0" borderId="150" xfId="0" applyFont="1" applyBorder="1" applyAlignment="1">
      <alignment horizontal="center" vertical="center"/>
    </xf>
    <xf numFmtId="0" fontId="2" fillId="0" borderId="151" xfId="0" applyFont="1" applyBorder="1" applyAlignment="1">
      <alignment horizontal="center" vertical="center"/>
    </xf>
    <xf numFmtId="0" fontId="2" fillId="0" borderId="150" xfId="0" applyFont="1" applyBorder="1" applyAlignment="1">
      <alignment horizontal="center" vertical="center" wrapText="1"/>
    </xf>
    <xf numFmtId="0" fontId="2" fillId="0" borderId="151" xfId="0" applyFont="1" applyBorder="1" applyAlignment="1">
      <alignment horizontal="center" vertical="center" wrapText="1"/>
    </xf>
    <xf numFmtId="0" fontId="2" fillId="0" borderId="152" xfId="0" applyFont="1" applyBorder="1" applyAlignment="1">
      <alignment horizontal="center" vertical="center"/>
    </xf>
    <xf numFmtId="0" fontId="2" fillId="0" borderId="146" xfId="0" applyFont="1" applyBorder="1" applyAlignment="1">
      <alignment horizontal="center" vertical="center"/>
    </xf>
    <xf numFmtId="0" fontId="2" fillId="0" borderId="153" xfId="0" applyFont="1" applyBorder="1" applyAlignment="1">
      <alignment horizontal="center" vertical="center"/>
    </xf>
    <xf numFmtId="0" fontId="2" fillId="0" borderId="154" xfId="0" applyFont="1" applyBorder="1" applyAlignment="1">
      <alignment horizontal="distributed" vertical="center" indent="2"/>
    </xf>
    <xf numFmtId="0" fontId="2" fillId="0" borderId="155" xfId="0" applyFont="1" applyBorder="1" applyAlignment="1">
      <alignment horizontal="distributed" vertical="center" indent="2"/>
    </xf>
    <xf numFmtId="0" fontId="2" fillId="0" borderId="156" xfId="0" applyFont="1" applyBorder="1" applyAlignment="1">
      <alignment horizontal="distributed" vertical="center" indent="2"/>
    </xf>
    <xf numFmtId="0" fontId="2" fillId="0" borderId="157" xfId="0" applyFont="1" applyBorder="1" applyAlignment="1">
      <alignment horizontal="center" vertical="center"/>
    </xf>
    <xf numFmtId="0" fontId="2" fillId="0" borderId="158" xfId="0" applyFont="1" applyBorder="1" applyAlignment="1">
      <alignment horizontal="center" vertical="center"/>
    </xf>
    <xf numFmtId="0" fontId="2" fillId="0" borderId="147"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2" fillId="0" borderId="48" xfId="0" applyFont="1" applyBorder="1" applyAlignment="1">
      <alignment horizontal="center" vertical="center"/>
    </xf>
    <xf numFmtId="0" fontId="2" fillId="0" borderId="32" xfId="0" applyFont="1" applyBorder="1" applyAlignment="1">
      <alignment horizontal="center" vertical="center"/>
    </xf>
    <xf numFmtId="0" fontId="2" fillId="0" borderId="159" xfId="0" applyFont="1" applyBorder="1" applyAlignment="1">
      <alignment horizontal="center" vertical="center"/>
    </xf>
    <xf numFmtId="0" fontId="2" fillId="0" borderId="41" xfId="0" applyFont="1" applyBorder="1" applyAlignment="1">
      <alignment horizontal="center" vertical="center"/>
    </xf>
    <xf numFmtId="0" fontId="2" fillId="0" borderId="29" xfId="0" applyFont="1" applyBorder="1" applyAlignment="1">
      <alignment horizontal="center" vertical="center"/>
    </xf>
    <xf numFmtId="0" fontId="2" fillId="0" borderId="85" xfId="0" applyFont="1" applyBorder="1" applyAlignment="1">
      <alignment horizontal="center" vertical="center"/>
    </xf>
    <xf numFmtId="0" fontId="2" fillId="0" borderId="38" xfId="0" applyFont="1" applyBorder="1" applyAlignment="1">
      <alignment horizontal="center" vertical="center"/>
    </xf>
    <xf numFmtId="0" fontId="2" fillId="0" borderId="28" xfId="0" applyFont="1" applyBorder="1" applyAlignment="1">
      <alignment horizontal="center" vertical="center"/>
    </xf>
    <xf numFmtId="0" fontId="2" fillId="0" borderId="135" xfId="0" applyFont="1" applyBorder="1" applyAlignment="1">
      <alignment horizontal="center" vertical="center"/>
    </xf>
    <xf numFmtId="0" fontId="2" fillId="0" borderId="46"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23" xfId="0" applyFont="1" applyBorder="1" applyAlignment="1">
      <alignment horizontal="distributed" vertical="center"/>
    </xf>
    <xf numFmtId="0" fontId="2" fillId="0" borderId="0" xfId="0" applyFont="1" applyBorder="1" applyAlignment="1">
      <alignment horizontal="distributed" vertical="center"/>
    </xf>
    <xf numFmtId="0" fontId="2" fillId="0" borderId="160" xfId="0" applyFont="1" applyBorder="1" applyAlignment="1">
      <alignment horizontal="distributed" vertical="center"/>
    </xf>
    <xf numFmtId="0" fontId="2" fillId="0" borderId="4" xfId="0" applyFont="1" applyBorder="1" applyAlignment="1">
      <alignment horizontal="distributed" vertical="center"/>
    </xf>
    <xf numFmtId="0" fontId="4" fillId="0" borderId="61" xfId="0" applyFont="1" applyBorder="1" applyAlignment="1">
      <alignment horizontal="center" vertical="center"/>
    </xf>
    <xf numFmtId="0" fontId="4" fillId="0" borderId="11" xfId="0" applyFont="1" applyBorder="1" applyAlignment="1">
      <alignment horizontal="center" vertical="center"/>
    </xf>
    <xf numFmtId="0" fontId="4" fillId="0" borderId="7" xfId="0" applyFont="1" applyBorder="1" applyAlignment="1">
      <alignment horizontal="distributed" vertical="center"/>
    </xf>
    <xf numFmtId="0" fontId="4" fillId="0" borderId="80" xfId="0" applyFont="1" applyBorder="1" applyAlignment="1">
      <alignment horizontal="distributed" vertical="center"/>
    </xf>
    <xf numFmtId="0" fontId="2" fillId="0" borderId="161" xfId="0" applyFont="1" applyBorder="1" applyAlignment="1">
      <alignment horizontal="center" vertical="center" textRotation="255" wrapText="1"/>
    </xf>
    <xf numFmtId="0" fontId="2" fillId="0" borderId="162" xfId="0" applyFont="1" applyBorder="1" applyAlignment="1">
      <alignment horizontal="center" vertical="center" textRotation="255"/>
    </xf>
    <xf numFmtId="0" fontId="2" fillId="0" borderId="163" xfId="0" applyFont="1" applyBorder="1" applyAlignment="1">
      <alignment horizontal="center" vertical="center" textRotation="255"/>
    </xf>
    <xf numFmtId="0" fontId="2" fillId="0" borderId="7" xfId="0" applyFont="1" applyBorder="1" applyAlignment="1">
      <alignment horizontal="distributed" vertical="center"/>
    </xf>
    <xf numFmtId="0" fontId="2" fillId="0" borderId="35" xfId="0" applyFont="1" applyBorder="1" applyAlignment="1">
      <alignment horizontal="distributed" vertical="center"/>
    </xf>
    <xf numFmtId="0" fontId="2" fillId="0" borderId="164" xfId="0" applyFont="1" applyBorder="1" applyAlignment="1">
      <alignment horizontal="center" vertical="center" wrapText="1"/>
    </xf>
    <xf numFmtId="0" fontId="2" fillId="0" borderId="165" xfId="0" applyFont="1" applyBorder="1" applyAlignment="1">
      <alignment horizontal="center" vertical="center" wrapText="1"/>
    </xf>
    <xf numFmtId="0" fontId="2" fillId="0" borderId="166" xfId="0" applyFont="1" applyBorder="1" applyAlignment="1">
      <alignment horizontal="center" vertical="center" wrapText="1"/>
    </xf>
    <xf numFmtId="0" fontId="2" fillId="0" borderId="167"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68" xfId="0" applyFont="1" applyBorder="1" applyAlignment="1">
      <alignment horizontal="center" vertical="center" wrapText="1"/>
    </xf>
    <xf numFmtId="0" fontId="2" fillId="0" borderId="169" xfId="0" applyFont="1" applyBorder="1" applyAlignment="1">
      <alignment horizontal="center" vertical="center" wrapText="1"/>
    </xf>
    <xf numFmtId="0" fontId="2" fillId="0" borderId="46" xfId="0" applyFont="1" applyBorder="1" applyAlignment="1">
      <alignment horizontal="center" vertical="center"/>
    </xf>
    <xf numFmtId="0" fontId="2" fillId="0" borderId="23" xfId="0" applyFont="1" applyBorder="1" applyAlignment="1">
      <alignment horizontal="center" vertical="center"/>
    </xf>
    <xf numFmtId="0" fontId="2" fillId="0" borderId="2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70" xfId="0" applyFont="1" applyBorder="1" applyAlignment="1">
      <alignment horizontal="center" vertical="center"/>
    </xf>
    <xf numFmtId="0" fontId="2" fillId="0" borderId="171" xfId="0" applyFont="1" applyBorder="1" applyAlignment="1">
      <alignment horizontal="center" vertical="center"/>
    </xf>
    <xf numFmtId="0" fontId="2" fillId="0" borderId="170" xfId="0" applyFont="1" applyBorder="1" applyAlignment="1">
      <alignment horizontal="center" vertical="center" wrapText="1"/>
    </xf>
    <xf numFmtId="0" fontId="2" fillId="0" borderId="155" xfId="0" applyFont="1" applyBorder="1" applyAlignment="1">
      <alignment horizontal="center" vertical="center" wrapText="1"/>
    </xf>
    <xf numFmtId="3" fontId="2" fillId="0" borderId="0" xfId="0" applyNumberFormat="1" applyFont="1" applyAlignment="1">
      <alignment horizontal="right" vertical="center"/>
    </xf>
    <xf numFmtId="0" fontId="2" fillId="0" borderId="0" xfId="0" applyFont="1" applyAlignment="1">
      <alignment horizontal="center" vertical="center" wrapText="1"/>
    </xf>
    <xf numFmtId="38" fontId="2" fillId="0" borderId="0" xfId="0" applyNumberFormat="1" applyFont="1" applyAlignment="1">
      <alignment horizontal="right" vertical="center"/>
    </xf>
    <xf numFmtId="0" fontId="2" fillId="0" borderId="0" xfId="0" applyFont="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申告所得税-1（課税状況）"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Y35"/>
  <sheetViews>
    <sheetView showGridLines="0" tabSelected="1" zoomScale="85" zoomScaleNormal="85" workbookViewId="0" topLeftCell="A1">
      <selection activeCell="A1" sqref="A1:Y1"/>
    </sheetView>
  </sheetViews>
  <sheetFormatPr defaultColWidth="9.00390625" defaultRowHeight="13.5"/>
  <cols>
    <col min="1" max="1" width="17.375" style="1" customWidth="1"/>
    <col min="2" max="2" width="2.625" style="26" customWidth="1"/>
    <col min="3" max="3" width="9.125" style="1" bestFit="1" customWidth="1"/>
    <col min="4" max="4" width="2.625" style="2" customWidth="1"/>
    <col min="5" max="5" width="12.625" style="1" bestFit="1" customWidth="1"/>
    <col min="6" max="6" width="2.625" style="2" customWidth="1"/>
    <col min="7" max="7" width="11.75390625" style="1" bestFit="1" customWidth="1"/>
    <col min="8" max="8" width="2.625" style="26" customWidth="1"/>
    <col min="9" max="9" width="9.00390625" style="1" customWidth="1"/>
    <col min="10" max="10" width="2.625" style="26" customWidth="1"/>
    <col min="11" max="11" width="12.625" style="1" bestFit="1" customWidth="1"/>
    <col min="12" max="12" width="2.625" style="26" customWidth="1"/>
    <col min="13" max="13" width="11.375" style="1" customWidth="1"/>
    <col min="14" max="14" width="2.625" style="26" customWidth="1"/>
    <col min="15" max="15" width="9.00390625" style="1" customWidth="1"/>
    <col min="16" max="16" width="2.625" style="26" customWidth="1"/>
    <col min="17" max="17" width="11.375" style="1" customWidth="1"/>
    <col min="18" max="18" width="2.625" style="26" customWidth="1"/>
    <col min="19" max="19" width="11.375" style="1" customWidth="1"/>
    <col min="20" max="20" width="2.625" style="26" customWidth="1"/>
    <col min="21" max="21" width="9.00390625" style="1" customWidth="1"/>
    <col min="22" max="22" width="2.625" style="26" customWidth="1"/>
    <col min="23" max="23" width="12.875" style="1" bestFit="1" customWidth="1"/>
    <col min="24" max="24" width="2.625" style="26" customWidth="1"/>
    <col min="25" max="25" width="11.375" style="1" customWidth="1"/>
    <col min="26" max="16384" width="5.875" style="1" customWidth="1"/>
  </cols>
  <sheetData>
    <row r="1" spans="1:25" ht="15">
      <c r="A1" s="276" t="s">
        <v>27</v>
      </c>
      <c r="B1" s="276"/>
      <c r="C1" s="276"/>
      <c r="D1" s="276"/>
      <c r="E1" s="276"/>
      <c r="F1" s="276"/>
      <c r="G1" s="276"/>
      <c r="H1" s="276"/>
      <c r="I1" s="276"/>
      <c r="J1" s="276"/>
      <c r="K1" s="276"/>
      <c r="L1" s="276"/>
      <c r="M1" s="276"/>
      <c r="N1" s="276"/>
      <c r="O1" s="276"/>
      <c r="P1" s="276"/>
      <c r="Q1" s="276"/>
      <c r="R1" s="276"/>
      <c r="S1" s="276"/>
      <c r="T1" s="276"/>
      <c r="U1" s="276"/>
      <c r="V1" s="276"/>
      <c r="W1" s="276"/>
      <c r="X1" s="276"/>
      <c r="Y1" s="276"/>
    </row>
    <row r="2" spans="1:25" ht="12" thickBot="1">
      <c r="A2" s="3" t="s">
        <v>99</v>
      </c>
      <c r="B2" s="4"/>
      <c r="C2" s="3"/>
      <c r="D2" s="5"/>
      <c r="E2" s="3"/>
      <c r="F2" s="5"/>
      <c r="G2" s="3"/>
      <c r="H2" s="4"/>
      <c r="I2" s="3"/>
      <c r="J2" s="4"/>
      <c r="K2" s="3"/>
      <c r="L2" s="4"/>
      <c r="M2" s="3"/>
      <c r="N2" s="4"/>
      <c r="O2" s="3"/>
      <c r="P2" s="4"/>
      <c r="Q2" s="3"/>
      <c r="R2" s="4"/>
      <c r="S2" s="3"/>
      <c r="T2" s="4"/>
      <c r="U2" s="3"/>
      <c r="V2" s="4"/>
      <c r="W2" s="3"/>
      <c r="X2" s="4"/>
      <c r="Y2" s="3"/>
    </row>
    <row r="3" spans="1:25" ht="13.5" customHeight="1">
      <c r="A3" s="286" t="s">
        <v>31</v>
      </c>
      <c r="B3" s="289" t="s">
        <v>32</v>
      </c>
      <c r="C3" s="289"/>
      <c r="D3" s="289" t="s">
        <v>0</v>
      </c>
      <c r="E3" s="289"/>
      <c r="F3" s="289" t="s">
        <v>1</v>
      </c>
      <c r="G3" s="289"/>
      <c r="H3" s="279" t="s">
        <v>34</v>
      </c>
      <c r="I3" s="279"/>
      <c r="J3" s="279"/>
      <c r="K3" s="279"/>
      <c r="L3" s="279"/>
      <c r="M3" s="279"/>
      <c r="N3" s="279"/>
      <c r="O3" s="279"/>
      <c r="P3" s="279"/>
      <c r="Q3" s="279"/>
      <c r="R3" s="279"/>
      <c r="S3" s="279"/>
      <c r="T3" s="279"/>
      <c r="U3" s="279"/>
      <c r="V3" s="279"/>
      <c r="W3" s="279"/>
      <c r="X3" s="279"/>
      <c r="Y3" s="280"/>
    </row>
    <row r="4" spans="1:25" ht="14.25" customHeight="1">
      <c r="A4" s="287"/>
      <c r="B4" s="290"/>
      <c r="C4" s="290"/>
      <c r="D4" s="290"/>
      <c r="E4" s="290"/>
      <c r="F4" s="290"/>
      <c r="G4" s="290"/>
      <c r="H4" s="281" t="s">
        <v>35</v>
      </c>
      <c r="I4" s="297"/>
      <c r="J4" s="297"/>
      <c r="K4" s="297"/>
      <c r="L4" s="297"/>
      <c r="M4" s="275"/>
      <c r="N4" s="296" t="s">
        <v>36</v>
      </c>
      <c r="O4" s="297"/>
      <c r="P4" s="297"/>
      <c r="Q4" s="297"/>
      <c r="R4" s="297"/>
      <c r="S4" s="275"/>
      <c r="T4" s="296" t="s">
        <v>37</v>
      </c>
      <c r="U4" s="297"/>
      <c r="V4" s="297"/>
      <c r="W4" s="297"/>
      <c r="X4" s="297"/>
      <c r="Y4" s="277"/>
    </row>
    <row r="5" spans="1:25" ht="19.5" customHeight="1">
      <c r="A5" s="288"/>
      <c r="B5" s="290"/>
      <c r="C5" s="290"/>
      <c r="D5" s="290"/>
      <c r="E5" s="290"/>
      <c r="F5" s="290"/>
      <c r="G5" s="290"/>
      <c r="H5" s="293" t="s">
        <v>39</v>
      </c>
      <c r="I5" s="294"/>
      <c r="J5" s="292" t="s">
        <v>0</v>
      </c>
      <c r="K5" s="292"/>
      <c r="L5" s="292" t="s">
        <v>199</v>
      </c>
      <c r="M5" s="295"/>
      <c r="N5" s="291" t="s">
        <v>33</v>
      </c>
      <c r="O5" s="292"/>
      <c r="P5" s="292" t="s">
        <v>0</v>
      </c>
      <c r="Q5" s="292"/>
      <c r="R5" s="292" t="s">
        <v>199</v>
      </c>
      <c r="S5" s="295"/>
      <c r="T5" s="291" t="s">
        <v>33</v>
      </c>
      <c r="U5" s="292"/>
      <c r="V5" s="292" t="s">
        <v>0</v>
      </c>
      <c r="W5" s="292"/>
      <c r="X5" s="292" t="s">
        <v>199</v>
      </c>
      <c r="Y5" s="278"/>
    </row>
    <row r="6" spans="1:25" s="111" customFormat="1" ht="10.5">
      <c r="A6" s="100"/>
      <c r="B6" s="101"/>
      <c r="C6" s="102" t="s">
        <v>2</v>
      </c>
      <c r="D6" s="103"/>
      <c r="E6" s="104" t="s">
        <v>3</v>
      </c>
      <c r="F6" s="105"/>
      <c r="G6" s="104" t="s">
        <v>3</v>
      </c>
      <c r="H6" s="101"/>
      <c r="I6" s="106" t="s">
        <v>2</v>
      </c>
      <c r="J6" s="107"/>
      <c r="K6" s="99" t="s">
        <v>3</v>
      </c>
      <c r="L6" s="108"/>
      <c r="M6" s="104" t="s">
        <v>3</v>
      </c>
      <c r="N6" s="108"/>
      <c r="O6" s="106" t="s">
        <v>2</v>
      </c>
      <c r="P6" s="107"/>
      <c r="Q6" s="99" t="s">
        <v>3</v>
      </c>
      <c r="R6" s="108"/>
      <c r="S6" s="109" t="s">
        <v>3</v>
      </c>
      <c r="T6" s="101"/>
      <c r="U6" s="106" t="s">
        <v>2</v>
      </c>
      <c r="V6" s="107"/>
      <c r="W6" s="99" t="s">
        <v>3</v>
      </c>
      <c r="X6" s="108"/>
      <c r="Y6" s="110" t="s">
        <v>3</v>
      </c>
    </row>
    <row r="7" spans="1:25" ht="30" customHeight="1">
      <c r="A7" s="78" t="s">
        <v>4</v>
      </c>
      <c r="B7" s="27"/>
      <c r="C7" s="168">
        <v>1262616</v>
      </c>
      <c r="D7" s="12"/>
      <c r="E7" s="177">
        <v>6745366979</v>
      </c>
      <c r="F7" s="12"/>
      <c r="G7" s="180">
        <v>410507456</v>
      </c>
      <c r="H7" s="89"/>
      <c r="I7" s="189">
        <v>322770</v>
      </c>
      <c r="J7" s="90"/>
      <c r="K7" s="192">
        <v>1190944673</v>
      </c>
      <c r="L7" s="42"/>
      <c r="M7" s="177">
        <v>90181812</v>
      </c>
      <c r="N7" s="89"/>
      <c r="O7" s="189">
        <v>8077</v>
      </c>
      <c r="P7" s="90"/>
      <c r="Q7" s="192">
        <v>22766326</v>
      </c>
      <c r="R7" s="42"/>
      <c r="S7" s="180">
        <v>935151</v>
      </c>
      <c r="T7" s="89"/>
      <c r="U7" s="189">
        <v>931769</v>
      </c>
      <c r="V7" s="90"/>
      <c r="W7" s="192">
        <v>5531655980</v>
      </c>
      <c r="X7" s="42"/>
      <c r="Y7" s="197">
        <v>319390493</v>
      </c>
    </row>
    <row r="8" spans="1:25" ht="30" customHeight="1">
      <c r="A8" s="70" t="s">
        <v>5</v>
      </c>
      <c r="B8" s="27"/>
      <c r="C8" s="169">
        <v>1686</v>
      </c>
      <c r="D8" s="12"/>
      <c r="E8" s="178">
        <v>9180153</v>
      </c>
      <c r="F8" s="12"/>
      <c r="G8" s="181">
        <v>508489</v>
      </c>
      <c r="H8" s="89"/>
      <c r="I8" s="190">
        <v>131</v>
      </c>
      <c r="J8" s="91"/>
      <c r="K8" s="193">
        <v>476457</v>
      </c>
      <c r="L8" s="29"/>
      <c r="M8" s="178">
        <v>36073</v>
      </c>
      <c r="N8" s="27"/>
      <c r="O8" s="190">
        <v>3</v>
      </c>
      <c r="P8" s="91"/>
      <c r="Q8" s="193">
        <v>11468</v>
      </c>
      <c r="R8" s="42"/>
      <c r="S8" s="181">
        <v>821</v>
      </c>
      <c r="T8" s="89"/>
      <c r="U8" s="190">
        <v>1552</v>
      </c>
      <c r="V8" s="90"/>
      <c r="W8" s="193">
        <v>8692228</v>
      </c>
      <c r="X8" s="29"/>
      <c r="Y8" s="198">
        <v>471596</v>
      </c>
    </row>
    <row r="9" spans="1:25" ht="30" customHeight="1">
      <c r="A9" s="70" t="s">
        <v>6</v>
      </c>
      <c r="B9" s="27"/>
      <c r="C9" s="169" t="s">
        <v>111</v>
      </c>
      <c r="D9" s="11"/>
      <c r="E9" s="178" t="s">
        <v>111</v>
      </c>
      <c r="F9" s="12"/>
      <c r="G9" s="181" t="s">
        <v>111</v>
      </c>
      <c r="H9" s="89"/>
      <c r="I9" s="190" t="s">
        <v>111</v>
      </c>
      <c r="J9" s="91"/>
      <c r="K9" s="193" t="s">
        <v>111</v>
      </c>
      <c r="L9" s="29"/>
      <c r="M9" s="178" t="s">
        <v>111</v>
      </c>
      <c r="N9" s="27"/>
      <c r="O9" s="190" t="s">
        <v>111</v>
      </c>
      <c r="P9" s="91"/>
      <c r="Q9" s="193" t="s">
        <v>111</v>
      </c>
      <c r="R9" s="29"/>
      <c r="S9" s="181" t="s">
        <v>111</v>
      </c>
      <c r="T9" s="27"/>
      <c r="U9" s="190" t="s">
        <v>111</v>
      </c>
      <c r="V9" s="91"/>
      <c r="W9" s="193" t="s">
        <v>111</v>
      </c>
      <c r="X9" s="42"/>
      <c r="Y9" s="198" t="s">
        <v>111</v>
      </c>
    </row>
    <row r="10" spans="1:25" ht="30" customHeight="1">
      <c r="A10" s="70" t="s">
        <v>8</v>
      </c>
      <c r="B10" s="11"/>
      <c r="C10" s="169">
        <v>8</v>
      </c>
      <c r="D10" s="11" t="s">
        <v>29</v>
      </c>
      <c r="E10" s="178">
        <v>21830</v>
      </c>
      <c r="F10" s="11" t="s">
        <v>28</v>
      </c>
      <c r="G10" s="181">
        <v>532</v>
      </c>
      <c r="H10" s="27"/>
      <c r="I10" s="190" t="s">
        <v>111</v>
      </c>
      <c r="J10" s="95"/>
      <c r="K10" s="193" t="s">
        <v>111</v>
      </c>
      <c r="L10" s="14" t="s">
        <v>28</v>
      </c>
      <c r="M10" s="178">
        <v>49</v>
      </c>
      <c r="N10" s="27"/>
      <c r="O10" s="190" t="s">
        <v>111</v>
      </c>
      <c r="P10" s="95"/>
      <c r="Q10" s="193" t="s">
        <v>111</v>
      </c>
      <c r="R10" s="14"/>
      <c r="S10" s="181" t="s">
        <v>111</v>
      </c>
      <c r="T10" s="27"/>
      <c r="U10" s="190">
        <v>8</v>
      </c>
      <c r="V10" s="95" t="s">
        <v>28</v>
      </c>
      <c r="W10" s="193">
        <v>21830</v>
      </c>
      <c r="X10" s="14" t="s">
        <v>28</v>
      </c>
      <c r="Y10" s="198">
        <v>483</v>
      </c>
    </row>
    <row r="11" spans="1:25" ht="30" customHeight="1">
      <c r="A11" s="70" t="s">
        <v>9</v>
      </c>
      <c r="B11" s="11"/>
      <c r="C11" s="169">
        <v>31</v>
      </c>
      <c r="D11" s="11" t="s">
        <v>30</v>
      </c>
      <c r="E11" s="178">
        <v>126153</v>
      </c>
      <c r="F11" s="11" t="s">
        <v>28</v>
      </c>
      <c r="G11" s="181">
        <v>8083</v>
      </c>
      <c r="H11" s="27"/>
      <c r="I11" s="190">
        <v>2</v>
      </c>
      <c r="J11" s="95" t="s">
        <v>28</v>
      </c>
      <c r="K11" s="193">
        <v>12490</v>
      </c>
      <c r="L11" s="14" t="s">
        <v>28</v>
      </c>
      <c r="M11" s="178">
        <v>1933</v>
      </c>
      <c r="N11" s="27"/>
      <c r="O11" s="190" t="s">
        <v>111</v>
      </c>
      <c r="P11" s="95"/>
      <c r="Q11" s="193" t="s">
        <v>111</v>
      </c>
      <c r="R11" s="14"/>
      <c r="S11" s="181" t="s">
        <v>111</v>
      </c>
      <c r="T11" s="27"/>
      <c r="U11" s="190">
        <v>29</v>
      </c>
      <c r="V11" s="95" t="s">
        <v>28</v>
      </c>
      <c r="W11" s="193">
        <v>113664</v>
      </c>
      <c r="X11" s="14" t="s">
        <v>28</v>
      </c>
      <c r="Y11" s="198">
        <v>6151</v>
      </c>
    </row>
    <row r="12" spans="1:25" ht="30" customHeight="1">
      <c r="A12" s="70" t="s">
        <v>10</v>
      </c>
      <c r="B12" s="11"/>
      <c r="C12" s="169" t="s">
        <v>111</v>
      </c>
      <c r="D12" s="11"/>
      <c r="E12" s="178" t="s">
        <v>111</v>
      </c>
      <c r="F12" s="11"/>
      <c r="G12" s="181" t="s">
        <v>111</v>
      </c>
      <c r="H12" s="27"/>
      <c r="I12" s="190" t="s">
        <v>111</v>
      </c>
      <c r="J12" s="91"/>
      <c r="K12" s="193" t="s">
        <v>111</v>
      </c>
      <c r="L12" s="29"/>
      <c r="M12" s="178" t="s">
        <v>111</v>
      </c>
      <c r="N12" s="27"/>
      <c r="O12" s="190" t="s">
        <v>111</v>
      </c>
      <c r="P12" s="91"/>
      <c r="Q12" s="193" t="s">
        <v>111</v>
      </c>
      <c r="R12" s="29"/>
      <c r="S12" s="181" t="s">
        <v>111</v>
      </c>
      <c r="T12" s="27"/>
      <c r="U12" s="190" t="s">
        <v>111</v>
      </c>
      <c r="V12" s="91"/>
      <c r="W12" s="193" t="s">
        <v>111</v>
      </c>
      <c r="X12" s="29"/>
      <c r="Y12" s="198" t="s">
        <v>111</v>
      </c>
    </row>
    <row r="13" spans="1:25" s="9" customFormat="1" ht="30" customHeight="1" thickBot="1">
      <c r="A13" s="71" t="s">
        <v>11</v>
      </c>
      <c r="B13" s="21" t="s">
        <v>84</v>
      </c>
      <c r="C13" s="170">
        <v>1264263</v>
      </c>
      <c r="D13" s="21"/>
      <c r="E13" s="179">
        <v>6754399148</v>
      </c>
      <c r="F13" s="21"/>
      <c r="G13" s="179">
        <v>411007330</v>
      </c>
      <c r="H13" s="51" t="s">
        <v>83</v>
      </c>
      <c r="I13" s="191">
        <v>322899</v>
      </c>
      <c r="J13" s="92"/>
      <c r="K13" s="194">
        <v>1191408640</v>
      </c>
      <c r="L13" s="93"/>
      <c r="M13" s="195">
        <v>90215903</v>
      </c>
      <c r="N13" s="51" t="s">
        <v>83</v>
      </c>
      <c r="O13" s="191">
        <v>8080</v>
      </c>
      <c r="P13" s="92"/>
      <c r="Q13" s="194">
        <v>22777793</v>
      </c>
      <c r="R13" s="93"/>
      <c r="S13" s="196">
        <v>935972</v>
      </c>
      <c r="T13" s="62" t="s">
        <v>83</v>
      </c>
      <c r="U13" s="191">
        <v>933284</v>
      </c>
      <c r="V13" s="92"/>
      <c r="W13" s="194">
        <v>5540212715</v>
      </c>
      <c r="X13" s="93"/>
      <c r="Y13" s="199">
        <v>319855455</v>
      </c>
    </row>
    <row r="14" spans="1:25" ht="30" customHeight="1">
      <c r="A14" s="75" t="s">
        <v>12</v>
      </c>
      <c r="B14" s="76"/>
      <c r="C14" s="171">
        <v>4292</v>
      </c>
      <c r="D14" s="77"/>
      <c r="E14" s="133"/>
      <c r="F14" s="76"/>
      <c r="G14" s="182">
        <v>1885339</v>
      </c>
      <c r="H14" s="41"/>
      <c r="I14" s="22"/>
      <c r="J14" s="25"/>
      <c r="K14" s="22"/>
      <c r="L14" s="25"/>
      <c r="M14" s="22"/>
      <c r="N14" s="25"/>
      <c r="O14" s="22"/>
      <c r="P14" s="25"/>
      <c r="Q14" s="22"/>
      <c r="R14" s="25"/>
      <c r="S14" s="22"/>
      <c r="T14" s="25"/>
      <c r="U14" s="22"/>
      <c r="V14" s="25"/>
      <c r="W14" s="22"/>
      <c r="X14" s="25"/>
      <c r="Y14" s="22"/>
    </row>
    <row r="15" spans="1:25" s="9" customFormat="1" ht="30" customHeight="1">
      <c r="A15" s="74" t="s">
        <v>38</v>
      </c>
      <c r="B15" s="28"/>
      <c r="C15" s="172">
        <v>1268555</v>
      </c>
      <c r="D15" s="40"/>
      <c r="E15" s="134"/>
      <c r="F15" s="28"/>
      <c r="G15" s="183">
        <v>412892669</v>
      </c>
      <c r="H15" s="36"/>
      <c r="I15" s="17"/>
      <c r="J15" s="37"/>
      <c r="K15" s="17"/>
      <c r="L15" s="37"/>
      <c r="M15" s="17"/>
      <c r="N15" s="37"/>
      <c r="O15" s="17"/>
      <c r="P15" s="37"/>
      <c r="Q15" s="17"/>
      <c r="R15" s="37"/>
      <c r="S15" s="17"/>
      <c r="T15" s="37"/>
      <c r="U15" s="17"/>
      <c r="V15" s="37"/>
      <c r="W15" s="17"/>
      <c r="X15" s="36"/>
      <c r="Y15" s="16"/>
    </row>
    <row r="16" spans="1:25" s="9" customFormat="1" ht="21" customHeight="1">
      <c r="A16" s="282" t="s">
        <v>14</v>
      </c>
      <c r="B16" s="14" t="s">
        <v>95</v>
      </c>
      <c r="C16" s="173">
        <v>1</v>
      </c>
      <c r="D16" s="12"/>
      <c r="E16" s="135"/>
      <c r="F16" s="14"/>
      <c r="G16" s="184"/>
      <c r="H16" s="36"/>
      <c r="I16" s="17"/>
      <c r="J16" s="37"/>
      <c r="K16" s="17"/>
      <c r="L16" s="37"/>
      <c r="M16" s="17"/>
      <c r="N16" s="37"/>
      <c r="O16" s="17"/>
      <c r="P16" s="37"/>
      <c r="Q16" s="17"/>
      <c r="R16" s="37"/>
      <c r="S16" s="17"/>
      <c r="T16" s="37"/>
      <c r="U16" s="17"/>
      <c r="V16" s="37"/>
      <c r="W16" s="17"/>
      <c r="X16" s="36"/>
      <c r="Y16" s="16"/>
    </row>
    <row r="17" spans="1:25" ht="21" customHeight="1">
      <c r="A17" s="283"/>
      <c r="B17" s="53"/>
      <c r="C17" s="174">
        <v>1</v>
      </c>
      <c r="D17" s="11"/>
      <c r="E17" s="136"/>
      <c r="F17" s="14"/>
      <c r="G17" s="185">
        <v>26</v>
      </c>
      <c r="H17" s="29"/>
      <c r="I17" s="18"/>
      <c r="J17" s="38"/>
      <c r="K17" s="18"/>
      <c r="L17" s="38"/>
      <c r="M17" s="18"/>
      <c r="N17" s="38"/>
      <c r="O17" s="18"/>
      <c r="P17" s="38"/>
      <c r="Q17" s="19"/>
      <c r="R17" s="38"/>
      <c r="S17" s="19"/>
      <c r="T17" s="38"/>
      <c r="U17" s="19"/>
      <c r="V17" s="38"/>
      <c r="W17" s="19"/>
      <c r="X17" s="29"/>
      <c r="Y17" s="15"/>
    </row>
    <row r="18" spans="1:25" ht="21" customHeight="1">
      <c r="A18" s="282" t="s">
        <v>16</v>
      </c>
      <c r="B18" s="54" t="s">
        <v>95</v>
      </c>
      <c r="C18" s="173">
        <v>42</v>
      </c>
      <c r="D18" s="20"/>
      <c r="E18" s="135"/>
      <c r="F18" s="35"/>
      <c r="G18" s="186"/>
      <c r="H18" s="29"/>
      <c r="I18" s="18"/>
      <c r="J18" s="38"/>
      <c r="K18" s="18"/>
      <c r="L18" s="38"/>
      <c r="M18" s="18"/>
      <c r="N18" s="38"/>
      <c r="O18" s="18"/>
      <c r="P18" s="38"/>
      <c r="Q18" s="19"/>
      <c r="R18" s="38"/>
      <c r="S18" s="19"/>
      <c r="T18" s="38"/>
      <c r="U18" s="19"/>
      <c r="V18" s="38"/>
      <c r="W18" s="19"/>
      <c r="X18" s="29"/>
      <c r="Y18" s="15"/>
    </row>
    <row r="19" spans="1:25" ht="21" customHeight="1">
      <c r="A19" s="284"/>
      <c r="B19" s="55"/>
      <c r="C19" s="175">
        <v>43</v>
      </c>
      <c r="D19" s="31"/>
      <c r="E19" s="136"/>
      <c r="F19" s="32"/>
      <c r="G19" s="185">
        <v>3536</v>
      </c>
      <c r="H19" s="42"/>
      <c r="I19" s="15"/>
      <c r="J19" s="29"/>
      <c r="K19" s="15"/>
      <c r="L19" s="29"/>
      <c r="M19" s="15"/>
      <c r="N19" s="29"/>
      <c r="O19" s="15"/>
      <c r="P19" s="38"/>
      <c r="Q19" s="19"/>
      <c r="R19" s="38"/>
      <c r="S19" s="19"/>
      <c r="T19" s="38"/>
      <c r="U19" s="19"/>
      <c r="V19" s="38"/>
      <c r="W19" s="19"/>
      <c r="X19" s="29"/>
      <c r="Y19" s="15"/>
    </row>
    <row r="20" spans="1:25" ht="21" customHeight="1">
      <c r="A20" s="282" t="s">
        <v>17</v>
      </c>
      <c r="B20" s="54" t="s">
        <v>95</v>
      </c>
      <c r="C20" s="173" t="s">
        <v>111</v>
      </c>
      <c r="D20" s="20"/>
      <c r="E20" s="135"/>
      <c r="F20" s="35"/>
      <c r="G20" s="186"/>
      <c r="H20" s="42"/>
      <c r="I20" s="15"/>
      <c r="J20" s="29"/>
      <c r="K20" s="15"/>
      <c r="L20" s="29"/>
      <c r="M20" s="15"/>
      <c r="N20" s="29"/>
      <c r="O20" s="15"/>
      <c r="P20" s="38"/>
      <c r="Q20" s="19"/>
      <c r="R20" s="38"/>
      <c r="S20" s="19"/>
      <c r="T20" s="38"/>
      <c r="U20" s="19"/>
      <c r="V20" s="38"/>
      <c r="W20" s="19"/>
      <c r="X20" s="29"/>
      <c r="Y20" s="15"/>
    </row>
    <row r="21" spans="1:25" ht="21" customHeight="1" thickBot="1">
      <c r="A21" s="285"/>
      <c r="B21" s="68"/>
      <c r="C21" s="176" t="s">
        <v>111</v>
      </c>
      <c r="D21" s="83"/>
      <c r="E21" s="137"/>
      <c r="F21" s="84"/>
      <c r="G21" s="187" t="s">
        <v>111</v>
      </c>
      <c r="H21" s="29"/>
      <c r="I21" s="15"/>
      <c r="J21" s="29"/>
      <c r="K21" s="15"/>
      <c r="L21" s="29"/>
      <c r="M21" s="15"/>
      <c r="N21" s="29"/>
      <c r="O21" s="15"/>
      <c r="P21" s="29"/>
      <c r="Q21" s="15"/>
      <c r="R21" s="29"/>
      <c r="S21" s="15"/>
      <c r="T21" s="29"/>
      <c r="U21" s="15"/>
      <c r="V21" s="29"/>
      <c r="W21" s="15"/>
      <c r="X21" s="29"/>
      <c r="Y21" s="15"/>
    </row>
    <row r="22" spans="1:25" s="9" customFormat="1" ht="30" customHeight="1" thickBot="1" thickTop="1">
      <c r="A22" s="50" t="s">
        <v>15</v>
      </c>
      <c r="B22" s="45"/>
      <c r="C22" s="139"/>
      <c r="D22" s="51"/>
      <c r="E22" s="138"/>
      <c r="F22" s="52"/>
      <c r="G22" s="188">
        <v>412896232</v>
      </c>
      <c r="H22" s="30"/>
      <c r="I22" s="16"/>
      <c r="J22" s="30"/>
      <c r="K22" s="16"/>
      <c r="L22" s="30"/>
      <c r="M22" s="16"/>
      <c r="N22" s="30"/>
      <c r="O22" s="16"/>
      <c r="P22" s="30"/>
      <c r="Q22" s="16"/>
      <c r="R22" s="30"/>
      <c r="S22" s="16"/>
      <c r="T22" s="30"/>
      <c r="U22" s="16"/>
      <c r="V22" s="30"/>
      <c r="W22" s="16"/>
      <c r="X22" s="30"/>
      <c r="Y22" s="16"/>
    </row>
    <row r="23" spans="1:25" s="60" customFormat="1" ht="21" customHeight="1">
      <c r="A23" s="57"/>
      <c r="B23" s="58"/>
      <c r="C23" s="56"/>
      <c r="D23" s="59"/>
      <c r="E23" s="56"/>
      <c r="F23" s="59"/>
      <c r="G23" s="56"/>
      <c r="H23" s="58"/>
      <c r="I23" s="56"/>
      <c r="J23" s="58"/>
      <c r="K23" s="56"/>
      <c r="L23" s="58"/>
      <c r="M23" s="56"/>
      <c r="N23" s="58"/>
      <c r="O23" s="56"/>
      <c r="P23" s="58"/>
      <c r="Q23" s="56"/>
      <c r="R23" s="58"/>
      <c r="S23" s="56"/>
      <c r="T23" s="58"/>
      <c r="U23" s="56"/>
      <c r="V23" s="58"/>
      <c r="W23" s="56"/>
      <c r="X23" s="58"/>
      <c r="Y23" s="56"/>
    </row>
    <row r="24" spans="1:25" ht="11.25">
      <c r="A24" s="3" t="s">
        <v>101</v>
      </c>
      <c r="B24" s="4"/>
      <c r="C24" s="3"/>
      <c r="D24" s="5"/>
      <c r="E24" s="3"/>
      <c r="F24" s="5"/>
      <c r="G24" s="3"/>
      <c r="H24" s="4"/>
      <c r="I24" s="3"/>
      <c r="J24" s="4"/>
      <c r="K24" s="3"/>
      <c r="L24" s="4"/>
      <c r="M24" s="3"/>
      <c r="N24" s="4"/>
      <c r="O24" s="3"/>
      <c r="P24" s="4"/>
      <c r="Q24" s="3"/>
      <c r="R24" s="4"/>
      <c r="S24" s="3"/>
      <c r="T24" s="4"/>
      <c r="U24" s="3"/>
      <c r="V24" s="4"/>
      <c r="W24" s="3"/>
      <c r="X24" s="4"/>
      <c r="Y24" s="3"/>
    </row>
    <row r="25" spans="1:25" ht="11.25">
      <c r="A25" s="3" t="s">
        <v>78</v>
      </c>
      <c r="B25" s="4"/>
      <c r="C25" s="3"/>
      <c r="D25" s="5"/>
      <c r="E25" s="3"/>
      <c r="F25" s="5"/>
      <c r="G25" s="3"/>
      <c r="H25" s="4"/>
      <c r="I25" s="3"/>
      <c r="J25" s="4"/>
      <c r="K25" s="3"/>
      <c r="L25" s="4"/>
      <c r="M25" s="3"/>
      <c r="N25" s="4"/>
      <c r="O25" s="3"/>
      <c r="P25" s="4"/>
      <c r="Q25" s="3"/>
      <c r="R25" s="4"/>
      <c r="S25" s="3"/>
      <c r="T25" s="4"/>
      <c r="U25" s="3"/>
      <c r="V25" s="4"/>
      <c r="W25" s="3"/>
      <c r="X25" s="4"/>
      <c r="Y25" s="3"/>
    </row>
    <row r="26" spans="1:25" ht="11.25">
      <c r="A26" s="3" t="s">
        <v>43</v>
      </c>
      <c r="B26" s="4"/>
      <c r="C26" s="3"/>
      <c r="D26" s="5"/>
      <c r="E26" s="3"/>
      <c r="F26" s="5"/>
      <c r="G26" s="3"/>
      <c r="H26" s="4"/>
      <c r="I26" s="3"/>
      <c r="J26" s="4"/>
      <c r="K26" s="3"/>
      <c r="L26" s="4"/>
      <c r="M26" s="3"/>
      <c r="N26" s="4"/>
      <c r="O26" s="3"/>
      <c r="P26" s="4"/>
      <c r="Q26" s="3"/>
      <c r="R26" s="4"/>
      <c r="S26" s="3"/>
      <c r="T26" s="4"/>
      <c r="U26" s="3"/>
      <c r="V26" s="4"/>
      <c r="W26" s="3"/>
      <c r="X26" s="4"/>
      <c r="Y26" s="3"/>
    </row>
    <row r="27" spans="1:25" ht="11.25">
      <c r="A27" s="3" t="s">
        <v>79</v>
      </c>
      <c r="B27" s="4"/>
      <c r="C27" s="3"/>
      <c r="D27" s="5"/>
      <c r="E27" s="3"/>
      <c r="F27" s="5"/>
      <c r="G27" s="3"/>
      <c r="H27" s="4"/>
      <c r="I27" s="3"/>
      <c r="J27" s="4"/>
      <c r="K27" s="3"/>
      <c r="L27" s="4"/>
      <c r="M27" s="3"/>
      <c r="N27" s="4"/>
      <c r="O27" s="3"/>
      <c r="P27" s="4"/>
      <c r="Q27" s="3"/>
      <c r="R27" s="4"/>
      <c r="S27" s="3"/>
      <c r="T27" s="4"/>
      <c r="U27" s="3"/>
      <c r="V27" s="4"/>
      <c r="W27" s="3"/>
      <c r="X27" s="4"/>
      <c r="Y27" s="3"/>
    </row>
    <row r="28" spans="1:25" ht="11.25">
      <c r="A28" s="3" t="s">
        <v>80</v>
      </c>
      <c r="B28" s="4"/>
      <c r="C28" s="3"/>
      <c r="D28" s="5"/>
      <c r="E28" s="3"/>
      <c r="F28" s="5"/>
      <c r="G28" s="3"/>
      <c r="H28" s="4"/>
      <c r="I28" s="3"/>
      <c r="J28" s="4"/>
      <c r="K28" s="3"/>
      <c r="L28" s="4"/>
      <c r="M28" s="3"/>
      <c r="N28" s="4"/>
      <c r="O28" s="3"/>
      <c r="P28" s="4"/>
      <c r="Q28" s="3"/>
      <c r="R28" s="4"/>
      <c r="S28" s="3"/>
      <c r="T28" s="4"/>
      <c r="U28" s="3"/>
      <c r="V28" s="4"/>
      <c r="W28" s="3"/>
      <c r="X28" s="4"/>
      <c r="Y28" s="3"/>
    </row>
    <row r="29" spans="1:25" ht="11.25">
      <c r="A29" s="3" t="s">
        <v>81</v>
      </c>
      <c r="B29" s="4"/>
      <c r="C29" s="3"/>
      <c r="D29" s="5"/>
      <c r="E29" s="3"/>
      <c r="F29" s="5"/>
      <c r="G29" s="3"/>
      <c r="H29" s="4"/>
      <c r="I29" s="3"/>
      <c r="J29" s="4"/>
      <c r="K29" s="3"/>
      <c r="L29" s="4"/>
      <c r="M29" s="3"/>
      <c r="N29" s="4"/>
      <c r="O29" s="3"/>
      <c r="P29" s="4"/>
      <c r="Q29" s="3"/>
      <c r="R29" s="4"/>
      <c r="S29" s="3"/>
      <c r="T29" s="4"/>
      <c r="U29" s="3"/>
      <c r="V29" s="4"/>
      <c r="W29" s="3"/>
      <c r="X29" s="4"/>
      <c r="Y29" s="3"/>
    </row>
    <row r="30" spans="1:25" ht="11.25">
      <c r="A30" s="3" t="s">
        <v>82</v>
      </c>
      <c r="B30" s="4"/>
      <c r="C30" s="3"/>
      <c r="D30" s="5"/>
      <c r="E30" s="3"/>
      <c r="F30" s="5"/>
      <c r="G30" s="3"/>
      <c r="H30" s="4"/>
      <c r="I30" s="3"/>
      <c r="J30" s="4"/>
      <c r="K30" s="3"/>
      <c r="L30" s="4"/>
      <c r="M30" s="3"/>
      <c r="N30" s="4"/>
      <c r="O30" s="3"/>
      <c r="P30" s="4"/>
      <c r="Q30" s="3"/>
      <c r="R30" s="4"/>
      <c r="S30" s="3"/>
      <c r="T30" s="4"/>
      <c r="U30" s="3"/>
      <c r="V30" s="4"/>
      <c r="W30" s="3"/>
      <c r="X30" s="4"/>
      <c r="Y30" s="3"/>
    </row>
    <row r="31" spans="1:25" ht="11.25">
      <c r="A31" s="3" t="s">
        <v>40</v>
      </c>
      <c r="B31" s="4"/>
      <c r="C31" s="3"/>
      <c r="D31" s="5"/>
      <c r="E31" s="3"/>
      <c r="F31" s="5"/>
      <c r="G31" s="3"/>
      <c r="H31" s="4"/>
      <c r="I31" s="3"/>
      <c r="J31" s="4"/>
      <c r="K31" s="3"/>
      <c r="L31" s="4"/>
      <c r="M31" s="3"/>
      <c r="N31" s="4"/>
      <c r="O31" s="3"/>
      <c r="P31" s="4"/>
      <c r="Q31" s="3"/>
      <c r="R31" s="4"/>
      <c r="S31" s="3"/>
      <c r="T31" s="4"/>
      <c r="U31" s="3"/>
      <c r="V31" s="4"/>
      <c r="W31" s="3"/>
      <c r="X31" s="4"/>
      <c r="Y31" s="3"/>
    </row>
    <row r="32" spans="1:25" ht="11.25">
      <c r="A32" s="3" t="s">
        <v>41</v>
      </c>
      <c r="B32" s="4"/>
      <c r="C32" s="3"/>
      <c r="D32" s="5"/>
      <c r="E32" s="3"/>
      <c r="F32" s="5"/>
      <c r="G32" s="3"/>
      <c r="H32" s="4"/>
      <c r="I32" s="3"/>
      <c r="J32" s="4"/>
      <c r="K32" s="3"/>
      <c r="L32" s="4"/>
      <c r="M32" s="3"/>
      <c r="N32" s="4"/>
      <c r="O32" s="3"/>
      <c r="P32" s="4"/>
      <c r="Q32" s="3"/>
      <c r="R32" s="4"/>
      <c r="S32" s="3"/>
      <c r="T32" s="4"/>
      <c r="U32" s="3"/>
      <c r="V32" s="4"/>
      <c r="W32" s="3"/>
      <c r="X32" s="4"/>
      <c r="Y32" s="3"/>
    </row>
    <row r="33" spans="1:25" ht="11.25">
      <c r="A33" s="3" t="s">
        <v>42</v>
      </c>
      <c r="B33" s="4"/>
      <c r="C33" s="3"/>
      <c r="D33" s="5"/>
      <c r="E33" s="3"/>
      <c r="F33" s="5"/>
      <c r="G33" s="3"/>
      <c r="H33" s="4"/>
      <c r="I33" s="3"/>
      <c r="J33" s="4"/>
      <c r="K33" s="3"/>
      <c r="L33" s="4"/>
      <c r="M33" s="3"/>
      <c r="N33" s="4"/>
      <c r="O33" s="3"/>
      <c r="P33" s="4"/>
      <c r="Q33" s="3"/>
      <c r="R33" s="4"/>
      <c r="S33" s="3"/>
      <c r="T33" s="4"/>
      <c r="U33" s="3"/>
      <c r="V33" s="4"/>
      <c r="W33" s="3"/>
      <c r="X33" s="4"/>
      <c r="Y33" s="3"/>
    </row>
    <row r="34" spans="1:25" ht="11.25">
      <c r="A34" s="3" t="s">
        <v>109</v>
      </c>
      <c r="B34" s="4"/>
      <c r="C34" s="3"/>
      <c r="D34" s="5"/>
      <c r="E34" s="3"/>
      <c r="F34" s="5"/>
      <c r="G34" s="3"/>
      <c r="H34" s="4"/>
      <c r="I34" s="3"/>
      <c r="J34" s="4"/>
      <c r="K34" s="3"/>
      <c r="L34" s="4"/>
      <c r="M34" s="3"/>
      <c r="N34" s="4"/>
      <c r="O34" s="3"/>
      <c r="P34" s="4"/>
      <c r="Q34" s="3"/>
      <c r="R34" s="4"/>
      <c r="S34" s="3"/>
      <c r="T34" s="4"/>
      <c r="U34" s="3"/>
      <c r="V34" s="4"/>
      <c r="W34" s="3"/>
      <c r="X34" s="4"/>
      <c r="Y34" s="3"/>
    </row>
    <row r="35" spans="1:25" ht="11.25">
      <c r="A35" s="3" t="s">
        <v>100</v>
      </c>
      <c r="B35" s="4"/>
      <c r="C35" s="3"/>
      <c r="D35" s="5"/>
      <c r="E35" s="3"/>
      <c r="F35" s="5"/>
      <c r="G35" s="3"/>
      <c r="H35" s="4"/>
      <c r="I35" s="3"/>
      <c r="J35" s="4"/>
      <c r="K35" s="3"/>
      <c r="L35" s="4"/>
      <c r="M35" s="3"/>
      <c r="N35" s="4"/>
      <c r="O35" s="3"/>
      <c r="P35" s="4"/>
      <c r="Q35" s="3"/>
      <c r="R35" s="4"/>
      <c r="S35" s="3"/>
      <c r="T35" s="4"/>
      <c r="U35" s="3"/>
      <c r="V35" s="4"/>
      <c r="W35" s="3"/>
      <c r="X35" s="4"/>
      <c r="Y35" s="3"/>
    </row>
  </sheetData>
  <sheetProtection/>
  <mergeCells count="21">
    <mergeCell ref="P5:Q5"/>
    <mergeCell ref="R5:S5"/>
    <mergeCell ref="N4:S4"/>
    <mergeCell ref="A1:Y1"/>
    <mergeCell ref="T4:Y4"/>
    <mergeCell ref="T5:U5"/>
    <mergeCell ref="V5:W5"/>
    <mergeCell ref="X5:Y5"/>
    <mergeCell ref="H3:Y3"/>
    <mergeCell ref="H4:M4"/>
    <mergeCell ref="B3:C5"/>
    <mergeCell ref="D3:E5"/>
    <mergeCell ref="F3:G5"/>
    <mergeCell ref="N5:O5"/>
    <mergeCell ref="H5:I5"/>
    <mergeCell ref="J5:K5"/>
    <mergeCell ref="L5:M5"/>
    <mergeCell ref="A16:A17"/>
    <mergeCell ref="A18:A19"/>
    <mergeCell ref="A20:A21"/>
    <mergeCell ref="A3:A5"/>
  </mergeCells>
  <printOptions/>
  <pageMargins left="0.7874015748031497" right="0.7874015748031497" top="0.984251968503937" bottom="0.984251968503937" header="0.5118110236220472" footer="0.5118110236220472"/>
  <pageSetup fitToHeight="1" fitToWidth="1" horizontalDpi="600" verticalDpi="600" orientation="landscape" paperSize="9" scale="73" r:id="rId1"/>
  <headerFooter alignWithMargins="0">
    <oddFooter>&amp;R&amp;10大阪国税局
申告所得税１
（H17)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showGridLines="0" workbookViewId="0" topLeftCell="A1">
      <selection activeCell="A1" sqref="A1"/>
    </sheetView>
  </sheetViews>
  <sheetFormatPr defaultColWidth="9.00390625" defaultRowHeight="13.5"/>
  <cols>
    <col min="1" max="1" width="15.50390625" style="1" customWidth="1"/>
    <col min="2" max="2" width="9.00390625" style="1" customWidth="1"/>
    <col min="3" max="3" width="12.25390625" style="1" bestFit="1" customWidth="1"/>
    <col min="4" max="4" width="11.375" style="1" bestFit="1" customWidth="1"/>
    <col min="5" max="5" width="9.00390625" style="1" customWidth="1"/>
    <col min="6" max="6" width="12.25390625" style="1" bestFit="1" customWidth="1"/>
    <col min="7" max="7" width="11.375" style="1" bestFit="1" customWidth="1"/>
    <col min="8" max="8" width="9.00390625" style="1" customWidth="1"/>
    <col min="9" max="9" width="12.25390625" style="1" bestFit="1" customWidth="1"/>
    <col min="10" max="10" width="11.375" style="1" bestFit="1" customWidth="1"/>
    <col min="11" max="11" width="9.00390625" style="1" customWidth="1"/>
    <col min="12" max="12" width="11.375" style="1" customWidth="1"/>
    <col min="13" max="13" width="10.50390625" style="1" customWidth="1"/>
    <col min="14" max="16384" width="5.875" style="1" customWidth="1"/>
  </cols>
  <sheetData>
    <row r="1" spans="1:9" ht="13.5" customHeight="1" thickBot="1">
      <c r="A1" s="3" t="s">
        <v>90</v>
      </c>
      <c r="B1" s="3"/>
      <c r="C1" s="3"/>
      <c r="D1" s="3"/>
      <c r="E1" s="3"/>
      <c r="F1" s="3"/>
      <c r="G1" s="3"/>
      <c r="H1" s="3"/>
      <c r="I1" s="3"/>
    </row>
    <row r="2" spans="1:9" ht="18" customHeight="1">
      <c r="A2" s="298" t="s">
        <v>107</v>
      </c>
      <c r="B2" s="299"/>
      <c r="C2" s="299"/>
      <c r="D2" s="300"/>
      <c r="E2" s="3"/>
      <c r="F2" s="3"/>
      <c r="G2" s="3"/>
      <c r="H2" s="3"/>
      <c r="I2" s="3"/>
    </row>
    <row r="3" spans="1:13" ht="13.5" customHeight="1">
      <c r="A3" s="303" t="s">
        <v>77</v>
      </c>
      <c r="B3" s="307" t="s">
        <v>89</v>
      </c>
      <c r="C3" s="313" t="s">
        <v>71</v>
      </c>
      <c r="D3" s="310" t="s">
        <v>199</v>
      </c>
      <c r="E3" s="72"/>
      <c r="F3" s="73"/>
      <c r="G3" s="73"/>
      <c r="H3" s="73"/>
      <c r="I3" s="73"/>
      <c r="J3" s="73"/>
      <c r="K3" s="73"/>
      <c r="L3" s="73"/>
      <c r="M3" s="73"/>
    </row>
    <row r="4" spans="1:13" ht="13.5" customHeight="1">
      <c r="A4" s="287"/>
      <c r="B4" s="308"/>
      <c r="C4" s="314"/>
      <c r="D4" s="311"/>
      <c r="E4" s="72"/>
      <c r="F4" s="73"/>
      <c r="G4" s="73"/>
      <c r="H4" s="73"/>
      <c r="I4" s="73"/>
      <c r="J4" s="73"/>
      <c r="K4" s="73"/>
      <c r="L4" s="73"/>
      <c r="M4" s="73"/>
    </row>
    <row r="5" spans="1:13" ht="13.5" customHeight="1">
      <c r="A5" s="288"/>
      <c r="B5" s="309"/>
      <c r="C5" s="315"/>
      <c r="D5" s="312"/>
      <c r="E5" s="72"/>
      <c r="F5" s="73"/>
      <c r="G5" s="73"/>
      <c r="H5" s="73"/>
      <c r="I5" s="73"/>
      <c r="J5" s="73"/>
      <c r="K5" s="73"/>
      <c r="L5" s="73"/>
      <c r="M5" s="73"/>
    </row>
    <row r="6" spans="1:13" s="111" customFormat="1" ht="13.5" customHeight="1">
      <c r="A6" s="100"/>
      <c r="B6" s="155" t="s">
        <v>2</v>
      </c>
      <c r="C6" s="148" t="s">
        <v>3</v>
      </c>
      <c r="D6" s="156" t="s">
        <v>3</v>
      </c>
      <c r="E6" s="116"/>
      <c r="F6" s="117"/>
      <c r="G6" s="117"/>
      <c r="H6" s="117"/>
      <c r="I6" s="117"/>
      <c r="J6" s="117"/>
      <c r="K6" s="117"/>
      <c r="L6" s="117"/>
      <c r="M6" s="117"/>
    </row>
    <row r="7" spans="1:13" ht="21" customHeight="1">
      <c r="A7" s="47" t="s">
        <v>92</v>
      </c>
      <c r="B7" s="200">
        <v>1084703</v>
      </c>
      <c r="C7" s="192">
        <v>6279733361</v>
      </c>
      <c r="D7" s="197">
        <v>405417761</v>
      </c>
      <c r="E7" s="72"/>
      <c r="F7" s="73"/>
      <c r="G7" s="73"/>
      <c r="H7" s="73"/>
      <c r="I7" s="73"/>
      <c r="J7" s="73"/>
      <c r="K7" s="73"/>
      <c r="L7" s="73"/>
      <c r="M7" s="73"/>
    </row>
    <row r="8" spans="1:13" ht="21" customHeight="1">
      <c r="A8" s="48" t="s">
        <v>93</v>
      </c>
      <c r="B8" s="201">
        <v>1040357</v>
      </c>
      <c r="C8" s="193">
        <v>5911067298</v>
      </c>
      <c r="D8" s="198">
        <v>371798170</v>
      </c>
      <c r="E8" s="72"/>
      <c r="F8" s="73"/>
      <c r="G8" s="73"/>
      <c r="H8" s="73"/>
      <c r="I8" s="73"/>
      <c r="J8" s="73"/>
      <c r="K8" s="73"/>
      <c r="L8" s="73"/>
      <c r="M8" s="73"/>
    </row>
    <row r="9" spans="1:13" ht="21" customHeight="1">
      <c r="A9" s="48" t="s">
        <v>18</v>
      </c>
      <c r="B9" s="201">
        <v>1050432</v>
      </c>
      <c r="C9" s="193">
        <v>5931415917</v>
      </c>
      <c r="D9" s="198">
        <v>365745229</v>
      </c>
      <c r="E9" s="72"/>
      <c r="F9" s="73"/>
      <c r="G9" s="73"/>
      <c r="H9" s="73"/>
      <c r="I9" s="73"/>
      <c r="J9" s="73"/>
      <c r="K9" s="73"/>
      <c r="L9" s="73"/>
      <c r="M9" s="73"/>
    </row>
    <row r="10" spans="1:13" ht="21" customHeight="1">
      <c r="A10" s="48" t="s">
        <v>94</v>
      </c>
      <c r="B10" s="201">
        <v>1142087</v>
      </c>
      <c r="C10" s="193">
        <v>6222314248</v>
      </c>
      <c r="D10" s="198">
        <v>367571619</v>
      </c>
      <c r="E10" s="72"/>
      <c r="F10" s="73"/>
      <c r="G10" s="73"/>
      <c r="H10" s="73"/>
      <c r="I10" s="73"/>
      <c r="J10" s="73"/>
      <c r="K10" s="73"/>
      <c r="L10" s="73"/>
      <c r="M10" s="73"/>
    </row>
    <row r="11" spans="1:13" ht="21" customHeight="1" thickBot="1">
      <c r="A11" s="49" t="s">
        <v>102</v>
      </c>
      <c r="B11" s="202">
        <v>1264263</v>
      </c>
      <c r="C11" s="203">
        <v>6754399148</v>
      </c>
      <c r="D11" s="204">
        <v>411007330</v>
      </c>
      <c r="E11" s="72"/>
      <c r="F11" s="73"/>
      <c r="G11" s="73"/>
      <c r="H11" s="73"/>
      <c r="I11" s="73"/>
      <c r="J11" s="73"/>
      <c r="K11" s="73"/>
      <c r="L11" s="73"/>
      <c r="M11" s="73"/>
    </row>
    <row r="12" spans="1:9" ht="24.75" customHeight="1" thickBot="1">
      <c r="A12" s="3"/>
      <c r="B12" s="3"/>
      <c r="C12" s="3"/>
      <c r="D12" s="3"/>
      <c r="E12" s="3"/>
      <c r="F12" s="3"/>
      <c r="G12" s="3"/>
      <c r="H12" s="3"/>
      <c r="I12" s="3"/>
    </row>
    <row r="13" spans="1:10" ht="18" customHeight="1">
      <c r="A13" s="304" t="s">
        <v>200</v>
      </c>
      <c r="B13" s="305"/>
      <c r="C13" s="305"/>
      <c r="D13" s="305"/>
      <c r="E13" s="305"/>
      <c r="F13" s="305"/>
      <c r="G13" s="305"/>
      <c r="H13" s="305"/>
      <c r="I13" s="305"/>
      <c r="J13" s="306"/>
    </row>
    <row r="14" spans="1:13" ht="18" customHeight="1">
      <c r="A14" s="303" t="s">
        <v>106</v>
      </c>
      <c r="B14" s="301" t="s">
        <v>69</v>
      </c>
      <c r="C14" s="301"/>
      <c r="D14" s="301"/>
      <c r="E14" s="301" t="s">
        <v>65</v>
      </c>
      <c r="F14" s="301"/>
      <c r="G14" s="301"/>
      <c r="H14" s="301" t="s">
        <v>66</v>
      </c>
      <c r="I14" s="301"/>
      <c r="J14" s="302"/>
      <c r="K14" s="3"/>
      <c r="L14" s="3"/>
      <c r="M14" s="3"/>
    </row>
    <row r="15" spans="1:10" ht="18" customHeight="1">
      <c r="A15" s="288"/>
      <c r="B15" s="151" t="s">
        <v>89</v>
      </c>
      <c r="C15" s="152" t="s">
        <v>0</v>
      </c>
      <c r="D15" s="153" t="s">
        <v>199</v>
      </c>
      <c r="E15" s="151" t="s">
        <v>89</v>
      </c>
      <c r="F15" s="152" t="s">
        <v>0</v>
      </c>
      <c r="G15" s="153" t="s">
        <v>199</v>
      </c>
      <c r="H15" s="151" t="s">
        <v>89</v>
      </c>
      <c r="I15" s="152" t="s">
        <v>0</v>
      </c>
      <c r="J15" s="154" t="s">
        <v>199</v>
      </c>
    </row>
    <row r="16" spans="1:10" s="2" customFormat="1" ht="13.5" customHeight="1">
      <c r="A16" s="100"/>
      <c r="B16" s="147" t="s">
        <v>2</v>
      </c>
      <c r="C16" s="148" t="s">
        <v>3</v>
      </c>
      <c r="D16" s="149" t="s">
        <v>3</v>
      </c>
      <c r="E16" s="147" t="s">
        <v>2</v>
      </c>
      <c r="F16" s="148" t="s">
        <v>3</v>
      </c>
      <c r="G16" s="149" t="s">
        <v>3</v>
      </c>
      <c r="H16" s="147" t="s">
        <v>2</v>
      </c>
      <c r="I16" s="148" t="s">
        <v>3</v>
      </c>
      <c r="J16" s="150" t="s">
        <v>3</v>
      </c>
    </row>
    <row r="17" spans="1:10" ht="21" customHeight="1">
      <c r="A17" s="47" t="str">
        <f>A7</f>
        <v>平成13年分</v>
      </c>
      <c r="B17" s="205">
        <v>350919</v>
      </c>
      <c r="C17" s="192">
        <v>1332456409</v>
      </c>
      <c r="D17" s="206">
        <v>92869821</v>
      </c>
      <c r="E17" s="205">
        <v>7176</v>
      </c>
      <c r="F17" s="192">
        <v>22741980</v>
      </c>
      <c r="G17" s="206">
        <v>837910</v>
      </c>
      <c r="H17" s="205">
        <v>726608</v>
      </c>
      <c r="I17" s="192">
        <v>4924534972</v>
      </c>
      <c r="J17" s="207">
        <v>311710030</v>
      </c>
    </row>
    <row r="18" spans="1:10" ht="21" customHeight="1">
      <c r="A18" s="48" t="str">
        <f>A8</f>
        <v>平成14年分</v>
      </c>
      <c r="B18" s="208">
        <v>322578</v>
      </c>
      <c r="C18" s="193">
        <v>1215991574</v>
      </c>
      <c r="D18" s="209">
        <v>84601975</v>
      </c>
      <c r="E18" s="208">
        <v>7725</v>
      </c>
      <c r="F18" s="193">
        <v>25599683</v>
      </c>
      <c r="G18" s="209">
        <v>1030540</v>
      </c>
      <c r="H18" s="208">
        <v>710054</v>
      </c>
      <c r="I18" s="193">
        <v>4669476041</v>
      </c>
      <c r="J18" s="210">
        <v>286165655</v>
      </c>
    </row>
    <row r="19" spans="1:10" ht="21" customHeight="1">
      <c r="A19" s="48" t="str">
        <f>A9</f>
        <v>平成15年分</v>
      </c>
      <c r="B19" s="208">
        <v>313849</v>
      </c>
      <c r="C19" s="193">
        <v>1184222788</v>
      </c>
      <c r="D19" s="209">
        <v>83211175</v>
      </c>
      <c r="E19" s="208">
        <v>8536</v>
      </c>
      <c r="F19" s="193">
        <v>29580675</v>
      </c>
      <c r="G19" s="209">
        <v>1297688</v>
      </c>
      <c r="H19" s="208">
        <v>728047</v>
      </c>
      <c r="I19" s="193">
        <v>4717612454</v>
      </c>
      <c r="J19" s="210">
        <v>281236366</v>
      </c>
    </row>
    <row r="20" spans="1:10" ht="21" customHeight="1">
      <c r="A20" s="48" t="str">
        <f>A10</f>
        <v>平成16年分</v>
      </c>
      <c r="B20" s="208">
        <v>322588</v>
      </c>
      <c r="C20" s="193">
        <v>1207575479</v>
      </c>
      <c r="D20" s="209">
        <v>87507552</v>
      </c>
      <c r="E20" s="208">
        <v>9233</v>
      </c>
      <c r="F20" s="193">
        <v>31327816</v>
      </c>
      <c r="G20" s="209">
        <v>1335171</v>
      </c>
      <c r="H20" s="208">
        <v>810266</v>
      </c>
      <c r="I20" s="193">
        <v>4983410954</v>
      </c>
      <c r="J20" s="210">
        <v>278728896</v>
      </c>
    </row>
    <row r="21" spans="1:10" ht="21" customHeight="1" thickBot="1">
      <c r="A21" s="49" t="str">
        <f>A11</f>
        <v>平成17年分</v>
      </c>
      <c r="B21" s="211">
        <v>322899</v>
      </c>
      <c r="C21" s="203">
        <v>1191408640</v>
      </c>
      <c r="D21" s="212">
        <v>90215903</v>
      </c>
      <c r="E21" s="211">
        <v>8080</v>
      </c>
      <c r="F21" s="203">
        <v>22777793</v>
      </c>
      <c r="G21" s="212">
        <v>935972</v>
      </c>
      <c r="H21" s="211">
        <v>933284</v>
      </c>
      <c r="I21" s="203">
        <v>5540212715</v>
      </c>
      <c r="J21" s="213">
        <v>319855455</v>
      </c>
    </row>
  </sheetData>
  <sheetProtection/>
  <mergeCells count="10">
    <mergeCell ref="A2:D2"/>
    <mergeCell ref="B14:D14"/>
    <mergeCell ref="E14:G14"/>
    <mergeCell ref="H14:J14"/>
    <mergeCell ref="A14:A15"/>
    <mergeCell ref="A13:J13"/>
    <mergeCell ref="B3:B5"/>
    <mergeCell ref="D3:D5"/>
    <mergeCell ref="C3:C5"/>
    <mergeCell ref="A3:A5"/>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&amp;R&amp;10大阪国税局
申告所得税１
（H17)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20"/>
  <sheetViews>
    <sheetView showGridLines="0" workbookViewId="0" topLeftCell="A1">
      <selection activeCell="A1" sqref="A1"/>
    </sheetView>
  </sheetViews>
  <sheetFormatPr defaultColWidth="9.00390625" defaultRowHeight="13.5"/>
  <cols>
    <col min="1" max="1" width="9.125" style="1" customWidth="1"/>
    <col min="2" max="2" width="7.50390625" style="1" customWidth="1"/>
    <col min="3" max="3" width="2.625" style="2" customWidth="1"/>
    <col min="4" max="4" width="9.00390625" style="1" customWidth="1"/>
    <col min="5" max="6" width="10.50390625" style="1" customWidth="1"/>
    <col min="7" max="7" width="2.625" style="2" customWidth="1"/>
    <col min="8" max="8" width="9.00390625" style="1" customWidth="1"/>
    <col min="9" max="10" width="10.50390625" style="1" customWidth="1"/>
    <col min="11" max="11" width="2.625" style="2" customWidth="1"/>
    <col min="12" max="12" width="9.00390625" style="1" customWidth="1"/>
    <col min="13" max="14" width="10.50390625" style="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thickBot="1">
      <c r="A1" s="3" t="s">
        <v>91</v>
      </c>
      <c r="B1" s="3"/>
      <c r="C1" s="5"/>
      <c r="D1" s="3"/>
      <c r="E1" s="3"/>
      <c r="F1" s="3"/>
      <c r="G1" s="5"/>
      <c r="H1" s="3"/>
      <c r="I1" s="3"/>
      <c r="J1" s="3"/>
      <c r="K1" s="5"/>
      <c r="L1" s="3"/>
      <c r="M1" s="3"/>
      <c r="N1" s="3"/>
      <c r="O1" s="3"/>
      <c r="P1" s="3"/>
    </row>
    <row r="2" spans="1:21" ht="21" customHeight="1">
      <c r="A2" s="316" t="s">
        <v>44</v>
      </c>
      <c r="B2" s="317"/>
      <c r="C2" s="333" t="s">
        <v>103</v>
      </c>
      <c r="D2" s="334"/>
      <c r="E2" s="334"/>
      <c r="F2" s="336"/>
      <c r="G2" s="333" t="s">
        <v>104</v>
      </c>
      <c r="H2" s="334"/>
      <c r="I2" s="334"/>
      <c r="J2" s="336"/>
      <c r="K2" s="333" t="s">
        <v>62</v>
      </c>
      <c r="L2" s="334"/>
      <c r="M2" s="334"/>
      <c r="N2" s="335"/>
      <c r="O2" s="3"/>
      <c r="P2" s="3"/>
      <c r="Q2" s="1"/>
      <c r="U2" s="2"/>
    </row>
    <row r="3" spans="1:19" ht="13.5" customHeight="1">
      <c r="A3" s="318"/>
      <c r="B3" s="319"/>
      <c r="C3" s="337" t="s">
        <v>33</v>
      </c>
      <c r="D3" s="338"/>
      <c r="E3" s="80" t="s">
        <v>45</v>
      </c>
      <c r="F3" s="81" t="s">
        <v>47</v>
      </c>
      <c r="G3" s="337" t="s">
        <v>33</v>
      </c>
      <c r="H3" s="338"/>
      <c r="I3" s="80" t="s">
        <v>49</v>
      </c>
      <c r="J3" s="81" t="s">
        <v>50</v>
      </c>
      <c r="K3" s="337" t="s">
        <v>33</v>
      </c>
      <c r="L3" s="338"/>
      <c r="M3" s="80" t="s">
        <v>52</v>
      </c>
      <c r="N3" s="82" t="s">
        <v>47</v>
      </c>
      <c r="O3" s="3"/>
      <c r="P3" s="3"/>
      <c r="S3" s="2"/>
    </row>
    <row r="4" spans="1:19" s="2" customFormat="1" ht="13.5" customHeight="1" thickBot="1">
      <c r="A4" s="318"/>
      <c r="B4" s="319"/>
      <c r="C4" s="337"/>
      <c r="D4" s="338"/>
      <c r="E4" s="80" t="s">
        <v>46</v>
      </c>
      <c r="F4" s="81" t="s">
        <v>48</v>
      </c>
      <c r="G4" s="337"/>
      <c r="H4" s="338"/>
      <c r="I4" s="80" t="s">
        <v>46</v>
      </c>
      <c r="J4" s="81" t="s">
        <v>51</v>
      </c>
      <c r="K4" s="337"/>
      <c r="L4" s="338"/>
      <c r="M4" s="80" t="s">
        <v>46</v>
      </c>
      <c r="N4" s="82" t="s">
        <v>53</v>
      </c>
      <c r="O4" s="3"/>
      <c r="P4" s="3"/>
      <c r="Q4" s="1"/>
      <c r="S4" s="1"/>
    </row>
    <row r="5" spans="1:16" s="2" customFormat="1" ht="11.25">
      <c r="A5" s="120"/>
      <c r="B5" s="121"/>
      <c r="C5" s="112"/>
      <c r="D5" s="123" t="s">
        <v>2</v>
      </c>
      <c r="E5" s="113" t="s">
        <v>3</v>
      </c>
      <c r="F5" s="114" t="s">
        <v>3</v>
      </c>
      <c r="G5" s="122"/>
      <c r="H5" s="123" t="s">
        <v>2</v>
      </c>
      <c r="I5" s="113" t="s">
        <v>3</v>
      </c>
      <c r="J5" s="122" t="s">
        <v>3</v>
      </c>
      <c r="K5" s="112"/>
      <c r="L5" s="123" t="s">
        <v>2</v>
      </c>
      <c r="M5" s="113" t="s">
        <v>3</v>
      </c>
      <c r="N5" s="115" t="s">
        <v>3</v>
      </c>
      <c r="O5" s="5"/>
      <c r="P5" s="5"/>
    </row>
    <row r="6" spans="1:16" ht="18" customHeight="1">
      <c r="A6" s="320" t="s">
        <v>19</v>
      </c>
      <c r="B6" s="321"/>
      <c r="C6" s="11" t="s">
        <v>54</v>
      </c>
      <c r="D6" s="244">
        <v>44258</v>
      </c>
      <c r="E6" s="130"/>
      <c r="F6" s="131"/>
      <c r="G6" s="15" t="s">
        <v>54</v>
      </c>
      <c r="H6" s="244">
        <v>8115</v>
      </c>
      <c r="I6" s="256"/>
      <c r="J6" s="257"/>
      <c r="K6" s="12" t="s">
        <v>54</v>
      </c>
      <c r="L6" s="244">
        <v>52373</v>
      </c>
      <c r="M6" s="256"/>
      <c r="N6" s="257"/>
      <c r="O6" s="3"/>
      <c r="P6" s="3"/>
    </row>
    <row r="7" spans="1:16" ht="21" customHeight="1">
      <c r="A7" s="322" t="s">
        <v>20</v>
      </c>
      <c r="B7" s="323"/>
      <c r="C7" s="31"/>
      <c r="D7" s="245">
        <v>98527</v>
      </c>
      <c r="E7" s="250">
        <v>253818473</v>
      </c>
      <c r="F7" s="251">
        <v>16186771</v>
      </c>
      <c r="G7" s="32"/>
      <c r="H7" s="245">
        <v>27669</v>
      </c>
      <c r="I7" s="250">
        <v>85328650</v>
      </c>
      <c r="J7" s="251">
        <v>12998052</v>
      </c>
      <c r="K7" s="31"/>
      <c r="L7" s="245">
        <v>126196</v>
      </c>
      <c r="M7" s="250">
        <v>339147123</v>
      </c>
      <c r="N7" s="251">
        <v>29184823</v>
      </c>
      <c r="O7" s="3"/>
      <c r="P7" s="3"/>
    </row>
    <row r="8" spans="1:17" ht="18" customHeight="1">
      <c r="A8" s="328" t="s">
        <v>85</v>
      </c>
      <c r="B8" s="33" t="s">
        <v>22</v>
      </c>
      <c r="C8" s="20" t="s">
        <v>54</v>
      </c>
      <c r="D8" s="246">
        <v>19034</v>
      </c>
      <c r="E8" s="252"/>
      <c r="F8" s="253"/>
      <c r="G8" s="63" t="s">
        <v>54</v>
      </c>
      <c r="H8" s="246">
        <v>12378</v>
      </c>
      <c r="I8" s="252"/>
      <c r="J8" s="253"/>
      <c r="K8" s="39" t="s">
        <v>54</v>
      </c>
      <c r="L8" s="246">
        <v>31412</v>
      </c>
      <c r="M8" s="252"/>
      <c r="N8" s="253"/>
      <c r="O8" s="7"/>
      <c r="Q8" s="1"/>
    </row>
    <row r="9" spans="1:17" ht="21" customHeight="1">
      <c r="A9" s="329"/>
      <c r="B9" s="96" t="s">
        <v>23</v>
      </c>
      <c r="C9" s="97"/>
      <c r="D9" s="247">
        <v>19097</v>
      </c>
      <c r="E9" s="254"/>
      <c r="F9" s="255">
        <v>630874</v>
      </c>
      <c r="G9" s="98"/>
      <c r="H9" s="247">
        <v>12495</v>
      </c>
      <c r="I9" s="254"/>
      <c r="J9" s="255">
        <v>870608</v>
      </c>
      <c r="K9" s="97"/>
      <c r="L9" s="247">
        <v>31592</v>
      </c>
      <c r="M9" s="254"/>
      <c r="N9" s="255">
        <v>1501482</v>
      </c>
      <c r="O9" s="2"/>
      <c r="Q9" s="1"/>
    </row>
    <row r="10" spans="1:16" ht="18" customHeight="1">
      <c r="A10" s="329"/>
      <c r="B10" s="34" t="s">
        <v>24</v>
      </c>
      <c r="C10" s="11" t="s">
        <v>54</v>
      </c>
      <c r="D10" s="244">
        <v>15638</v>
      </c>
      <c r="E10" s="256"/>
      <c r="F10" s="257"/>
      <c r="G10" s="15" t="s">
        <v>54</v>
      </c>
      <c r="H10" s="244">
        <v>3593</v>
      </c>
      <c r="I10" s="256"/>
      <c r="J10" s="257"/>
      <c r="K10" s="12" t="s">
        <v>54</v>
      </c>
      <c r="L10" s="244">
        <v>19231</v>
      </c>
      <c r="M10" s="256"/>
      <c r="N10" s="257"/>
      <c r="O10" s="3"/>
      <c r="P10" s="3"/>
    </row>
    <row r="11" spans="1:16" ht="21" customHeight="1">
      <c r="A11" s="329"/>
      <c r="B11" s="96" t="s">
        <v>23</v>
      </c>
      <c r="C11" s="97"/>
      <c r="D11" s="247">
        <v>15826</v>
      </c>
      <c r="E11" s="254"/>
      <c r="F11" s="255">
        <v>345018</v>
      </c>
      <c r="G11" s="98"/>
      <c r="H11" s="247">
        <v>3684</v>
      </c>
      <c r="I11" s="254"/>
      <c r="J11" s="255">
        <v>214273</v>
      </c>
      <c r="K11" s="97"/>
      <c r="L11" s="247">
        <v>19510</v>
      </c>
      <c r="M11" s="254"/>
      <c r="N11" s="255">
        <v>559291</v>
      </c>
      <c r="O11" s="3"/>
      <c r="P11" s="3"/>
    </row>
    <row r="12" spans="1:16" ht="18" customHeight="1">
      <c r="A12" s="329"/>
      <c r="B12" s="331" t="s">
        <v>17</v>
      </c>
      <c r="C12" s="11" t="s">
        <v>54</v>
      </c>
      <c r="D12" s="244">
        <v>541</v>
      </c>
      <c r="E12" s="256"/>
      <c r="F12" s="257"/>
      <c r="G12" s="15" t="s">
        <v>54</v>
      </c>
      <c r="H12" s="244">
        <v>1569</v>
      </c>
      <c r="I12" s="256"/>
      <c r="J12" s="257"/>
      <c r="K12" s="12" t="s">
        <v>54</v>
      </c>
      <c r="L12" s="244">
        <v>2110</v>
      </c>
      <c r="M12" s="256"/>
      <c r="N12" s="257"/>
      <c r="O12" s="3"/>
      <c r="P12" s="3"/>
    </row>
    <row r="13" spans="1:16" ht="21" customHeight="1">
      <c r="A13" s="329"/>
      <c r="B13" s="332"/>
      <c r="C13" s="97"/>
      <c r="D13" s="247">
        <v>543</v>
      </c>
      <c r="E13" s="254"/>
      <c r="F13" s="255">
        <v>316969</v>
      </c>
      <c r="G13" s="98"/>
      <c r="H13" s="247">
        <v>1589</v>
      </c>
      <c r="I13" s="254"/>
      <c r="J13" s="255">
        <v>1169963</v>
      </c>
      <c r="K13" s="97"/>
      <c r="L13" s="247">
        <v>2132</v>
      </c>
      <c r="M13" s="254"/>
      <c r="N13" s="255">
        <v>1486932</v>
      </c>
      <c r="O13" s="3"/>
      <c r="P13" s="3"/>
    </row>
    <row r="14" spans="1:17" s="9" customFormat="1" ht="18" customHeight="1">
      <c r="A14" s="329"/>
      <c r="B14" s="326" t="s">
        <v>11</v>
      </c>
      <c r="C14" s="21" t="s">
        <v>54</v>
      </c>
      <c r="D14" s="248">
        <v>35213</v>
      </c>
      <c r="E14" s="258"/>
      <c r="F14" s="259"/>
      <c r="G14" s="16" t="s">
        <v>54</v>
      </c>
      <c r="H14" s="248">
        <v>17540</v>
      </c>
      <c r="I14" s="258"/>
      <c r="J14" s="259"/>
      <c r="K14" s="13" t="s">
        <v>54</v>
      </c>
      <c r="L14" s="248">
        <v>52753</v>
      </c>
      <c r="M14" s="258"/>
      <c r="N14" s="259"/>
      <c r="O14" s="24"/>
      <c r="P14" s="24"/>
      <c r="Q14" s="10"/>
    </row>
    <row r="15" spans="1:17" s="9" customFormat="1" ht="21" customHeight="1" thickBot="1">
      <c r="A15" s="330"/>
      <c r="B15" s="327"/>
      <c r="C15" s="64"/>
      <c r="D15" s="249">
        <v>35466</v>
      </c>
      <c r="E15" s="260"/>
      <c r="F15" s="261">
        <v>1292861</v>
      </c>
      <c r="G15" s="65"/>
      <c r="H15" s="249">
        <v>17768</v>
      </c>
      <c r="I15" s="260"/>
      <c r="J15" s="261">
        <v>2254845</v>
      </c>
      <c r="K15" s="66"/>
      <c r="L15" s="249">
        <v>53234</v>
      </c>
      <c r="M15" s="260"/>
      <c r="N15" s="261">
        <v>3547705</v>
      </c>
      <c r="O15" s="24"/>
      <c r="P15" s="24"/>
      <c r="Q15" s="10"/>
    </row>
    <row r="16" spans="1:17" s="9" customFormat="1" ht="22.5" customHeight="1" thickBot="1" thickTop="1">
      <c r="A16" s="324" t="s">
        <v>38</v>
      </c>
      <c r="B16" s="325"/>
      <c r="C16" s="51"/>
      <c r="D16" s="132"/>
      <c r="E16" s="262"/>
      <c r="F16" s="263">
        <v>17479632</v>
      </c>
      <c r="G16" s="61"/>
      <c r="H16" s="262"/>
      <c r="I16" s="262"/>
      <c r="J16" s="263">
        <v>15252896</v>
      </c>
      <c r="K16" s="62"/>
      <c r="L16" s="262"/>
      <c r="M16" s="262"/>
      <c r="N16" s="263">
        <v>32732528</v>
      </c>
      <c r="O16" s="24"/>
      <c r="P16" s="24"/>
      <c r="Q16" s="10"/>
    </row>
    <row r="17" spans="1:17" s="267" customFormat="1" ht="11.25">
      <c r="A17" s="264" t="s">
        <v>201</v>
      </c>
      <c r="B17" s="264"/>
      <c r="C17" s="265"/>
      <c r="D17" s="264"/>
      <c r="E17" s="264"/>
      <c r="F17" s="264"/>
      <c r="G17" s="265"/>
      <c r="H17" s="264"/>
      <c r="I17" s="264"/>
      <c r="J17" s="264"/>
      <c r="K17" s="265"/>
      <c r="L17" s="264"/>
      <c r="M17" s="264"/>
      <c r="N17" s="264"/>
      <c r="O17" s="264"/>
      <c r="P17" s="264"/>
      <c r="Q17" s="266"/>
    </row>
    <row r="18" spans="1:17" s="267" customFormat="1" ht="11.25">
      <c r="A18" s="264" t="s">
        <v>202</v>
      </c>
      <c r="B18" s="264"/>
      <c r="C18" s="265"/>
      <c r="D18" s="264"/>
      <c r="E18" s="264"/>
      <c r="F18" s="264"/>
      <c r="G18" s="265"/>
      <c r="H18" s="264"/>
      <c r="I18" s="264"/>
      <c r="J18" s="264"/>
      <c r="K18" s="265"/>
      <c r="L18" s="264"/>
      <c r="M18" s="264"/>
      <c r="N18" s="264"/>
      <c r="O18" s="264"/>
      <c r="P18" s="264"/>
      <c r="Q18" s="266"/>
    </row>
    <row r="19" spans="1:17" s="267" customFormat="1" ht="11.25">
      <c r="A19" s="264" t="s">
        <v>203</v>
      </c>
      <c r="B19" s="264"/>
      <c r="C19" s="265"/>
      <c r="D19" s="264"/>
      <c r="E19" s="264"/>
      <c r="F19" s="264"/>
      <c r="G19" s="265"/>
      <c r="H19" s="264"/>
      <c r="I19" s="264"/>
      <c r="J19" s="264"/>
      <c r="K19" s="265"/>
      <c r="L19" s="264"/>
      <c r="M19" s="264"/>
      <c r="N19" s="264"/>
      <c r="O19" s="264"/>
      <c r="P19" s="264"/>
      <c r="Q19" s="266"/>
    </row>
    <row r="20" spans="1:17" s="267" customFormat="1" ht="11.25">
      <c r="A20" s="267" t="s">
        <v>204</v>
      </c>
      <c r="C20" s="266"/>
      <c r="G20" s="266"/>
      <c r="K20" s="266"/>
      <c r="Q20" s="266"/>
    </row>
  </sheetData>
  <mergeCells count="13">
    <mergeCell ref="K2:N2"/>
    <mergeCell ref="G2:J2"/>
    <mergeCell ref="C2:F2"/>
    <mergeCell ref="C3:D4"/>
    <mergeCell ref="G3:H4"/>
    <mergeCell ref="K3:L4"/>
    <mergeCell ref="A2:B4"/>
    <mergeCell ref="A6:B6"/>
    <mergeCell ref="A7:B7"/>
    <mergeCell ref="A16:B16"/>
    <mergeCell ref="B14:B15"/>
    <mergeCell ref="A8:A15"/>
    <mergeCell ref="B12:B13"/>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&amp;R&amp;10大阪国税局
申告所得税１
（H17)</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9"/>
  <sheetViews>
    <sheetView showGridLines="0" workbookViewId="0" topLeftCell="A1">
      <selection activeCell="A1" sqref="A1"/>
    </sheetView>
  </sheetViews>
  <sheetFormatPr defaultColWidth="9.00390625" defaultRowHeight="13.5"/>
  <cols>
    <col min="1" max="1" width="50.625" style="1" customWidth="1"/>
    <col min="2" max="2" width="2.375" style="1" customWidth="1"/>
    <col min="3" max="3" width="13.625" style="1" customWidth="1"/>
    <col min="4" max="5" width="15.625" style="1" customWidth="1"/>
    <col min="6" max="16384" width="5.875" style="1" customWidth="1"/>
  </cols>
  <sheetData>
    <row r="1" spans="1:5" ht="13.5" customHeight="1" thickBot="1">
      <c r="A1" s="3" t="s">
        <v>108</v>
      </c>
      <c r="B1" s="3"/>
      <c r="C1" s="3"/>
      <c r="D1" s="3"/>
      <c r="E1" s="3"/>
    </row>
    <row r="2" spans="1:5" ht="18.75" customHeight="1" thickBot="1">
      <c r="A2" s="86" t="s">
        <v>72</v>
      </c>
      <c r="B2" s="339" t="s">
        <v>73</v>
      </c>
      <c r="C2" s="340"/>
      <c r="D2" s="85" t="s">
        <v>74</v>
      </c>
      <c r="E2" s="79" t="s">
        <v>75</v>
      </c>
    </row>
    <row r="3" spans="1:5" s="124" customFormat="1" ht="9.75" customHeight="1">
      <c r="A3" s="125"/>
      <c r="B3" s="166"/>
      <c r="C3" s="167" t="s">
        <v>2</v>
      </c>
      <c r="D3" s="118" t="s">
        <v>3</v>
      </c>
      <c r="E3" s="119" t="s">
        <v>3</v>
      </c>
    </row>
    <row r="4" spans="1:5" ht="30" customHeight="1">
      <c r="A4" s="46" t="s">
        <v>87</v>
      </c>
      <c r="B4" s="164"/>
      <c r="C4" s="214">
        <v>1391</v>
      </c>
      <c r="D4" s="215">
        <v>2208906</v>
      </c>
      <c r="E4" s="216">
        <v>226960</v>
      </c>
    </row>
    <row r="5" spans="1:5" ht="30" customHeight="1" thickBot="1">
      <c r="A5" s="67" t="s">
        <v>88</v>
      </c>
      <c r="B5" s="165"/>
      <c r="C5" s="217">
        <v>3</v>
      </c>
      <c r="D5" s="218">
        <v>6092</v>
      </c>
      <c r="E5" s="219">
        <v>417</v>
      </c>
    </row>
    <row r="6" spans="1:5" s="9" customFormat="1" ht="30" customHeight="1" thickBot="1" thickTop="1">
      <c r="A6" s="269" t="s">
        <v>96</v>
      </c>
      <c r="B6" s="270" t="s">
        <v>84</v>
      </c>
      <c r="C6" s="220">
        <v>1394</v>
      </c>
      <c r="D6" s="221">
        <v>2214998</v>
      </c>
      <c r="E6" s="222">
        <v>227377</v>
      </c>
    </row>
    <row r="7" spans="1:5" ht="13.5" customHeight="1">
      <c r="A7" s="3" t="s">
        <v>105</v>
      </c>
      <c r="B7" s="3"/>
      <c r="C7" s="3"/>
      <c r="D7" s="3"/>
      <c r="E7" s="3"/>
    </row>
    <row r="8" spans="1:5" ht="13.5" customHeight="1">
      <c r="A8" s="3" t="s">
        <v>76</v>
      </c>
      <c r="B8" s="3"/>
      <c r="C8" s="3"/>
      <c r="D8" s="3"/>
      <c r="E8" s="3"/>
    </row>
    <row r="9" spans="1:5" ht="13.5" customHeight="1">
      <c r="A9" s="3" t="s">
        <v>110</v>
      </c>
      <c r="B9" s="3"/>
      <c r="C9" s="3"/>
      <c r="D9" s="3"/>
      <c r="E9" s="3"/>
    </row>
  </sheetData>
  <mergeCells count="1">
    <mergeCell ref="B2:C2"/>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&amp;R&amp;10大阪国税局
申告所得税１
（H17)</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102"/>
  <sheetViews>
    <sheetView showGridLines="0" workbookViewId="0" topLeftCell="A1">
      <selection activeCell="A1" sqref="A1"/>
    </sheetView>
  </sheetViews>
  <sheetFormatPr defaultColWidth="9.00390625" defaultRowHeight="13.5"/>
  <cols>
    <col min="1" max="1" width="11.625" style="1" customWidth="1"/>
    <col min="2" max="2" width="8.625" style="1" bestFit="1" customWidth="1"/>
    <col min="3" max="3" width="12.625" style="1" bestFit="1" customWidth="1"/>
    <col min="4" max="4" width="11.125" style="1" bestFit="1" customWidth="1"/>
    <col min="5" max="5" width="7.625" style="1" customWidth="1"/>
    <col min="6" max="7" width="10.50390625" style="1" customWidth="1"/>
    <col min="8" max="8" width="7.625" style="1" customWidth="1"/>
    <col min="9" max="9" width="12.75390625" style="1" bestFit="1" customWidth="1"/>
    <col min="10" max="10" width="10.50390625" style="1" customWidth="1"/>
    <col min="11" max="11" width="9.125" style="1" bestFit="1" customWidth="1"/>
    <col min="12" max="12" width="18.875" style="1" bestFit="1" customWidth="1"/>
    <col min="13" max="13" width="12.00390625" style="1" bestFit="1" customWidth="1"/>
    <col min="14" max="14" width="9.00390625" style="26" bestFit="1" customWidth="1"/>
    <col min="15" max="16384" width="5.875" style="1" customWidth="1"/>
  </cols>
  <sheetData>
    <row r="1" spans="1:14" ht="12" thickBot="1">
      <c r="A1" s="3" t="s">
        <v>97</v>
      </c>
      <c r="B1" s="3"/>
      <c r="C1" s="3"/>
      <c r="D1" s="3"/>
      <c r="E1" s="3"/>
      <c r="F1" s="3"/>
      <c r="G1" s="3"/>
      <c r="H1" s="3"/>
      <c r="I1" s="3"/>
      <c r="J1" s="3"/>
      <c r="K1" s="3"/>
      <c r="L1" s="3"/>
      <c r="M1" s="3"/>
      <c r="N1" s="4"/>
    </row>
    <row r="2" spans="1:14" s="26" customFormat="1" ht="19.5" customHeight="1">
      <c r="A2" s="341" t="s">
        <v>68</v>
      </c>
      <c r="B2" s="347" t="s">
        <v>69</v>
      </c>
      <c r="C2" s="348"/>
      <c r="D2" s="348"/>
      <c r="E2" s="345" t="s">
        <v>65</v>
      </c>
      <c r="F2" s="305"/>
      <c r="G2" s="346"/>
      <c r="H2" s="345" t="s">
        <v>66</v>
      </c>
      <c r="I2" s="305"/>
      <c r="J2" s="346"/>
      <c r="K2" s="345" t="s">
        <v>11</v>
      </c>
      <c r="L2" s="305"/>
      <c r="M2" s="346"/>
      <c r="N2" s="343" t="s">
        <v>98</v>
      </c>
    </row>
    <row r="3" spans="1:14" s="26" customFormat="1" ht="19.5" customHeight="1">
      <c r="A3" s="342"/>
      <c r="B3" s="87" t="s">
        <v>70</v>
      </c>
      <c r="C3" s="88" t="s">
        <v>71</v>
      </c>
      <c r="D3" s="268" t="s">
        <v>199</v>
      </c>
      <c r="E3" s="87" t="s">
        <v>70</v>
      </c>
      <c r="F3" s="88" t="s">
        <v>71</v>
      </c>
      <c r="G3" s="94" t="s">
        <v>199</v>
      </c>
      <c r="H3" s="87" t="s">
        <v>70</v>
      </c>
      <c r="I3" s="88" t="s">
        <v>71</v>
      </c>
      <c r="J3" s="94" t="s">
        <v>199</v>
      </c>
      <c r="K3" s="87" t="s">
        <v>70</v>
      </c>
      <c r="L3" s="88" t="s">
        <v>71</v>
      </c>
      <c r="M3" s="94" t="s">
        <v>199</v>
      </c>
      <c r="N3" s="344"/>
    </row>
    <row r="4" spans="1:16" s="111" customFormat="1" ht="10.5">
      <c r="A4" s="129"/>
      <c r="B4" s="128" t="s">
        <v>2</v>
      </c>
      <c r="C4" s="99" t="s">
        <v>3</v>
      </c>
      <c r="D4" s="104" t="s">
        <v>3</v>
      </c>
      <c r="E4" s="128" t="s">
        <v>2</v>
      </c>
      <c r="F4" s="99" t="s">
        <v>3</v>
      </c>
      <c r="G4" s="104" t="s">
        <v>3</v>
      </c>
      <c r="H4" s="128" t="s">
        <v>2</v>
      </c>
      <c r="I4" s="99" t="s">
        <v>3</v>
      </c>
      <c r="J4" s="104" t="s">
        <v>3</v>
      </c>
      <c r="K4" s="128" t="s">
        <v>2</v>
      </c>
      <c r="L4" s="99" t="s">
        <v>3</v>
      </c>
      <c r="M4" s="104" t="s">
        <v>3</v>
      </c>
      <c r="N4" s="126"/>
      <c r="O4" s="127"/>
      <c r="P4" s="127"/>
    </row>
    <row r="5" spans="1:14" ht="18" customHeight="1">
      <c r="A5" s="144" t="s">
        <v>112</v>
      </c>
      <c r="B5" s="223">
        <v>4147</v>
      </c>
      <c r="C5" s="224">
        <v>16048878</v>
      </c>
      <c r="D5" s="225">
        <v>1213788</v>
      </c>
      <c r="E5" s="226">
        <v>46</v>
      </c>
      <c r="F5" s="224">
        <v>100437</v>
      </c>
      <c r="G5" s="225">
        <v>3414</v>
      </c>
      <c r="H5" s="223">
        <v>14670</v>
      </c>
      <c r="I5" s="224">
        <v>86534229</v>
      </c>
      <c r="J5" s="225">
        <v>4217534</v>
      </c>
      <c r="K5" s="223">
        <v>18863</v>
      </c>
      <c r="L5" s="224">
        <v>102683545</v>
      </c>
      <c r="M5" s="225">
        <v>5434736</v>
      </c>
      <c r="N5" s="140" t="str">
        <f>IF(A5="","",A5)</f>
        <v>大津</v>
      </c>
    </row>
    <row r="6" spans="1:14" ht="18" customHeight="1">
      <c r="A6" s="145" t="s">
        <v>113</v>
      </c>
      <c r="B6" s="227">
        <v>1972</v>
      </c>
      <c r="C6" s="228">
        <v>6906860</v>
      </c>
      <c r="D6" s="229">
        <v>418684</v>
      </c>
      <c r="E6" s="230">
        <v>64</v>
      </c>
      <c r="F6" s="228">
        <v>180655</v>
      </c>
      <c r="G6" s="229">
        <v>9408</v>
      </c>
      <c r="H6" s="227">
        <v>7291</v>
      </c>
      <c r="I6" s="228">
        <v>34706721</v>
      </c>
      <c r="J6" s="229">
        <v>1721502</v>
      </c>
      <c r="K6" s="227">
        <v>9327</v>
      </c>
      <c r="L6" s="228">
        <v>41794235</v>
      </c>
      <c r="M6" s="229">
        <v>2149593</v>
      </c>
      <c r="N6" s="141" t="str">
        <f aca="true" t="shared" si="0" ref="N6:N12">IF(A6="","",A6)</f>
        <v>彦根</v>
      </c>
    </row>
    <row r="7" spans="1:14" ht="18" customHeight="1">
      <c r="A7" s="145" t="s">
        <v>114</v>
      </c>
      <c r="B7" s="227">
        <v>2256</v>
      </c>
      <c r="C7" s="228">
        <v>8079159</v>
      </c>
      <c r="D7" s="229">
        <v>562308</v>
      </c>
      <c r="E7" s="230">
        <v>108</v>
      </c>
      <c r="F7" s="228">
        <v>390222</v>
      </c>
      <c r="G7" s="229">
        <v>21139</v>
      </c>
      <c r="H7" s="227">
        <v>7941</v>
      </c>
      <c r="I7" s="228">
        <v>31812485</v>
      </c>
      <c r="J7" s="229">
        <v>1158214</v>
      </c>
      <c r="K7" s="227">
        <v>10305</v>
      </c>
      <c r="L7" s="228">
        <v>40281865</v>
      </c>
      <c r="M7" s="229">
        <v>1741662</v>
      </c>
      <c r="N7" s="141" t="str">
        <f t="shared" si="0"/>
        <v>長浜</v>
      </c>
    </row>
    <row r="8" spans="1:14" ht="18" customHeight="1">
      <c r="A8" s="145" t="s">
        <v>115</v>
      </c>
      <c r="B8" s="227">
        <v>3154</v>
      </c>
      <c r="C8" s="228">
        <v>11241485</v>
      </c>
      <c r="D8" s="229">
        <v>747495</v>
      </c>
      <c r="E8" s="230">
        <v>341</v>
      </c>
      <c r="F8" s="228">
        <v>1069835</v>
      </c>
      <c r="G8" s="229">
        <v>52068</v>
      </c>
      <c r="H8" s="227">
        <v>9706</v>
      </c>
      <c r="I8" s="228">
        <v>41972497</v>
      </c>
      <c r="J8" s="229">
        <v>1814317</v>
      </c>
      <c r="K8" s="227">
        <v>13201</v>
      </c>
      <c r="L8" s="228">
        <v>54283818</v>
      </c>
      <c r="M8" s="229">
        <v>2613880</v>
      </c>
      <c r="N8" s="141" t="str">
        <f t="shared" si="0"/>
        <v>近江八幡</v>
      </c>
    </row>
    <row r="9" spans="1:14" ht="18" customHeight="1">
      <c r="A9" s="145" t="s">
        <v>116</v>
      </c>
      <c r="B9" s="227">
        <v>3694</v>
      </c>
      <c r="C9" s="228">
        <v>17433045</v>
      </c>
      <c r="D9" s="229">
        <v>1821650</v>
      </c>
      <c r="E9" s="230">
        <v>176</v>
      </c>
      <c r="F9" s="228">
        <v>531338</v>
      </c>
      <c r="G9" s="229">
        <v>26318</v>
      </c>
      <c r="H9" s="227">
        <v>15161</v>
      </c>
      <c r="I9" s="228">
        <v>79392620</v>
      </c>
      <c r="J9" s="229">
        <v>3940760</v>
      </c>
      <c r="K9" s="227">
        <v>19031</v>
      </c>
      <c r="L9" s="228">
        <v>97357002</v>
      </c>
      <c r="M9" s="229">
        <v>5788728</v>
      </c>
      <c r="N9" s="141" t="str">
        <f t="shared" si="0"/>
        <v>草津</v>
      </c>
    </row>
    <row r="10" spans="1:14" ht="18" customHeight="1">
      <c r="A10" s="145" t="s">
        <v>117</v>
      </c>
      <c r="B10" s="227">
        <v>2149</v>
      </c>
      <c r="C10" s="228">
        <v>7647874</v>
      </c>
      <c r="D10" s="229">
        <v>468516</v>
      </c>
      <c r="E10" s="230">
        <v>51</v>
      </c>
      <c r="F10" s="228">
        <v>164249</v>
      </c>
      <c r="G10" s="229">
        <v>6442</v>
      </c>
      <c r="H10" s="227">
        <v>6370</v>
      </c>
      <c r="I10" s="228">
        <v>27583347</v>
      </c>
      <c r="J10" s="229">
        <v>1219300</v>
      </c>
      <c r="K10" s="227">
        <v>8570</v>
      </c>
      <c r="L10" s="228">
        <v>35395470</v>
      </c>
      <c r="M10" s="229">
        <v>1694258</v>
      </c>
      <c r="N10" s="141" t="str">
        <f t="shared" si="0"/>
        <v>水口</v>
      </c>
    </row>
    <row r="11" spans="1:14" ht="18" customHeight="1">
      <c r="A11" s="145" t="s">
        <v>118</v>
      </c>
      <c r="B11" s="227">
        <v>856</v>
      </c>
      <c r="C11" s="228">
        <v>2759590</v>
      </c>
      <c r="D11" s="229">
        <v>144003</v>
      </c>
      <c r="E11" s="230">
        <v>58</v>
      </c>
      <c r="F11" s="228">
        <v>129187</v>
      </c>
      <c r="G11" s="229">
        <v>3590</v>
      </c>
      <c r="H11" s="227">
        <v>2475</v>
      </c>
      <c r="I11" s="228">
        <v>9222619</v>
      </c>
      <c r="J11" s="229">
        <v>343157</v>
      </c>
      <c r="K11" s="227">
        <v>3389</v>
      </c>
      <c r="L11" s="228">
        <v>12111396</v>
      </c>
      <c r="M11" s="229">
        <v>490750</v>
      </c>
      <c r="N11" s="141" t="str">
        <f t="shared" si="0"/>
        <v>今津</v>
      </c>
    </row>
    <row r="12" spans="1:14" s="9" customFormat="1" ht="18" customHeight="1">
      <c r="A12" s="157" t="s">
        <v>198</v>
      </c>
      <c r="B12" s="231">
        <v>18228</v>
      </c>
      <c r="C12" s="232">
        <v>70116891</v>
      </c>
      <c r="D12" s="233">
        <v>5376443</v>
      </c>
      <c r="E12" s="234">
        <v>844</v>
      </c>
      <c r="F12" s="232">
        <v>2565923</v>
      </c>
      <c r="G12" s="233">
        <v>122379</v>
      </c>
      <c r="H12" s="231">
        <v>63614</v>
      </c>
      <c r="I12" s="232">
        <v>311224517</v>
      </c>
      <c r="J12" s="233">
        <v>14414784</v>
      </c>
      <c r="K12" s="231">
        <v>82686</v>
      </c>
      <c r="L12" s="232">
        <v>383907331</v>
      </c>
      <c r="M12" s="233">
        <v>19913607</v>
      </c>
      <c r="N12" s="158" t="str">
        <f t="shared" si="0"/>
        <v>滋賀県計</v>
      </c>
    </row>
    <row r="13" spans="1:14" ht="18" customHeight="1">
      <c r="A13" s="159"/>
      <c r="B13" s="160"/>
      <c r="C13" s="161"/>
      <c r="D13" s="162"/>
      <c r="E13" s="160"/>
      <c r="F13" s="161"/>
      <c r="G13" s="162"/>
      <c r="H13" s="160"/>
      <c r="I13" s="161"/>
      <c r="J13" s="162"/>
      <c r="K13" s="160"/>
      <c r="L13" s="161"/>
      <c r="M13" s="162"/>
      <c r="N13" s="163"/>
    </row>
    <row r="14" spans="1:14" ht="18" customHeight="1">
      <c r="A14" s="144" t="s">
        <v>119</v>
      </c>
      <c r="B14" s="223">
        <v>3174</v>
      </c>
      <c r="C14" s="224">
        <v>13137538</v>
      </c>
      <c r="D14" s="225">
        <v>1067478</v>
      </c>
      <c r="E14" s="226">
        <v>27</v>
      </c>
      <c r="F14" s="224">
        <v>81868</v>
      </c>
      <c r="G14" s="225">
        <v>3479</v>
      </c>
      <c r="H14" s="223">
        <v>11199</v>
      </c>
      <c r="I14" s="224">
        <v>79278469</v>
      </c>
      <c r="J14" s="225">
        <v>4985416</v>
      </c>
      <c r="K14" s="223">
        <v>14400</v>
      </c>
      <c r="L14" s="224">
        <v>92497875</v>
      </c>
      <c r="M14" s="225">
        <v>6056373</v>
      </c>
      <c r="N14" s="140" t="str">
        <f>IF(A14="","",A14)</f>
        <v>上京</v>
      </c>
    </row>
    <row r="15" spans="1:14" ht="18" customHeight="1">
      <c r="A15" s="145" t="s">
        <v>120</v>
      </c>
      <c r="B15" s="227">
        <v>2175</v>
      </c>
      <c r="C15" s="228">
        <v>9700783</v>
      </c>
      <c r="D15" s="229">
        <v>798691</v>
      </c>
      <c r="E15" s="230">
        <v>10</v>
      </c>
      <c r="F15" s="228">
        <v>44023</v>
      </c>
      <c r="G15" s="229">
        <v>3475</v>
      </c>
      <c r="H15" s="227">
        <v>10396</v>
      </c>
      <c r="I15" s="228">
        <v>86776767</v>
      </c>
      <c r="J15" s="229">
        <v>5252282</v>
      </c>
      <c r="K15" s="227">
        <v>12581</v>
      </c>
      <c r="L15" s="228">
        <v>96521573</v>
      </c>
      <c r="M15" s="229">
        <v>6054448</v>
      </c>
      <c r="N15" s="141" t="str">
        <f>IF(A15="","",A15)</f>
        <v>左京</v>
      </c>
    </row>
    <row r="16" spans="1:14" ht="18" customHeight="1">
      <c r="A16" s="145" t="s">
        <v>121</v>
      </c>
      <c r="B16" s="227">
        <v>1991</v>
      </c>
      <c r="C16" s="228">
        <v>9077500</v>
      </c>
      <c r="D16" s="229">
        <v>801085</v>
      </c>
      <c r="E16" s="230">
        <v>3</v>
      </c>
      <c r="F16" s="228">
        <v>10076</v>
      </c>
      <c r="G16" s="229">
        <v>401</v>
      </c>
      <c r="H16" s="227">
        <v>5851</v>
      </c>
      <c r="I16" s="228">
        <v>41017326</v>
      </c>
      <c r="J16" s="229">
        <v>2498046</v>
      </c>
      <c r="K16" s="227">
        <v>7845</v>
      </c>
      <c r="L16" s="228">
        <v>50104902</v>
      </c>
      <c r="M16" s="229">
        <v>3299532</v>
      </c>
      <c r="N16" s="141" t="str">
        <f aca="true" t="shared" si="1" ref="N16:N26">IF(A16="","",A16)</f>
        <v>中京</v>
      </c>
    </row>
    <row r="17" spans="1:14" ht="18" customHeight="1">
      <c r="A17" s="145" t="s">
        <v>122</v>
      </c>
      <c r="B17" s="227">
        <v>3477</v>
      </c>
      <c r="C17" s="228">
        <v>11455318</v>
      </c>
      <c r="D17" s="229">
        <v>779174</v>
      </c>
      <c r="E17" s="230">
        <v>14</v>
      </c>
      <c r="F17" s="228">
        <v>47340</v>
      </c>
      <c r="G17" s="229">
        <v>2117</v>
      </c>
      <c r="H17" s="227">
        <v>7505</v>
      </c>
      <c r="I17" s="228">
        <v>49940844</v>
      </c>
      <c r="J17" s="229">
        <v>3198233</v>
      </c>
      <c r="K17" s="227">
        <v>10996</v>
      </c>
      <c r="L17" s="228">
        <v>61443502</v>
      </c>
      <c r="M17" s="229">
        <v>3979524</v>
      </c>
      <c r="N17" s="141" t="str">
        <f t="shared" si="1"/>
        <v>東山</v>
      </c>
    </row>
    <row r="18" spans="1:14" ht="18" customHeight="1">
      <c r="A18" s="145" t="s">
        <v>123</v>
      </c>
      <c r="B18" s="227">
        <v>2740</v>
      </c>
      <c r="C18" s="228">
        <v>9763186</v>
      </c>
      <c r="D18" s="229">
        <v>702119</v>
      </c>
      <c r="E18" s="230">
        <v>21</v>
      </c>
      <c r="F18" s="228">
        <v>66618</v>
      </c>
      <c r="G18" s="229">
        <v>3265</v>
      </c>
      <c r="H18" s="227">
        <v>8577</v>
      </c>
      <c r="I18" s="228">
        <v>54393239</v>
      </c>
      <c r="J18" s="229">
        <v>3750562</v>
      </c>
      <c r="K18" s="227">
        <v>11338</v>
      </c>
      <c r="L18" s="228">
        <v>64223044</v>
      </c>
      <c r="M18" s="229">
        <v>4455946</v>
      </c>
      <c r="N18" s="141" t="str">
        <f t="shared" si="1"/>
        <v>下京</v>
      </c>
    </row>
    <row r="19" spans="1:14" ht="18" customHeight="1">
      <c r="A19" s="145" t="s">
        <v>124</v>
      </c>
      <c r="B19" s="227">
        <v>6837</v>
      </c>
      <c r="C19" s="228">
        <v>25370995</v>
      </c>
      <c r="D19" s="229">
        <v>1840216</v>
      </c>
      <c r="E19" s="230">
        <v>79</v>
      </c>
      <c r="F19" s="228">
        <v>242689</v>
      </c>
      <c r="G19" s="229">
        <v>14634</v>
      </c>
      <c r="H19" s="227">
        <v>22904</v>
      </c>
      <c r="I19" s="228">
        <v>147498877</v>
      </c>
      <c r="J19" s="229">
        <v>9285273</v>
      </c>
      <c r="K19" s="227">
        <v>29820</v>
      </c>
      <c r="L19" s="228">
        <v>173112562</v>
      </c>
      <c r="M19" s="229">
        <v>11140123</v>
      </c>
      <c r="N19" s="141" t="str">
        <f t="shared" si="1"/>
        <v>右京</v>
      </c>
    </row>
    <row r="20" spans="1:14" ht="18" customHeight="1">
      <c r="A20" s="145" t="s">
        <v>125</v>
      </c>
      <c r="B20" s="227">
        <v>4020</v>
      </c>
      <c r="C20" s="228">
        <v>14071771</v>
      </c>
      <c r="D20" s="229">
        <v>1018200</v>
      </c>
      <c r="E20" s="230">
        <v>73</v>
      </c>
      <c r="F20" s="228">
        <v>266209</v>
      </c>
      <c r="G20" s="229">
        <v>15003</v>
      </c>
      <c r="H20" s="227">
        <v>10917</v>
      </c>
      <c r="I20" s="228">
        <v>64178794</v>
      </c>
      <c r="J20" s="229">
        <v>3592535</v>
      </c>
      <c r="K20" s="227">
        <v>15010</v>
      </c>
      <c r="L20" s="228">
        <v>78516774</v>
      </c>
      <c r="M20" s="229">
        <v>4625738</v>
      </c>
      <c r="N20" s="141" t="str">
        <f t="shared" si="1"/>
        <v>伏見</v>
      </c>
    </row>
    <row r="21" spans="1:14" ht="18" customHeight="1">
      <c r="A21" s="145" t="s">
        <v>126</v>
      </c>
      <c r="B21" s="227">
        <v>1639</v>
      </c>
      <c r="C21" s="228">
        <v>5569938</v>
      </c>
      <c r="D21" s="229">
        <v>377261</v>
      </c>
      <c r="E21" s="230">
        <v>47</v>
      </c>
      <c r="F21" s="228">
        <v>110377</v>
      </c>
      <c r="G21" s="229">
        <v>3774</v>
      </c>
      <c r="H21" s="227">
        <v>5930</v>
      </c>
      <c r="I21" s="228">
        <v>21367807</v>
      </c>
      <c r="J21" s="229">
        <v>872476</v>
      </c>
      <c r="K21" s="227">
        <v>7616</v>
      </c>
      <c r="L21" s="228">
        <v>27048122</v>
      </c>
      <c r="M21" s="229">
        <v>1253510</v>
      </c>
      <c r="N21" s="141" t="str">
        <f t="shared" si="1"/>
        <v>福知山</v>
      </c>
    </row>
    <row r="22" spans="1:14" ht="18" customHeight="1">
      <c r="A22" s="145" t="s">
        <v>127</v>
      </c>
      <c r="B22" s="227">
        <v>1340</v>
      </c>
      <c r="C22" s="228">
        <v>4396808</v>
      </c>
      <c r="D22" s="229">
        <v>270238</v>
      </c>
      <c r="E22" s="230">
        <v>13</v>
      </c>
      <c r="F22" s="228">
        <v>26665</v>
      </c>
      <c r="G22" s="229">
        <v>1086</v>
      </c>
      <c r="H22" s="227">
        <v>4351</v>
      </c>
      <c r="I22" s="228">
        <v>17240622</v>
      </c>
      <c r="J22" s="229">
        <v>735996</v>
      </c>
      <c r="K22" s="227">
        <v>5704</v>
      </c>
      <c r="L22" s="228">
        <v>21664096</v>
      </c>
      <c r="M22" s="229">
        <v>1007320</v>
      </c>
      <c r="N22" s="141" t="str">
        <f t="shared" si="1"/>
        <v>舞鶴</v>
      </c>
    </row>
    <row r="23" spans="1:14" ht="18" customHeight="1">
      <c r="A23" s="145" t="s">
        <v>128</v>
      </c>
      <c r="B23" s="227">
        <v>6938</v>
      </c>
      <c r="C23" s="228">
        <v>24415158</v>
      </c>
      <c r="D23" s="229">
        <v>1606514</v>
      </c>
      <c r="E23" s="230">
        <v>565</v>
      </c>
      <c r="F23" s="228">
        <v>1948873</v>
      </c>
      <c r="G23" s="229">
        <v>97160</v>
      </c>
      <c r="H23" s="227">
        <v>27188</v>
      </c>
      <c r="I23" s="228">
        <v>131817922</v>
      </c>
      <c r="J23" s="229">
        <v>6123099</v>
      </c>
      <c r="K23" s="227">
        <v>34691</v>
      </c>
      <c r="L23" s="228">
        <v>158181953</v>
      </c>
      <c r="M23" s="229">
        <v>7826773</v>
      </c>
      <c r="N23" s="141" t="str">
        <f t="shared" si="1"/>
        <v>宇治</v>
      </c>
    </row>
    <row r="24" spans="1:14" ht="18" customHeight="1">
      <c r="A24" s="145" t="s">
        <v>129</v>
      </c>
      <c r="B24" s="227">
        <v>1051</v>
      </c>
      <c r="C24" s="228">
        <v>3499560</v>
      </c>
      <c r="D24" s="229">
        <v>245379</v>
      </c>
      <c r="E24" s="230">
        <v>19</v>
      </c>
      <c r="F24" s="228">
        <v>33272</v>
      </c>
      <c r="G24" s="229">
        <v>1101</v>
      </c>
      <c r="H24" s="227">
        <v>2337</v>
      </c>
      <c r="I24" s="228">
        <v>8588957</v>
      </c>
      <c r="J24" s="229">
        <v>401022</v>
      </c>
      <c r="K24" s="227">
        <v>3407</v>
      </c>
      <c r="L24" s="228">
        <v>12121789</v>
      </c>
      <c r="M24" s="229">
        <v>647502</v>
      </c>
      <c r="N24" s="141" t="str">
        <f t="shared" si="1"/>
        <v>宮津</v>
      </c>
    </row>
    <row r="25" spans="1:14" ht="18" customHeight="1">
      <c r="A25" s="145" t="s">
        <v>130</v>
      </c>
      <c r="B25" s="227">
        <v>2186</v>
      </c>
      <c r="C25" s="228">
        <v>7053879</v>
      </c>
      <c r="D25" s="229">
        <v>393739</v>
      </c>
      <c r="E25" s="230">
        <v>107</v>
      </c>
      <c r="F25" s="228">
        <v>278089</v>
      </c>
      <c r="G25" s="229">
        <v>11298</v>
      </c>
      <c r="H25" s="227">
        <v>5532</v>
      </c>
      <c r="I25" s="228">
        <v>22729950</v>
      </c>
      <c r="J25" s="229">
        <v>944034</v>
      </c>
      <c r="K25" s="227">
        <v>7825</v>
      </c>
      <c r="L25" s="228">
        <v>30061917</v>
      </c>
      <c r="M25" s="229">
        <v>1349071</v>
      </c>
      <c r="N25" s="141" t="str">
        <f t="shared" si="1"/>
        <v>園部</v>
      </c>
    </row>
    <row r="26" spans="1:14" ht="18" customHeight="1">
      <c r="A26" s="145" t="s">
        <v>131</v>
      </c>
      <c r="B26" s="227">
        <v>1209</v>
      </c>
      <c r="C26" s="228">
        <v>3661575</v>
      </c>
      <c r="D26" s="229">
        <v>207610</v>
      </c>
      <c r="E26" s="230">
        <v>58</v>
      </c>
      <c r="F26" s="228">
        <v>136061</v>
      </c>
      <c r="G26" s="229">
        <v>4180</v>
      </c>
      <c r="H26" s="227">
        <v>2728</v>
      </c>
      <c r="I26" s="228">
        <v>8697575</v>
      </c>
      <c r="J26" s="229">
        <v>278126</v>
      </c>
      <c r="K26" s="227">
        <v>3995</v>
      </c>
      <c r="L26" s="228">
        <v>12495210</v>
      </c>
      <c r="M26" s="229">
        <v>489916</v>
      </c>
      <c r="N26" s="141" t="str">
        <f t="shared" si="1"/>
        <v>峰山</v>
      </c>
    </row>
    <row r="27" spans="1:14" s="9" customFormat="1" ht="18" customHeight="1">
      <c r="A27" s="157" t="s">
        <v>197</v>
      </c>
      <c r="B27" s="231">
        <v>38777</v>
      </c>
      <c r="C27" s="232">
        <v>141174010</v>
      </c>
      <c r="D27" s="233">
        <v>10107704</v>
      </c>
      <c r="E27" s="234">
        <v>1036</v>
      </c>
      <c r="F27" s="232">
        <v>3292161</v>
      </c>
      <c r="G27" s="233">
        <v>160974</v>
      </c>
      <c r="H27" s="231">
        <v>125415</v>
      </c>
      <c r="I27" s="232">
        <v>733527148</v>
      </c>
      <c r="J27" s="233">
        <v>41917099</v>
      </c>
      <c r="K27" s="231">
        <v>165228</v>
      </c>
      <c r="L27" s="232">
        <v>877993319</v>
      </c>
      <c r="M27" s="233">
        <v>52185777</v>
      </c>
      <c r="N27" s="158" t="str">
        <f>IF(A27="","",A27)</f>
        <v>京都府計</v>
      </c>
    </row>
    <row r="28" spans="1:14" ht="18" customHeight="1">
      <c r="A28" s="159"/>
      <c r="B28" s="160"/>
      <c r="C28" s="161"/>
      <c r="D28" s="162"/>
      <c r="E28" s="160"/>
      <c r="F28" s="161"/>
      <c r="G28" s="162"/>
      <c r="H28" s="160"/>
      <c r="I28" s="161"/>
      <c r="J28" s="162"/>
      <c r="K28" s="160"/>
      <c r="L28" s="161"/>
      <c r="M28" s="162"/>
      <c r="N28" s="163"/>
    </row>
    <row r="29" spans="1:14" ht="18" customHeight="1">
      <c r="A29" s="144" t="s">
        <v>132</v>
      </c>
      <c r="B29" s="223">
        <v>2403</v>
      </c>
      <c r="C29" s="224">
        <v>7754987</v>
      </c>
      <c r="D29" s="225">
        <v>507238</v>
      </c>
      <c r="E29" s="226">
        <v>1</v>
      </c>
      <c r="F29" s="224">
        <v>6431</v>
      </c>
      <c r="G29" s="225">
        <v>363</v>
      </c>
      <c r="H29" s="223">
        <v>5161</v>
      </c>
      <c r="I29" s="224">
        <v>28599591</v>
      </c>
      <c r="J29" s="225">
        <v>1471922</v>
      </c>
      <c r="K29" s="223">
        <v>7565</v>
      </c>
      <c r="L29" s="224">
        <v>36361009</v>
      </c>
      <c r="M29" s="225">
        <v>1979522</v>
      </c>
      <c r="N29" s="140" t="str">
        <f>IF(A29="","",A29)</f>
        <v>大阪福島</v>
      </c>
    </row>
    <row r="30" spans="1:14" ht="18" customHeight="1">
      <c r="A30" s="145" t="s">
        <v>133</v>
      </c>
      <c r="B30" s="227">
        <v>1631</v>
      </c>
      <c r="C30" s="228">
        <v>6953724</v>
      </c>
      <c r="D30" s="229">
        <v>656606</v>
      </c>
      <c r="E30" s="230" t="s">
        <v>111</v>
      </c>
      <c r="F30" s="228" t="s">
        <v>111</v>
      </c>
      <c r="G30" s="229" t="s">
        <v>111</v>
      </c>
      <c r="H30" s="227">
        <v>3872</v>
      </c>
      <c r="I30" s="228">
        <v>28862273</v>
      </c>
      <c r="J30" s="229">
        <v>1779258</v>
      </c>
      <c r="K30" s="227">
        <v>5503</v>
      </c>
      <c r="L30" s="228">
        <v>35815997</v>
      </c>
      <c r="M30" s="229">
        <v>2435864</v>
      </c>
      <c r="N30" s="141" t="str">
        <f>IF(A30="","",A30)</f>
        <v>西</v>
      </c>
    </row>
    <row r="31" spans="1:14" ht="18" customHeight="1">
      <c r="A31" s="145" t="s">
        <v>134</v>
      </c>
      <c r="B31" s="227">
        <v>3383</v>
      </c>
      <c r="C31" s="228">
        <v>10789528</v>
      </c>
      <c r="D31" s="229">
        <v>718068</v>
      </c>
      <c r="E31" s="230">
        <v>1</v>
      </c>
      <c r="F31" s="228">
        <v>1426</v>
      </c>
      <c r="G31" s="229">
        <v>18</v>
      </c>
      <c r="H31" s="227">
        <v>5748</v>
      </c>
      <c r="I31" s="228">
        <v>27339240</v>
      </c>
      <c r="J31" s="229">
        <v>1294256</v>
      </c>
      <c r="K31" s="227">
        <v>9132</v>
      </c>
      <c r="L31" s="228">
        <v>38130194</v>
      </c>
      <c r="M31" s="229">
        <v>2012342</v>
      </c>
      <c r="N31" s="141" t="str">
        <f aca="true" t="shared" si="2" ref="N31:N57">IF(A31="","",A31)</f>
        <v>港</v>
      </c>
    </row>
    <row r="32" spans="1:14" ht="18" customHeight="1">
      <c r="A32" s="145" t="s">
        <v>135</v>
      </c>
      <c r="B32" s="227">
        <v>1083</v>
      </c>
      <c r="C32" s="228">
        <v>5512794</v>
      </c>
      <c r="D32" s="229">
        <v>525218</v>
      </c>
      <c r="E32" s="230" t="s">
        <v>111</v>
      </c>
      <c r="F32" s="228" t="s">
        <v>111</v>
      </c>
      <c r="G32" s="229" t="s">
        <v>111</v>
      </c>
      <c r="H32" s="227">
        <v>4216</v>
      </c>
      <c r="I32" s="228">
        <v>37597986</v>
      </c>
      <c r="J32" s="229">
        <v>2370941</v>
      </c>
      <c r="K32" s="227">
        <v>5299</v>
      </c>
      <c r="L32" s="228">
        <v>43110780</v>
      </c>
      <c r="M32" s="229">
        <v>2896158</v>
      </c>
      <c r="N32" s="141" t="str">
        <f t="shared" si="2"/>
        <v>天王寺</v>
      </c>
    </row>
    <row r="33" spans="1:14" ht="18" customHeight="1">
      <c r="A33" s="145" t="s">
        <v>136</v>
      </c>
      <c r="B33" s="227">
        <v>1094</v>
      </c>
      <c r="C33" s="228">
        <v>3724814</v>
      </c>
      <c r="D33" s="229">
        <v>265905</v>
      </c>
      <c r="E33" s="230">
        <v>1</v>
      </c>
      <c r="F33" s="228">
        <v>6830</v>
      </c>
      <c r="G33" s="229">
        <v>740</v>
      </c>
      <c r="H33" s="227">
        <v>2169</v>
      </c>
      <c r="I33" s="228">
        <v>17180365</v>
      </c>
      <c r="J33" s="229">
        <v>1376354</v>
      </c>
      <c r="K33" s="227">
        <v>3264</v>
      </c>
      <c r="L33" s="228">
        <v>20912009</v>
      </c>
      <c r="M33" s="229">
        <v>1642999</v>
      </c>
      <c r="N33" s="141" t="str">
        <f t="shared" si="2"/>
        <v>浪速</v>
      </c>
    </row>
    <row r="34" spans="1:14" ht="18" customHeight="1">
      <c r="A34" s="145" t="s">
        <v>137</v>
      </c>
      <c r="B34" s="227">
        <v>1832</v>
      </c>
      <c r="C34" s="228">
        <v>6027604</v>
      </c>
      <c r="D34" s="229">
        <v>375522</v>
      </c>
      <c r="E34" s="230">
        <v>6</v>
      </c>
      <c r="F34" s="228">
        <v>12162</v>
      </c>
      <c r="G34" s="229">
        <v>333</v>
      </c>
      <c r="H34" s="227">
        <v>3421</v>
      </c>
      <c r="I34" s="228">
        <v>14845007</v>
      </c>
      <c r="J34" s="229">
        <v>789426</v>
      </c>
      <c r="K34" s="227">
        <v>5259</v>
      </c>
      <c r="L34" s="228">
        <v>20884773</v>
      </c>
      <c r="M34" s="229">
        <v>1165281</v>
      </c>
      <c r="N34" s="141" t="str">
        <f t="shared" si="2"/>
        <v>西淀川</v>
      </c>
    </row>
    <row r="35" spans="1:14" ht="18" customHeight="1">
      <c r="A35" s="145" t="s">
        <v>138</v>
      </c>
      <c r="B35" s="227">
        <v>1747</v>
      </c>
      <c r="C35" s="228">
        <v>5629357</v>
      </c>
      <c r="D35" s="229">
        <v>353451</v>
      </c>
      <c r="E35" s="230">
        <v>1</v>
      </c>
      <c r="F35" s="228">
        <v>1094</v>
      </c>
      <c r="G35" s="229">
        <v>52</v>
      </c>
      <c r="H35" s="227">
        <v>3718</v>
      </c>
      <c r="I35" s="228">
        <v>22363771</v>
      </c>
      <c r="J35" s="229">
        <v>1433225</v>
      </c>
      <c r="K35" s="227">
        <v>5466</v>
      </c>
      <c r="L35" s="228">
        <v>27994221</v>
      </c>
      <c r="M35" s="229">
        <v>1786728</v>
      </c>
      <c r="N35" s="141" t="str">
        <f t="shared" si="2"/>
        <v>東成</v>
      </c>
    </row>
    <row r="36" spans="1:14" ht="18" customHeight="1">
      <c r="A36" s="145" t="s">
        <v>139</v>
      </c>
      <c r="B36" s="227">
        <v>3805</v>
      </c>
      <c r="C36" s="228">
        <v>12361738</v>
      </c>
      <c r="D36" s="229">
        <v>975751</v>
      </c>
      <c r="E36" s="230">
        <v>3</v>
      </c>
      <c r="F36" s="228">
        <v>2962</v>
      </c>
      <c r="G36" s="229">
        <v>70</v>
      </c>
      <c r="H36" s="227">
        <v>5394</v>
      </c>
      <c r="I36" s="228">
        <v>29366523</v>
      </c>
      <c r="J36" s="229">
        <v>1950684</v>
      </c>
      <c r="K36" s="227">
        <v>9202</v>
      </c>
      <c r="L36" s="228">
        <v>41731222</v>
      </c>
      <c r="M36" s="229">
        <v>2926504</v>
      </c>
      <c r="N36" s="141" t="str">
        <f t="shared" si="2"/>
        <v>生野</v>
      </c>
    </row>
    <row r="37" spans="1:14" ht="18" customHeight="1">
      <c r="A37" s="145" t="s">
        <v>140</v>
      </c>
      <c r="B37" s="227">
        <v>3614</v>
      </c>
      <c r="C37" s="228">
        <v>12219223</v>
      </c>
      <c r="D37" s="229">
        <v>867628</v>
      </c>
      <c r="E37" s="230">
        <v>2</v>
      </c>
      <c r="F37" s="228">
        <v>1809</v>
      </c>
      <c r="G37" s="229">
        <v>61</v>
      </c>
      <c r="H37" s="227">
        <v>9126</v>
      </c>
      <c r="I37" s="228">
        <v>54432611</v>
      </c>
      <c r="J37" s="229">
        <v>3402772</v>
      </c>
      <c r="K37" s="227">
        <v>12742</v>
      </c>
      <c r="L37" s="228">
        <v>66653642</v>
      </c>
      <c r="M37" s="229">
        <v>4270461</v>
      </c>
      <c r="N37" s="141" t="str">
        <f t="shared" si="2"/>
        <v>旭</v>
      </c>
    </row>
    <row r="38" spans="1:14" ht="18" customHeight="1">
      <c r="A38" s="145" t="s">
        <v>141</v>
      </c>
      <c r="B38" s="227">
        <v>4555</v>
      </c>
      <c r="C38" s="228">
        <v>14696167</v>
      </c>
      <c r="D38" s="229">
        <v>953999</v>
      </c>
      <c r="E38" s="230">
        <v>1</v>
      </c>
      <c r="F38" s="228">
        <v>5905</v>
      </c>
      <c r="G38" s="229">
        <v>344</v>
      </c>
      <c r="H38" s="227">
        <v>10208</v>
      </c>
      <c r="I38" s="228">
        <v>58837410</v>
      </c>
      <c r="J38" s="229">
        <v>3887369</v>
      </c>
      <c r="K38" s="227">
        <v>14764</v>
      </c>
      <c r="L38" s="228">
        <v>73539481</v>
      </c>
      <c r="M38" s="229">
        <v>4841712</v>
      </c>
      <c r="N38" s="141" t="str">
        <f t="shared" si="2"/>
        <v>城東</v>
      </c>
    </row>
    <row r="39" spans="1:14" ht="18" customHeight="1">
      <c r="A39" s="145" t="s">
        <v>142</v>
      </c>
      <c r="B39" s="227">
        <v>1506</v>
      </c>
      <c r="C39" s="228">
        <v>6462970</v>
      </c>
      <c r="D39" s="229">
        <v>524918</v>
      </c>
      <c r="E39" s="230" t="s">
        <v>111</v>
      </c>
      <c r="F39" s="228" t="s">
        <v>111</v>
      </c>
      <c r="G39" s="229" t="s">
        <v>111</v>
      </c>
      <c r="H39" s="227">
        <v>5890</v>
      </c>
      <c r="I39" s="228">
        <v>48412236</v>
      </c>
      <c r="J39" s="229">
        <v>3196281</v>
      </c>
      <c r="K39" s="227">
        <v>7396</v>
      </c>
      <c r="L39" s="228">
        <v>54875205</v>
      </c>
      <c r="M39" s="229">
        <v>3721199</v>
      </c>
      <c r="N39" s="141" t="str">
        <f t="shared" si="2"/>
        <v>阿倍野</v>
      </c>
    </row>
    <row r="40" spans="1:14" ht="18" customHeight="1">
      <c r="A40" s="145" t="s">
        <v>143</v>
      </c>
      <c r="B40" s="227">
        <v>4822</v>
      </c>
      <c r="C40" s="228">
        <v>14914663</v>
      </c>
      <c r="D40" s="229">
        <v>953528</v>
      </c>
      <c r="E40" s="230">
        <v>6</v>
      </c>
      <c r="F40" s="228">
        <v>19289</v>
      </c>
      <c r="G40" s="229">
        <v>1126</v>
      </c>
      <c r="H40" s="227">
        <v>10439</v>
      </c>
      <c r="I40" s="228">
        <v>64280592</v>
      </c>
      <c r="J40" s="229">
        <v>4164521</v>
      </c>
      <c r="K40" s="227">
        <v>15267</v>
      </c>
      <c r="L40" s="228">
        <v>79214544</v>
      </c>
      <c r="M40" s="229">
        <v>5119175</v>
      </c>
      <c r="N40" s="141" t="str">
        <f t="shared" si="2"/>
        <v>住吉</v>
      </c>
    </row>
    <row r="41" spans="1:14" ht="18" customHeight="1">
      <c r="A41" s="145" t="s">
        <v>144</v>
      </c>
      <c r="B41" s="227">
        <v>6731</v>
      </c>
      <c r="C41" s="228">
        <v>21648202</v>
      </c>
      <c r="D41" s="229">
        <v>1472268</v>
      </c>
      <c r="E41" s="230">
        <v>7</v>
      </c>
      <c r="F41" s="228">
        <v>30495</v>
      </c>
      <c r="G41" s="229">
        <v>2530</v>
      </c>
      <c r="H41" s="227">
        <v>13406</v>
      </c>
      <c r="I41" s="228">
        <v>83476094</v>
      </c>
      <c r="J41" s="229">
        <v>5779113</v>
      </c>
      <c r="K41" s="227">
        <v>20144</v>
      </c>
      <c r="L41" s="228">
        <v>105154791</v>
      </c>
      <c r="M41" s="229">
        <v>7253911</v>
      </c>
      <c r="N41" s="141" t="str">
        <f t="shared" si="2"/>
        <v>東住吉</v>
      </c>
    </row>
    <row r="42" spans="1:14" ht="18" customHeight="1">
      <c r="A42" s="145" t="s">
        <v>145</v>
      </c>
      <c r="B42" s="227">
        <v>2161</v>
      </c>
      <c r="C42" s="228">
        <v>7496670</v>
      </c>
      <c r="D42" s="229">
        <v>591155</v>
      </c>
      <c r="E42" s="230">
        <v>3</v>
      </c>
      <c r="F42" s="228">
        <v>4191</v>
      </c>
      <c r="G42" s="229">
        <v>100</v>
      </c>
      <c r="H42" s="227">
        <v>3064</v>
      </c>
      <c r="I42" s="228">
        <v>15423423</v>
      </c>
      <c r="J42" s="229">
        <v>1013763</v>
      </c>
      <c r="K42" s="227">
        <v>5228</v>
      </c>
      <c r="L42" s="228">
        <v>22924285</v>
      </c>
      <c r="M42" s="229">
        <v>1605019</v>
      </c>
      <c r="N42" s="141" t="str">
        <f t="shared" si="2"/>
        <v>西成</v>
      </c>
    </row>
    <row r="43" spans="1:14" ht="18" customHeight="1">
      <c r="A43" s="145" t="s">
        <v>146</v>
      </c>
      <c r="B43" s="227">
        <v>6056</v>
      </c>
      <c r="C43" s="228">
        <v>19720680</v>
      </c>
      <c r="D43" s="229">
        <v>1392148</v>
      </c>
      <c r="E43" s="230">
        <v>10</v>
      </c>
      <c r="F43" s="228">
        <v>15876</v>
      </c>
      <c r="G43" s="229">
        <v>519</v>
      </c>
      <c r="H43" s="227">
        <v>12359</v>
      </c>
      <c r="I43" s="228">
        <v>73721724</v>
      </c>
      <c r="J43" s="229">
        <v>5659039</v>
      </c>
      <c r="K43" s="227">
        <v>18425</v>
      </c>
      <c r="L43" s="228">
        <v>93458280</v>
      </c>
      <c r="M43" s="229">
        <v>7051706</v>
      </c>
      <c r="N43" s="141" t="str">
        <f t="shared" si="2"/>
        <v>東淀川</v>
      </c>
    </row>
    <row r="44" spans="1:14" ht="18" customHeight="1">
      <c r="A44" s="145" t="s">
        <v>147</v>
      </c>
      <c r="B44" s="227">
        <v>2010</v>
      </c>
      <c r="C44" s="228">
        <v>14366637</v>
      </c>
      <c r="D44" s="229">
        <v>1554608</v>
      </c>
      <c r="E44" s="230">
        <v>1</v>
      </c>
      <c r="F44" s="228">
        <v>15948</v>
      </c>
      <c r="G44" s="229">
        <v>2302</v>
      </c>
      <c r="H44" s="227">
        <v>2462</v>
      </c>
      <c r="I44" s="228">
        <v>23585088</v>
      </c>
      <c r="J44" s="229">
        <v>1748158</v>
      </c>
      <c r="K44" s="227">
        <v>4473</v>
      </c>
      <c r="L44" s="228">
        <v>37967673</v>
      </c>
      <c r="M44" s="229">
        <v>3305069</v>
      </c>
      <c r="N44" s="141" t="str">
        <f t="shared" si="2"/>
        <v>北</v>
      </c>
    </row>
    <row r="45" spans="1:14" ht="18" customHeight="1">
      <c r="A45" s="145" t="s">
        <v>148</v>
      </c>
      <c r="B45" s="227">
        <v>1330</v>
      </c>
      <c r="C45" s="228">
        <v>4730687</v>
      </c>
      <c r="D45" s="229">
        <v>336820</v>
      </c>
      <c r="E45" s="230">
        <v>1</v>
      </c>
      <c r="F45" s="228">
        <v>1212</v>
      </c>
      <c r="G45" s="229">
        <v>45</v>
      </c>
      <c r="H45" s="227">
        <v>3221</v>
      </c>
      <c r="I45" s="228">
        <v>20051962</v>
      </c>
      <c r="J45" s="229">
        <v>1323546</v>
      </c>
      <c r="K45" s="227">
        <v>4552</v>
      </c>
      <c r="L45" s="228">
        <v>24783861</v>
      </c>
      <c r="M45" s="229">
        <v>1660410</v>
      </c>
      <c r="N45" s="141" t="str">
        <f t="shared" si="2"/>
        <v>大淀</v>
      </c>
    </row>
    <row r="46" spans="1:14" ht="18" customHeight="1">
      <c r="A46" s="145" t="s">
        <v>149</v>
      </c>
      <c r="B46" s="227">
        <v>1082</v>
      </c>
      <c r="C46" s="228">
        <v>9132036</v>
      </c>
      <c r="D46" s="229">
        <v>824179</v>
      </c>
      <c r="E46" s="230" t="s">
        <v>111</v>
      </c>
      <c r="F46" s="228" t="s">
        <v>111</v>
      </c>
      <c r="G46" s="229" t="s">
        <v>111</v>
      </c>
      <c r="H46" s="227">
        <v>2644</v>
      </c>
      <c r="I46" s="228">
        <v>25842524</v>
      </c>
      <c r="J46" s="229">
        <v>1657987</v>
      </c>
      <c r="K46" s="227">
        <v>3726</v>
      </c>
      <c r="L46" s="228">
        <v>34974560</v>
      </c>
      <c r="M46" s="229">
        <v>2482166</v>
      </c>
      <c r="N46" s="141" t="str">
        <f t="shared" si="2"/>
        <v>東</v>
      </c>
    </row>
    <row r="47" spans="1:14" ht="18" customHeight="1">
      <c r="A47" s="145" t="s">
        <v>150</v>
      </c>
      <c r="B47" s="227">
        <v>1949</v>
      </c>
      <c r="C47" s="228">
        <v>6840851</v>
      </c>
      <c r="D47" s="229">
        <v>573108</v>
      </c>
      <c r="E47" s="230">
        <v>2</v>
      </c>
      <c r="F47" s="228">
        <v>2408</v>
      </c>
      <c r="G47" s="229">
        <v>5</v>
      </c>
      <c r="H47" s="227">
        <v>2786</v>
      </c>
      <c r="I47" s="228">
        <v>26950899</v>
      </c>
      <c r="J47" s="229">
        <v>2121486</v>
      </c>
      <c r="K47" s="227">
        <v>4737</v>
      </c>
      <c r="L47" s="228">
        <v>33794158</v>
      </c>
      <c r="M47" s="229">
        <v>2694599</v>
      </c>
      <c r="N47" s="141" t="str">
        <f t="shared" si="2"/>
        <v>南</v>
      </c>
    </row>
    <row r="48" spans="1:14" ht="18" customHeight="1">
      <c r="A48" s="145" t="s">
        <v>151</v>
      </c>
      <c r="B48" s="227">
        <v>12342</v>
      </c>
      <c r="C48" s="228">
        <v>43884873</v>
      </c>
      <c r="D48" s="229">
        <v>3222918</v>
      </c>
      <c r="E48" s="230">
        <v>55</v>
      </c>
      <c r="F48" s="228">
        <v>142551</v>
      </c>
      <c r="G48" s="229">
        <v>5465</v>
      </c>
      <c r="H48" s="227">
        <v>32090</v>
      </c>
      <c r="I48" s="228">
        <v>199704409</v>
      </c>
      <c r="J48" s="229">
        <v>11530996</v>
      </c>
      <c r="K48" s="227">
        <v>44487</v>
      </c>
      <c r="L48" s="228">
        <v>243731832</v>
      </c>
      <c r="M48" s="229">
        <v>14759379</v>
      </c>
      <c r="N48" s="141" t="str">
        <f t="shared" si="2"/>
        <v>堺</v>
      </c>
    </row>
    <row r="49" spans="1:14" ht="18" customHeight="1">
      <c r="A49" s="145" t="s">
        <v>152</v>
      </c>
      <c r="B49" s="227">
        <v>4774</v>
      </c>
      <c r="C49" s="228">
        <v>15925976</v>
      </c>
      <c r="D49" s="229">
        <v>1104130</v>
      </c>
      <c r="E49" s="230">
        <v>177</v>
      </c>
      <c r="F49" s="228">
        <v>617141</v>
      </c>
      <c r="G49" s="229">
        <v>33093</v>
      </c>
      <c r="H49" s="227">
        <v>11239</v>
      </c>
      <c r="I49" s="228">
        <v>58047621</v>
      </c>
      <c r="J49" s="229">
        <v>3132989</v>
      </c>
      <c r="K49" s="227">
        <v>16190</v>
      </c>
      <c r="L49" s="228">
        <v>74590737</v>
      </c>
      <c r="M49" s="229">
        <v>4270212</v>
      </c>
      <c r="N49" s="141" t="str">
        <f t="shared" si="2"/>
        <v>岸和田</v>
      </c>
    </row>
    <row r="50" spans="1:14" ht="18" customHeight="1">
      <c r="A50" s="145" t="s">
        <v>153</v>
      </c>
      <c r="B50" s="227">
        <v>9073</v>
      </c>
      <c r="C50" s="228">
        <v>37137728</v>
      </c>
      <c r="D50" s="229">
        <v>3009857</v>
      </c>
      <c r="E50" s="230">
        <v>49</v>
      </c>
      <c r="F50" s="228">
        <v>138565</v>
      </c>
      <c r="G50" s="229">
        <v>5095</v>
      </c>
      <c r="H50" s="227">
        <v>35792</v>
      </c>
      <c r="I50" s="228">
        <v>273926267</v>
      </c>
      <c r="J50" s="229">
        <v>17826328</v>
      </c>
      <c r="K50" s="227">
        <v>44914</v>
      </c>
      <c r="L50" s="228">
        <v>311202560</v>
      </c>
      <c r="M50" s="229">
        <v>20841280</v>
      </c>
      <c r="N50" s="141" t="str">
        <f t="shared" si="2"/>
        <v>豊能</v>
      </c>
    </row>
    <row r="51" spans="1:14" ht="18" customHeight="1">
      <c r="A51" s="145" t="s">
        <v>154</v>
      </c>
      <c r="B51" s="227">
        <v>5996</v>
      </c>
      <c r="C51" s="228">
        <v>21473257</v>
      </c>
      <c r="D51" s="229">
        <v>1520641</v>
      </c>
      <c r="E51" s="230">
        <v>7</v>
      </c>
      <c r="F51" s="228">
        <v>15594</v>
      </c>
      <c r="G51" s="229">
        <v>611</v>
      </c>
      <c r="H51" s="227">
        <v>21311</v>
      </c>
      <c r="I51" s="228">
        <v>169984934</v>
      </c>
      <c r="J51" s="229">
        <v>12081397</v>
      </c>
      <c r="K51" s="227">
        <v>27314</v>
      </c>
      <c r="L51" s="228">
        <v>191473785</v>
      </c>
      <c r="M51" s="229">
        <v>13602649</v>
      </c>
      <c r="N51" s="141" t="str">
        <f t="shared" si="2"/>
        <v>吹田</v>
      </c>
    </row>
    <row r="52" spans="1:14" ht="18" customHeight="1">
      <c r="A52" s="145" t="s">
        <v>155</v>
      </c>
      <c r="B52" s="227">
        <v>4840</v>
      </c>
      <c r="C52" s="228">
        <v>16276404</v>
      </c>
      <c r="D52" s="229">
        <v>1081496</v>
      </c>
      <c r="E52" s="230">
        <v>50</v>
      </c>
      <c r="F52" s="228">
        <v>131268</v>
      </c>
      <c r="G52" s="229">
        <v>6186</v>
      </c>
      <c r="H52" s="227">
        <v>11823</v>
      </c>
      <c r="I52" s="228">
        <v>68114557</v>
      </c>
      <c r="J52" s="229">
        <v>3841098</v>
      </c>
      <c r="K52" s="227">
        <v>16713</v>
      </c>
      <c r="L52" s="228">
        <v>84522229</v>
      </c>
      <c r="M52" s="229">
        <v>4928780</v>
      </c>
      <c r="N52" s="141" t="str">
        <f t="shared" si="2"/>
        <v>泉大津</v>
      </c>
    </row>
    <row r="53" spans="1:14" ht="18" customHeight="1">
      <c r="A53" s="145" t="s">
        <v>156</v>
      </c>
      <c r="B53" s="227">
        <v>11577</v>
      </c>
      <c r="C53" s="228">
        <v>38516841</v>
      </c>
      <c r="D53" s="229">
        <v>2528848</v>
      </c>
      <c r="E53" s="230">
        <v>31</v>
      </c>
      <c r="F53" s="228">
        <v>75576</v>
      </c>
      <c r="G53" s="229">
        <v>2862</v>
      </c>
      <c r="H53" s="227">
        <v>31987</v>
      </c>
      <c r="I53" s="228">
        <v>176547601</v>
      </c>
      <c r="J53" s="229">
        <v>9290402</v>
      </c>
      <c r="K53" s="227">
        <v>43595</v>
      </c>
      <c r="L53" s="228">
        <v>215140018</v>
      </c>
      <c r="M53" s="229">
        <v>11822112</v>
      </c>
      <c r="N53" s="141" t="str">
        <f t="shared" si="2"/>
        <v>枚方</v>
      </c>
    </row>
    <row r="54" spans="1:14" ht="18" customHeight="1">
      <c r="A54" s="145" t="s">
        <v>157</v>
      </c>
      <c r="B54" s="227">
        <v>8599</v>
      </c>
      <c r="C54" s="228">
        <v>31362365</v>
      </c>
      <c r="D54" s="229">
        <v>2327844</v>
      </c>
      <c r="E54" s="230">
        <v>31</v>
      </c>
      <c r="F54" s="228">
        <v>72541</v>
      </c>
      <c r="G54" s="229">
        <v>2651</v>
      </c>
      <c r="H54" s="227">
        <v>33106</v>
      </c>
      <c r="I54" s="228">
        <v>183309934</v>
      </c>
      <c r="J54" s="229">
        <v>10366644</v>
      </c>
      <c r="K54" s="227">
        <v>41736</v>
      </c>
      <c r="L54" s="228">
        <v>214744840</v>
      </c>
      <c r="M54" s="229">
        <v>12697139</v>
      </c>
      <c r="N54" s="141" t="str">
        <f t="shared" si="2"/>
        <v>茨木</v>
      </c>
    </row>
    <row r="55" spans="1:14" ht="18" customHeight="1">
      <c r="A55" s="145" t="s">
        <v>158</v>
      </c>
      <c r="B55" s="227">
        <v>9493</v>
      </c>
      <c r="C55" s="228">
        <v>29326046</v>
      </c>
      <c r="D55" s="229">
        <v>1909650</v>
      </c>
      <c r="E55" s="230">
        <v>82</v>
      </c>
      <c r="F55" s="228">
        <v>233334</v>
      </c>
      <c r="G55" s="229">
        <v>8472</v>
      </c>
      <c r="H55" s="227">
        <v>22262</v>
      </c>
      <c r="I55" s="228">
        <v>128655530</v>
      </c>
      <c r="J55" s="229">
        <v>8002102</v>
      </c>
      <c r="K55" s="227">
        <v>31837</v>
      </c>
      <c r="L55" s="228">
        <v>158214910</v>
      </c>
      <c r="M55" s="229">
        <v>9920224</v>
      </c>
      <c r="N55" s="141" t="str">
        <f t="shared" si="2"/>
        <v>八尾</v>
      </c>
    </row>
    <row r="56" spans="1:14" ht="18" customHeight="1">
      <c r="A56" s="145" t="s">
        <v>159</v>
      </c>
      <c r="B56" s="227">
        <v>4025</v>
      </c>
      <c r="C56" s="228">
        <v>13237941</v>
      </c>
      <c r="D56" s="229">
        <v>837407</v>
      </c>
      <c r="E56" s="230">
        <v>200</v>
      </c>
      <c r="F56" s="228">
        <v>645859</v>
      </c>
      <c r="G56" s="229">
        <v>30838</v>
      </c>
      <c r="H56" s="227">
        <v>10314</v>
      </c>
      <c r="I56" s="228">
        <v>47768219</v>
      </c>
      <c r="J56" s="229">
        <v>2005660</v>
      </c>
      <c r="K56" s="227">
        <v>14539</v>
      </c>
      <c r="L56" s="228">
        <v>61652019</v>
      </c>
      <c r="M56" s="229">
        <v>2873905</v>
      </c>
      <c r="N56" s="141" t="str">
        <f t="shared" si="2"/>
        <v>泉佐野</v>
      </c>
    </row>
    <row r="57" spans="1:14" ht="18" customHeight="1">
      <c r="A57" s="145" t="s">
        <v>160</v>
      </c>
      <c r="B57" s="227">
        <v>8257</v>
      </c>
      <c r="C57" s="228">
        <v>28914723</v>
      </c>
      <c r="D57" s="229">
        <v>1995159</v>
      </c>
      <c r="E57" s="230">
        <v>183</v>
      </c>
      <c r="F57" s="228">
        <v>427335</v>
      </c>
      <c r="G57" s="229">
        <v>15119</v>
      </c>
      <c r="H57" s="227">
        <v>26419</v>
      </c>
      <c r="I57" s="228">
        <v>158764617</v>
      </c>
      <c r="J57" s="229">
        <v>9283523</v>
      </c>
      <c r="K57" s="227">
        <v>34859</v>
      </c>
      <c r="L57" s="228">
        <v>188106675</v>
      </c>
      <c r="M57" s="229">
        <v>11293800</v>
      </c>
      <c r="N57" s="141" t="str">
        <f t="shared" si="2"/>
        <v>富田林</v>
      </c>
    </row>
    <row r="58" spans="1:14" ht="18" customHeight="1">
      <c r="A58" s="145" t="s">
        <v>161</v>
      </c>
      <c r="B58" s="227">
        <v>10828</v>
      </c>
      <c r="C58" s="228">
        <v>32077386</v>
      </c>
      <c r="D58" s="229">
        <v>1990443</v>
      </c>
      <c r="E58" s="230">
        <v>7</v>
      </c>
      <c r="F58" s="228">
        <v>15368</v>
      </c>
      <c r="G58" s="229">
        <v>431</v>
      </c>
      <c r="H58" s="227">
        <v>16912</v>
      </c>
      <c r="I58" s="228">
        <v>99985666</v>
      </c>
      <c r="J58" s="229">
        <v>7260147</v>
      </c>
      <c r="K58" s="227">
        <v>27747</v>
      </c>
      <c r="L58" s="228">
        <v>132078420</v>
      </c>
      <c r="M58" s="229">
        <v>9251021</v>
      </c>
      <c r="N58" s="141" t="str">
        <f>IF(A58="","",A58)</f>
        <v>門真</v>
      </c>
    </row>
    <row r="59" spans="1:14" ht="18" customHeight="1">
      <c r="A59" s="145" t="s">
        <v>162</v>
      </c>
      <c r="B59" s="227">
        <v>10993</v>
      </c>
      <c r="C59" s="228">
        <v>36404610</v>
      </c>
      <c r="D59" s="229">
        <v>2418713</v>
      </c>
      <c r="E59" s="230">
        <v>24</v>
      </c>
      <c r="F59" s="228">
        <v>67847</v>
      </c>
      <c r="G59" s="229">
        <v>3074</v>
      </c>
      <c r="H59" s="227">
        <v>21750</v>
      </c>
      <c r="I59" s="228">
        <v>136259421</v>
      </c>
      <c r="J59" s="229">
        <v>9776307</v>
      </c>
      <c r="K59" s="227">
        <v>32767</v>
      </c>
      <c r="L59" s="228">
        <v>172731878</v>
      </c>
      <c r="M59" s="229">
        <v>12198094</v>
      </c>
      <c r="N59" s="141" t="str">
        <f>IF(A59="","",A59)</f>
        <v>東大阪</v>
      </c>
    </row>
    <row r="60" spans="1:14" s="9" customFormat="1" ht="18" customHeight="1">
      <c r="A60" s="157" t="s">
        <v>196</v>
      </c>
      <c r="B60" s="231">
        <v>153591</v>
      </c>
      <c r="C60" s="232">
        <v>535521483</v>
      </c>
      <c r="D60" s="233">
        <v>38369223</v>
      </c>
      <c r="E60" s="234">
        <v>942</v>
      </c>
      <c r="F60" s="232">
        <v>2711018</v>
      </c>
      <c r="G60" s="233">
        <v>122503</v>
      </c>
      <c r="H60" s="231">
        <v>384309</v>
      </c>
      <c r="I60" s="232">
        <v>2402238091</v>
      </c>
      <c r="J60" s="233">
        <v>150817694</v>
      </c>
      <c r="K60" s="231">
        <v>538842</v>
      </c>
      <c r="L60" s="232">
        <v>2940470592</v>
      </c>
      <c r="M60" s="233">
        <v>189309420</v>
      </c>
      <c r="N60" s="158" t="str">
        <f>IF(A60="","",A60)</f>
        <v>大阪府計</v>
      </c>
    </row>
    <row r="61" spans="1:14" ht="18" customHeight="1">
      <c r="A61" s="159"/>
      <c r="B61" s="160"/>
      <c r="C61" s="161"/>
      <c r="D61" s="162"/>
      <c r="E61" s="160"/>
      <c r="F61" s="161"/>
      <c r="G61" s="162"/>
      <c r="H61" s="160"/>
      <c r="I61" s="161"/>
      <c r="J61" s="162"/>
      <c r="K61" s="160"/>
      <c r="L61" s="161"/>
      <c r="M61" s="162"/>
      <c r="N61" s="163"/>
    </row>
    <row r="62" spans="1:14" ht="18" customHeight="1">
      <c r="A62" s="271" t="s">
        <v>163</v>
      </c>
      <c r="B62" s="223">
        <v>1670</v>
      </c>
      <c r="C62" s="224">
        <v>7183008</v>
      </c>
      <c r="D62" s="225">
        <v>688881</v>
      </c>
      <c r="E62" s="226">
        <v>1</v>
      </c>
      <c r="F62" s="224">
        <v>1802</v>
      </c>
      <c r="G62" s="225">
        <v>41</v>
      </c>
      <c r="H62" s="223">
        <v>6725</v>
      </c>
      <c r="I62" s="224">
        <v>42942196</v>
      </c>
      <c r="J62" s="225">
        <v>2271946</v>
      </c>
      <c r="K62" s="223">
        <v>8396</v>
      </c>
      <c r="L62" s="224">
        <v>50127006</v>
      </c>
      <c r="M62" s="225">
        <v>2960868</v>
      </c>
      <c r="N62" s="273" t="str">
        <f>IF(A62="","",A62)</f>
        <v>灘</v>
      </c>
    </row>
    <row r="63" spans="1:14" ht="18" customHeight="1">
      <c r="A63" s="145" t="s">
        <v>164</v>
      </c>
      <c r="B63" s="227">
        <v>5615</v>
      </c>
      <c r="C63" s="228">
        <v>19804303</v>
      </c>
      <c r="D63" s="229">
        <v>1607061</v>
      </c>
      <c r="E63" s="230">
        <v>100</v>
      </c>
      <c r="F63" s="228">
        <v>279837</v>
      </c>
      <c r="G63" s="229">
        <v>9579</v>
      </c>
      <c r="H63" s="227">
        <v>18977</v>
      </c>
      <c r="I63" s="228">
        <v>93728563</v>
      </c>
      <c r="J63" s="229">
        <v>3900350</v>
      </c>
      <c r="K63" s="227">
        <v>24692</v>
      </c>
      <c r="L63" s="228">
        <v>113812702</v>
      </c>
      <c r="M63" s="229">
        <v>5516991</v>
      </c>
      <c r="N63" s="141" t="str">
        <f>IF(A63="","",A63)</f>
        <v>兵庫</v>
      </c>
    </row>
    <row r="64" spans="1:14" ht="18" customHeight="1">
      <c r="A64" s="145" t="s">
        <v>165</v>
      </c>
      <c r="B64" s="227">
        <v>2036</v>
      </c>
      <c r="C64" s="228">
        <v>7236899</v>
      </c>
      <c r="D64" s="229">
        <v>575076</v>
      </c>
      <c r="E64" s="230">
        <v>5</v>
      </c>
      <c r="F64" s="228">
        <v>8987</v>
      </c>
      <c r="G64" s="229">
        <v>340</v>
      </c>
      <c r="H64" s="227">
        <v>4473</v>
      </c>
      <c r="I64" s="228">
        <v>17827683</v>
      </c>
      <c r="J64" s="229">
        <v>779395</v>
      </c>
      <c r="K64" s="227">
        <v>6514</v>
      </c>
      <c r="L64" s="228">
        <v>25073569</v>
      </c>
      <c r="M64" s="229">
        <v>1354811</v>
      </c>
      <c r="N64" s="141" t="str">
        <f aca="true" t="shared" si="3" ref="N64:N82">IF(A64="","",A64)</f>
        <v>長田</v>
      </c>
    </row>
    <row r="65" spans="1:14" ht="18" customHeight="1">
      <c r="A65" s="145" t="s">
        <v>166</v>
      </c>
      <c r="B65" s="227">
        <v>4186</v>
      </c>
      <c r="C65" s="228">
        <v>17886888</v>
      </c>
      <c r="D65" s="229">
        <v>1613113</v>
      </c>
      <c r="E65" s="230">
        <v>5</v>
      </c>
      <c r="F65" s="228">
        <v>10479</v>
      </c>
      <c r="G65" s="229">
        <v>209</v>
      </c>
      <c r="H65" s="227">
        <v>17955</v>
      </c>
      <c r="I65" s="228">
        <v>93710087</v>
      </c>
      <c r="J65" s="229">
        <v>4469515</v>
      </c>
      <c r="K65" s="227">
        <v>22146</v>
      </c>
      <c r="L65" s="228">
        <v>111607455</v>
      </c>
      <c r="M65" s="229">
        <v>6082837</v>
      </c>
      <c r="N65" s="141" t="str">
        <f t="shared" si="3"/>
        <v>須磨</v>
      </c>
    </row>
    <row r="66" spans="1:14" ht="18" customHeight="1">
      <c r="A66" s="145" t="s">
        <v>167</v>
      </c>
      <c r="B66" s="227">
        <v>2511</v>
      </c>
      <c r="C66" s="228">
        <v>15062139</v>
      </c>
      <c r="D66" s="229">
        <v>2028510</v>
      </c>
      <c r="E66" s="230">
        <v>2</v>
      </c>
      <c r="F66" s="228">
        <v>17948</v>
      </c>
      <c r="G66" s="229">
        <v>2585</v>
      </c>
      <c r="H66" s="227">
        <v>6107</v>
      </c>
      <c r="I66" s="228">
        <v>41487816</v>
      </c>
      <c r="J66" s="229">
        <v>2676226</v>
      </c>
      <c r="K66" s="227">
        <v>8620</v>
      </c>
      <c r="L66" s="228">
        <v>56567902</v>
      </c>
      <c r="M66" s="229">
        <v>4707320</v>
      </c>
      <c r="N66" s="141" t="str">
        <f t="shared" si="3"/>
        <v>神戸</v>
      </c>
    </row>
    <row r="67" spans="1:14" ht="18" customHeight="1">
      <c r="A67" s="145" t="s">
        <v>168</v>
      </c>
      <c r="B67" s="227">
        <v>9000</v>
      </c>
      <c r="C67" s="228">
        <v>36714899</v>
      </c>
      <c r="D67" s="229">
        <v>3240630</v>
      </c>
      <c r="E67" s="230">
        <v>53</v>
      </c>
      <c r="F67" s="228">
        <v>168978</v>
      </c>
      <c r="G67" s="229">
        <v>11664</v>
      </c>
      <c r="H67" s="227">
        <v>24011</v>
      </c>
      <c r="I67" s="228">
        <v>130400159</v>
      </c>
      <c r="J67" s="229">
        <v>7081055</v>
      </c>
      <c r="K67" s="227">
        <v>33064</v>
      </c>
      <c r="L67" s="228">
        <v>167284036</v>
      </c>
      <c r="M67" s="229">
        <v>10333349</v>
      </c>
      <c r="N67" s="141" t="str">
        <f t="shared" si="3"/>
        <v>姫路</v>
      </c>
    </row>
    <row r="68" spans="1:14" ht="18" customHeight="1">
      <c r="A68" s="145" t="s">
        <v>169</v>
      </c>
      <c r="B68" s="227">
        <v>8239</v>
      </c>
      <c r="C68" s="228">
        <v>28777197</v>
      </c>
      <c r="D68" s="229">
        <v>2095426</v>
      </c>
      <c r="E68" s="230">
        <v>12</v>
      </c>
      <c r="F68" s="228">
        <v>27003</v>
      </c>
      <c r="G68" s="229">
        <v>1576</v>
      </c>
      <c r="H68" s="227">
        <v>18154</v>
      </c>
      <c r="I68" s="228">
        <v>101541781</v>
      </c>
      <c r="J68" s="229">
        <v>6547323</v>
      </c>
      <c r="K68" s="227">
        <v>26405</v>
      </c>
      <c r="L68" s="228">
        <v>130345981</v>
      </c>
      <c r="M68" s="229">
        <v>8644325</v>
      </c>
      <c r="N68" s="141" t="str">
        <f t="shared" si="3"/>
        <v>尼崎</v>
      </c>
    </row>
    <row r="69" spans="1:14" ht="18" customHeight="1">
      <c r="A69" s="145" t="s">
        <v>170</v>
      </c>
      <c r="B69" s="227">
        <v>6118</v>
      </c>
      <c r="C69" s="228">
        <v>25050650</v>
      </c>
      <c r="D69" s="229">
        <v>2024146</v>
      </c>
      <c r="E69" s="230">
        <v>302</v>
      </c>
      <c r="F69" s="228">
        <v>951858</v>
      </c>
      <c r="G69" s="229">
        <v>42196</v>
      </c>
      <c r="H69" s="227">
        <v>21325</v>
      </c>
      <c r="I69" s="228">
        <v>112384499</v>
      </c>
      <c r="J69" s="229">
        <v>5114055</v>
      </c>
      <c r="K69" s="227">
        <v>27745</v>
      </c>
      <c r="L69" s="228">
        <v>138387006</v>
      </c>
      <c r="M69" s="229">
        <v>7180397</v>
      </c>
      <c r="N69" s="141" t="str">
        <f t="shared" si="3"/>
        <v>明石</v>
      </c>
    </row>
    <row r="70" spans="1:14" ht="18" customHeight="1">
      <c r="A70" s="145" t="s">
        <v>171</v>
      </c>
      <c r="B70" s="227">
        <v>7120</v>
      </c>
      <c r="C70" s="228">
        <v>34499920</v>
      </c>
      <c r="D70" s="229">
        <v>3146093</v>
      </c>
      <c r="E70" s="230">
        <v>38</v>
      </c>
      <c r="F70" s="228">
        <v>110443</v>
      </c>
      <c r="G70" s="229">
        <v>5780</v>
      </c>
      <c r="H70" s="227">
        <v>35152</v>
      </c>
      <c r="I70" s="228">
        <v>304227212</v>
      </c>
      <c r="J70" s="229">
        <v>19657163</v>
      </c>
      <c r="K70" s="227">
        <v>42310</v>
      </c>
      <c r="L70" s="228">
        <v>338837574</v>
      </c>
      <c r="M70" s="229">
        <v>22809036</v>
      </c>
      <c r="N70" s="141" t="str">
        <f t="shared" si="3"/>
        <v>西宮</v>
      </c>
    </row>
    <row r="71" spans="1:14" ht="18" customHeight="1">
      <c r="A71" s="145" t="s">
        <v>172</v>
      </c>
      <c r="B71" s="227">
        <v>3326</v>
      </c>
      <c r="C71" s="228">
        <v>11895361</v>
      </c>
      <c r="D71" s="229">
        <v>807825</v>
      </c>
      <c r="E71" s="230">
        <v>481</v>
      </c>
      <c r="F71" s="228">
        <v>1134361</v>
      </c>
      <c r="G71" s="229">
        <v>39890</v>
      </c>
      <c r="H71" s="227">
        <v>6326</v>
      </c>
      <c r="I71" s="228">
        <v>25700965</v>
      </c>
      <c r="J71" s="229">
        <v>945002</v>
      </c>
      <c r="K71" s="227">
        <v>10133</v>
      </c>
      <c r="L71" s="228">
        <v>38730687</v>
      </c>
      <c r="M71" s="229">
        <v>1792716</v>
      </c>
      <c r="N71" s="141" t="str">
        <f t="shared" si="3"/>
        <v>洲本</v>
      </c>
    </row>
    <row r="72" spans="1:14" ht="18" customHeight="1">
      <c r="A72" s="272" t="s">
        <v>207</v>
      </c>
      <c r="B72" s="227">
        <v>2941</v>
      </c>
      <c r="C72" s="228">
        <v>20788835</v>
      </c>
      <c r="D72" s="229">
        <v>2368389</v>
      </c>
      <c r="E72" s="230">
        <v>6</v>
      </c>
      <c r="F72" s="228">
        <v>13783</v>
      </c>
      <c r="G72" s="229">
        <v>531</v>
      </c>
      <c r="H72" s="227">
        <v>18999</v>
      </c>
      <c r="I72" s="228">
        <v>200866565</v>
      </c>
      <c r="J72" s="229">
        <v>13930606</v>
      </c>
      <c r="K72" s="227">
        <v>21946</v>
      </c>
      <c r="L72" s="228">
        <v>221669183</v>
      </c>
      <c r="M72" s="229">
        <v>16299527</v>
      </c>
      <c r="N72" s="274" t="s">
        <v>207</v>
      </c>
    </row>
    <row r="73" spans="1:14" ht="18" customHeight="1">
      <c r="A73" s="145" t="s">
        <v>173</v>
      </c>
      <c r="B73" s="227">
        <v>4683</v>
      </c>
      <c r="C73" s="228">
        <v>17900134</v>
      </c>
      <c r="D73" s="229">
        <v>1344554</v>
      </c>
      <c r="E73" s="230">
        <v>43</v>
      </c>
      <c r="F73" s="228">
        <v>123257</v>
      </c>
      <c r="G73" s="229">
        <v>5744</v>
      </c>
      <c r="H73" s="227">
        <v>18897</v>
      </c>
      <c r="I73" s="228">
        <v>102877906</v>
      </c>
      <c r="J73" s="229">
        <v>5727525</v>
      </c>
      <c r="K73" s="227">
        <v>23623</v>
      </c>
      <c r="L73" s="228">
        <v>120901297</v>
      </c>
      <c r="M73" s="229">
        <v>7077823</v>
      </c>
      <c r="N73" s="141" t="str">
        <f t="shared" si="3"/>
        <v>伊丹</v>
      </c>
    </row>
    <row r="74" spans="1:14" ht="18" customHeight="1">
      <c r="A74" s="145" t="s">
        <v>174</v>
      </c>
      <c r="B74" s="227">
        <v>1562</v>
      </c>
      <c r="C74" s="228">
        <v>6517191</v>
      </c>
      <c r="D74" s="229">
        <v>547087</v>
      </c>
      <c r="E74" s="230">
        <v>33</v>
      </c>
      <c r="F74" s="228">
        <v>70323</v>
      </c>
      <c r="G74" s="229">
        <v>2118</v>
      </c>
      <c r="H74" s="227">
        <v>6037</v>
      </c>
      <c r="I74" s="228">
        <v>21545458</v>
      </c>
      <c r="J74" s="229">
        <v>762082</v>
      </c>
      <c r="K74" s="227">
        <v>7632</v>
      </c>
      <c r="L74" s="228">
        <v>28132972</v>
      </c>
      <c r="M74" s="229">
        <v>1311287</v>
      </c>
      <c r="N74" s="141" t="str">
        <f t="shared" si="3"/>
        <v>相生</v>
      </c>
    </row>
    <row r="75" spans="1:14" ht="18" customHeight="1">
      <c r="A75" s="145" t="s">
        <v>175</v>
      </c>
      <c r="B75" s="227">
        <v>1934</v>
      </c>
      <c r="C75" s="228">
        <v>7652121</v>
      </c>
      <c r="D75" s="229">
        <v>573942</v>
      </c>
      <c r="E75" s="230">
        <v>100</v>
      </c>
      <c r="F75" s="228">
        <v>225683</v>
      </c>
      <c r="G75" s="229">
        <v>7730</v>
      </c>
      <c r="H75" s="227">
        <v>5974</v>
      </c>
      <c r="I75" s="228">
        <v>22006040</v>
      </c>
      <c r="J75" s="229">
        <v>778347</v>
      </c>
      <c r="K75" s="227">
        <v>8008</v>
      </c>
      <c r="L75" s="228">
        <v>29883843</v>
      </c>
      <c r="M75" s="229">
        <v>1360018</v>
      </c>
      <c r="N75" s="141" t="str">
        <f t="shared" si="3"/>
        <v>豊岡</v>
      </c>
    </row>
    <row r="76" spans="1:14" ht="18" customHeight="1">
      <c r="A76" s="145" t="s">
        <v>176</v>
      </c>
      <c r="B76" s="227">
        <v>5704</v>
      </c>
      <c r="C76" s="228">
        <v>20922141</v>
      </c>
      <c r="D76" s="229">
        <v>1632070</v>
      </c>
      <c r="E76" s="230">
        <v>83</v>
      </c>
      <c r="F76" s="228">
        <v>232965</v>
      </c>
      <c r="G76" s="229">
        <v>10482</v>
      </c>
      <c r="H76" s="227">
        <v>17110</v>
      </c>
      <c r="I76" s="228">
        <v>74957775</v>
      </c>
      <c r="J76" s="229">
        <v>3332462</v>
      </c>
      <c r="K76" s="227">
        <v>22897</v>
      </c>
      <c r="L76" s="228">
        <v>96112882</v>
      </c>
      <c r="M76" s="229">
        <v>4975015</v>
      </c>
      <c r="N76" s="141" t="str">
        <f t="shared" si="3"/>
        <v>加古川</v>
      </c>
    </row>
    <row r="77" spans="1:14" ht="18" customHeight="1">
      <c r="A77" s="145" t="s">
        <v>177</v>
      </c>
      <c r="B77" s="227">
        <v>3253</v>
      </c>
      <c r="C77" s="228">
        <v>11959393</v>
      </c>
      <c r="D77" s="229">
        <v>783686</v>
      </c>
      <c r="E77" s="230">
        <v>47</v>
      </c>
      <c r="F77" s="228">
        <v>99054</v>
      </c>
      <c r="G77" s="229">
        <v>3474</v>
      </c>
      <c r="H77" s="227">
        <v>7273</v>
      </c>
      <c r="I77" s="228">
        <v>32533065</v>
      </c>
      <c r="J77" s="229">
        <v>1702702</v>
      </c>
      <c r="K77" s="227">
        <v>10573</v>
      </c>
      <c r="L77" s="228">
        <v>44591513</v>
      </c>
      <c r="M77" s="229">
        <v>2489861</v>
      </c>
      <c r="N77" s="141" t="str">
        <f t="shared" si="3"/>
        <v>龍野</v>
      </c>
    </row>
    <row r="78" spans="1:14" ht="18" customHeight="1">
      <c r="A78" s="145" t="s">
        <v>178</v>
      </c>
      <c r="B78" s="227">
        <v>1360</v>
      </c>
      <c r="C78" s="228">
        <v>4288540</v>
      </c>
      <c r="D78" s="229">
        <v>216256</v>
      </c>
      <c r="E78" s="230">
        <v>27</v>
      </c>
      <c r="F78" s="228">
        <v>77684</v>
      </c>
      <c r="G78" s="229">
        <v>2755</v>
      </c>
      <c r="H78" s="227">
        <v>3406</v>
      </c>
      <c r="I78" s="228">
        <v>16074134</v>
      </c>
      <c r="J78" s="229">
        <v>1077014</v>
      </c>
      <c r="K78" s="227">
        <v>4793</v>
      </c>
      <c r="L78" s="228">
        <v>20440359</v>
      </c>
      <c r="M78" s="229">
        <v>1296025</v>
      </c>
      <c r="N78" s="141" t="str">
        <f t="shared" si="3"/>
        <v>西脇</v>
      </c>
    </row>
    <row r="79" spans="1:14" ht="18" customHeight="1">
      <c r="A79" s="145" t="s">
        <v>179</v>
      </c>
      <c r="B79" s="227">
        <v>1396</v>
      </c>
      <c r="C79" s="228">
        <v>4710844</v>
      </c>
      <c r="D79" s="229">
        <v>289035</v>
      </c>
      <c r="E79" s="230">
        <v>62</v>
      </c>
      <c r="F79" s="228">
        <v>143737</v>
      </c>
      <c r="G79" s="229">
        <v>4139</v>
      </c>
      <c r="H79" s="227">
        <v>4253</v>
      </c>
      <c r="I79" s="228">
        <v>18747294</v>
      </c>
      <c r="J79" s="229">
        <v>823263</v>
      </c>
      <c r="K79" s="227">
        <v>5711</v>
      </c>
      <c r="L79" s="228">
        <v>23601875</v>
      </c>
      <c r="M79" s="229">
        <v>1116437</v>
      </c>
      <c r="N79" s="141" t="str">
        <f t="shared" si="3"/>
        <v>三木</v>
      </c>
    </row>
    <row r="80" spans="1:14" ht="18" customHeight="1">
      <c r="A80" s="145" t="s">
        <v>180</v>
      </c>
      <c r="B80" s="227">
        <v>2161</v>
      </c>
      <c r="C80" s="228">
        <v>7612844</v>
      </c>
      <c r="D80" s="229">
        <v>520472</v>
      </c>
      <c r="E80" s="230">
        <v>90</v>
      </c>
      <c r="F80" s="228">
        <v>193060</v>
      </c>
      <c r="G80" s="229">
        <v>6487</v>
      </c>
      <c r="H80" s="227">
        <v>5794</v>
      </c>
      <c r="I80" s="228">
        <v>28008060</v>
      </c>
      <c r="J80" s="229">
        <v>1395065</v>
      </c>
      <c r="K80" s="227">
        <v>8045</v>
      </c>
      <c r="L80" s="228">
        <v>35813964</v>
      </c>
      <c r="M80" s="229">
        <v>1922025</v>
      </c>
      <c r="N80" s="141" t="str">
        <f t="shared" si="3"/>
        <v>社</v>
      </c>
    </row>
    <row r="81" spans="1:14" ht="18" customHeight="1">
      <c r="A81" s="145" t="s">
        <v>181</v>
      </c>
      <c r="B81" s="227">
        <v>936</v>
      </c>
      <c r="C81" s="228">
        <v>3719588</v>
      </c>
      <c r="D81" s="229">
        <v>279665</v>
      </c>
      <c r="E81" s="230">
        <v>35</v>
      </c>
      <c r="F81" s="228">
        <v>91746</v>
      </c>
      <c r="G81" s="229">
        <v>5143</v>
      </c>
      <c r="H81" s="227">
        <v>3243</v>
      </c>
      <c r="I81" s="228">
        <v>10535014</v>
      </c>
      <c r="J81" s="229">
        <v>338840</v>
      </c>
      <c r="K81" s="227">
        <v>4214</v>
      </c>
      <c r="L81" s="228">
        <v>14346348</v>
      </c>
      <c r="M81" s="229">
        <v>623647</v>
      </c>
      <c r="N81" s="141" t="str">
        <f t="shared" si="3"/>
        <v>和田山</v>
      </c>
    </row>
    <row r="82" spans="1:14" ht="18" customHeight="1">
      <c r="A82" s="145" t="s">
        <v>182</v>
      </c>
      <c r="B82" s="227">
        <v>1653</v>
      </c>
      <c r="C82" s="228">
        <v>6010343</v>
      </c>
      <c r="D82" s="229">
        <v>373179</v>
      </c>
      <c r="E82" s="230">
        <v>148</v>
      </c>
      <c r="F82" s="228">
        <v>349051</v>
      </c>
      <c r="G82" s="229">
        <v>12684</v>
      </c>
      <c r="H82" s="227">
        <v>5516</v>
      </c>
      <c r="I82" s="228">
        <v>19633837</v>
      </c>
      <c r="J82" s="229">
        <v>659668</v>
      </c>
      <c r="K82" s="227">
        <v>7317</v>
      </c>
      <c r="L82" s="228">
        <v>25993231</v>
      </c>
      <c r="M82" s="229">
        <v>1045531</v>
      </c>
      <c r="N82" s="141" t="str">
        <f t="shared" si="3"/>
        <v>柏原</v>
      </c>
    </row>
    <row r="83" spans="1:14" s="9" customFormat="1" ht="18" customHeight="1">
      <c r="A83" s="157" t="s">
        <v>195</v>
      </c>
      <c r="B83" s="231">
        <v>77404</v>
      </c>
      <c r="C83" s="232">
        <v>316193238</v>
      </c>
      <c r="D83" s="233">
        <v>26755094</v>
      </c>
      <c r="E83" s="234">
        <v>1673</v>
      </c>
      <c r="F83" s="232">
        <v>4332038</v>
      </c>
      <c r="G83" s="233">
        <v>175145</v>
      </c>
      <c r="H83" s="231">
        <v>255707</v>
      </c>
      <c r="I83" s="232">
        <v>1511736111</v>
      </c>
      <c r="J83" s="233">
        <v>83969605</v>
      </c>
      <c r="K83" s="231">
        <v>334784</v>
      </c>
      <c r="L83" s="232">
        <v>1832261387</v>
      </c>
      <c r="M83" s="233">
        <v>110899844</v>
      </c>
      <c r="N83" s="158" t="str">
        <f>IF(A83="","",A83)</f>
        <v>兵庫県計</v>
      </c>
    </row>
    <row r="84" spans="1:14" ht="18" customHeight="1">
      <c r="A84" s="159"/>
      <c r="B84" s="160"/>
      <c r="C84" s="161"/>
      <c r="D84" s="162"/>
      <c r="E84" s="160"/>
      <c r="F84" s="161"/>
      <c r="G84" s="162"/>
      <c r="H84" s="160"/>
      <c r="I84" s="161"/>
      <c r="J84" s="162"/>
      <c r="K84" s="160"/>
      <c r="L84" s="161"/>
      <c r="M84" s="162"/>
      <c r="N84" s="163"/>
    </row>
    <row r="85" spans="1:14" ht="18" customHeight="1">
      <c r="A85" s="144" t="s">
        <v>183</v>
      </c>
      <c r="B85" s="223">
        <v>7685</v>
      </c>
      <c r="C85" s="224">
        <v>31407021</v>
      </c>
      <c r="D85" s="225">
        <v>2519725</v>
      </c>
      <c r="E85" s="226">
        <v>264</v>
      </c>
      <c r="F85" s="224">
        <v>788951</v>
      </c>
      <c r="G85" s="225">
        <v>30978</v>
      </c>
      <c r="H85" s="223">
        <v>38111</v>
      </c>
      <c r="I85" s="224">
        <v>242183484</v>
      </c>
      <c r="J85" s="225">
        <v>12276378</v>
      </c>
      <c r="K85" s="223">
        <v>46060</v>
      </c>
      <c r="L85" s="224">
        <v>274379456</v>
      </c>
      <c r="M85" s="225">
        <v>14827080</v>
      </c>
      <c r="N85" s="140" t="str">
        <f>IF(A85="","",A85)</f>
        <v>奈良</v>
      </c>
    </row>
    <row r="86" spans="1:14" ht="18" customHeight="1">
      <c r="A86" s="272" t="s">
        <v>206</v>
      </c>
      <c r="B86" s="227">
        <v>6378</v>
      </c>
      <c r="C86" s="228">
        <v>23355931</v>
      </c>
      <c r="D86" s="229">
        <v>1604644</v>
      </c>
      <c r="E86" s="230">
        <v>197</v>
      </c>
      <c r="F86" s="228">
        <v>562794</v>
      </c>
      <c r="G86" s="229">
        <v>17301</v>
      </c>
      <c r="H86" s="227">
        <v>18746</v>
      </c>
      <c r="I86" s="228">
        <v>106442674</v>
      </c>
      <c r="J86" s="229">
        <v>5407231</v>
      </c>
      <c r="K86" s="227">
        <v>25321</v>
      </c>
      <c r="L86" s="228">
        <v>130361399</v>
      </c>
      <c r="M86" s="229">
        <v>7029176</v>
      </c>
      <c r="N86" s="274" t="s">
        <v>206</v>
      </c>
    </row>
    <row r="87" spans="1:14" ht="18" customHeight="1">
      <c r="A87" s="145" t="s">
        <v>184</v>
      </c>
      <c r="B87" s="227">
        <v>2314</v>
      </c>
      <c r="C87" s="228">
        <v>8047608</v>
      </c>
      <c r="D87" s="229">
        <v>574159</v>
      </c>
      <c r="E87" s="230">
        <v>136</v>
      </c>
      <c r="F87" s="228">
        <v>363802</v>
      </c>
      <c r="G87" s="229">
        <v>12704</v>
      </c>
      <c r="H87" s="227">
        <v>6099</v>
      </c>
      <c r="I87" s="228">
        <v>29000823</v>
      </c>
      <c r="J87" s="229">
        <v>1255350</v>
      </c>
      <c r="K87" s="227">
        <v>8549</v>
      </c>
      <c r="L87" s="228">
        <v>37412233</v>
      </c>
      <c r="M87" s="229">
        <v>1842214</v>
      </c>
      <c r="N87" s="141" t="str">
        <f>IF(A87="","",A87)</f>
        <v>桜井</v>
      </c>
    </row>
    <row r="88" spans="1:14" ht="18" customHeight="1">
      <c r="A88" s="145" t="s">
        <v>185</v>
      </c>
      <c r="B88" s="227">
        <v>1213</v>
      </c>
      <c r="C88" s="228">
        <v>3841828</v>
      </c>
      <c r="D88" s="229">
        <v>207143</v>
      </c>
      <c r="E88" s="230">
        <v>40</v>
      </c>
      <c r="F88" s="228">
        <v>72858</v>
      </c>
      <c r="G88" s="229">
        <v>2078</v>
      </c>
      <c r="H88" s="227">
        <v>1833</v>
      </c>
      <c r="I88" s="228">
        <v>8164731</v>
      </c>
      <c r="J88" s="229">
        <v>330266</v>
      </c>
      <c r="K88" s="227">
        <v>3086</v>
      </c>
      <c r="L88" s="228">
        <v>12079416</v>
      </c>
      <c r="M88" s="229">
        <v>539487</v>
      </c>
      <c r="N88" s="141" t="str">
        <f>IF(A88="","",A88)</f>
        <v>吉野</v>
      </c>
    </row>
    <row r="89" spans="1:14" s="9" customFormat="1" ht="18" customHeight="1">
      <c r="A89" s="157" t="s">
        <v>194</v>
      </c>
      <c r="B89" s="231">
        <v>17590</v>
      </c>
      <c r="C89" s="232">
        <v>66652388</v>
      </c>
      <c r="D89" s="233">
        <v>4905671</v>
      </c>
      <c r="E89" s="234">
        <v>637</v>
      </c>
      <c r="F89" s="232">
        <v>1788404</v>
      </c>
      <c r="G89" s="233">
        <v>63060</v>
      </c>
      <c r="H89" s="231">
        <v>64789</v>
      </c>
      <c r="I89" s="232">
        <v>385791711</v>
      </c>
      <c r="J89" s="233">
        <v>19269225</v>
      </c>
      <c r="K89" s="231">
        <v>83016</v>
      </c>
      <c r="L89" s="232">
        <v>454232503</v>
      </c>
      <c r="M89" s="233">
        <v>24237956</v>
      </c>
      <c r="N89" s="158" t="str">
        <f>IF(A89="","",A89)</f>
        <v>奈良県計</v>
      </c>
    </row>
    <row r="90" spans="1:14" ht="18" customHeight="1">
      <c r="A90" s="159"/>
      <c r="B90" s="160"/>
      <c r="C90" s="161"/>
      <c r="D90" s="162"/>
      <c r="E90" s="160"/>
      <c r="F90" s="161"/>
      <c r="G90" s="162"/>
      <c r="H90" s="160"/>
      <c r="I90" s="161"/>
      <c r="J90" s="162"/>
      <c r="K90" s="160"/>
      <c r="L90" s="161"/>
      <c r="M90" s="162"/>
      <c r="N90" s="163"/>
    </row>
    <row r="91" spans="1:14" ht="18" customHeight="1">
      <c r="A91" s="144" t="s">
        <v>186</v>
      </c>
      <c r="B91" s="223">
        <v>5814</v>
      </c>
      <c r="C91" s="224">
        <v>22695501</v>
      </c>
      <c r="D91" s="225">
        <v>1904124</v>
      </c>
      <c r="E91" s="226">
        <v>184</v>
      </c>
      <c r="F91" s="224">
        <v>492685</v>
      </c>
      <c r="G91" s="225">
        <v>20073</v>
      </c>
      <c r="H91" s="223">
        <v>15725</v>
      </c>
      <c r="I91" s="224">
        <v>90613047</v>
      </c>
      <c r="J91" s="225">
        <v>4786587</v>
      </c>
      <c r="K91" s="223">
        <v>21723</v>
      </c>
      <c r="L91" s="224">
        <v>113801234</v>
      </c>
      <c r="M91" s="225">
        <v>6710784</v>
      </c>
      <c r="N91" s="140" t="str">
        <f>IF(A91="","",A91)</f>
        <v>和歌山</v>
      </c>
    </row>
    <row r="92" spans="1:14" ht="18" customHeight="1">
      <c r="A92" s="145" t="s">
        <v>187</v>
      </c>
      <c r="B92" s="227">
        <v>1145</v>
      </c>
      <c r="C92" s="228">
        <v>3929547</v>
      </c>
      <c r="D92" s="229">
        <v>245327</v>
      </c>
      <c r="E92" s="230">
        <v>167</v>
      </c>
      <c r="F92" s="228">
        <v>397948</v>
      </c>
      <c r="G92" s="229">
        <v>11450</v>
      </c>
      <c r="H92" s="227">
        <v>2444</v>
      </c>
      <c r="I92" s="228">
        <v>14368843</v>
      </c>
      <c r="J92" s="229">
        <v>870312</v>
      </c>
      <c r="K92" s="227">
        <v>3756</v>
      </c>
      <c r="L92" s="228">
        <v>18696338</v>
      </c>
      <c r="M92" s="229">
        <v>1127089</v>
      </c>
      <c r="N92" s="141" t="str">
        <f aca="true" t="shared" si="4" ref="N92:N98">IF(A92="","",A92)</f>
        <v>海南</v>
      </c>
    </row>
    <row r="93" spans="1:14" ht="18" customHeight="1">
      <c r="A93" s="145" t="s">
        <v>188</v>
      </c>
      <c r="B93" s="227">
        <v>1586</v>
      </c>
      <c r="C93" s="228">
        <v>5617379</v>
      </c>
      <c r="D93" s="229">
        <v>394733</v>
      </c>
      <c r="E93" s="230">
        <v>916</v>
      </c>
      <c r="F93" s="228">
        <v>2846892</v>
      </c>
      <c r="G93" s="229">
        <v>107998</v>
      </c>
      <c r="H93" s="227">
        <v>3174</v>
      </c>
      <c r="I93" s="228">
        <v>13342650</v>
      </c>
      <c r="J93" s="229">
        <v>549984</v>
      </c>
      <c r="K93" s="227">
        <v>5676</v>
      </c>
      <c r="L93" s="228">
        <v>21806922</v>
      </c>
      <c r="M93" s="229">
        <v>1052715</v>
      </c>
      <c r="N93" s="141" t="str">
        <f t="shared" si="4"/>
        <v>御坊</v>
      </c>
    </row>
    <row r="94" spans="1:14" ht="18" customHeight="1">
      <c r="A94" s="145" t="s">
        <v>189</v>
      </c>
      <c r="B94" s="227">
        <v>2791</v>
      </c>
      <c r="C94" s="228">
        <v>8601272</v>
      </c>
      <c r="D94" s="229">
        <v>564504</v>
      </c>
      <c r="E94" s="230">
        <v>585</v>
      </c>
      <c r="F94" s="228">
        <v>1667828</v>
      </c>
      <c r="G94" s="229">
        <v>62158</v>
      </c>
      <c r="H94" s="227">
        <v>5351</v>
      </c>
      <c r="I94" s="228">
        <v>21535944</v>
      </c>
      <c r="J94" s="229">
        <v>916508</v>
      </c>
      <c r="K94" s="227">
        <v>8727</v>
      </c>
      <c r="L94" s="228">
        <v>31805044</v>
      </c>
      <c r="M94" s="229">
        <v>1543169</v>
      </c>
      <c r="N94" s="141" t="str">
        <f t="shared" si="4"/>
        <v>田辺</v>
      </c>
    </row>
    <row r="95" spans="1:14" ht="18" customHeight="1">
      <c r="A95" s="145" t="s">
        <v>190</v>
      </c>
      <c r="B95" s="227">
        <v>1984</v>
      </c>
      <c r="C95" s="228">
        <v>5917694</v>
      </c>
      <c r="D95" s="229">
        <v>406813</v>
      </c>
      <c r="E95" s="230">
        <v>27</v>
      </c>
      <c r="F95" s="228">
        <v>48212</v>
      </c>
      <c r="G95" s="229">
        <v>1657</v>
      </c>
      <c r="H95" s="227">
        <v>3489</v>
      </c>
      <c r="I95" s="228">
        <v>12110779</v>
      </c>
      <c r="J95" s="229">
        <v>422196</v>
      </c>
      <c r="K95" s="227">
        <v>5500</v>
      </c>
      <c r="L95" s="228">
        <v>18076685</v>
      </c>
      <c r="M95" s="229">
        <v>830665</v>
      </c>
      <c r="N95" s="141" t="str">
        <f t="shared" si="4"/>
        <v>新宮</v>
      </c>
    </row>
    <row r="96" spans="1:14" ht="18" customHeight="1">
      <c r="A96" s="145" t="s">
        <v>191</v>
      </c>
      <c r="B96" s="227">
        <v>2635</v>
      </c>
      <c r="C96" s="228">
        <v>10142562</v>
      </c>
      <c r="D96" s="229">
        <v>836692</v>
      </c>
      <c r="E96" s="230">
        <v>700</v>
      </c>
      <c r="F96" s="228">
        <v>1721966</v>
      </c>
      <c r="G96" s="229">
        <v>60813</v>
      </c>
      <c r="H96" s="227">
        <v>6933</v>
      </c>
      <c r="I96" s="228">
        <v>32575804</v>
      </c>
      <c r="J96" s="229">
        <v>1438577</v>
      </c>
      <c r="K96" s="227">
        <v>10268</v>
      </c>
      <c r="L96" s="228">
        <v>44440332</v>
      </c>
      <c r="M96" s="229">
        <v>2336082</v>
      </c>
      <c r="N96" s="141" t="str">
        <f t="shared" si="4"/>
        <v>粉河</v>
      </c>
    </row>
    <row r="97" spans="1:14" ht="18" customHeight="1">
      <c r="A97" s="145" t="s">
        <v>192</v>
      </c>
      <c r="B97" s="227">
        <v>1354</v>
      </c>
      <c r="C97" s="228">
        <v>4846675</v>
      </c>
      <c r="D97" s="229">
        <v>349575</v>
      </c>
      <c r="E97" s="230">
        <v>369</v>
      </c>
      <c r="F97" s="228">
        <v>912718</v>
      </c>
      <c r="G97" s="229">
        <v>27763</v>
      </c>
      <c r="H97" s="227">
        <v>2334</v>
      </c>
      <c r="I97" s="228">
        <v>11148068</v>
      </c>
      <c r="J97" s="229">
        <v>482885</v>
      </c>
      <c r="K97" s="227">
        <v>4057</v>
      </c>
      <c r="L97" s="228">
        <v>16907461</v>
      </c>
      <c r="M97" s="229">
        <v>860222</v>
      </c>
      <c r="N97" s="141" t="str">
        <f t="shared" si="4"/>
        <v>湯浅</v>
      </c>
    </row>
    <row r="98" spans="1:14" s="9" customFormat="1" ht="18" customHeight="1">
      <c r="A98" s="157" t="s">
        <v>193</v>
      </c>
      <c r="B98" s="231">
        <v>17309</v>
      </c>
      <c r="C98" s="232">
        <v>61750631</v>
      </c>
      <c r="D98" s="233">
        <v>4701767</v>
      </c>
      <c r="E98" s="234">
        <v>2948</v>
      </c>
      <c r="F98" s="232">
        <v>8088249</v>
      </c>
      <c r="G98" s="233">
        <v>291911</v>
      </c>
      <c r="H98" s="231">
        <v>39450</v>
      </c>
      <c r="I98" s="232">
        <v>195695136</v>
      </c>
      <c r="J98" s="233">
        <v>9467048</v>
      </c>
      <c r="K98" s="231">
        <v>59707</v>
      </c>
      <c r="L98" s="232">
        <v>265534016</v>
      </c>
      <c r="M98" s="233">
        <v>14460727</v>
      </c>
      <c r="N98" s="158" t="str">
        <f t="shared" si="4"/>
        <v>和歌山県計</v>
      </c>
    </row>
    <row r="99" spans="1:14" ht="18" customHeight="1">
      <c r="A99" s="142"/>
      <c r="B99" s="235"/>
      <c r="C99" s="236"/>
      <c r="D99" s="237"/>
      <c r="E99" s="235"/>
      <c r="F99" s="236"/>
      <c r="G99" s="237"/>
      <c r="H99" s="235"/>
      <c r="I99" s="236"/>
      <c r="J99" s="237"/>
      <c r="K99" s="235"/>
      <c r="L99" s="236"/>
      <c r="M99" s="237"/>
      <c r="N99" s="43"/>
    </row>
    <row r="100" spans="1:14" ht="18" customHeight="1" thickBot="1">
      <c r="A100" s="146"/>
      <c r="B100" s="238"/>
      <c r="C100" s="239"/>
      <c r="D100" s="240"/>
      <c r="E100" s="238"/>
      <c r="F100" s="239"/>
      <c r="G100" s="240"/>
      <c r="H100" s="238"/>
      <c r="I100" s="239"/>
      <c r="J100" s="240"/>
      <c r="K100" s="238"/>
      <c r="L100" s="239"/>
      <c r="M100" s="240"/>
      <c r="N100" s="69"/>
    </row>
    <row r="101" spans="1:15" s="9" customFormat="1" ht="18" customHeight="1" thickBot="1" thickTop="1">
      <c r="A101" s="143" t="s">
        <v>86</v>
      </c>
      <c r="B101" s="241">
        <v>322899</v>
      </c>
      <c r="C101" s="242">
        <v>1191408640</v>
      </c>
      <c r="D101" s="243">
        <v>90215903</v>
      </c>
      <c r="E101" s="241">
        <v>8080</v>
      </c>
      <c r="F101" s="242">
        <v>22777793</v>
      </c>
      <c r="G101" s="243">
        <v>935972</v>
      </c>
      <c r="H101" s="241">
        <v>933284</v>
      </c>
      <c r="I101" s="242">
        <v>5540212715</v>
      </c>
      <c r="J101" s="243">
        <v>319855455</v>
      </c>
      <c r="K101" s="241">
        <v>1264263</v>
      </c>
      <c r="L101" s="242">
        <v>6754399148</v>
      </c>
      <c r="M101" s="243">
        <v>411007330</v>
      </c>
      <c r="N101" s="44" t="s">
        <v>67</v>
      </c>
      <c r="O101" s="24"/>
    </row>
    <row r="102" spans="1:14" ht="11.25">
      <c r="A102" s="3" t="s">
        <v>205</v>
      </c>
      <c r="B102" s="3"/>
      <c r="C102" s="3"/>
      <c r="D102" s="3"/>
      <c r="E102" s="3"/>
      <c r="F102" s="3"/>
      <c r="G102" s="3"/>
      <c r="H102" s="3"/>
      <c r="I102" s="3"/>
      <c r="J102" s="3"/>
      <c r="K102" s="3"/>
      <c r="L102" s="3"/>
      <c r="M102" s="3"/>
      <c r="N102" s="4"/>
    </row>
  </sheetData>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3" fitToWidth="1" horizontalDpi="600" verticalDpi="600" orientation="portrait" paperSize="9" scale="57" r:id="rId1"/>
  <headerFooter alignWithMargins="0">
    <oddFooter>&amp;R&amp;10大阪国税局
申告所得税１
（H17)</oddFooter>
  </headerFooter>
  <rowBreaks count="2" manualBreakCount="2">
    <brk id="36" max="13" man="1"/>
    <brk id="68" max="13" man="1"/>
  </rowBreaks>
</worksheet>
</file>

<file path=xl/worksheets/sheet6.xml><?xml version="1.0" encoding="utf-8"?>
<worksheet xmlns="http://schemas.openxmlformats.org/spreadsheetml/2006/main" xmlns:r="http://schemas.openxmlformats.org/officeDocument/2006/relationships">
  <dimension ref="A1:U22"/>
  <sheetViews>
    <sheetView workbookViewId="0" topLeftCell="A1">
      <selection activeCell="C2" sqref="C2:F2"/>
    </sheetView>
  </sheetViews>
  <sheetFormatPr defaultColWidth="9.00390625" defaultRowHeight="13.5"/>
  <cols>
    <col min="1" max="1" width="9.125" style="1" customWidth="1"/>
    <col min="2" max="2" width="7.50390625" style="1" customWidth="1"/>
    <col min="3" max="3" width="2.625" style="2" customWidth="1"/>
    <col min="4" max="4" width="6.75390625" style="1" bestFit="1" customWidth="1"/>
    <col min="5" max="5" width="10.50390625" style="1" bestFit="1" customWidth="1"/>
    <col min="6" max="6" width="9.00390625" style="1" bestFit="1" customWidth="1"/>
    <col min="7" max="7" width="2.625" style="2" customWidth="1"/>
    <col min="8" max="8" width="6.00390625" style="1" bestFit="1" customWidth="1"/>
    <col min="9" max="10" width="9.00390625" style="1" bestFit="1" customWidth="1"/>
    <col min="11" max="11" width="2.625" style="2" customWidth="1"/>
    <col min="12" max="12" width="6.00390625" style="1" bestFit="1" customWidth="1"/>
    <col min="13" max="13" width="9.75390625" style="1" bestFit="1" customWidth="1"/>
    <col min="14" max="14" width="9.00390625" style="1" bestFit="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c r="A1" s="3" t="s">
        <v>55</v>
      </c>
      <c r="B1" s="3"/>
      <c r="C1" s="5"/>
      <c r="D1" s="3"/>
      <c r="E1" s="3"/>
      <c r="F1" s="3"/>
      <c r="G1" s="5"/>
      <c r="H1" s="3"/>
      <c r="I1" s="3"/>
      <c r="J1" s="3"/>
      <c r="K1" s="5"/>
      <c r="L1" s="3"/>
      <c r="M1" s="3"/>
      <c r="N1" s="3"/>
      <c r="O1" s="3"/>
      <c r="P1" s="3"/>
    </row>
    <row r="2" spans="1:21" ht="11.25">
      <c r="A2" s="350" t="s">
        <v>61</v>
      </c>
      <c r="B2" s="350"/>
      <c r="C2" s="5"/>
      <c r="D2" s="352" t="s">
        <v>18</v>
      </c>
      <c r="E2" s="352"/>
      <c r="F2" s="352"/>
      <c r="G2" s="350" t="s">
        <v>64</v>
      </c>
      <c r="H2" s="350"/>
      <c r="I2" s="350"/>
      <c r="J2" s="350"/>
      <c r="K2" s="350" t="s">
        <v>63</v>
      </c>
      <c r="L2" s="350"/>
      <c r="M2" s="350"/>
      <c r="N2" s="350"/>
      <c r="O2" s="3"/>
      <c r="P2" s="3"/>
      <c r="Q2" s="1"/>
      <c r="U2" s="2"/>
    </row>
    <row r="3" spans="1:19" ht="11.25">
      <c r="A3" s="350"/>
      <c r="B3" s="350"/>
      <c r="C3" s="350" t="s">
        <v>56</v>
      </c>
      <c r="D3" s="350"/>
      <c r="E3" s="4" t="s">
        <v>57</v>
      </c>
      <c r="F3" s="4" t="s">
        <v>58</v>
      </c>
      <c r="G3" s="350" t="s">
        <v>56</v>
      </c>
      <c r="H3" s="350"/>
      <c r="I3" s="4" t="s">
        <v>57</v>
      </c>
      <c r="J3" s="4" t="s">
        <v>58</v>
      </c>
      <c r="K3" s="350" t="s">
        <v>56</v>
      </c>
      <c r="L3" s="350"/>
      <c r="M3" s="4" t="s">
        <v>57</v>
      </c>
      <c r="N3" s="4" t="s">
        <v>58</v>
      </c>
      <c r="O3" s="3"/>
      <c r="P3" s="3"/>
      <c r="S3" s="2"/>
    </row>
    <row r="4" spans="1:19" s="2" customFormat="1" ht="11.25">
      <c r="A4" s="350"/>
      <c r="B4" s="350"/>
      <c r="C4" s="350"/>
      <c r="D4" s="350"/>
      <c r="E4" s="4" t="s">
        <v>59</v>
      </c>
      <c r="F4" s="4" t="s">
        <v>60</v>
      </c>
      <c r="G4" s="350"/>
      <c r="H4" s="350"/>
      <c r="I4" s="4" t="s">
        <v>59</v>
      </c>
      <c r="J4" s="4" t="s">
        <v>60</v>
      </c>
      <c r="K4" s="350"/>
      <c r="L4" s="350"/>
      <c r="M4" s="4" t="s">
        <v>59</v>
      </c>
      <c r="N4" s="4" t="s">
        <v>60</v>
      </c>
      <c r="O4" s="3"/>
      <c r="P4" s="3"/>
      <c r="Q4" s="1"/>
      <c r="S4" s="1"/>
    </row>
    <row r="5" spans="1:16" s="2" customFormat="1" ht="11.25">
      <c r="A5" s="5"/>
      <c r="B5" s="5"/>
      <c r="C5" s="5"/>
      <c r="D5" s="5" t="s">
        <v>2</v>
      </c>
      <c r="E5" s="5" t="s">
        <v>3</v>
      </c>
      <c r="F5" s="5" t="s">
        <v>3</v>
      </c>
      <c r="G5" s="5"/>
      <c r="H5" s="5" t="s">
        <v>2</v>
      </c>
      <c r="I5" s="5" t="s">
        <v>3</v>
      </c>
      <c r="J5" s="5" t="s">
        <v>3</v>
      </c>
      <c r="K5" s="5"/>
      <c r="L5" s="5" t="s">
        <v>2</v>
      </c>
      <c r="M5" s="5" t="s">
        <v>3</v>
      </c>
      <c r="N5" s="5" t="s">
        <v>3</v>
      </c>
      <c r="O5" s="5"/>
      <c r="P5" s="5"/>
    </row>
    <row r="6" spans="1:16" ht="11.25">
      <c r="A6" s="352" t="s">
        <v>19</v>
      </c>
      <c r="B6" s="352"/>
      <c r="C6" s="5" t="s">
        <v>54</v>
      </c>
      <c r="D6" s="23">
        <v>19707</v>
      </c>
      <c r="E6" s="23">
        <v>106440176</v>
      </c>
      <c r="F6" s="23">
        <v>6725584</v>
      </c>
      <c r="G6" s="6" t="s">
        <v>54</v>
      </c>
      <c r="H6" s="6">
        <v>5804</v>
      </c>
      <c r="I6" s="6">
        <v>54715289</v>
      </c>
      <c r="J6" s="6">
        <v>6438312</v>
      </c>
      <c r="K6" s="6" t="s">
        <v>54</v>
      </c>
      <c r="L6" s="6">
        <v>25511</v>
      </c>
      <c r="M6" s="6">
        <v>161155466</v>
      </c>
      <c r="N6" s="6">
        <v>13163896</v>
      </c>
      <c r="O6" s="3"/>
      <c r="P6" s="3"/>
    </row>
    <row r="7" spans="1:16" ht="11.25">
      <c r="A7" s="352" t="s">
        <v>20</v>
      </c>
      <c r="B7" s="352"/>
      <c r="C7" s="5"/>
      <c r="D7" s="23">
        <v>42330</v>
      </c>
      <c r="E7" s="23"/>
      <c r="F7" s="23"/>
      <c r="G7" s="5"/>
      <c r="H7" s="6">
        <v>16623</v>
      </c>
      <c r="I7" s="6"/>
      <c r="J7" s="6"/>
      <c r="K7" s="5"/>
      <c r="L7" s="6">
        <v>58953</v>
      </c>
      <c r="M7" s="5"/>
      <c r="N7" s="5"/>
      <c r="O7" s="3"/>
      <c r="P7" s="3"/>
    </row>
    <row r="8" spans="1:17" ht="11.25">
      <c r="A8" s="8"/>
      <c r="B8" s="3" t="s">
        <v>22</v>
      </c>
      <c r="C8" s="5" t="s">
        <v>54</v>
      </c>
      <c r="D8" s="23">
        <v>6466</v>
      </c>
      <c r="E8" s="23" t="s">
        <v>7</v>
      </c>
      <c r="F8" s="23">
        <v>279765</v>
      </c>
      <c r="G8" s="6" t="s">
        <v>54</v>
      </c>
      <c r="H8" s="6">
        <v>5537</v>
      </c>
      <c r="I8" s="6" t="s">
        <v>7</v>
      </c>
      <c r="J8" s="6">
        <v>320586</v>
      </c>
      <c r="K8" s="6" t="s">
        <v>54</v>
      </c>
      <c r="L8" s="6">
        <v>12003</v>
      </c>
      <c r="M8" s="5" t="s">
        <v>7</v>
      </c>
      <c r="N8" s="6">
        <v>600351</v>
      </c>
      <c r="O8" s="7"/>
      <c r="Q8" s="1"/>
    </row>
    <row r="9" spans="1:17" ht="11.25">
      <c r="A9" s="8"/>
      <c r="B9" s="3" t="s">
        <v>23</v>
      </c>
      <c r="C9" s="5"/>
      <c r="D9" s="23">
        <v>6496</v>
      </c>
      <c r="E9" s="23"/>
      <c r="F9" s="23"/>
      <c r="G9" s="5"/>
      <c r="H9" s="6">
        <v>5622</v>
      </c>
      <c r="I9" s="6"/>
      <c r="J9" s="6"/>
      <c r="K9" s="5"/>
      <c r="L9" s="6">
        <v>12118</v>
      </c>
      <c r="M9" s="5"/>
      <c r="N9" s="5"/>
      <c r="O9" s="2"/>
      <c r="Q9" s="1"/>
    </row>
    <row r="10" spans="1:16" ht="11.25">
      <c r="A10" s="8"/>
      <c r="B10" s="3"/>
      <c r="C10" s="5"/>
      <c r="D10" s="23"/>
      <c r="E10" s="23"/>
      <c r="F10" s="23"/>
      <c r="G10" s="5"/>
      <c r="H10" s="6"/>
      <c r="I10" s="6"/>
      <c r="J10" s="6"/>
      <c r="K10" s="5"/>
      <c r="L10" s="5"/>
      <c r="M10" s="5"/>
      <c r="N10" s="5"/>
      <c r="O10" s="3"/>
      <c r="P10" s="3"/>
    </row>
    <row r="11" spans="1:16" ht="11.25">
      <c r="A11" s="3" t="s">
        <v>21</v>
      </c>
      <c r="B11" s="3" t="s">
        <v>24</v>
      </c>
      <c r="C11" s="5" t="s">
        <v>54</v>
      </c>
      <c r="D11" s="23">
        <v>7963</v>
      </c>
      <c r="E11" s="23" t="s">
        <v>7</v>
      </c>
      <c r="F11" s="23">
        <v>260140</v>
      </c>
      <c r="G11" s="6" t="s">
        <v>54</v>
      </c>
      <c r="H11" s="6">
        <v>2779</v>
      </c>
      <c r="I11" s="6" t="s">
        <v>7</v>
      </c>
      <c r="J11" s="6">
        <v>175267</v>
      </c>
      <c r="K11" s="6"/>
      <c r="L11" s="6">
        <v>10742</v>
      </c>
      <c r="M11" s="5" t="s">
        <v>7</v>
      </c>
      <c r="N11" s="6">
        <v>435407</v>
      </c>
      <c r="O11" s="3"/>
      <c r="P11" s="3"/>
    </row>
    <row r="12" spans="1:16" ht="11.25">
      <c r="A12" s="3" t="s">
        <v>20</v>
      </c>
      <c r="B12" s="3" t="s">
        <v>23</v>
      </c>
      <c r="C12" s="5"/>
      <c r="D12" s="23">
        <v>8073</v>
      </c>
      <c r="E12" s="23"/>
      <c r="F12" s="23"/>
      <c r="G12" s="5"/>
      <c r="H12" s="6">
        <v>2824</v>
      </c>
      <c r="I12" s="6"/>
      <c r="J12" s="6"/>
      <c r="K12" s="5"/>
      <c r="L12" s="6">
        <v>10897</v>
      </c>
      <c r="M12" s="5"/>
      <c r="N12" s="5"/>
      <c r="O12" s="3"/>
      <c r="P12" s="3"/>
    </row>
    <row r="13" spans="1:16" ht="11.25">
      <c r="A13" s="8"/>
      <c r="B13" s="3"/>
      <c r="C13" s="5"/>
      <c r="D13" s="23"/>
      <c r="E13" s="23"/>
      <c r="F13" s="23"/>
      <c r="G13" s="5"/>
      <c r="H13" s="6"/>
      <c r="I13" s="6"/>
      <c r="J13" s="6"/>
      <c r="K13" s="5"/>
      <c r="L13" s="5"/>
      <c r="M13" s="5"/>
      <c r="N13" s="5"/>
      <c r="O13" s="3"/>
      <c r="P13" s="3"/>
    </row>
    <row r="14" spans="1:16" ht="11.25">
      <c r="A14" s="8"/>
      <c r="B14" s="3" t="s">
        <v>17</v>
      </c>
      <c r="C14" s="5" t="s">
        <v>54</v>
      </c>
      <c r="D14" s="23">
        <v>628</v>
      </c>
      <c r="E14" s="23" t="s">
        <v>7</v>
      </c>
      <c r="F14" s="23">
        <v>235705</v>
      </c>
      <c r="G14" s="6" t="s">
        <v>54</v>
      </c>
      <c r="H14" s="6">
        <v>2466</v>
      </c>
      <c r="I14" s="6" t="s">
        <v>7</v>
      </c>
      <c r="J14" s="6">
        <v>971008</v>
      </c>
      <c r="K14" s="6" t="s">
        <v>54</v>
      </c>
      <c r="L14" s="6">
        <v>3094</v>
      </c>
      <c r="M14" s="5" t="s">
        <v>7</v>
      </c>
      <c r="N14" s="6">
        <v>1206713</v>
      </c>
      <c r="O14" s="3"/>
      <c r="P14" s="3"/>
    </row>
    <row r="15" spans="1:16" ht="11.25">
      <c r="A15" s="8"/>
      <c r="B15" s="3"/>
      <c r="C15" s="5"/>
      <c r="D15" s="23">
        <v>630</v>
      </c>
      <c r="E15" s="23"/>
      <c r="F15" s="23"/>
      <c r="G15" s="5"/>
      <c r="H15" s="6">
        <v>2487</v>
      </c>
      <c r="I15" s="6"/>
      <c r="J15" s="6"/>
      <c r="K15" s="5"/>
      <c r="L15" s="6">
        <v>3117</v>
      </c>
      <c r="M15" s="5"/>
      <c r="N15" s="5"/>
      <c r="O15" s="3"/>
      <c r="P15" s="3"/>
    </row>
    <row r="16" spans="1:16" ht="11.25">
      <c r="A16" s="8"/>
      <c r="B16" s="3"/>
      <c r="C16" s="5"/>
      <c r="D16" s="23"/>
      <c r="E16" s="23"/>
      <c r="F16" s="23"/>
      <c r="G16" s="5"/>
      <c r="H16" s="6"/>
      <c r="I16" s="6"/>
      <c r="J16" s="6"/>
      <c r="K16" s="5"/>
      <c r="L16" s="5"/>
      <c r="M16" s="5"/>
      <c r="N16" s="5"/>
      <c r="O16" s="3"/>
      <c r="P16" s="3"/>
    </row>
    <row r="17" spans="1:16" ht="11.25">
      <c r="A17" s="3"/>
      <c r="B17" s="352" t="s">
        <v>11</v>
      </c>
      <c r="C17" s="5" t="s">
        <v>54</v>
      </c>
      <c r="D17" s="23">
        <v>15057</v>
      </c>
      <c r="E17" s="351" t="s">
        <v>7</v>
      </c>
      <c r="F17" s="351">
        <v>775610</v>
      </c>
      <c r="G17" s="6" t="s">
        <v>54</v>
      </c>
      <c r="H17" s="6">
        <v>10782</v>
      </c>
      <c r="I17" s="349" t="s">
        <v>7</v>
      </c>
      <c r="J17" s="349">
        <v>1466861</v>
      </c>
      <c r="K17" s="6" t="s">
        <v>54</v>
      </c>
      <c r="L17" s="6">
        <v>25839</v>
      </c>
      <c r="M17" s="5" t="s">
        <v>7</v>
      </c>
      <c r="N17" s="6">
        <v>2242471</v>
      </c>
      <c r="O17" s="3"/>
      <c r="P17" s="3"/>
    </row>
    <row r="18" spans="1:16" ht="11.25">
      <c r="A18" s="3"/>
      <c r="B18" s="352"/>
      <c r="C18" s="5"/>
      <c r="D18" s="23">
        <v>15199</v>
      </c>
      <c r="E18" s="351"/>
      <c r="F18" s="351"/>
      <c r="G18" s="6"/>
      <c r="H18" s="6">
        <v>10933</v>
      </c>
      <c r="I18" s="349"/>
      <c r="J18" s="349"/>
      <c r="K18" s="6"/>
      <c r="L18" s="6">
        <v>26132</v>
      </c>
      <c r="M18" s="5"/>
      <c r="N18" s="5"/>
      <c r="O18" s="3"/>
      <c r="P18" s="3"/>
    </row>
    <row r="19" spans="1:16" ht="11.25">
      <c r="A19" s="3"/>
      <c r="B19" s="3"/>
      <c r="C19" s="5"/>
      <c r="D19" s="23"/>
      <c r="E19" s="23"/>
      <c r="F19" s="23"/>
      <c r="G19" s="5"/>
      <c r="H19" s="6"/>
      <c r="I19" s="6"/>
      <c r="J19" s="6"/>
      <c r="K19" s="5"/>
      <c r="L19" s="5"/>
      <c r="M19" s="5"/>
      <c r="N19" s="5"/>
      <c r="O19" s="3"/>
      <c r="P19" s="5"/>
    </row>
    <row r="20" spans="1:16" ht="11.25">
      <c r="A20" s="3" t="s">
        <v>13</v>
      </c>
      <c r="B20" s="3"/>
      <c r="C20" s="5"/>
      <c r="D20" s="23" t="s">
        <v>7</v>
      </c>
      <c r="E20" s="23" t="s">
        <v>7</v>
      </c>
      <c r="F20" s="23">
        <v>7501194</v>
      </c>
      <c r="G20" s="6"/>
      <c r="H20" s="6" t="s">
        <v>7</v>
      </c>
      <c r="I20" s="6" t="s">
        <v>7</v>
      </c>
      <c r="J20" s="6">
        <v>7905174</v>
      </c>
      <c r="K20" s="6"/>
      <c r="L20" s="5" t="s">
        <v>7</v>
      </c>
      <c r="M20" s="5" t="s">
        <v>7</v>
      </c>
      <c r="N20" s="6">
        <v>15406368</v>
      </c>
      <c r="O20" s="3"/>
      <c r="P20" s="3"/>
    </row>
    <row r="21" spans="1:16" ht="11.25">
      <c r="A21" s="3" t="s">
        <v>25</v>
      </c>
      <c r="B21" s="3"/>
      <c r="C21" s="5"/>
      <c r="D21" s="3"/>
      <c r="E21" s="3"/>
      <c r="F21" s="3"/>
      <c r="G21" s="5"/>
      <c r="H21" s="3"/>
      <c r="I21" s="3"/>
      <c r="J21" s="3"/>
      <c r="K21" s="5"/>
      <c r="L21" s="3"/>
      <c r="M21" s="3"/>
      <c r="N21" s="3"/>
      <c r="O21" s="3"/>
      <c r="P21" s="3"/>
    </row>
    <row r="22" spans="1:16" ht="11.25">
      <c r="A22" s="3" t="s">
        <v>26</v>
      </c>
      <c r="B22" s="3"/>
      <c r="C22" s="5"/>
      <c r="D22" s="3"/>
      <c r="E22" s="3"/>
      <c r="F22" s="3"/>
      <c r="G22" s="5"/>
      <c r="H22" s="3"/>
      <c r="I22" s="3"/>
      <c r="J22" s="3"/>
      <c r="K22" s="5"/>
      <c r="L22" s="3"/>
      <c r="M22" s="3"/>
      <c r="N22" s="3"/>
      <c r="O22" s="3"/>
      <c r="P22" s="3"/>
    </row>
  </sheetData>
  <mergeCells count="14">
    <mergeCell ref="A6:B6"/>
    <mergeCell ref="A7:B7"/>
    <mergeCell ref="B17:B18"/>
    <mergeCell ref="E17:E18"/>
    <mergeCell ref="D2:F2"/>
    <mergeCell ref="A2:B4"/>
    <mergeCell ref="K2:N2"/>
    <mergeCell ref="G2:J2"/>
    <mergeCell ref="J17:J18"/>
    <mergeCell ref="C3:D4"/>
    <mergeCell ref="G3:H4"/>
    <mergeCell ref="K3:L4"/>
    <mergeCell ref="F17:F18"/>
    <mergeCell ref="I17:I18"/>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申告所得税</dc:subject>
  <dc:creator>国税庁企画課</dc:creator>
  <cp:keywords/>
  <dc:description/>
  <cp:lastModifiedBy>行政情報化プロジェクト</cp:lastModifiedBy>
  <cp:lastPrinted>2007-06-21T05:47:53Z</cp:lastPrinted>
  <dcterms:created xsi:type="dcterms:W3CDTF">2003-07-09T01:05:10Z</dcterms:created>
  <dcterms:modified xsi:type="dcterms:W3CDTF">2007-06-26T07:23:36Z</dcterms:modified>
  <cp:category/>
  <cp:version/>
  <cp:contentType/>
  <cp:contentStatus/>
</cp:coreProperties>
</file>