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４" sheetId="6" r:id="rId1"/>
    <sheet name="契約状況コード表"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1" hidden="1">契約状況コード表!#REF!</definedName>
    <definedName name="_xlnm._FilterDatabase" localSheetId="0" hidden="1">別紙様式４!$A$5:$O$150</definedName>
    <definedName name="aaa">[1]契約状況コード表!$F$5:$F$9</definedName>
    <definedName name="aaaa">[1]契約状況コード表!$G$5:$G$6</definedName>
    <definedName name="_xlnm.Print_Area" localSheetId="1">契約状況コード表!$A$1:$P$20</definedName>
    <definedName name="_xlnm.Print_Area" localSheetId="0">別紙様式４!$B$1:$O$10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契約状況コード表!#REF!</definedName>
    <definedName name="契約金額">[7]データ!$R$2</definedName>
    <definedName name="契約種別">契約状況コード表!$A$5:$A$10</definedName>
    <definedName name="契約相手方" localSheetId="0">[6]契約状況コード表!$F$5:$F$9</definedName>
    <definedName name="契約相手方">契約状況コード表!$E$8:$E$9</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契約状況コード表!$B$5:$B$8</definedName>
    <definedName name="契約方式２">[7]データ!$P$2</definedName>
    <definedName name="契約名称及び内容">[7]データ!$J$2</definedName>
    <definedName name="継続一者応札理由">契約状況コード表!#REF!</definedName>
    <definedName name="公益法人">[7]データ!$BS$2</definedName>
    <definedName name="公益法人所管区分">#REF!</definedName>
    <definedName name="公募">[8]Sheet2!$H$5</definedName>
    <definedName name="広報・委託">#REF!</definedName>
    <definedName name="広報委託調査費区分">契約状況コード表!#REF!</definedName>
    <definedName name="国所管都道府県所管の区分" localSheetId="0">[6]契約状況コード表!$G$5:$G$6</definedName>
    <definedName name="国所管都道府県所管の区分">契約状況コード表!$F$5:$F$6</definedName>
    <definedName name="再就職役員">[7]データ!$BR$2</definedName>
    <definedName name="新規一者応札理由">契約状況コード表!#REF!</definedName>
    <definedName name="随契理由１" localSheetId="0">[6]契約状況コード表!$J$5:$J$20</definedName>
    <definedName name="随契理由１">契約状況コード表!$H$5:$H$20</definedName>
    <definedName name="随契理由２">契約状況コード表!#REF!</definedName>
    <definedName name="随契理由３">[7]データ!$AJ$2</definedName>
    <definedName name="長期・国庫区分" localSheetId="0">[6]契約状況コード表!$I$5:$I$7</definedName>
    <definedName name="長期・国庫区分">契約状況コード表!$G$5:$G$7</definedName>
    <definedName name="特例政令">#REF!</definedName>
    <definedName name="備考">[7]データ!$AK$2</definedName>
    <definedName name="法人番号">[7]データ!$O$2</definedName>
    <definedName name="予定価格" localSheetId="0">[6]契約状況コード表!$C$5</definedName>
    <definedName name="予定価格">契約状況コード表!#REF!</definedName>
    <definedName name="予定価格２">[7]データ!$Q$2</definedName>
    <definedName name="予定価格の公表" localSheetId="0">[6]契約状況コード表!$E$5:$E$7</definedName>
    <definedName name="予定価格の公表">契約状況コード表!$C$5:$C$7</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0" i="6" l="1"/>
  <c r="P22" i="6"/>
  <c r="P56" i="6"/>
  <c r="P34" i="6"/>
  <c r="P50" i="6"/>
  <c r="Q11" i="6"/>
  <c r="P61" i="6"/>
  <c r="Q7" i="6"/>
  <c r="P39" i="6"/>
  <c r="P29" i="6"/>
  <c r="P28" i="6"/>
  <c r="P30" i="6"/>
  <c r="P24" i="6"/>
  <c r="P33" i="6"/>
  <c r="P46" i="6"/>
  <c r="P45" i="6"/>
  <c r="P17" i="6"/>
  <c r="P23" i="6"/>
  <c r="P14" i="6"/>
  <c r="P38" i="6"/>
  <c r="P37" i="6"/>
  <c r="Q13" i="6"/>
  <c r="P48" i="6"/>
  <c r="P44" i="6"/>
  <c r="P40" i="6"/>
  <c r="P43" i="6"/>
  <c r="P16" i="6"/>
  <c r="Q8" i="6"/>
  <c r="P57" i="6"/>
  <c r="Q12" i="6"/>
  <c r="P52" i="6"/>
  <c r="P58" i="6"/>
  <c r="P53" i="6"/>
  <c r="P36" i="6"/>
  <c r="P25" i="6"/>
  <c r="P20" i="6"/>
  <c r="P32" i="6"/>
  <c r="P42" i="6"/>
  <c r="P21" i="6"/>
  <c r="P35" i="6"/>
  <c r="P18" i="6"/>
  <c r="P31" i="6"/>
  <c r="P59" i="6"/>
  <c r="Q10" i="6"/>
  <c r="P51" i="6"/>
  <c r="P26" i="6"/>
  <c r="P41" i="6"/>
  <c r="P49" i="6"/>
  <c r="P19" i="6"/>
  <c r="P55" i="6"/>
  <c r="P54" i="6"/>
  <c r="P15" i="6"/>
  <c r="P27" i="6"/>
  <c r="Q6" i="6"/>
  <c r="Q9" i="6"/>
  <c r="P6"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P71" i="6"/>
  <c r="P136" i="6"/>
  <c r="P101" i="6"/>
  <c r="P97" i="6"/>
  <c r="P80" i="6"/>
  <c r="P75" i="6"/>
  <c r="P120" i="6"/>
  <c r="P90" i="6"/>
  <c r="P69" i="6"/>
  <c r="P100" i="6"/>
  <c r="P132" i="6"/>
  <c r="P125" i="6"/>
  <c r="P87" i="6"/>
  <c r="P86" i="6"/>
  <c r="P70" i="6"/>
  <c r="P94" i="6"/>
  <c r="P88" i="6"/>
  <c r="P105" i="6"/>
  <c r="P121" i="6"/>
  <c r="P117" i="6"/>
  <c r="P73" i="6"/>
  <c r="P122" i="6"/>
  <c r="P74" i="6"/>
  <c r="P144" i="6"/>
  <c r="P91" i="6"/>
  <c r="P109" i="6"/>
  <c r="P8" i="6"/>
  <c r="P12" i="6"/>
  <c r="P11" i="6"/>
  <c r="P7" i="6"/>
  <c r="P47" i="6"/>
  <c r="P89" i="6"/>
  <c r="P68" i="6"/>
  <c r="P10" i="6"/>
  <c r="P13" i="6"/>
  <c r="P128" i="6"/>
  <c r="P118" i="6"/>
  <c r="P65" i="6"/>
  <c r="P9" i="6"/>
  <c r="P76" i="6"/>
  <c r="P96" i="6"/>
</calcChain>
</file>

<file path=xl/sharedStrings.xml><?xml version="1.0" encoding="utf-8"?>
<sst xmlns="http://schemas.openxmlformats.org/spreadsheetml/2006/main" count="166" uniqueCount="132">
  <si>
    <t>２
契約種別</t>
    <rPh sb="2" eb="4">
      <t>ケイヤク</t>
    </rPh>
    <rPh sb="4" eb="6">
      <t>シュベツ</t>
    </rPh>
    <phoneticPr fontId="4"/>
  </si>
  <si>
    <t>８
契約方式</t>
    <rPh sb="2" eb="4">
      <t>ケイヤク</t>
    </rPh>
    <rPh sb="4" eb="6">
      <t>ホウシキ</t>
    </rPh>
    <phoneticPr fontId="4"/>
  </si>
  <si>
    <t>契約状況調査票コード表</t>
    <rPh sb="0" eb="2">
      <t>ケイヤク</t>
    </rPh>
    <rPh sb="2" eb="4">
      <t>ジョウキョウ</t>
    </rPh>
    <rPh sb="4" eb="7">
      <t>チョウサヒョウ</t>
    </rPh>
    <rPh sb="10" eb="11">
      <t>ヒョウ</t>
    </rPh>
    <phoneticPr fontId="4"/>
  </si>
  <si>
    <t>１４
予定価格公表の有無</t>
    <rPh sb="7" eb="9">
      <t>コウヒョウ</t>
    </rPh>
    <rPh sb="10" eb="12">
      <t>ウム</t>
    </rPh>
    <phoneticPr fontId="4"/>
  </si>
  <si>
    <t>１６－２
一括調達、共同調達、合庁契約に該当する場合に選択</t>
    <rPh sb="5" eb="7">
      <t>イッカツ</t>
    </rPh>
    <rPh sb="7" eb="9">
      <t>チョウタツ</t>
    </rPh>
    <rPh sb="10" eb="12">
      <t>キョウドウ</t>
    </rPh>
    <rPh sb="12" eb="14">
      <t>チョウタツ</t>
    </rPh>
    <rPh sb="20" eb="22">
      <t>ガイトウ</t>
    </rPh>
    <rPh sb="24" eb="26">
      <t>バアイ</t>
    </rPh>
    <rPh sb="27" eb="29">
      <t>センタク</t>
    </rPh>
    <phoneticPr fontId="4"/>
  </si>
  <si>
    <t>１７
契約相手方区分</t>
    <rPh sb="3" eb="5">
      <t>ケイヤク</t>
    </rPh>
    <rPh sb="5" eb="8">
      <t>アイテガタ</t>
    </rPh>
    <rPh sb="8" eb="10">
      <t>クブン</t>
    </rPh>
    <phoneticPr fontId="4"/>
  </si>
  <si>
    <t>１８
国所管、都道府県所管の区分(公益法人の場合)</t>
    <phoneticPr fontId="4"/>
  </si>
  <si>
    <t>２０
長期・国庫区分</t>
    <rPh sb="3" eb="5">
      <t>チョウキ</t>
    </rPh>
    <rPh sb="6" eb="8">
      <t>コッコ</t>
    </rPh>
    <rPh sb="8" eb="10">
      <t>クブン</t>
    </rPh>
    <phoneticPr fontId="4"/>
  </si>
  <si>
    <t>２１
随契理由１</t>
    <rPh sb="3" eb="5">
      <t>ズイケイ</t>
    </rPh>
    <rPh sb="5" eb="7">
      <t>リユウ</t>
    </rPh>
    <phoneticPr fontId="4"/>
  </si>
  <si>
    <t>２４－２
２４に×が付された場合選択する</t>
    <phoneticPr fontId="4"/>
  </si>
  <si>
    <t>①工事</t>
    <rPh sb="1" eb="3">
      <t>コウジ</t>
    </rPh>
    <phoneticPr fontId="4"/>
  </si>
  <si>
    <t>①一般競争入札</t>
    <phoneticPr fontId="4"/>
  </si>
  <si>
    <t>①公表</t>
    <rPh sb="1" eb="3">
      <t>コウヒョウ</t>
    </rPh>
    <phoneticPr fontId="4"/>
  </si>
  <si>
    <t>①一括</t>
    <rPh sb="1" eb="3">
      <t>イッカツ</t>
    </rPh>
    <phoneticPr fontId="4"/>
  </si>
  <si>
    <t>①会計法第29条の3第4項（契約の性質又は目的が競争を許さない場合）</t>
    <rPh sb="4" eb="5">
      <t>ダイ</t>
    </rPh>
    <phoneticPr fontId="4"/>
  </si>
  <si>
    <t>②工事（調査及び設計業務等）</t>
    <rPh sb="1" eb="3">
      <t>コウジ</t>
    </rPh>
    <rPh sb="4" eb="7">
      <t>チョウサオヨ</t>
    </rPh>
    <rPh sb="8" eb="13">
      <t>セッケイギョウムトウ</t>
    </rPh>
    <phoneticPr fontId="4"/>
  </si>
  <si>
    <t>②一般競争入札（総合評価方式）</t>
    <rPh sb="1" eb="3">
      <t>イッパン</t>
    </rPh>
    <rPh sb="3" eb="5">
      <t>キョウソウ</t>
    </rPh>
    <rPh sb="5" eb="7">
      <t>ニュウサツ</t>
    </rPh>
    <rPh sb="8" eb="12">
      <t>ソウゴウヒョウカ</t>
    </rPh>
    <rPh sb="12" eb="14">
      <t>ホウシキ</t>
    </rPh>
    <phoneticPr fontId="4"/>
  </si>
  <si>
    <t>②同種の他の契約の予定価格を類推されるおそれがあるため公表しない</t>
    <phoneticPr fontId="4"/>
  </si>
  <si>
    <t>②共同</t>
    <rPh sb="1" eb="3">
      <t>キョウドウ</t>
    </rPh>
    <phoneticPr fontId="4"/>
  </si>
  <si>
    <t>②会計法第29条の3第4項（緊急の必要により競争に付することができない場合）</t>
    <rPh sb="4" eb="5">
      <t>ダイ</t>
    </rPh>
    <phoneticPr fontId="4"/>
  </si>
  <si>
    <t>③情報システム</t>
    <rPh sb="1" eb="3">
      <t>ジョウホウ</t>
    </rPh>
    <phoneticPr fontId="4"/>
  </si>
  <si>
    <t>③随意契約（企画競争有り）</t>
    <phoneticPr fontId="4"/>
  </si>
  <si>
    <t>－</t>
    <phoneticPr fontId="4"/>
  </si>
  <si>
    <t>③合庁</t>
    <rPh sb="1" eb="3">
      <t>ゴウチョウ</t>
    </rPh>
    <phoneticPr fontId="4"/>
  </si>
  <si>
    <t>③国庫債務負担行為</t>
    <rPh sb="1" eb="3">
      <t>コッコ</t>
    </rPh>
    <phoneticPr fontId="4"/>
  </si>
  <si>
    <t>③会計法第29条の3第4項（競争に付することが国に不利と認められる場合）</t>
  </si>
  <si>
    <t>④電力</t>
    <rPh sb="1" eb="3">
      <t>デンリョク</t>
    </rPh>
    <phoneticPr fontId="4"/>
  </si>
  <si>
    <t>④随意契約（企画競争無し）</t>
    <phoneticPr fontId="4"/>
  </si>
  <si>
    <t>④予決令第99条第1号（国の行為を秘密にする必要があるとき）</t>
  </si>
  <si>
    <t>⑤ガス</t>
    <phoneticPr fontId="4"/>
  </si>
  <si>
    <t>⑤予決令第99条第8号（運送又は保管をさせるとき）</t>
    <phoneticPr fontId="4"/>
  </si>
  <si>
    <t>⑥調査研究</t>
    <rPh sb="1" eb="3">
      <t>チョウサ</t>
    </rPh>
    <rPh sb="3" eb="5">
      <t>ケンキュウ</t>
    </rPh>
    <phoneticPr fontId="4"/>
  </si>
  <si>
    <t>⑥予決令第99条第9号（沖縄振興開発金融公庫その他特別の法律により特別の設立行為をもって設立された法人のうち財務大臣の指定するものとの間で契約をするとき。）</t>
    <rPh sb="12" eb="14">
      <t>オキナワ</t>
    </rPh>
    <rPh sb="14" eb="16">
      <t>シンコウ</t>
    </rPh>
    <rPh sb="16" eb="18">
      <t>カイハツ</t>
    </rPh>
    <rPh sb="18" eb="20">
      <t>キンユウ</t>
    </rPh>
    <rPh sb="20" eb="22">
      <t>コウコ</t>
    </rPh>
    <rPh sb="24" eb="25">
      <t>タ</t>
    </rPh>
    <rPh sb="25" eb="27">
      <t>トクベツ</t>
    </rPh>
    <rPh sb="28" eb="30">
      <t>ホウリツ</t>
    </rPh>
    <rPh sb="33" eb="35">
      <t>トクベツ</t>
    </rPh>
    <rPh sb="36" eb="38">
      <t>セツリツ</t>
    </rPh>
    <rPh sb="38" eb="40">
      <t>コウイ</t>
    </rPh>
    <rPh sb="44" eb="46">
      <t>セツリツ</t>
    </rPh>
    <rPh sb="49" eb="51">
      <t>ホウジン</t>
    </rPh>
    <rPh sb="54" eb="56">
      <t>ザイム</t>
    </rPh>
    <rPh sb="56" eb="58">
      <t>ダイジン</t>
    </rPh>
    <rPh sb="59" eb="61">
      <t>シテイ</t>
    </rPh>
    <rPh sb="67" eb="68">
      <t>アイダ</t>
    </rPh>
    <rPh sb="69" eb="71">
      <t>ケイヤク</t>
    </rPh>
    <phoneticPr fontId="4"/>
  </si>
  <si>
    <t>⑦物品等購入</t>
    <rPh sb="1" eb="3">
      <t>ブッピン</t>
    </rPh>
    <rPh sb="3" eb="4">
      <t>トウ</t>
    </rPh>
    <rPh sb="4" eb="6">
      <t>コウニュウ</t>
    </rPh>
    <phoneticPr fontId="4"/>
  </si>
  <si>
    <t>⑦予決令第99条第15号（外国で契約をするとき）</t>
    <phoneticPr fontId="4"/>
  </si>
  <si>
    <t>⑧物品等製造</t>
    <rPh sb="1" eb="3">
      <t>ブッピン</t>
    </rPh>
    <rPh sb="3" eb="4">
      <t>トウ</t>
    </rPh>
    <rPh sb="4" eb="6">
      <t>セイゾウ</t>
    </rPh>
    <phoneticPr fontId="4"/>
  </si>
  <si>
    <t>⑧予決令第99条第16号（都道府県及び市町村その他の公法人、公益法人、農業協同組合、農業協同組合連合会又は慈善のため設立した救済施設から直接に物件を買い入れ又は借り入れるとき）</t>
    <phoneticPr fontId="4"/>
  </si>
  <si>
    <t>⑨物品等賃借</t>
    <rPh sb="1" eb="3">
      <t>ブッピン</t>
    </rPh>
    <rPh sb="3" eb="4">
      <t>トウ</t>
    </rPh>
    <rPh sb="4" eb="6">
      <t>チンシャク</t>
    </rPh>
    <phoneticPr fontId="4"/>
  </si>
  <si>
    <t>⑨予決令第99条第17号（開拓地域内における土木工事をその入植者の共同請負に付するとき）</t>
    <phoneticPr fontId="4"/>
  </si>
  <si>
    <t>⑩役務</t>
    <rPh sb="1" eb="3">
      <t>エキム</t>
    </rPh>
    <phoneticPr fontId="4"/>
  </si>
  <si>
    <t>⑩予決令第99条第18号（事業協同組合、事業協同小組合若しくは協同組合連合会又は商工組合若しくは商工組合連合会の保護育成のためこれらの者から直接に物件を買い入れるとき）</t>
    <rPh sb="40" eb="42">
      <t>ショウコウ</t>
    </rPh>
    <rPh sb="42" eb="44">
      <t>クミアイ</t>
    </rPh>
    <rPh sb="44" eb="45">
      <t>モ</t>
    </rPh>
    <phoneticPr fontId="4"/>
  </si>
  <si>
    <t>⑪予決令第99条第20号（産業又は開拓事業の保護奨励のため、必要な物件を売り払い若しくは貸し付け、又は生産者から直接にその生産に係る物品を買い入れるとき）</t>
    <phoneticPr fontId="4"/>
  </si>
  <si>
    <t>⑫予決令第99条第23号（事業経営上の特別の必要に基づき、物品を買い入れ若しくは製造させ、造林をさせ又は土地若しくは建物を借り入れるとき）</t>
    <phoneticPr fontId="4"/>
  </si>
  <si>
    <t>⑬予決令第99条第24号（法律又は政令の規定により問屋業者に販売を委託し又は販売させるとき）</t>
    <phoneticPr fontId="4"/>
  </si>
  <si>
    <t>⑭予決令第99条の2（競争に付しても入札者がないとき、又は再度の入札をしても落札者がないとき）</t>
    <phoneticPr fontId="4"/>
  </si>
  <si>
    <t>⑮予決令第99条の3（落札者が契約を結ばないとき）</t>
    <phoneticPr fontId="4"/>
  </si>
  <si>
    <t>⑤ガス</t>
  </si>
  <si>
    <t>基準額</t>
    <rPh sb="0" eb="2">
      <t>キジュン</t>
    </rPh>
    <rPh sb="2" eb="3">
      <t>ガク</t>
    </rPh>
    <phoneticPr fontId="4"/>
  </si>
  <si>
    <t>⑯その他（上記以外の法令に基づくもの）</t>
    <phoneticPr fontId="4"/>
  </si>
  <si>
    <t>政府調達</t>
    <rPh sb="0" eb="4">
      <t>セイフチョウタツ</t>
    </rPh>
    <phoneticPr fontId="3"/>
  </si>
  <si>
    <t>×</t>
    <phoneticPr fontId="3"/>
  </si>
  <si>
    <t>応札・応募者数</t>
  </si>
  <si>
    <t>③その他の公益法人</t>
    <rPh sb="3" eb="4">
      <t>タ</t>
    </rPh>
    <phoneticPr fontId="3"/>
  </si>
  <si>
    <t>④独立行政法人等</t>
    <phoneticPr fontId="3"/>
  </si>
  <si>
    <t>⑤特殊法人等</t>
    <phoneticPr fontId="3"/>
  </si>
  <si>
    <t>⑥その他の法人等</t>
    <rPh sb="3" eb="4">
      <t>タ</t>
    </rPh>
    <rPh sb="5" eb="7">
      <t>ホウジン</t>
    </rPh>
    <rPh sb="7" eb="8">
      <t>トウ</t>
    </rPh>
    <phoneticPr fontId="4"/>
  </si>
  <si>
    <t>①公益社団法人</t>
    <rPh sb="3" eb="5">
      <t>シャダン</t>
    </rPh>
    <rPh sb="4" eb="5">
      <t>ダン</t>
    </rPh>
    <rPh sb="5" eb="7">
      <t>ホウジン</t>
    </rPh>
    <phoneticPr fontId="4"/>
  </si>
  <si>
    <t>②公益財団法人</t>
    <rPh sb="1" eb="3">
      <t>コウエキ</t>
    </rPh>
    <rPh sb="3" eb="5">
      <t>ザイダン</t>
    </rPh>
    <rPh sb="5" eb="7">
      <t>ホウジン</t>
    </rPh>
    <phoneticPr fontId="4"/>
  </si>
  <si>
    <t>国所管</t>
    <rPh sb="0" eb="1">
      <t>クニ</t>
    </rPh>
    <rPh sb="1" eb="3">
      <t>ショカン</t>
    </rPh>
    <phoneticPr fontId="4"/>
  </si>
  <si>
    <t>都道府県所管</t>
    <rPh sb="0" eb="4">
      <t>トドウフケン</t>
    </rPh>
    <rPh sb="4" eb="6">
      <t>ショカン</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</si>
  <si>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</si>
  <si>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</si>
  <si>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</si>
  <si>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</si>
  <si>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</si>
  <si>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</si>
  <si>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</si>
  <si>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</si>
  <si>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</si>
  <si>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</si>
  <si>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</si>
  <si>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</si>
  <si>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</si>
  <si>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</si>
  <si>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</si>
  <si>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t>
    <phoneticPr fontId="4"/>
  </si>
  <si>
    <t>①公告期間の十分な確保</t>
    <rPh sb="1" eb="3">
      <t>コウコク</t>
    </rPh>
    <rPh sb="3" eb="5">
      <t>キカン</t>
    </rPh>
    <rPh sb="6" eb="8">
      <t>ジュウブン</t>
    </rPh>
    <rPh sb="9" eb="11">
      <t>カクホ</t>
    </rPh>
    <phoneticPr fontId="4"/>
  </si>
  <si>
    <t>②業務等準備期間の十分な確保</t>
    <rPh sb="1" eb="3">
      <t>ギョウム</t>
    </rPh>
    <rPh sb="3" eb="4">
      <t>トウ</t>
    </rPh>
    <rPh sb="4" eb="6">
      <t>ジュンビ</t>
    </rPh>
    <rPh sb="6" eb="8">
      <t>キカン</t>
    </rPh>
    <rPh sb="9" eb="11">
      <t>ジュウブン</t>
    </rPh>
    <rPh sb="12" eb="14">
      <t>カクホ</t>
    </rPh>
    <phoneticPr fontId="4"/>
  </si>
  <si>
    <t>③国庫債務負担行為による複数年度契約の活用</t>
    <rPh sb="1" eb="3">
      <t>コッコ</t>
    </rPh>
    <rPh sb="3" eb="5">
      <t>サイム</t>
    </rPh>
    <rPh sb="5" eb="7">
      <t>フタン</t>
    </rPh>
    <rPh sb="7" eb="9">
      <t>コウイ</t>
    </rPh>
    <rPh sb="12" eb="14">
      <t>フクスウ</t>
    </rPh>
    <rPh sb="14" eb="16">
      <t>ネンド</t>
    </rPh>
    <rPh sb="16" eb="18">
      <t>ケイヤク</t>
    </rPh>
    <rPh sb="19" eb="21">
      <t>カツヨウ</t>
    </rPh>
    <phoneticPr fontId="4"/>
  </si>
  <si>
    <t>④公告周知方法の改善</t>
    <rPh sb="1" eb="3">
      <t>コウコク</t>
    </rPh>
    <rPh sb="3" eb="5">
      <t>シュウチ</t>
    </rPh>
    <rPh sb="5" eb="7">
      <t>ホウホウ</t>
    </rPh>
    <rPh sb="8" eb="10">
      <t>カイゼン</t>
    </rPh>
    <phoneticPr fontId="4"/>
  </si>
  <si>
    <t>⑤業者等からの聴き取り調査の結果を反映</t>
    <rPh sb="1" eb="3">
      <t>ギョウシャ</t>
    </rPh>
    <rPh sb="3" eb="4">
      <t>トウ</t>
    </rPh>
    <rPh sb="7" eb="8">
      <t>キ</t>
    </rPh>
    <rPh sb="9" eb="10">
      <t>ト</t>
    </rPh>
    <rPh sb="11" eb="13">
      <t>チョウサ</t>
    </rPh>
    <rPh sb="14" eb="16">
      <t>ケッカ</t>
    </rPh>
    <rPh sb="17" eb="19">
      <t>ハンエイ</t>
    </rPh>
    <phoneticPr fontId="4"/>
  </si>
  <si>
    <t>⑥過去に契約実績のある者及び特殊な技術、特定の情報を有する者に有利となっているものへの対応</t>
    <rPh sb="1" eb="3">
      <t>カコ</t>
    </rPh>
    <rPh sb="4" eb="6">
      <t>ケイヤク</t>
    </rPh>
    <rPh sb="6" eb="8">
      <t>ジッセキ</t>
    </rPh>
    <rPh sb="11" eb="12">
      <t>モノ</t>
    </rPh>
    <rPh sb="12" eb="13">
      <t>オヨ</t>
    </rPh>
    <rPh sb="14" eb="16">
      <t>トクシュ</t>
    </rPh>
    <rPh sb="17" eb="19">
      <t>ギジュツ</t>
    </rPh>
    <rPh sb="20" eb="22">
      <t>トクテイ</t>
    </rPh>
    <rPh sb="23" eb="25">
      <t>ジョウホウ</t>
    </rPh>
    <rPh sb="26" eb="27">
      <t>ユウ</t>
    </rPh>
    <rPh sb="29" eb="30">
      <t>モノ</t>
    </rPh>
    <rPh sb="31" eb="33">
      <t>ユウリ</t>
    </rPh>
    <rPh sb="43" eb="45">
      <t>タイオウ</t>
    </rPh>
    <phoneticPr fontId="4"/>
  </si>
  <si>
    <t>⑦入札等監視委員会の審議結果を反映</t>
    <rPh sb="1" eb="3">
      <t>ニュウサツ</t>
    </rPh>
    <rPh sb="3" eb="4">
      <t>トウ</t>
    </rPh>
    <rPh sb="4" eb="6">
      <t>カンシ</t>
    </rPh>
    <rPh sb="6" eb="9">
      <t>イインカイ</t>
    </rPh>
    <rPh sb="10" eb="12">
      <t>シンギ</t>
    </rPh>
    <phoneticPr fontId="4"/>
  </si>
  <si>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</si>
  <si>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</si>
  <si>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③過去に契約実績がある者が有利となっているもの（例：エレベータ保守、複写機保守など）</t>
    <rPh sb="1" eb="3">
      <t>カコ</t>
    </rPh>
    <rPh sb="4" eb="6">
      <t>ケイヤク</t>
    </rPh>
    <rPh sb="6" eb="8">
      <t>ジッセキ</t>
    </rPh>
    <rPh sb="11" eb="12">
      <t>シャ</t>
    </rPh>
    <rPh sb="13" eb="15">
      <t>ユウリ</t>
    </rPh>
    <rPh sb="24" eb="25">
      <t>レイ</t>
    </rPh>
    <rPh sb="31" eb="33">
      <t>ホシュ</t>
    </rPh>
    <rPh sb="34" eb="37">
      <t>フクシャキ</t>
    </rPh>
    <rPh sb="37" eb="39">
      <t>ホシュ</t>
    </rPh>
    <phoneticPr fontId="4"/>
  </si>
  <si>
    <t>④特殊な技術、特定の情報を有する者が有利となっているもの（例：システム運用支援、システム保守、システム賃貸借など）</t>
    <rPh sb="1" eb="3">
      <t>トクシュ</t>
    </rPh>
    <rPh sb="4" eb="6">
      <t>ギジュツ</t>
    </rPh>
    <rPh sb="7" eb="9">
      <t>トクテイ</t>
    </rPh>
    <rPh sb="10" eb="12">
      <t>ジョウホウ</t>
    </rPh>
    <rPh sb="13" eb="14">
      <t>ユウ</t>
    </rPh>
    <rPh sb="16" eb="17">
      <t>モノ</t>
    </rPh>
    <rPh sb="18" eb="20">
      <t>ユウリ</t>
    </rPh>
    <rPh sb="29" eb="30">
      <t>レイ</t>
    </rPh>
    <rPh sb="35" eb="37">
      <t>ウンヨウ</t>
    </rPh>
    <rPh sb="37" eb="39">
      <t>シエン</t>
    </rPh>
    <rPh sb="44" eb="46">
      <t>ホシュ</t>
    </rPh>
    <rPh sb="51" eb="54">
      <t>チンタイシャク</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</si>
  <si>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</si>
  <si>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⑥公表されている前年度契約金額から採算が合わないと判断している可能性があるもの</t>
    <rPh sb="1" eb="3">
      <t>コウヒョウ</t>
    </rPh>
    <rPh sb="8" eb="10">
      <t>ゼンネン</t>
    </rPh>
    <rPh sb="10" eb="11">
      <t>ド</t>
    </rPh>
    <rPh sb="11" eb="13">
      <t>ケイヤク</t>
    </rPh>
    <rPh sb="13" eb="15">
      <t>キンガク</t>
    </rPh>
    <rPh sb="17" eb="19">
      <t>サイサン</t>
    </rPh>
    <rPh sb="20" eb="21">
      <t>ア</t>
    </rPh>
    <rPh sb="25" eb="27">
      <t>ハンダン</t>
    </rPh>
    <rPh sb="31" eb="33">
      <t>カノウ</t>
    </rPh>
    <rPh sb="33" eb="34">
      <t>セイ</t>
    </rPh>
    <phoneticPr fontId="4"/>
  </si>
  <si>
    <t>⑦調達内容（他社製品等を扱い場合など）についての知識・技術が不足し、受注した場合のリスクが高いと判断している可能性があるもの</t>
    <rPh sb="1" eb="3">
      <t>チョウタツ</t>
    </rPh>
    <rPh sb="3" eb="5">
      <t>ナイヨウ</t>
    </rPh>
    <rPh sb="6" eb="8">
      <t>タシャ</t>
    </rPh>
    <rPh sb="8" eb="10">
      <t>セイヒン</t>
    </rPh>
    <rPh sb="10" eb="11">
      <t>トウ</t>
    </rPh>
    <rPh sb="12" eb="13">
      <t>アツカ</t>
    </rPh>
    <rPh sb="14" eb="16">
      <t>バアイ</t>
    </rPh>
    <rPh sb="24" eb="26">
      <t>チシキ</t>
    </rPh>
    <rPh sb="27" eb="29">
      <t>ギジュツ</t>
    </rPh>
    <rPh sb="30" eb="32">
      <t>フソク</t>
    </rPh>
    <rPh sb="34" eb="36">
      <t>ジュチュウ</t>
    </rPh>
    <rPh sb="38" eb="40">
      <t>バアイ</t>
    </rPh>
    <rPh sb="45" eb="46">
      <t>タカ</t>
    </rPh>
    <rPh sb="48" eb="50">
      <t>ハンダン</t>
    </rPh>
    <rPh sb="54" eb="57">
      <t>カノウセイ</t>
    </rPh>
    <phoneticPr fontId="4"/>
  </si>
  <si>
    <t>⑧人材の確保や体制整備に時間が足りないと判断している可能性があるもの</t>
    <rPh sb="1" eb="3">
      <t>ジンザイ</t>
    </rPh>
    <rPh sb="4" eb="6">
      <t>カクホ</t>
    </rPh>
    <rPh sb="7" eb="9">
      <t>タイセイ</t>
    </rPh>
    <rPh sb="9" eb="11">
      <t>セイビ</t>
    </rPh>
    <rPh sb="12" eb="14">
      <t>ジカン</t>
    </rPh>
    <rPh sb="15" eb="16">
      <t>タ</t>
    </rPh>
    <rPh sb="20" eb="22">
      <t>ハンダン</t>
    </rPh>
    <rPh sb="26" eb="29">
      <t>カノウセイ</t>
    </rPh>
    <phoneticPr fontId="4"/>
  </si>
  <si>
    <t>⑧その他</t>
    <rPh sb="3" eb="4">
      <t>タ</t>
    </rPh>
    <phoneticPr fontId="4"/>
  </si>
  <si>
    <t>⑨その他</t>
    <rPh sb="3" eb="4">
      <t>タ</t>
    </rPh>
    <phoneticPr fontId="4"/>
  </si>
  <si>
    <t>一者応札が改善できた理由を選択</t>
    <phoneticPr fontId="3"/>
  </si>
  <si>
    <t>前回又は前年度と比較して一者応札を改善できなかった理由又は当年度において一者応札となった理由</t>
    <phoneticPr fontId="3"/>
  </si>
  <si>
    <t>分担予定額○○円</t>
    <phoneticPr fontId="4"/>
  </si>
  <si>
    <t>全額を当局にて負担</t>
    <phoneticPr fontId="4"/>
  </si>
  <si>
    <t>公募を実施した結果、一般競争入札（又は企画競争）へ移行</t>
    <phoneticPr fontId="4"/>
  </si>
  <si>
    <t>b 環境配慮契約法に基づく自動車の購入または賃貸借</t>
    <phoneticPr fontId="4"/>
  </si>
  <si>
    <t>c その他</t>
    <phoneticPr fontId="4"/>
  </si>
  <si>
    <t>a 設定済</t>
    <rPh sb="2" eb="4">
      <t>セッテイ</t>
    </rPh>
    <rPh sb="4" eb="5">
      <t>ズ</t>
    </rPh>
    <phoneticPr fontId="4"/>
  </si>
  <si>
    <t>△</t>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</si>
  <si>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phoneticPr fontId="4"/>
  </si>
  <si>
    <t>・・・競争を許さないことから会計法第29条の３第４項に該当するため。</t>
    <phoneticPr fontId="4"/>
  </si>
  <si>
    <t>一般競争入札において入札者がいない又は再度の入札を実施しても、落札者となるべき者がいないことから、会計法第29条の３第５項及び予決令第99の２に該当するため。</t>
    <phoneticPr fontId="4"/>
  </si>
  <si>
    <t>一般競争入札において落札者が契約を結ばないことから、会計法第29条の３第５項及び予決令第99の３に該当するため。</t>
    <phoneticPr fontId="4"/>
  </si>
  <si>
    <t>公告による企画案募集の結果、契約相手方の提案内容が期待する最も優秀なものとして選定され、契約価格の競争による契約相手方の選定を許さなかったことから会計法29条の３第４項に該当するため。</t>
    <phoneticPr fontId="4"/>
  </si>
  <si>
    <t>公告による企画案募集の結果、応募者が１者のみであり、競争性がなく会計法29条の３第４項に該当するため。</t>
    <phoneticPr fontId="4"/>
  </si>
  <si>
    <t>公募を実施した結果、業務履行可能な者が契約相手方しかなく競争を許さないことから会計法29条の３第４項に該当するため。</t>
    <rPh sb="19" eb="24">
      <t>ケイヤクアイテガタ</t>
    </rPh>
    <phoneticPr fontId="4"/>
  </si>
  <si>
    <t>公募により募集を行ったところ、応募者がいなかったため条件を満たす相手方を選定したものであり、契約価格の競争による相手方の選定を許さず、会計法第29条の３第４項に該当するため。</t>
    <phoneticPr fontId="4"/>
  </si>
  <si>
    <t>公募を実施し、申し込みのあった者のうち要件を満たす全ての者と契約したものであり、競争を許さないことから会計法29条の３第４項に該当するため。</t>
    <phoneticPr fontId="4"/>
  </si>
  <si>
    <t>①長期継続契約（令和３年度以前）</t>
    <rPh sb="8" eb="10">
      <t>レイワ</t>
    </rPh>
    <rPh sb="11" eb="13">
      <t>ネンド</t>
    </rPh>
    <rPh sb="12" eb="13">
      <t>ド</t>
    </rPh>
    <phoneticPr fontId="4"/>
  </si>
  <si>
    <t>②長期継続契約（令和４年度）</t>
    <rPh sb="8" eb="10">
      <t>レイワ</t>
    </rPh>
    <phoneticPr fontId="4"/>
  </si>
  <si>
    <t>設定有</t>
    <rPh sb="0" eb="2">
      <t>セッテイ</t>
    </rPh>
    <rPh sb="2" eb="3">
      <t>ア</t>
    </rPh>
    <phoneticPr fontId="4"/>
  </si>
  <si>
    <t>設定無</t>
    <rPh sb="0" eb="2">
      <t>セッテイ</t>
    </rPh>
    <rPh sb="2" eb="3">
      <t>ナ</t>
    </rPh>
    <phoneticPr fontId="4"/>
  </si>
  <si>
    <t>該当</t>
    <rPh sb="0" eb="2">
      <t>ガイトウ</t>
    </rPh>
    <phoneticPr fontId="4"/>
  </si>
  <si>
    <t>非該当</t>
    <rPh sb="0" eb="3">
      <t>ヒガイトウ</t>
    </rPh>
    <phoneticPr fontId="4"/>
  </si>
  <si>
    <t>支出負担行為担当官
大阪国税局総務部次長
浜野　靖史
大阪府大阪市中央区大手前１－５－６３</t>
  </si>
  <si>
    <t>株式会社ユニオンアルファ
兵庫県加古川市野口町坂元３２９－６０</t>
  </si>
  <si>
    <t>－</t>
  </si>
  <si>
    <t/>
  </si>
  <si>
    <t>同種の他の契約の予定価格を類推されるおそれがあるため公表しない</t>
  </si>
  <si>
    <t xml:space="preserve">令和４年分確定申告期における申告会場等の借上げ（区分２）
大阪福島税務署他９署
</t>
  </si>
  <si>
    <t>積水ハウス梅田オペレーション株式会社
大阪府大阪市北区大淀中１－１－８８</t>
  </si>
  <si>
    <t>公募を実施した結果、業務履行可能な者が契約相手方しかなく競争を許さないことから会計法29条の３第４項に該当するため。</t>
  </si>
  <si>
    <t>令和４年分確定申告期における申告会場等の借上げ（区分３）
灘税務署他４署</t>
  </si>
  <si>
    <t>確定申告コールセンターにおける税理士用の会場借上げ（区分１）
令和５年１月26日～令和５年３月17日（51日間）</t>
  </si>
  <si>
    <t>近畿税理士会
大阪府大阪市中央区谷町１－５－４</t>
  </si>
  <si>
    <t>確定申告コールセンターにおける税理士用の会場借上げ（区分３）
令和５年１月25日～令和５年３月17日（52日間）</t>
  </si>
  <si>
    <t>京都税理士協同組合
京都府京都市中京区麩屋町通御池上る上白山町２５８－２</t>
  </si>
  <si>
    <t>令和４年分確定申告期における申告会場等の借上げ（区分１）
上京税務署他４書</t>
  </si>
  <si>
    <t>西陣産業振興株式会社
京都府京都市上京区西堀川通元誓願寺上る竪門前町４１４</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</si>
</sst>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1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8"/>
      <name val="ＭＳ ゴシック"/>
      <family val="3"/>
      <charset val="128"/>
    </font>
    <font>
      <sz val="8"/>
      <color indexed="8"/>
      <name val="ＭＳ ゴシック"/>
      <family val="3"/>
      <charset val="128"/>
    </font>
    <font>
      <sz val="8"/>
      <name val="ＭＳ ゴシック"/>
      <family val="3"/>
      <charset val="128"/>
    </font>
    <font>
      <sz val="11"/>
      <color indexed="8"/>
      <name val="ＭＳ Ｐゴシック"/>
      <family val="3"/>
      <charset val="128"/>
    </font>
    <font>
      <sz val="6"/>
      <color theme="1"/>
      <name val="ＭＳ Ｐゴシック"/>
      <family val="2"/>
      <scheme val="minor"/>
    </font>
    <font>
      <sz val="9"/>
      <name val="ＭＳ ゴシック"/>
      <family val="3"/>
      <charset val="128"/>
    </font>
    <font>
      <sz val="10"/>
      <color theme="1"/>
      <name val="ＭＳ Ｐゴシック"/>
      <family val="2"/>
      <scheme val="minor"/>
    </font>
    <font>
      <sz val="10"/>
      <color theme="1"/>
      <name val="ＭＳ Ｐゴシック"/>
      <family val="3"/>
      <charset val="128"/>
      <scheme val="minor"/>
    </font>
    <font>
      <sz val="10"/>
      <name val="ＭＳ 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
      <sz val="11"/>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10">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8"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85">
    <xf numFmtId="0" fontId="0" fillId="0" borderId="0" xfId="0"/>
    <xf numFmtId="0" fontId="5" fillId="0" borderId="0" xfId="2" applyFont="1" applyAlignment="1">
      <alignment vertical="center"/>
    </xf>
    <xf numFmtId="0" fontId="6" fillId="0" borderId="0" xfId="2" applyFont="1">
      <alignment vertical="center"/>
    </xf>
    <xf numFmtId="0" fontId="7" fillId="0" borderId="4" xfId="2" applyFont="1" applyBorder="1" applyAlignment="1">
      <alignment vertical="center"/>
    </xf>
    <xf numFmtId="0" fontId="7" fillId="0" borderId="0" xfId="2" applyFont="1" applyBorder="1" applyAlignment="1">
      <alignment vertical="center"/>
    </xf>
    <xf numFmtId="0" fontId="7" fillId="2" borderId="5" xfId="2" applyFont="1" applyFill="1" applyBorder="1" applyAlignment="1">
      <alignment vertical="top" wrapText="1"/>
    </xf>
    <xf numFmtId="49" fontId="7" fillId="2" borderId="6" xfId="2" applyNumberFormat="1" applyFont="1" applyFill="1" applyBorder="1" applyAlignment="1">
      <alignment vertical="top" wrapText="1"/>
    </xf>
    <xf numFmtId="0" fontId="7" fillId="0" borderId="0" xfId="2" applyFont="1" applyFill="1">
      <alignment vertical="center"/>
    </xf>
    <xf numFmtId="0" fontId="7" fillId="0" borderId="7" xfId="2" applyFont="1" applyBorder="1" applyAlignment="1">
      <alignment vertical="center" wrapText="1"/>
    </xf>
    <xf numFmtId="0" fontId="7" fillId="0" borderId="8" xfId="2" applyFont="1" applyBorder="1" applyAlignment="1">
      <alignment vertical="center" wrapText="1"/>
    </xf>
    <xf numFmtId="0" fontId="7" fillId="0" borderId="7" xfId="2" applyFont="1" applyBorder="1" applyAlignment="1">
      <alignment vertical="center" shrinkToFit="1"/>
    </xf>
    <xf numFmtId="0" fontId="7" fillId="0" borderId="9" xfId="2" applyFont="1" applyBorder="1" applyAlignment="1">
      <alignment vertical="center" wrapText="1"/>
    </xf>
    <xf numFmtId="0" fontId="7" fillId="0" borderId="7" xfId="2" applyFont="1" applyBorder="1" applyAlignment="1">
      <alignment horizontal="center" vertical="center"/>
    </xf>
    <xf numFmtId="0" fontId="7" fillId="0" borderId="8" xfId="2" applyFont="1" applyFill="1" applyBorder="1" applyAlignment="1">
      <alignment vertical="center" wrapText="1"/>
    </xf>
    <xf numFmtId="0" fontId="7" fillId="0" borderId="0" xfId="2" applyFont="1" applyBorder="1" applyAlignment="1">
      <alignment vertical="center" wrapText="1"/>
    </xf>
    <xf numFmtId="0" fontId="7" fillId="0" borderId="0" xfId="2" applyFont="1" applyBorder="1">
      <alignment vertical="center"/>
    </xf>
    <xf numFmtId="0" fontId="7" fillId="0" borderId="0" xfId="2" applyFont="1">
      <alignment vertical="center"/>
    </xf>
    <xf numFmtId="0" fontId="7" fillId="0" borderId="10" xfId="2" applyFont="1" applyBorder="1" applyAlignment="1">
      <alignment vertical="center" wrapText="1"/>
    </xf>
    <xf numFmtId="0" fontId="7" fillId="0" borderId="11" xfId="2" applyFont="1" applyBorder="1" applyAlignment="1">
      <alignment vertical="center" wrapText="1"/>
    </xf>
    <xf numFmtId="0" fontId="7" fillId="0" borderId="12" xfId="2" applyFont="1" applyBorder="1" applyAlignment="1">
      <alignment vertical="center" wrapText="1"/>
    </xf>
    <xf numFmtId="0" fontId="7" fillId="0" borderId="9" xfId="2" applyFont="1" applyBorder="1">
      <alignment vertical="center"/>
    </xf>
    <xf numFmtId="0" fontId="7" fillId="0" borderId="11" xfId="2" applyFont="1" applyBorder="1" applyAlignment="1">
      <alignment horizontal="center" vertical="center"/>
    </xf>
    <xf numFmtId="0" fontId="7" fillId="0" borderId="9" xfId="2" applyFont="1" applyFill="1" applyBorder="1" applyAlignment="1">
      <alignment vertical="center" wrapText="1"/>
    </xf>
    <xf numFmtId="0" fontId="7" fillId="0" borderId="11" xfId="2" applyFont="1" applyBorder="1">
      <alignment vertical="center"/>
    </xf>
    <xf numFmtId="0" fontId="7" fillId="0" borderId="13" xfId="2" applyFont="1" applyBorder="1" applyAlignment="1">
      <alignment vertical="center" shrinkToFit="1"/>
    </xf>
    <xf numFmtId="0" fontId="7" fillId="0" borderId="11" xfId="2" applyFont="1" applyFill="1" applyBorder="1" applyAlignment="1">
      <alignment vertical="center" wrapText="1"/>
    </xf>
    <xf numFmtId="0" fontId="7" fillId="0" borderId="14" xfId="2" applyFont="1" applyBorder="1" applyAlignment="1">
      <alignment vertical="center" wrapText="1"/>
    </xf>
    <xf numFmtId="0" fontId="7" fillId="0" borderId="14" xfId="2" applyFont="1" applyBorder="1">
      <alignment vertical="center"/>
    </xf>
    <xf numFmtId="0" fontId="7" fillId="0" borderId="15" xfId="2" applyFont="1" applyBorder="1">
      <alignment vertical="center"/>
    </xf>
    <xf numFmtId="0" fontId="7" fillId="0" borderId="15" xfId="2" applyFont="1" applyBorder="1" applyAlignment="1">
      <alignment vertical="center" wrapText="1"/>
    </xf>
    <xf numFmtId="0" fontId="6" fillId="0" borderId="0" xfId="2" applyFont="1" applyBorder="1">
      <alignment vertical="center"/>
    </xf>
    <xf numFmtId="0" fontId="1" fillId="0" borderId="0" xfId="7" applyAlignment="1">
      <alignment vertical="center"/>
    </xf>
    <xf numFmtId="0" fontId="7" fillId="0" borderId="0" xfId="2" applyFont="1" applyAlignment="1">
      <alignment vertical="center"/>
    </xf>
    <xf numFmtId="0" fontId="9" fillId="0" borderId="0" xfId="7" applyFont="1" applyAlignment="1">
      <alignment vertical="center" wrapText="1"/>
    </xf>
    <xf numFmtId="0" fontId="10" fillId="0" borderId="0" xfId="2" applyFont="1" applyAlignment="1">
      <alignment vertical="center"/>
    </xf>
    <xf numFmtId="0" fontId="11" fillId="0" borderId="0" xfId="7" applyFont="1" applyAlignment="1">
      <alignment vertical="center"/>
    </xf>
    <xf numFmtId="0" fontId="12" fillId="0" borderId="0" xfId="7" applyFont="1" applyAlignment="1">
      <alignment vertical="center"/>
    </xf>
    <xf numFmtId="0" fontId="13" fillId="0" borderId="0" xfId="2" applyFont="1" applyAlignment="1">
      <alignment vertical="center"/>
    </xf>
    <xf numFmtId="0" fontId="13" fillId="0" borderId="0" xfId="2" applyFont="1">
      <alignment vertical="center"/>
    </xf>
    <xf numFmtId="0" fontId="13" fillId="0" borderId="0" xfId="2" applyFont="1" applyFill="1" applyAlignment="1">
      <alignment vertical="center"/>
    </xf>
    <xf numFmtId="38" fontId="13" fillId="0" borderId="0" xfId="1" applyFont="1" applyAlignment="1">
      <alignment vertical="center"/>
    </xf>
    <xf numFmtId="0" fontId="7" fillId="0" borderId="17" xfId="2" applyFont="1" applyBorder="1" applyAlignment="1">
      <alignment vertical="center" wrapText="1"/>
    </xf>
    <xf numFmtId="0" fontId="7" fillId="2" borderId="18" xfId="2" applyFont="1" applyFill="1" applyBorder="1" applyAlignment="1">
      <alignment vertical="top" wrapText="1"/>
    </xf>
    <xf numFmtId="0" fontId="7" fillId="0" borderId="19" xfId="2" applyFont="1" applyBorder="1" applyAlignment="1">
      <alignment vertical="center" wrapText="1"/>
    </xf>
    <xf numFmtId="0" fontId="7" fillId="0" borderId="20" xfId="2" applyFont="1" applyBorder="1">
      <alignment vertical="center"/>
    </xf>
    <xf numFmtId="0" fontId="7" fillId="2" borderId="2" xfId="2" applyFont="1" applyFill="1" applyBorder="1" applyAlignment="1">
      <alignment vertical="top" wrapText="1"/>
    </xf>
    <xf numFmtId="0" fontId="7" fillId="0" borderId="2" xfId="2" applyFont="1" applyBorder="1" applyAlignment="1">
      <alignment vertical="center" wrapText="1"/>
    </xf>
    <xf numFmtId="0" fontId="7" fillId="0" borderId="2" xfId="2" applyFont="1" applyBorder="1">
      <alignment vertical="center"/>
    </xf>
    <xf numFmtId="0" fontId="14" fillId="0" borderId="3" xfId="2" applyFont="1" applyFill="1" applyBorder="1" applyAlignment="1">
      <alignment vertical="center" wrapText="1"/>
    </xf>
    <xf numFmtId="0" fontId="15" fillId="0" borderId="3" xfId="8" applyFont="1" applyFill="1" applyBorder="1" applyAlignment="1">
      <alignment vertical="center" wrapText="1"/>
    </xf>
    <xf numFmtId="181" fontId="14" fillId="0" borderId="3" xfId="2" applyNumberFormat="1" applyFont="1" applyFill="1" applyBorder="1" applyAlignment="1">
      <alignment horizontal="center" vertical="center" wrapText="1"/>
    </xf>
    <xf numFmtId="178" fontId="15" fillId="0" borderId="3" xfId="8" applyNumberFormat="1" applyFont="1" applyFill="1" applyBorder="1" applyAlignment="1">
      <alignment horizontal="center" vertical="center" wrapText="1"/>
    </xf>
    <xf numFmtId="180" fontId="14" fillId="0" borderId="3" xfId="4" applyNumberFormat="1" applyFont="1" applyFill="1" applyBorder="1" applyAlignment="1">
      <alignment horizontal="center" vertical="center" wrapText="1" shrinkToFit="1"/>
    </xf>
    <xf numFmtId="179" fontId="14" fillId="0" borderId="3" xfId="9" applyNumberFormat="1" applyFont="1" applyFill="1" applyBorder="1" applyAlignment="1">
      <alignment horizontal="center" vertical="center" wrapText="1"/>
    </xf>
    <xf numFmtId="0" fontId="15" fillId="0" borderId="3" xfId="8" applyFont="1" applyFill="1" applyBorder="1" applyAlignment="1">
      <alignment horizontal="left" vertical="center" wrapText="1"/>
    </xf>
    <xf numFmtId="0" fontId="15" fillId="0" borderId="0" xfId="8" applyFont="1" applyFill="1">
      <alignment vertical="center"/>
    </xf>
    <xf numFmtId="0" fontId="15" fillId="0" borderId="0" xfId="8" applyFont="1" applyFill="1" applyAlignment="1">
      <alignment horizontal="center" vertical="center"/>
    </xf>
    <xf numFmtId="0" fontId="15" fillId="0" borderId="0" xfId="8" applyFont="1" applyFill="1" applyAlignment="1">
      <alignment horizontal="left" vertical="center"/>
    </xf>
    <xf numFmtId="38" fontId="15" fillId="0" borderId="0" xfId="4" applyFont="1" applyFill="1" applyAlignment="1">
      <alignment horizontal="center" vertical="center"/>
    </xf>
    <xf numFmtId="0" fontId="15" fillId="0" borderId="0" xfId="3" applyFont="1"/>
    <xf numFmtId="0" fontId="15" fillId="0" borderId="0" xfId="3" applyFont="1" applyAlignment="1">
      <alignment horizontal="right" vertical="center"/>
    </xf>
    <xf numFmtId="0" fontId="15" fillId="0" borderId="2" xfId="3" applyFont="1" applyBorder="1" applyAlignment="1">
      <alignment horizontal="right" vertical="center"/>
    </xf>
    <xf numFmtId="0" fontId="15" fillId="0" borderId="2" xfId="8" applyFont="1" applyFill="1" applyBorder="1" applyAlignment="1">
      <alignment horizontal="center" vertical="center" wrapText="1"/>
    </xf>
    <xf numFmtId="0" fontId="15" fillId="0" borderId="0" xfId="8" applyFont="1" applyFill="1" applyAlignment="1">
      <alignment horizontal="center" vertical="center" wrapText="1"/>
    </xf>
    <xf numFmtId="0" fontId="15" fillId="0" borderId="2" xfId="8" applyFont="1" applyBorder="1" applyAlignment="1">
      <alignment horizontal="center" vertical="center" wrapText="1"/>
    </xf>
    <xf numFmtId="176" fontId="14" fillId="0" borderId="3" xfId="2" applyNumberFormat="1" applyFont="1" applyFill="1" applyBorder="1" applyAlignment="1">
      <alignment horizontal="left" vertical="center" wrapText="1"/>
    </xf>
    <xf numFmtId="0" fontId="14" fillId="0" borderId="3" xfId="9" applyNumberFormat="1" applyFont="1" applyFill="1" applyBorder="1" applyAlignment="1">
      <alignment horizontal="center" vertical="center" wrapText="1"/>
    </xf>
    <xf numFmtId="0" fontId="15" fillId="0" borderId="0" xfId="5" applyFont="1" applyFill="1" applyAlignment="1">
      <alignment vertical="center" wrapText="1"/>
    </xf>
    <xf numFmtId="0" fontId="18" fillId="0" borderId="5" xfId="0" applyFont="1" applyBorder="1" applyAlignment="1">
      <alignment horizontal="justify" vertical="center" wrapText="1"/>
    </xf>
    <xf numFmtId="0" fontId="18" fillId="0" borderId="17" xfId="0" applyFont="1" applyBorder="1" applyAlignment="1">
      <alignment horizontal="left" vertical="center" wrapText="1"/>
    </xf>
    <xf numFmtId="0" fontId="18" fillId="0" borderId="17" xfId="0" applyFont="1" applyBorder="1" applyAlignment="1">
      <alignment horizontal="justify" vertical="center" wrapText="1"/>
    </xf>
    <xf numFmtId="0" fontId="7" fillId="0" borderId="13" xfId="2" applyFont="1" applyBorder="1" applyAlignment="1">
      <alignment vertical="center" wrapText="1"/>
    </xf>
    <xf numFmtId="0" fontId="15" fillId="0" borderId="2" xfId="8" applyFont="1" applyFill="1" applyBorder="1" applyAlignment="1">
      <alignment horizontal="center" vertical="center" wrapText="1"/>
    </xf>
    <xf numFmtId="0" fontId="15" fillId="0" borderId="16" xfId="8" applyFont="1" applyFill="1" applyBorder="1" applyAlignment="1">
      <alignment horizontal="center" vertical="center" wrapText="1"/>
    </xf>
    <xf numFmtId="0" fontId="15" fillId="0" borderId="3" xfId="8" applyFont="1" applyFill="1" applyBorder="1" applyAlignment="1">
      <alignment horizontal="center" vertical="center" wrapText="1"/>
    </xf>
    <xf numFmtId="38" fontId="15" fillId="0" borderId="2" xfId="4" applyFont="1" applyFill="1" applyBorder="1" applyAlignment="1">
      <alignment horizontal="center" vertical="center" wrapText="1"/>
    </xf>
    <xf numFmtId="0" fontId="15" fillId="3" borderId="2" xfId="8" applyFont="1" applyFill="1" applyBorder="1" applyAlignment="1">
      <alignment horizontal="center" vertical="center" wrapText="1"/>
    </xf>
    <xf numFmtId="0" fontId="15" fillId="0" borderId="2" xfId="8" applyFont="1" applyFill="1" applyBorder="1" applyAlignment="1">
      <alignment horizontal="center" vertical="center"/>
    </xf>
    <xf numFmtId="0" fontId="15" fillId="0" borderId="2" xfId="3" applyFont="1" applyFill="1" applyBorder="1" applyAlignment="1">
      <alignment horizontal="center" vertical="center" wrapText="1"/>
    </xf>
    <xf numFmtId="0" fontId="16" fillId="0" borderId="0" xfId="8" applyFont="1" applyAlignment="1">
      <alignment horizontal="left" vertical="center" wrapText="1"/>
    </xf>
    <xf numFmtId="0" fontId="17" fillId="0" borderId="0" xfId="8" applyFont="1" applyAlignment="1">
      <alignment horizontal="left" vertical="center" wrapText="1"/>
    </xf>
    <xf numFmtId="0" fontId="17" fillId="0" borderId="1" xfId="8" applyFont="1" applyBorder="1" applyAlignment="1">
      <alignment horizontal="left" vertical="center" wrapText="1"/>
    </xf>
    <xf numFmtId="0" fontId="15" fillId="0" borderId="0" xfId="3" applyFont="1" applyFill="1" applyAlignment="1">
      <alignment horizontal="center" vertical="center" wrapText="1"/>
    </xf>
    <xf numFmtId="0" fontId="15" fillId="0" borderId="0" xfId="3" applyFont="1" applyFill="1" applyAlignment="1">
      <alignment horizontal="center" vertical="center"/>
    </xf>
    <xf numFmtId="0" fontId="15" fillId="0" borderId="0" xfId="3" applyFont="1" applyFill="1" applyAlignment="1">
      <alignment horizontal="left" vertical="center"/>
    </xf>
  </cellXfs>
  <cellStyles count="10">
    <cellStyle name="パーセント 2" xfId="9"/>
    <cellStyle name="桁区切り" xfId="1" builtinId="6"/>
    <cellStyle name="桁区切り 2" xfId="4"/>
    <cellStyle name="桁区切り 2 2" xfId="6"/>
    <cellStyle name="標準" xfId="0" builtinId="0"/>
    <cellStyle name="標準 2" xfId="3"/>
    <cellStyle name="標準 3" xfId="7"/>
    <cellStyle name="標準_１６７調査票４案件best100（再検討）0914提出用" xfId="5"/>
    <cellStyle name="標準_23.4月" xfId="8"/>
    <cellStyle name="標準_別紙３" xfId="2"/>
  </cellStyles>
  <dxfs count="1">
    <dxf>
      <fill>
        <patternFill>
          <bgColor theme="8" tint="0.59996337778862885"/>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topLeftCell="C1" zoomScale="80" zoomScaleNormal="100" zoomScaleSheetLayoutView="80" workbookViewId="0">
      <selection activeCell="F7" sqref="F7"/>
    </sheetView>
  </sheetViews>
  <sheetFormatPr defaultColWidth="9" defaultRowHeight="11.25"/>
  <cols>
    <col min="1" max="1" width="9" style="56"/>
    <col min="2" max="2" width="30.625" style="55" customWidth="1"/>
    <col min="3" max="3" width="20.625" style="56" customWidth="1"/>
    <col min="4" max="4" width="13.125" style="56" customWidth="1"/>
    <col min="5" max="5" width="20.625" style="55" customWidth="1"/>
    <col min="6" max="6" width="14.75" style="55" customWidth="1"/>
    <col min="7" max="7" width="18.75" style="57" customWidth="1"/>
    <col min="8" max="8" width="13.625" style="58" customWidth="1"/>
    <col min="9" max="9" width="13.625" style="56" customWidth="1"/>
    <col min="10" max="10" width="10.875" style="55" customWidth="1"/>
    <col min="11" max="11" width="7.25" style="55" customWidth="1"/>
    <col min="12" max="14" width="8.125" style="55" customWidth="1"/>
    <col min="15" max="15" width="12.25" style="55" customWidth="1"/>
    <col min="16" max="16" width="9" style="55"/>
    <col min="17" max="17" width="11.25" style="55" customWidth="1"/>
    <col min="18" max="16384" width="9" style="55"/>
  </cols>
  <sheetData>
    <row r="1" spans="1:17" ht="27.75" customHeight="1">
      <c r="A1" s="79"/>
      <c r="B1" s="82" t="s">
        <v>74</v>
      </c>
      <c r="C1" s="83"/>
      <c r="D1" s="83"/>
      <c r="E1" s="83"/>
      <c r="F1" s="83"/>
      <c r="G1" s="84"/>
      <c r="H1" s="83"/>
      <c r="I1" s="83"/>
      <c r="J1" s="83"/>
      <c r="K1" s="83"/>
      <c r="L1" s="83"/>
      <c r="M1" s="83"/>
      <c r="N1" s="83"/>
      <c r="O1" s="83"/>
    </row>
    <row r="2" spans="1:17">
      <c r="A2" s="80"/>
    </row>
    <row r="3" spans="1:17">
      <c r="A3" s="80"/>
      <c r="B3" s="59"/>
      <c r="O3" s="60"/>
    </row>
    <row r="4" spans="1:17" ht="21.95" customHeight="1">
      <c r="A4" s="80"/>
      <c r="B4" s="72" t="s">
        <v>73</v>
      </c>
      <c r="C4" s="72" t="s">
        <v>60</v>
      </c>
      <c r="D4" s="72" t="s">
        <v>61</v>
      </c>
      <c r="E4" s="72" t="s">
        <v>62</v>
      </c>
      <c r="F4" s="73" t="s">
        <v>63</v>
      </c>
      <c r="G4" s="78" t="s">
        <v>64</v>
      </c>
      <c r="H4" s="75" t="s">
        <v>65</v>
      </c>
      <c r="I4" s="72" t="s">
        <v>66</v>
      </c>
      <c r="J4" s="72" t="s">
        <v>67</v>
      </c>
      <c r="K4" s="76" t="s">
        <v>68</v>
      </c>
      <c r="L4" s="77" t="s">
        <v>69</v>
      </c>
      <c r="M4" s="77"/>
      <c r="N4" s="77"/>
      <c r="O4" s="61"/>
    </row>
    <row r="5" spans="1:17" s="63" customFormat="1" ht="36" customHeight="1">
      <c r="A5" s="81"/>
      <c r="B5" s="72"/>
      <c r="C5" s="72"/>
      <c r="D5" s="72"/>
      <c r="E5" s="72"/>
      <c r="F5" s="74"/>
      <c r="G5" s="78"/>
      <c r="H5" s="75"/>
      <c r="I5" s="72"/>
      <c r="J5" s="72"/>
      <c r="K5" s="76"/>
      <c r="L5" s="62" t="s">
        <v>70</v>
      </c>
      <c r="M5" s="62" t="s">
        <v>71</v>
      </c>
      <c r="N5" s="62" t="s">
        <v>51</v>
      </c>
      <c r="O5" s="62" t="s">
        <v>72</v>
      </c>
    </row>
    <row r="6" spans="1:17" s="63" customFormat="1" ht="77.25" customHeight="1">
      <c r="A6" s="64"/>
      <c r="B6" s="49" t="s">
        <v>122</v>
      </c>
      <c r="C6" s="48" t="s">
        <v>117</v>
      </c>
      <c r="D6" s="50">
        <v>44812</v>
      </c>
      <c r="E6" s="49" t="s">
        <v>123</v>
      </c>
      <c r="F6" s="51">
        <v>2120001065953</v>
      </c>
      <c r="G6" s="65" t="s">
        <v>124</v>
      </c>
      <c r="H6" s="52" t="s">
        <v>121</v>
      </c>
      <c r="I6" s="52">
        <v>25029400</v>
      </c>
      <c r="J6" s="53" t="s">
        <v>119</v>
      </c>
      <c r="K6" s="66"/>
      <c r="L6" s="53" t="s">
        <v>120</v>
      </c>
      <c r="M6" s="53">
        <v>0</v>
      </c>
      <c r="N6" s="66" t="s">
        <v>120</v>
      </c>
      <c r="O6" s="54">
        <v>0</v>
      </c>
      <c r="P6" s="63" t="str">
        <f>IF(A6="","",VLOOKUP(A6,#REF!,52,FALSE))</f>
        <v/>
      </c>
      <c r="Q6" s="63" t="str">
        <f>IF(A6="","",IF(VLOOKUP(A6,#REF!,13,FALSE)="他官署で調達手続きを実施のため","×",IF(VLOOKUP(A6,#REF!,20,FALSE)="②同種の他の契約の予定価格を類推されるおそれがあるため公表しない","×","○")))</f>
        <v/>
      </c>
    </row>
    <row r="7" spans="1:17" s="63" customFormat="1" ht="77.25" customHeight="1">
      <c r="A7" s="64"/>
      <c r="B7" s="49" t="s">
        <v>125</v>
      </c>
      <c r="C7" s="48" t="s">
        <v>117</v>
      </c>
      <c r="D7" s="50">
        <v>44812</v>
      </c>
      <c r="E7" s="49" t="s">
        <v>118</v>
      </c>
      <c r="F7" s="51">
        <v>2140001094827</v>
      </c>
      <c r="G7" s="65" t="s">
        <v>124</v>
      </c>
      <c r="H7" s="52" t="s">
        <v>121</v>
      </c>
      <c r="I7" s="52">
        <v>17520830</v>
      </c>
      <c r="J7" s="53" t="s">
        <v>119</v>
      </c>
      <c r="K7" s="66"/>
      <c r="L7" s="53" t="s">
        <v>120</v>
      </c>
      <c r="M7" s="53">
        <v>0</v>
      </c>
      <c r="N7" s="66" t="s">
        <v>120</v>
      </c>
      <c r="O7" s="54">
        <v>0</v>
      </c>
      <c r="P7" s="63" t="str">
        <f>IF(A7="","",VLOOKUP(A7,#REF!,52,FALSE))</f>
        <v/>
      </c>
      <c r="Q7" s="63" t="str">
        <f>IF(A7="","",IF(VLOOKUP(A7,#REF!,13,FALSE)="他官署で調達手続きを実施のため","×",IF(VLOOKUP(A7,#REF!,20,FALSE)="②同種の他の契約の予定価格を類推されるおそれがあるため公表しない","×","○")))</f>
        <v/>
      </c>
    </row>
    <row r="8" spans="1:17" s="63" customFormat="1" ht="75" customHeight="1">
      <c r="A8" s="64"/>
      <c r="B8" s="49" t="s">
        <v>126</v>
      </c>
      <c r="C8" s="48" t="s">
        <v>117</v>
      </c>
      <c r="D8" s="50">
        <v>44812</v>
      </c>
      <c r="E8" s="49" t="s">
        <v>127</v>
      </c>
      <c r="F8" s="51">
        <v>6120005004185</v>
      </c>
      <c r="G8" s="65" t="s">
        <v>124</v>
      </c>
      <c r="H8" s="52" t="s">
        <v>121</v>
      </c>
      <c r="I8" s="52">
        <v>799680</v>
      </c>
      <c r="J8" s="53" t="s">
        <v>119</v>
      </c>
      <c r="K8" s="66"/>
      <c r="L8" s="53" t="s">
        <v>120</v>
      </c>
      <c r="M8" s="53">
        <v>0</v>
      </c>
      <c r="N8" s="66" t="s">
        <v>120</v>
      </c>
      <c r="O8" s="54">
        <v>0</v>
      </c>
      <c r="P8" s="63" t="str">
        <f>IF(A8="","",VLOOKUP(A8,#REF!,52,FALSE))</f>
        <v/>
      </c>
      <c r="Q8" s="63" t="str">
        <f>IF(A8="","",IF(VLOOKUP(A8,#REF!,13,FALSE)="他官署で調達手続きを実施のため","×",IF(VLOOKUP(A8,#REF!,20,FALSE)="②同種の他の契約の予定価格を類推されるおそれがあるため公表しない","×","○")))</f>
        <v/>
      </c>
    </row>
    <row r="9" spans="1:17" s="63" customFormat="1" ht="82.5" customHeight="1">
      <c r="A9" s="64"/>
      <c r="B9" s="49" t="s">
        <v>128</v>
      </c>
      <c r="C9" s="48" t="s">
        <v>117</v>
      </c>
      <c r="D9" s="50">
        <v>44812</v>
      </c>
      <c r="E9" s="49" t="s">
        <v>129</v>
      </c>
      <c r="F9" s="51">
        <v>1130005003455</v>
      </c>
      <c r="G9" s="65" t="s">
        <v>124</v>
      </c>
      <c r="H9" s="52" t="s">
        <v>121</v>
      </c>
      <c r="I9" s="52">
        <v>777000</v>
      </c>
      <c r="J9" s="53" t="s">
        <v>119</v>
      </c>
      <c r="K9" s="66"/>
      <c r="L9" s="53" t="s">
        <v>120</v>
      </c>
      <c r="M9" s="53">
        <v>0</v>
      </c>
      <c r="N9" s="66" t="s">
        <v>120</v>
      </c>
      <c r="O9" s="54">
        <v>0</v>
      </c>
      <c r="P9" s="63" t="str">
        <f>IF(A9="","",VLOOKUP(A9,#REF!,52,FALSE))</f>
        <v/>
      </c>
      <c r="Q9" s="63" t="str">
        <f>IF(A9="","",IF(VLOOKUP(A9,#REF!,13,FALSE)="他官署で調達手続きを実施のため","×",IF(VLOOKUP(A9,#REF!,20,FALSE)="②同種の他の契約の予定価格を類推されるおそれがあるため公表しない","×","○")))</f>
        <v/>
      </c>
    </row>
    <row r="10" spans="1:17" s="63" customFormat="1" ht="84" customHeight="1">
      <c r="A10" s="64"/>
      <c r="B10" s="49" t="s">
        <v>130</v>
      </c>
      <c r="C10" s="48" t="s">
        <v>117</v>
      </c>
      <c r="D10" s="50">
        <v>44812</v>
      </c>
      <c r="E10" s="49" t="s">
        <v>131</v>
      </c>
      <c r="F10" s="51">
        <v>7130001003544</v>
      </c>
      <c r="G10" s="65" t="s">
        <v>124</v>
      </c>
      <c r="H10" s="52" t="s">
        <v>121</v>
      </c>
      <c r="I10" s="52">
        <v>11506198</v>
      </c>
      <c r="J10" s="53" t="s">
        <v>119</v>
      </c>
      <c r="K10" s="66"/>
      <c r="L10" s="53" t="s">
        <v>120</v>
      </c>
      <c r="M10" s="53">
        <v>0</v>
      </c>
      <c r="N10" s="66" t="s">
        <v>120</v>
      </c>
      <c r="O10" s="54">
        <v>0</v>
      </c>
      <c r="P10" s="63" t="str">
        <f>IF(A10="","",VLOOKUP(A10,#REF!,52,FALSE))</f>
        <v/>
      </c>
      <c r="Q10" s="63" t="str">
        <f>IF(A10="","",IF(VLOOKUP(A10,#REF!,13,FALSE)="他官署で調達手続きを実施のため","×",IF(VLOOKUP(A10,#REF!,20,FALSE)="②同種の他の契約の予定価格を類推されるおそれがあるため公表しない","×","○")))</f>
        <v/>
      </c>
    </row>
    <row r="11" spans="1:17" s="63" customFormat="1" ht="60" customHeight="1">
      <c r="A11" s="64"/>
      <c r="B11" s="49"/>
      <c r="C11" s="48"/>
      <c r="D11" s="50"/>
      <c r="E11" s="49"/>
      <c r="F11" s="51"/>
      <c r="G11" s="65"/>
      <c r="H11" s="52"/>
      <c r="I11" s="52"/>
      <c r="J11" s="53"/>
      <c r="K11" s="66"/>
      <c r="L11" s="53"/>
      <c r="M11" s="53"/>
      <c r="N11" s="66"/>
      <c r="O11" s="54"/>
      <c r="P11" s="63" t="str">
        <f>IF(A11="","",VLOOKUP(A11,#REF!,52,FALSE))</f>
        <v/>
      </c>
      <c r="Q11" s="63" t="str">
        <f>IF(A11="","",IF(VLOOKUP(A11,#REF!,13,FALSE)="他官署で調達手続きを実施のため","×",IF(VLOOKUP(A11,#REF!,20,FALSE)="②同種の他の契約の予定価格を類推されるおそれがあるため公表しない","×","○")))</f>
        <v/>
      </c>
    </row>
    <row r="12" spans="1:17" s="63" customFormat="1" ht="60" customHeight="1">
      <c r="A12" s="64"/>
      <c r="B12" s="49"/>
      <c r="C12" s="48"/>
      <c r="D12" s="50"/>
      <c r="E12" s="49"/>
      <c r="F12" s="51"/>
      <c r="G12" s="65"/>
      <c r="H12" s="52"/>
      <c r="I12" s="52"/>
      <c r="J12" s="53"/>
      <c r="K12" s="66"/>
      <c r="L12" s="53"/>
      <c r="M12" s="53"/>
      <c r="N12" s="66"/>
      <c r="O12" s="54"/>
      <c r="P12" s="63" t="str">
        <f>IF(A12="","",VLOOKUP(A12,#REF!,52,FALSE))</f>
        <v/>
      </c>
      <c r="Q12" s="63" t="str">
        <f>IF(A12="","",IF(VLOOKUP(A12,#REF!,13,FALSE)="他官署で調達手続きを実施のため","×",IF(VLOOKUP(A12,#REF!,20,FALSE)="②同種の他の契約の予定価格を類推されるおそれがあるため公表しない","×","○")))</f>
        <v/>
      </c>
    </row>
    <row r="13" spans="1:17" s="63" customFormat="1" ht="89.25" customHeight="1">
      <c r="A13" s="64"/>
      <c r="B13" s="49"/>
      <c r="C13" s="48"/>
      <c r="D13" s="50"/>
      <c r="E13" s="49"/>
      <c r="F13" s="51"/>
      <c r="G13" s="65"/>
      <c r="H13" s="52"/>
      <c r="I13" s="52"/>
      <c r="J13" s="53"/>
      <c r="K13" s="66"/>
      <c r="L13" s="53"/>
      <c r="M13" s="53"/>
      <c r="N13" s="66"/>
      <c r="O13" s="54"/>
      <c r="P13" s="63" t="str">
        <f>IF(A13="","",VLOOKUP(A13,#REF!,52,FALSE))</f>
        <v/>
      </c>
      <c r="Q13" s="63" t="str">
        <f>IF(A13="","",IF(VLOOKUP(A13,#REF!,13,FALSE)="他官署で調達手続きを実施のため","×",IF(VLOOKUP(A13,#REF!,20,FALSE)="②同種の他の契約の予定価格を類推されるおそれがあるため公表しない","×","○")))</f>
        <v/>
      </c>
    </row>
    <row r="14" spans="1:17" s="63" customFormat="1" ht="120.75" customHeight="1">
      <c r="A14" s="64"/>
      <c r="B14" s="49"/>
      <c r="C14" s="48"/>
      <c r="D14" s="50"/>
      <c r="E14" s="49"/>
      <c r="F14" s="51"/>
      <c r="G14" s="65"/>
      <c r="H14" s="52"/>
      <c r="I14" s="52"/>
      <c r="J14" s="53"/>
      <c r="K14" s="66"/>
      <c r="L14" s="53"/>
      <c r="M14" s="53"/>
      <c r="N14" s="66"/>
      <c r="O14" s="54"/>
      <c r="P14" s="63" t="str">
        <f>IF(A14="","",VLOOKUP(A14,#REF!,52,FALSE))</f>
        <v/>
      </c>
    </row>
    <row r="15" spans="1:17" s="63" customFormat="1" ht="120.75" customHeight="1">
      <c r="A15" s="64"/>
      <c r="B15" s="49"/>
      <c r="C15" s="48"/>
      <c r="D15" s="50"/>
      <c r="E15" s="49"/>
      <c r="F15" s="51"/>
      <c r="G15" s="65"/>
      <c r="H15" s="52"/>
      <c r="I15" s="52"/>
      <c r="J15" s="53"/>
      <c r="K15" s="66"/>
      <c r="L15" s="53"/>
      <c r="M15" s="53"/>
      <c r="N15" s="66"/>
      <c r="O15" s="54"/>
      <c r="P15" s="63" t="str">
        <f>IF(A15="","",VLOOKUP(A15,#REF!,52,FALSE))</f>
        <v/>
      </c>
    </row>
    <row r="16" spans="1:17" s="63" customFormat="1" ht="67.5" customHeight="1">
      <c r="A16" s="64"/>
      <c r="B16" s="49"/>
      <c r="C16" s="48"/>
      <c r="D16" s="50"/>
      <c r="E16" s="49"/>
      <c r="F16" s="51"/>
      <c r="G16" s="65"/>
      <c r="H16" s="52"/>
      <c r="I16" s="52"/>
      <c r="J16" s="53"/>
      <c r="K16" s="66"/>
      <c r="L16" s="53"/>
      <c r="M16" s="53"/>
      <c r="N16" s="66"/>
      <c r="O16" s="54"/>
      <c r="P16" s="63" t="str">
        <f>IF(A16="","",VLOOKUP(A16,#REF!,52,FALSE))</f>
        <v/>
      </c>
    </row>
    <row r="17" spans="1:16" s="63" customFormat="1" ht="60" customHeight="1">
      <c r="A17" s="64"/>
      <c r="B17" s="49"/>
      <c r="C17" s="48"/>
      <c r="D17" s="50"/>
      <c r="E17" s="49"/>
      <c r="F17" s="51"/>
      <c r="G17" s="65"/>
      <c r="H17" s="52"/>
      <c r="I17" s="52"/>
      <c r="J17" s="53"/>
      <c r="K17" s="66"/>
      <c r="L17" s="53"/>
      <c r="M17" s="53"/>
      <c r="N17" s="66"/>
      <c r="O17" s="54"/>
      <c r="P17" s="63" t="str">
        <f>IF(A17="","",VLOOKUP(A17,#REF!,52,FALSE))</f>
        <v/>
      </c>
    </row>
    <row r="18" spans="1:16" s="63" customFormat="1" ht="60" customHeight="1">
      <c r="A18" s="64"/>
      <c r="B18" s="49"/>
      <c r="C18" s="48"/>
      <c r="D18" s="50"/>
      <c r="E18" s="49"/>
      <c r="F18" s="51"/>
      <c r="G18" s="65"/>
      <c r="H18" s="52"/>
      <c r="I18" s="52"/>
      <c r="J18" s="53"/>
      <c r="K18" s="66"/>
      <c r="L18" s="53"/>
      <c r="M18" s="53"/>
      <c r="N18" s="66"/>
      <c r="O18" s="54"/>
      <c r="P18" s="63" t="str">
        <f>IF(A18="","",VLOOKUP(A18,#REF!,52,FALSE))</f>
        <v/>
      </c>
    </row>
    <row r="19" spans="1:16" s="63" customFormat="1" ht="96.75" customHeight="1">
      <c r="A19" s="64"/>
      <c r="B19" s="49"/>
      <c r="C19" s="48"/>
      <c r="D19" s="50"/>
      <c r="E19" s="49"/>
      <c r="F19" s="51"/>
      <c r="G19" s="65"/>
      <c r="H19" s="52"/>
      <c r="I19" s="52"/>
      <c r="J19" s="53"/>
      <c r="K19" s="66"/>
      <c r="L19" s="53"/>
      <c r="M19" s="53"/>
      <c r="N19" s="66"/>
      <c r="O19" s="54"/>
      <c r="P19" s="63" t="str">
        <f>IF(A19="","",VLOOKUP(A19,#REF!,52,FALSE))</f>
        <v/>
      </c>
    </row>
    <row r="20" spans="1:16" s="63" customFormat="1" ht="120.75" customHeight="1">
      <c r="A20" s="64"/>
      <c r="B20" s="49"/>
      <c r="C20" s="48"/>
      <c r="D20" s="50"/>
      <c r="E20" s="49"/>
      <c r="F20" s="51"/>
      <c r="G20" s="65"/>
      <c r="H20" s="52"/>
      <c r="I20" s="52"/>
      <c r="J20" s="53"/>
      <c r="K20" s="66"/>
      <c r="L20" s="53"/>
      <c r="M20" s="53"/>
      <c r="N20" s="66"/>
      <c r="O20" s="54"/>
      <c r="P20" s="63" t="str">
        <f>IF(A20="","",VLOOKUP(A20,#REF!,52,FALSE))</f>
        <v/>
      </c>
    </row>
    <row r="21" spans="1:16" s="63" customFormat="1" ht="86.25" customHeight="1">
      <c r="A21" s="64"/>
      <c r="B21" s="49"/>
      <c r="C21" s="48"/>
      <c r="D21" s="50"/>
      <c r="E21" s="49"/>
      <c r="F21" s="51"/>
      <c r="G21" s="65"/>
      <c r="H21" s="52"/>
      <c r="I21" s="52"/>
      <c r="J21" s="53"/>
      <c r="K21" s="66"/>
      <c r="L21" s="53"/>
      <c r="M21" s="53"/>
      <c r="N21" s="66"/>
      <c r="O21" s="54"/>
      <c r="P21" s="63" t="str">
        <f>IF(A21="","",VLOOKUP(A21,#REF!,52,FALSE))</f>
        <v/>
      </c>
    </row>
    <row r="22" spans="1:16" s="63" customFormat="1" ht="102" customHeight="1">
      <c r="A22" s="64"/>
      <c r="B22" s="49"/>
      <c r="C22" s="48"/>
      <c r="D22" s="50"/>
      <c r="E22" s="49"/>
      <c r="F22" s="51"/>
      <c r="G22" s="65"/>
      <c r="H22" s="52"/>
      <c r="I22" s="52"/>
      <c r="J22" s="53"/>
      <c r="K22" s="66"/>
      <c r="L22" s="53"/>
      <c r="M22" s="53"/>
      <c r="N22" s="66"/>
      <c r="O22" s="54"/>
      <c r="P22" s="63" t="str">
        <f>IF(A22="","",VLOOKUP(A22,#REF!,52,FALSE))</f>
        <v/>
      </c>
    </row>
    <row r="23" spans="1:16" s="63" customFormat="1" ht="120.75" customHeight="1">
      <c r="A23" s="64"/>
      <c r="B23" s="49"/>
      <c r="C23" s="48"/>
      <c r="D23" s="50"/>
      <c r="E23" s="49"/>
      <c r="F23" s="51"/>
      <c r="G23" s="65"/>
      <c r="H23" s="52"/>
      <c r="I23" s="52"/>
      <c r="J23" s="53"/>
      <c r="K23" s="66"/>
      <c r="L23" s="53"/>
      <c r="M23" s="53"/>
      <c r="N23" s="66"/>
      <c r="O23" s="54"/>
      <c r="P23" s="63" t="str">
        <f>IF(A23="","",VLOOKUP(A23,#REF!,52,FALSE))</f>
        <v/>
      </c>
    </row>
    <row r="24" spans="1:16" s="63" customFormat="1" ht="60" customHeight="1">
      <c r="A24" s="64"/>
      <c r="B24" s="49"/>
      <c r="C24" s="48"/>
      <c r="D24" s="50"/>
      <c r="E24" s="49"/>
      <c r="F24" s="51"/>
      <c r="G24" s="65"/>
      <c r="H24" s="52"/>
      <c r="I24" s="52"/>
      <c r="J24" s="53"/>
      <c r="K24" s="66"/>
      <c r="L24" s="53"/>
      <c r="M24" s="53"/>
      <c r="N24" s="66"/>
      <c r="O24" s="54"/>
      <c r="P24" s="63" t="str">
        <f>IF(A24="","",VLOOKUP(A24,#REF!,52,FALSE))</f>
        <v/>
      </c>
    </row>
    <row r="25" spans="1:16" s="63" customFormat="1" ht="87.75" customHeight="1">
      <c r="A25" s="64"/>
      <c r="B25" s="49"/>
      <c r="C25" s="48"/>
      <c r="D25" s="50"/>
      <c r="E25" s="49"/>
      <c r="F25" s="51"/>
      <c r="G25" s="65"/>
      <c r="H25" s="52"/>
      <c r="I25" s="52"/>
      <c r="J25" s="53"/>
      <c r="K25" s="66"/>
      <c r="L25" s="53"/>
      <c r="M25" s="53"/>
      <c r="N25" s="66"/>
      <c r="O25" s="54"/>
      <c r="P25" s="63" t="str">
        <f>IF(A25="","",VLOOKUP(A25,#REF!,52,FALSE))</f>
        <v/>
      </c>
    </row>
    <row r="26" spans="1:16" s="63" customFormat="1" ht="120.75" customHeight="1">
      <c r="A26" s="64"/>
      <c r="B26" s="49"/>
      <c r="C26" s="48"/>
      <c r="D26" s="50"/>
      <c r="E26" s="49"/>
      <c r="F26" s="51"/>
      <c r="G26" s="65"/>
      <c r="H26" s="52"/>
      <c r="I26" s="52"/>
      <c r="J26" s="53"/>
      <c r="K26" s="66"/>
      <c r="L26" s="53"/>
      <c r="M26" s="53"/>
      <c r="N26" s="66"/>
      <c r="O26" s="54"/>
      <c r="P26" s="63" t="str">
        <f>IF(A26="","",VLOOKUP(A26,#REF!,52,FALSE))</f>
        <v/>
      </c>
    </row>
    <row r="27" spans="1:16" s="63" customFormat="1" ht="60" customHeight="1">
      <c r="A27" s="64"/>
      <c r="B27" s="49"/>
      <c r="C27" s="48"/>
      <c r="D27" s="50"/>
      <c r="E27" s="49"/>
      <c r="F27" s="51"/>
      <c r="G27" s="65"/>
      <c r="H27" s="52"/>
      <c r="I27" s="52"/>
      <c r="J27" s="53"/>
      <c r="K27" s="66"/>
      <c r="L27" s="53"/>
      <c r="M27" s="53"/>
      <c r="N27" s="66"/>
      <c r="O27" s="54"/>
      <c r="P27" s="63" t="str">
        <f>IF(A27="","",VLOOKUP(A27,#REF!,52,FALSE))</f>
        <v/>
      </c>
    </row>
    <row r="28" spans="1:16" s="63" customFormat="1" ht="60" customHeight="1">
      <c r="A28" s="64"/>
      <c r="B28" s="49"/>
      <c r="C28" s="48"/>
      <c r="D28" s="50"/>
      <c r="E28" s="49"/>
      <c r="F28" s="51"/>
      <c r="G28" s="65"/>
      <c r="H28" s="52"/>
      <c r="I28" s="52"/>
      <c r="J28" s="53"/>
      <c r="K28" s="66"/>
      <c r="L28" s="53"/>
      <c r="M28" s="53"/>
      <c r="N28" s="66"/>
      <c r="O28" s="54"/>
      <c r="P28" s="63" t="str">
        <f>IF(A28="","",VLOOKUP(A28,#REF!,52,FALSE))</f>
        <v/>
      </c>
    </row>
    <row r="29" spans="1:16" s="63" customFormat="1" ht="60" customHeight="1">
      <c r="A29" s="64"/>
      <c r="B29" s="49"/>
      <c r="C29" s="48"/>
      <c r="D29" s="50"/>
      <c r="E29" s="49"/>
      <c r="F29" s="51"/>
      <c r="G29" s="65"/>
      <c r="H29" s="52"/>
      <c r="I29" s="52"/>
      <c r="J29" s="53"/>
      <c r="K29" s="66"/>
      <c r="L29" s="53"/>
      <c r="M29" s="53"/>
      <c r="N29" s="66"/>
      <c r="O29" s="54"/>
      <c r="P29" s="63" t="str">
        <f>IF(A29="","",VLOOKUP(A29,#REF!,52,FALSE))</f>
        <v/>
      </c>
    </row>
    <row r="30" spans="1:16" s="63" customFormat="1" ht="67.5" customHeight="1">
      <c r="A30" s="64"/>
      <c r="B30" s="49"/>
      <c r="C30" s="48"/>
      <c r="D30" s="50"/>
      <c r="E30" s="49"/>
      <c r="F30" s="51"/>
      <c r="G30" s="65"/>
      <c r="H30" s="52"/>
      <c r="I30" s="52"/>
      <c r="J30" s="53"/>
      <c r="K30" s="66"/>
      <c r="L30" s="53"/>
      <c r="M30" s="53"/>
      <c r="N30" s="66"/>
      <c r="O30" s="54"/>
      <c r="P30" s="63" t="str">
        <f>IF(A30="","",VLOOKUP(A30,#REF!,52,FALSE))</f>
        <v/>
      </c>
    </row>
    <row r="31" spans="1:16" s="63" customFormat="1" ht="60" customHeight="1">
      <c r="A31" s="64"/>
      <c r="B31" s="49"/>
      <c r="C31" s="48"/>
      <c r="D31" s="50"/>
      <c r="E31" s="49"/>
      <c r="F31" s="51"/>
      <c r="G31" s="65"/>
      <c r="H31" s="52"/>
      <c r="I31" s="52"/>
      <c r="J31" s="53"/>
      <c r="K31" s="66"/>
      <c r="L31" s="53"/>
      <c r="M31" s="53"/>
      <c r="N31" s="66"/>
      <c r="O31" s="54"/>
      <c r="P31" s="63" t="str">
        <f>IF(A31="","",VLOOKUP(A31,#REF!,52,FALSE))</f>
        <v/>
      </c>
    </row>
    <row r="32" spans="1:16" s="63" customFormat="1" ht="124.5" customHeight="1">
      <c r="A32" s="64"/>
      <c r="B32" s="49"/>
      <c r="C32" s="48"/>
      <c r="D32" s="50"/>
      <c r="E32" s="49"/>
      <c r="F32" s="51"/>
      <c r="G32" s="65"/>
      <c r="H32" s="52"/>
      <c r="I32" s="52"/>
      <c r="J32" s="53"/>
      <c r="K32" s="66"/>
      <c r="L32" s="53"/>
      <c r="M32" s="53"/>
      <c r="N32" s="66"/>
      <c r="O32" s="54"/>
      <c r="P32" s="63" t="str">
        <f>IF(A32="","",VLOOKUP(A32,#REF!,52,FALSE))</f>
        <v/>
      </c>
    </row>
    <row r="33" spans="1:16" s="63" customFormat="1" ht="124.5" customHeight="1">
      <c r="A33" s="64"/>
      <c r="B33" s="49"/>
      <c r="C33" s="48"/>
      <c r="D33" s="50"/>
      <c r="E33" s="49"/>
      <c r="F33" s="51"/>
      <c r="G33" s="65"/>
      <c r="H33" s="52"/>
      <c r="I33" s="52"/>
      <c r="J33" s="53"/>
      <c r="K33" s="66"/>
      <c r="L33" s="53"/>
      <c r="M33" s="53"/>
      <c r="N33" s="66"/>
      <c r="O33" s="54"/>
      <c r="P33" s="63" t="str">
        <f>IF(A33="","",VLOOKUP(A33,#REF!,52,FALSE))</f>
        <v/>
      </c>
    </row>
    <row r="34" spans="1:16" s="63" customFormat="1" ht="67.5" customHeight="1">
      <c r="A34" s="64"/>
      <c r="B34" s="49"/>
      <c r="C34" s="48"/>
      <c r="D34" s="50"/>
      <c r="E34" s="49"/>
      <c r="F34" s="51"/>
      <c r="G34" s="65"/>
      <c r="H34" s="52"/>
      <c r="I34" s="52"/>
      <c r="J34" s="53"/>
      <c r="K34" s="66"/>
      <c r="L34" s="53"/>
      <c r="M34" s="53"/>
      <c r="N34" s="66"/>
      <c r="O34" s="54"/>
      <c r="P34" s="63" t="str">
        <f>IF(A34="","",VLOOKUP(A34,#REF!,52,FALSE))</f>
        <v/>
      </c>
    </row>
    <row r="35" spans="1:16" s="63" customFormat="1" ht="67.5" customHeight="1">
      <c r="A35" s="64"/>
      <c r="B35" s="49"/>
      <c r="C35" s="48"/>
      <c r="D35" s="50"/>
      <c r="E35" s="49"/>
      <c r="F35" s="51"/>
      <c r="G35" s="65"/>
      <c r="H35" s="52"/>
      <c r="I35" s="52"/>
      <c r="J35" s="53"/>
      <c r="K35" s="66"/>
      <c r="L35" s="53"/>
      <c r="M35" s="53"/>
      <c r="N35" s="66"/>
      <c r="O35" s="54"/>
      <c r="P35" s="63" t="str">
        <f>IF(A35="","",VLOOKUP(A35,#REF!,52,FALSE))</f>
        <v/>
      </c>
    </row>
    <row r="36" spans="1:16" s="63" customFormat="1" ht="67.5" customHeight="1">
      <c r="A36" s="64"/>
      <c r="B36" s="49"/>
      <c r="C36" s="48"/>
      <c r="D36" s="50"/>
      <c r="E36" s="49"/>
      <c r="F36" s="51"/>
      <c r="G36" s="65"/>
      <c r="H36" s="52"/>
      <c r="I36" s="52"/>
      <c r="J36" s="53"/>
      <c r="K36" s="66"/>
      <c r="L36" s="53"/>
      <c r="M36" s="53"/>
      <c r="N36" s="66"/>
      <c r="O36" s="54"/>
      <c r="P36" s="63" t="str">
        <f>IF(A36="","",VLOOKUP(A36,#REF!,52,FALSE))</f>
        <v/>
      </c>
    </row>
    <row r="37" spans="1:16" s="63" customFormat="1" ht="67.5" customHeight="1">
      <c r="A37" s="64"/>
      <c r="B37" s="49"/>
      <c r="C37" s="48"/>
      <c r="D37" s="50"/>
      <c r="E37" s="49"/>
      <c r="F37" s="51"/>
      <c r="G37" s="65"/>
      <c r="H37" s="52"/>
      <c r="I37" s="52"/>
      <c r="J37" s="53"/>
      <c r="K37" s="66"/>
      <c r="L37" s="53"/>
      <c r="M37" s="53"/>
      <c r="N37" s="66"/>
      <c r="O37" s="54"/>
      <c r="P37" s="63" t="str">
        <f>IF(A37="","",VLOOKUP(A37,#REF!,52,FALSE))</f>
        <v/>
      </c>
    </row>
    <row r="38" spans="1:16" s="63" customFormat="1" ht="67.5" customHeight="1">
      <c r="A38" s="64"/>
      <c r="B38" s="49"/>
      <c r="C38" s="48"/>
      <c r="D38" s="50"/>
      <c r="E38" s="49"/>
      <c r="F38" s="51"/>
      <c r="G38" s="65"/>
      <c r="H38" s="52"/>
      <c r="I38" s="52"/>
      <c r="J38" s="53"/>
      <c r="K38" s="66"/>
      <c r="L38" s="53"/>
      <c r="M38" s="53"/>
      <c r="N38" s="66"/>
      <c r="O38" s="54"/>
      <c r="P38" s="63" t="str">
        <f>IF(A38="","",VLOOKUP(A38,#REF!,52,FALSE))</f>
        <v/>
      </c>
    </row>
    <row r="39" spans="1:16" s="63" customFormat="1" ht="67.5" customHeight="1">
      <c r="A39" s="64"/>
      <c r="B39" s="49"/>
      <c r="C39" s="48"/>
      <c r="D39" s="50"/>
      <c r="E39" s="49"/>
      <c r="F39" s="51"/>
      <c r="G39" s="65"/>
      <c r="H39" s="52"/>
      <c r="I39" s="52"/>
      <c r="J39" s="53"/>
      <c r="K39" s="66"/>
      <c r="L39" s="53"/>
      <c r="M39" s="53"/>
      <c r="N39" s="66"/>
      <c r="O39" s="54"/>
      <c r="P39" s="63" t="str">
        <f>IF(A39="","",VLOOKUP(A39,#REF!,52,FALSE))</f>
        <v/>
      </c>
    </row>
    <row r="40" spans="1:16" s="63" customFormat="1" ht="67.5" customHeight="1">
      <c r="A40" s="64"/>
      <c r="B40" s="49"/>
      <c r="C40" s="48"/>
      <c r="D40" s="50"/>
      <c r="E40" s="49"/>
      <c r="F40" s="51"/>
      <c r="G40" s="65"/>
      <c r="H40" s="52"/>
      <c r="I40" s="52"/>
      <c r="J40" s="53"/>
      <c r="K40" s="66"/>
      <c r="L40" s="53"/>
      <c r="M40" s="53"/>
      <c r="N40" s="66"/>
      <c r="O40" s="54"/>
      <c r="P40" s="63" t="str">
        <f>IF(A40="","",VLOOKUP(A40,#REF!,52,FALSE))</f>
        <v/>
      </c>
    </row>
    <row r="41" spans="1:16" s="63" customFormat="1" ht="67.5" customHeight="1">
      <c r="A41" s="64"/>
      <c r="B41" s="49"/>
      <c r="C41" s="48"/>
      <c r="D41" s="50"/>
      <c r="E41" s="49"/>
      <c r="F41" s="51"/>
      <c r="G41" s="65"/>
      <c r="H41" s="52"/>
      <c r="I41" s="52"/>
      <c r="J41" s="53"/>
      <c r="K41" s="66"/>
      <c r="L41" s="53"/>
      <c r="M41" s="53"/>
      <c r="N41" s="66"/>
      <c r="O41" s="54"/>
      <c r="P41" s="63" t="str">
        <f>IF(A41="","",VLOOKUP(A41,#REF!,52,FALSE))</f>
        <v/>
      </c>
    </row>
    <row r="42" spans="1:16" s="63" customFormat="1" ht="67.5" customHeight="1">
      <c r="A42" s="64"/>
      <c r="B42" s="49"/>
      <c r="C42" s="48"/>
      <c r="D42" s="50"/>
      <c r="E42" s="49"/>
      <c r="F42" s="51"/>
      <c r="G42" s="65"/>
      <c r="H42" s="52"/>
      <c r="I42" s="52"/>
      <c r="J42" s="53"/>
      <c r="K42" s="66"/>
      <c r="L42" s="53"/>
      <c r="M42" s="53"/>
      <c r="N42" s="66"/>
      <c r="O42" s="54"/>
      <c r="P42" s="63" t="str">
        <f>IF(A42="","",VLOOKUP(A42,#REF!,52,FALSE))</f>
        <v/>
      </c>
    </row>
    <row r="43" spans="1:16" s="63" customFormat="1" ht="67.5" customHeight="1">
      <c r="A43" s="64"/>
      <c r="B43" s="49"/>
      <c r="C43" s="48"/>
      <c r="D43" s="50"/>
      <c r="E43" s="49"/>
      <c r="F43" s="51"/>
      <c r="G43" s="65"/>
      <c r="H43" s="52"/>
      <c r="I43" s="52"/>
      <c r="J43" s="53"/>
      <c r="K43" s="66"/>
      <c r="L43" s="53"/>
      <c r="M43" s="53"/>
      <c r="N43" s="66"/>
      <c r="O43" s="54"/>
      <c r="P43" s="63" t="str">
        <f>IF(A43="","",VLOOKUP(A43,#REF!,52,FALSE))</f>
        <v/>
      </c>
    </row>
    <row r="44" spans="1:16" s="63" customFormat="1" ht="67.5" customHeight="1">
      <c r="A44" s="64"/>
      <c r="B44" s="49"/>
      <c r="C44" s="48"/>
      <c r="D44" s="50"/>
      <c r="E44" s="49"/>
      <c r="F44" s="51"/>
      <c r="G44" s="65"/>
      <c r="H44" s="52"/>
      <c r="I44" s="52"/>
      <c r="J44" s="53"/>
      <c r="K44" s="66"/>
      <c r="L44" s="53"/>
      <c r="M44" s="53"/>
      <c r="N44" s="66"/>
      <c r="O44" s="54"/>
      <c r="P44" s="63" t="str">
        <f>IF(A44="","",VLOOKUP(A44,#REF!,52,FALSE))</f>
        <v/>
      </c>
    </row>
    <row r="45" spans="1:16" s="63" customFormat="1" ht="67.5" customHeight="1">
      <c r="A45" s="64"/>
      <c r="B45" s="49"/>
      <c r="C45" s="48"/>
      <c r="D45" s="50"/>
      <c r="E45" s="49"/>
      <c r="F45" s="51"/>
      <c r="G45" s="65"/>
      <c r="H45" s="52"/>
      <c r="I45" s="52"/>
      <c r="J45" s="53"/>
      <c r="K45" s="66"/>
      <c r="L45" s="53"/>
      <c r="M45" s="53"/>
      <c r="N45" s="66"/>
      <c r="O45" s="54"/>
      <c r="P45" s="63" t="str">
        <f>IF(A45="","",VLOOKUP(A45,#REF!,52,FALSE))</f>
        <v/>
      </c>
    </row>
    <row r="46" spans="1:16" s="63" customFormat="1" ht="67.5" customHeight="1">
      <c r="A46" s="64"/>
      <c r="B46" s="49"/>
      <c r="C46" s="48"/>
      <c r="D46" s="50"/>
      <c r="E46" s="49"/>
      <c r="F46" s="51"/>
      <c r="G46" s="65"/>
      <c r="H46" s="52"/>
      <c r="I46" s="52"/>
      <c r="J46" s="53"/>
      <c r="K46" s="66"/>
      <c r="L46" s="53"/>
      <c r="M46" s="53"/>
      <c r="N46" s="66"/>
      <c r="O46" s="54"/>
      <c r="P46" s="63" t="str">
        <f>IF(A46="","",VLOOKUP(A46,#REF!,52,FALSE))</f>
        <v/>
      </c>
    </row>
    <row r="47" spans="1:16" s="63" customFormat="1" ht="67.5" customHeight="1">
      <c r="A47" s="64"/>
      <c r="B47" s="49"/>
      <c r="C47" s="48"/>
      <c r="D47" s="50"/>
      <c r="E47" s="49"/>
      <c r="F47" s="51"/>
      <c r="G47" s="65"/>
      <c r="H47" s="52"/>
      <c r="I47" s="52"/>
      <c r="J47" s="53"/>
      <c r="K47" s="66"/>
      <c r="L47" s="53"/>
      <c r="M47" s="53"/>
      <c r="N47" s="66"/>
      <c r="O47" s="54"/>
      <c r="P47" s="63" t="str">
        <f>IF(A47="","",VLOOKUP(A47,#REF!,52,FALSE))</f>
        <v/>
      </c>
    </row>
    <row r="48" spans="1:16" s="63" customFormat="1" ht="67.5" customHeight="1">
      <c r="A48" s="64"/>
      <c r="B48" s="49"/>
      <c r="C48" s="48"/>
      <c r="D48" s="50"/>
      <c r="E48" s="49"/>
      <c r="F48" s="51"/>
      <c r="G48" s="65"/>
      <c r="H48" s="52"/>
      <c r="I48" s="52"/>
      <c r="J48" s="53"/>
      <c r="K48" s="66"/>
      <c r="L48" s="53"/>
      <c r="M48" s="53"/>
      <c r="N48" s="66"/>
      <c r="O48" s="54"/>
      <c r="P48" s="63" t="str">
        <f>IF(A48="","",VLOOKUP(A48,#REF!,52,FALSE))</f>
        <v/>
      </c>
    </row>
    <row r="49" spans="1:16" s="63" customFormat="1" ht="67.5" customHeight="1">
      <c r="A49" s="64"/>
      <c r="B49" s="49"/>
      <c r="C49" s="48"/>
      <c r="D49" s="50"/>
      <c r="E49" s="49"/>
      <c r="F49" s="51"/>
      <c r="G49" s="65"/>
      <c r="H49" s="52"/>
      <c r="I49" s="52"/>
      <c r="J49" s="53"/>
      <c r="K49" s="66"/>
      <c r="L49" s="53"/>
      <c r="M49" s="53"/>
      <c r="N49" s="66"/>
      <c r="O49" s="54"/>
      <c r="P49" s="63" t="str">
        <f>IF(A49="","",VLOOKUP(A49,#REF!,52,FALSE))</f>
        <v/>
      </c>
    </row>
    <row r="50" spans="1:16" s="63" customFormat="1" ht="67.5" customHeight="1">
      <c r="A50" s="64"/>
      <c r="B50" s="49"/>
      <c r="C50" s="48"/>
      <c r="D50" s="50"/>
      <c r="E50" s="49"/>
      <c r="F50" s="51"/>
      <c r="G50" s="65"/>
      <c r="H50" s="52"/>
      <c r="I50" s="52"/>
      <c r="J50" s="53"/>
      <c r="K50" s="66"/>
      <c r="L50" s="53"/>
      <c r="M50" s="53"/>
      <c r="N50" s="66"/>
      <c r="O50" s="54"/>
      <c r="P50" s="63" t="str">
        <f>IF(A50="","",VLOOKUP(A50,#REF!,52,FALSE))</f>
        <v/>
      </c>
    </row>
    <row r="51" spans="1:16" s="63" customFormat="1" ht="67.5" customHeight="1">
      <c r="A51" s="64"/>
      <c r="B51" s="49"/>
      <c r="C51" s="48"/>
      <c r="D51" s="50"/>
      <c r="E51" s="49"/>
      <c r="F51" s="51"/>
      <c r="G51" s="65"/>
      <c r="H51" s="52"/>
      <c r="I51" s="52"/>
      <c r="J51" s="53"/>
      <c r="K51" s="66"/>
      <c r="L51" s="53"/>
      <c r="M51" s="53"/>
      <c r="N51" s="66"/>
      <c r="O51" s="54"/>
      <c r="P51" s="63" t="str">
        <f>IF(A51="","",VLOOKUP(A51,#REF!,52,FALSE))</f>
        <v/>
      </c>
    </row>
    <row r="52" spans="1:16" s="63" customFormat="1" ht="67.5" customHeight="1">
      <c r="A52" s="64"/>
      <c r="B52" s="49"/>
      <c r="C52" s="48"/>
      <c r="D52" s="50"/>
      <c r="E52" s="49"/>
      <c r="F52" s="51"/>
      <c r="G52" s="65"/>
      <c r="H52" s="52"/>
      <c r="I52" s="52"/>
      <c r="J52" s="53"/>
      <c r="K52" s="66"/>
      <c r="L52" s="53"/>
      <c r="M52" s="53"/>
      <c r="N52" s="66"/>
      <c r="O52" s="54"/>
      <c r="P52" s="63" t="str">
        <f>IF(A52="","",VLOOKUP(A52,#REF!,52,FALSE))</f>
        <v/>
      </c>
    </row>
    <row r="53" spans="1:16" s="63" customFormat="1" ht="67.5" customHeight="1">
      <c r="A53" s="64"/>
      <c r="B53" s="49"/>
      <c r="C53" s="48"/>
      <c r="D53" s="50"/>
      <c r="E53" s="49"/>
      <c r="F53" s="51"/>
      <c r="G53" s="65"/>
      <c r="H53" s="52"/>
      <c r="I53" s="52"/>
      <c r="J53" s="53"/>
      <c r="K53" s="66"/>
      <c r="L53" s="53"/>
      <c r="M53" s="53"/>
      <c r="N53" s="66"/>
      <c r="O53" s="54"/>
      <c r="P53" s="63" t="str">
        <f>IF(A53="","",VLOOKUP(A53,#REF!,52,FALSE))</f>
        <v/>
      </c>
    </row>
    <row r="54" spans="1:16" s="63" customFormat="1" ht="67.5" customHeight="1">
      <c r="A54" s="64"/>
      <c r="B54" s="49"/>
      <c r="C54" s="48"/>
      <c r="D54" s="50"/>
      <c r="E54" s="49"/>
      <c r="F54" s="51"/>
      <c r="G54" s="65"/>
      <c r="H54" s="52"/>
      <c r="I54" s="52"/>
      <c r="J54" s="53"/>
      <c r="K54" s="66"/>
      <c r="L54" s="53"/>
      <c r="M54" s="53"/>
      <c r="N54" s="66"/>
      <c r="O54" s="54"/>
      <c r="P54" s="63" t="str">
        <f>IF(A54="","",VLOOKUP(A54,#REF!,52,FALSE))</f>
        <v/>
      </c>
    </row>
    <row r="55" spans="1:16" s="63" customFormat="1" ht="67.5" customHeight="1">
      <c r="A55" s="64"/>
      <c r="B55" s="49"/>
      <c r="C55" s="48"/>
      <c r="D55" s="50"/>
      <c r="E55" s="49"/>
      <c r="F55" s="51"/>
      <c r="G55" s="65"/>
      <c r="H55" s="52"/>
      <c r="I55" s="52"/>
      <c r="J55" s="53"/>
      <c r="K55" s="66"/>
      <c r="L55" s="53"/>
      <c r="M55" s="53"/>
      <c r="N55" s="66"/>
      <c r="O55" s="54"/>
      <c r="P55" s="63" t="str">
        <f>IF(A55="","",VLOOKUP(A55,#REF!,52,FALSE))</f>
        <v/>
      </c>
    </row>
    <row r="56" spans="1:16" s="63" customFormat="1" ht="67.5" customHeight="1">
      <c r="A56" s="64"/>
      <c r="B56" s="49"/>
      <c r="C56" s="48"/>
      <c r="D56" s="50"/>
      <c r="E56" s="49"/>
      <c r="F56" s="51"/>
      <c r="G56" s="65"/>
      <c r="H56" s="52"/>
      <c r="I56" s="52"/>
      <c r="J56" s="53"/>
      <c r="K56" s="66"/>
      <c r="L56" s="53"/>
      <c r="M56" s="53"/>
      <c r="N56" s="66"/>
      <c r="O56" s="54"/>
      <c r="P56" s="63" t="str">
        <f>IF(A56="","",VLOOKUP(A56,#REF!,52,FALSE))</f>
        <v/>
      </c>
    </row>
    <row r="57" spans="1:16" s="63" customFormat="1" ht="67.5" customHeight="1">
      <c r="A57" s="64"/>
      <c r="B57" s="49"/>
      <c r="C57" s="48"/>
      <c r="D57" s="50"/>
      <c r="E57" s="49"/>
      <c r="F57" s="51"/>
      <c r="G57" s="65"/>
      <c r="H57" s="52"/>
      <c r="I57" s="52"/>
      <c r="J57" s="53"/>
      <c r="K57" s="66"/>
      <c r="L57" s="53"/>
      <c r="M57" s="53"/>
      <c r="N57" s="66"/>
      <c r="O57" s="54"/>
      <c r="P57" s="63" t="str">
        <f>IF(A57="","",VLOOKUP(A57,#REF!,52,FALSE))</f>
        <v/>
      </c>
    </row>
    <row r="58" spans="1:16" s="63" customFormat="1" ht="67.5" customHeight="1">
      <c r="A58" s="64"/>
      <c r="B58" s="49"/>
      <c r="C58" s="48"/>
      <c r="D58" s="50"/>
      <c r="E58" s="49"/>
      <c r="F58" s="51"/>
      <c r="G58" s="65"/>
      <c r="H58" s="52"/>
      <c r="I58" s="52"/>
      <c r="J58" s="53"/>
      <c r="K58" s="66"/>
      <c r="L58" s="53"/>
      <c r="M58" s="53"/>
      <c r="N58" s="66"/>
      <c r="O58" s="54"/>
      <c r="P58" s="63" t="str">
        <f>IF(A58="","",VLOOKUP(A58,#REF!,52,FALSE))</f>
        <v/>
      </c>
    </row>
    <row r="59" spans="1:16" s="63" customFormat="1" ht="67.5" customHeight="1">
      <c r="A59" s="64"/>
      <c r="B59" s="49"/>
      <c r="C59" s="48"/>
      <c r="D59" s="50"/>
      <c r="E59" s="49"/>
      <c r="F59" s="51"/>
      <c r="G59" s="65"/>
      <c r="H59" s="52"/>
      <c r="I59" s="52"/>
      <c r="J59" s="53"/>
      <c r="K59" s="66"/>
      <c r="L59" s="53"/>
      <c r="M59" s="53"/>
      <c r="N59" s="66"/>
      <c r="O59" s="54"/>
      <c r="P59" s="63" t="str">
        <f>IF(A59="","",VLOOKUP(A59,#REF!,52,FALSE))</f>
        <v/>
      </c>
    </row>
    <row r="60" spans="1:16" s="63" customFormat="1" ht="60" customHeight="1">
      <c r="A60" s="64"/>
      <c r="B60" s="49"/>
      <c r="C60" s="48"/>
      <c r="D60" s="50"/>
      <c r="E60" s="49"/>
      <c r="F60" s="51"/>
      <c r="G60" s="65"/>
      <c r="H60" s="52"/>
      <c r="I60" s="52"/>
      <c r="J60" s="53"/>
      <c r="K60" s="66"/>
      <c r="L60" s="53"/>
      <c r="M60" s="53"/>
      <c r="N60" s="66"/>
      <c r="O60" s="54"/>
      <c r="P60" s="63" t="str">
        <f>IF(A60="","",VLOOKUP(A60,#REF!,52,FALSE))</f>
        <v/>
      </c>
    </row>
    <row r="61" spans="1:16" s="63" customFormat="1" ht="60" customHeight="1">
      <c r="A61" s="64"/>
      <c r="B61" s="49"/>
      <c r="C61" s="48"/>
      <c r="D61" s="50"/>
      <c r="E61" s="49"/>
      <c r="F61" s="51"/>
      <c r="G61" s="65"/>
      <c r="H61" s="52"/>
      <c r="I61" s="52"/>
      <c r="J61" s="53"/>
      <c r="K61" s="66"/>
      <c r="L61" s="53"/>
      <c r="M61" s="53"/>
      <c r="N61" s="66"/>
      <c r="O61" s="54"/>
      <c r="P61" s="63" t="str">
        <f>IF(A61="","",VLOOKUP(A61,#REF!,52,FALSE))</f>
        <v/>
      </c>
    </row>
    <row r="62" spans="1:16" s="63" customFormat="1" ht="60" customHeight="1">
      <c r="A62" s="64"/>
      <c r="B62" s="49"/>
      <c r="C62" s="48"/>
      <c r="D62" s="50"/>
      <c r="E62" s="49"/>
      <c r="F62" s="51"/>
      <c r="G62" s="65"/>
      <c r="H62" s="52"/>
      <c r="I62" s="52"/>
      <c r="J62" s="53"/>
      <c r="K62" s="66"/>
      <c r="L62" s="53"/>
      <c r="M62" s="53"/>
      <c r="N62" s="66"/>
      <c r="O62" s="54"/>
      <c r="P62" s="63" t="str">
        <f>IF(A62="","",VLOOKUP(A62,#REF!,52,FALSE))</f>
        <v/>
      </c>
    </row>
    <row r="63" spans="1:16" s="63" customFormat="1" ht="60" customHeight="1">
      <c r="A63" s="64"/>
      <c r="B63" s="49"/>
      <c r="C63" s="48"/>
      <c r="D63" s="50"/>
      <c r="E63" s="49"/>
      <c r="F63" s="51"/>
      <c r="G63" s="65"/>
      <c r="H63" s="52"/>
      <c r="I63" s="52"/>
      <c r="J63" s="53"/>
      <c r="K63" s="66"/>
      <c r="L63" s="53"/>
      <c r="M63" s="53"/>
      <c r="N63" s="66"/>
      <c r="O63" s="54"/>
      <c r="P63" s="63" t="str">
        <f>IF(A63="","",VLOOKUP(A63,#REF!,52,FALSE))</f>
        <v/>
      </c>
    </row>
    <row r="64" spans="1:16" s="63" customFormat="1" ht="60" customHeight="1">
      <c r="A64" s="64"/>
      <c r="B64" s="49"/>
      <c r="C64" s="48"/>
      <c r="D64" s="50"/>
      <c r="E64" s="49"/>
      <c r="F64" s="51"/>
      <c r="G64" s="65"/>
      <c r="H64" s="52"/>
      <c r="I64" s="52"/>
      <c r="J64" s="53"/>
      <c r="K64" s="66"/>
      <c r="L64" s="53"/>
      <c r="M64" s="53"/>
      <c r="N64" s="66"/>
      <c r="O64" s="54"/>
      <c r="P64" s="63" t="str">
        <f>IF(A64="","",VLOOKUP(A64,#REF!,52,FALSE))</f>
        <v/>
      </c>
    </row>
    <row r="65" spans="1:16" s="63" customFormat="1" ht="67.5" customHeight="1">
      <c r="A65" s="64"/>
      <c r="B65" s="49"/>
      <c r="C65" s="48"/>
      <c r="D65" s="50"/>
      <c r="E65" s="49"/>
      <c r="F65" s="51"/>
      <c r="G65" s="65"/>
      <c r="H65" s="52"/>
      <c r="I65" s="52"/>
      <c r="J65" s="53"/>
      <c r="K65" s="66"/>
      <c r="L65" s="53"/>
      <c r="M65" s="53"/>
      <c r="N65" s="66"/>
      <c r="O65" s="54"/>
      <c r="P65" s="63" t="str">
        <f>IF(A65="","",VLOOKUP(A65,#REF!,52,FALSE))</f>
        <v/>
      </c>
    </row>
    <row r="66" spans="1:16" s="63" customFormat="1" ht="67.5" customHeight="1">
      <c r="A66" s="64"/>
      <c r="B66" s="49"/>
      <c r="C66" s="48"/>
      <c r="D66" s="50"/>
      <c r="E66" s="49"/>
      <c r="F66" s="51"/>
      <c r="G66" s="65"/>
      <c r="H66" s="52"/>
      <c r="I66" s="52"/>
      <c r="J66" s="53"/>
      <c r="K66" s="66"/>
      <c r="L66" s="53"/>
      <c r="M66" s="53"/>
      <c r="N66" s="66"/>
      <c r="O66" s="54"/>
      <c r="P66" s="63" t="str">
        <f>IF(A66="","",VLOOKUP(A66,#REF!,52,FALSE))</f>
        <v/>
      </c>
    </row>
    <row r="67" spans="1:16" s="63" customFormat="1" ht="67.5" customHeight="1">
      <c r="A67" s="64"/>
      <c r="B67" s="49"/>
      <c r="C67" s="48"/>
      <c r="D67" s="50"/>
      <c r="E67" s="49"/>
      <c r="F67" s="51"/>
      <c r="G67" s="65"/>
      <c r="H67" s="52"/>
      <c r="I67" s="52"/>
      <c r="J67" s="53"/>
      <c r="K67" s="66"/>
      <c r="L67" s="53"/>
      <c r="M67" s="53"/>
      <c r="N67" s="66"/>
      <c r="O67" s="54"/>
      <c r="P67" s="63" t="str">
        <f>IF(A67="","",VLOOKUP(A67,#REF!,52,FALSE))</f>
        <v/>
      </c>
    </row>
    <row r="68" spans="1:16" s="63" customFormat="1" ht="67.5" customHeight="1">
      <c r="A68" s="64"/>
      <c r="B68" s="49"/>
      <c r="C68" s="48"/>
      <c r="D68" s="50"/>
      <c r="E68" s="49"/>
      <c r="F68" s="51"/>
      <c r="G68" s="65"/>
      <c r="H68" s="52"/>
      <c r="I68" s="52"/>
      <c r="J68" s="53"/>
      <c r="K68" s="66"/>
      <c r="L68" s="53"/>
      <c r="M68" s="53"/>
      <c r="N68" s="66"/>
      <c r="O68" s="54"/>
      <c r="P68" s="63" t="str">
        <f>IF(A68="","",VLOOKUP(A68,#REF!,52,FALSE))</f>
        <v/>
      </c>
    </row>
    <row r="69" spans="1:16" s="63" customFormat="1" ht="67.5" customHeight="1">
      <c r="A69" s="64"/>
      <c r="B69" s="49"/>
      <c r="C69" s="48"/>
      <c r="D69" s="50"/>
      <c r="E69" s="49"/>
      <c r="F69" s="51"/>
      <c r="G69" s="65"/>
      <c r="H69" s="52"/>
      <c r="I69" s="52"/>
      <c r="J69" s="53"/>
      <c r="K69" s="66"/>
      <c r="L69" s="53"/>
      <c r="M69" s="53"/>
      <c r="N69" s="66"/>
      <c r="O69" s="54"/>
      <c r="P69" s="63" t="str">
        <f>IF(A69="","",VLOOKUP(A69,#REF!,52,FALSE))</f>
        <v/>
      </c>
    </row>
    <row r="70" spans="1:16" s="63" customFormat="1" ht="67.5" customHeight="1">
      <c r="A70" s="64"/>
      <c r="B70" s="49"/>
      <c r="C70" s="48"/>
      <c r="D70" s="50"/>
      <c r="E70" s="49"/>
      <c r="F70" s="51"/>
      <c r="G70" s="65"/>
      <c r="H70" s="52"/>
      <c r="I70" s="52"/>
      <c r="J70" s="53"/>
      <c r="K70" s="66"/>
      <c r="L70" s="53"/>
      <c r="M70" s="53"/>
      <c r="N70" s="66"/>
      <c r="O70" s="54"/>
      <c r="P70" s="63" t="str">
        <f>IF(A70="","",VLOOKUP(A70,#REF!,52,FALSE))</f>
        <v/>
      </c>
    </row>
    <row r="71" spans="1:16" s="63" customFormat="1" ht="67.5" customHeight="1">
      <c r="A71" s="64"/>
      <c r="B71" s="49"/>
      <c r="C71" s="48"/>
      <c r="D71" s="50"/>
      <c r="E71" s="49"/>
      <c r="F71" s="51"/>
      <c r="G71" s="65"/>
      <c r="H71" s="52"/>
      <c r="I71" s="52"/>
      <c r="J71" s="53"/>
      <c r="K71" s="66"/>
      <c r="L71" s="53"/>
      <c r="M71" s="53"/>
      <c r="N71" s="66"/>
      <c r="O71" s="54"/>
      <c r="P71" s="63" t="str">
        <f>IF(A71="","",VLOOKUP(A71,#REF!,52,FALSE))</f>
        <v/>
      </c>
    </row>
    <row r="72" spans="1:16" s="63" customFormat="1" ht="67.5" customHeight="1">
      <c r="A72" s="64"/>
      <c r="B72" s="49"/>
      <c r="C72" s="48"/>
      <c r="D72" s="50"/>
      <c r="E72" s="49"/>
      <c r="F72" s="51"/>
      <c r="G72" s="65"/>
      <c r="H72" s="52"/>
      <c r="I72" s="52"/>
      <c r="J72" s="53"/>
      <c r="K72" s="66"/>
      <c r="L72" s="53"/>
      <c r="M72" s="53"/>
      <c r="N72" s="66"/>
      <c r="O72" s="54"/>
      <c r="P72" s="63" t="str">
        <f>IF(A72="","",VLOOKUP(A72,#REF!,52,FALSE))</f>
        <v/>
      </c>
    </row>
    <row r="73" spans="1:16" s="63" customFormat="1" ht="67.5" customHeight="1">
      <c r="A73" s="64"/>
      <c r="B73" s="49"/>
      <c r="C73" s="48"/>
      <c r="D73" s="50"/>
      <c r="E73" s="49"/>
      <c r="F73" s="51"/>
      <c r="G73" s="65"/>
      <c r="H73" s="52"/>
      <c r="I73" s="52"/>
      <c r="J73" s="53"/>
      <c r="K73" s="66"/>
      <c r="L73" s="53"/>
      <c r="M73" s="53"/>
      <c r="N73" s="66"/>
      <c r="O73" s="54"/>
      <c r="P73" s="63" t="str">
        <f>IF(A73="","",VLOOKUP(A73,#REF!,52,FALSE))</f>
        <v/>
      </c>
    </row>
    <row r="74" spans="1:16" s="63" customFormat="1" ht="67.5" customHeight="1">
      <c r="A74" s="64"/>
      <c r="B74" s="49"/>
      <c r="C74" s="48"/>
      <c r="D74" s="50"/>
      <c r="E74" s="49"/>
      <c r="F74" s="51"/>
      <c r="G74" s="65"/>
      <c r="H74" s="52"/>
      <c r="I74" s="52"/>
      <c r="J74" s="53"/>
      <c r="K74" s="66"/>
      <c r="L74" s="53"/>
      <c r="M74" s="53"/>
      <c r="N74" s="66"/>
      <c r="O74" s="54"/>
      <c r="P74" s="63" t="str">
        <f>IF(A74="","",VLOOKUP(A74,#REF!,52,FALSE))</f>
        <v/>
      </c>
    </row>
    <row r="75" spans="1:16" s="63" customFormat="1" ht="67.5" customHeight="1">
      <c r="A75" s="64"/>
      <c r="B75" s="49"/>
      <c r="C75" s="48"/>
      <c r="D75" s="50"/>
      <c r="E75" s="49"/>
      <c r="F75" s="51"/>
      <c r="G75" s="65"/>
      <c r="H75" s="52"/>
      <c r="I75" s="52"/>
      <c r="J75" s="53"/>
      <c r="K75" s="66"/>
      <c r="L75" s="53"/>
      <c r="M75" s="53"/>
      <c r="N75" s="66"/>
      <c r="O75" s="54"/>
      <c r="P75" s="63" t="str">
        <f>IF(A75="","",VLOOKUP(A75,#REF!,52,FALSE))</f>
        <v/>
      </c>
    </row>
    <row r="76" spans="1:16" s="63" customFormat="1" ht="67.5" customHeight="1">
      <c r="A76" s="64"/>
      <c r="B76" s="49"/>
      <c r="C76" s="48"/>
      <c r="D76" s="50"/>
      <c r="E76" s="49"/>
      <c r="F76" s="51"/>
      <c r="G76" s="65"/>
      <c r="H76" s="52"/>
      <c r="I76" s="52"/>
      <c r="J76" s="53"/>
      <c r="K76" s="66"/>
      <c r="L76" s="53"/>
      <c r="M76" s="53"/>
      <c r="N76" s="66"/>
      <c r="O76" s="54"/>
      <c r="P76" s="63" t="str">
        <f>IF(A76="","",VLOOKUP(A76,#REF!,52,FALSE))</f>
        <v/>
      </c>
    </row>
    <row r="77" spans="1:16" s="63" customFormat="1" ht="67.5" customHeight="1">
      <c r="A77" s="64"/>
      <c r="B77" s="49"/>
      <c r="C77" s="48"/>
      <c r="D77" s="50"/>
      <c r="E77" s="49"/>
      <c r="F77" s="51"/>
      <c r="G77" s="65"/>
      <c r="H77" s="52"/>
      <c r="I77" s="52"/>
      <c r="J77" s="53"/>
      <c r="K77" s="66"/>
      <c r="L77" s="53"/>
      <c r="M77" s="53"/>
      <c r="N77" s="66"/>
      <c r="O77" s="54"/>
      <c r="P77" s="63" t="str">
        <f>IF(A77="","",VLOOKUP(A77,#REF!,52,FALSE))</f>
        <v/>
      </c>
    </row>
    <row r="78" spans="1:16" s="63" customFormat="1" ht="67.5" customHeight="1">
      <c r="A78" s="64"/>
      <c r="B78" s="49"/>
      <c r="C78" s="48"/>
      <c r="D78" s="50"/>
      <c r="E78" s="49"/>
      <c r="F78" s="51"/>
      <c r="G78" s="65"/>
      <c r="H78" s="52"/>
      <c r="I78" s="52"/>
      <c r="J78" s="53"/>
      <c r="K78" s="66"/>
      <c r="L78" s="53"/>
      <c r="M78" s="53"/>
      <c r="N78" s="66"/>
      <c r="O78" s="54"/>
      <c r="P78" s="63" t="str">
        <f>IF(A78="","",VLOOKUP(A78,#REF!,52,FALSE))</f>
        <v/>
      </c>
    </row>
    <row r="79" spans="1:16" s="63" customFormat="1" ht="67.5" customHeight="1">
      <c r="A79" s="64"/>
      <c r="B79" s="49"/>
      <c r="C79" s="48"/>
      <c r="D79" s="50"/>
      <c r="E79" s="49"/>
      <c r="F79" s="51"/>
      <c r="G79" s="65"/>
      <c r="H79" s="52"/>
      <c r="I79" s="52"/>
      <c r="J79" s="53"/>
      <c r="K79" s="66"/>
      <c r="L79" s="53"/>
      <c r="M79" s="53"/>
      <c r="N79" s="66"/>
      <c r="O79" s="54"/>
      <c r="P79" s="63" t="str">
        <f>IF(A79="","",VLOOKUP(A79,#REF!,52,FALSE))</f>
        <v/>
      </c>
    </row>
    <row r="80" spans="1:16" s="63" customFormat="1" ht="67.5" customHeight="1">
      <c r="A80" s="64"/>
      <c r="B80" s="49"/>
      <c r="C80" s="48"/>
      <c r="D80" s="50"/>
      <c r="E80" s="49"/>
      <c r="F80" s="51"/>
      <c r="G80" s="65"/>
      <c r="H80" s="52"/>
      <c r="I80" s="52"/>
      <c r="J80" s="53"/>
      <c r="K80" s="66"/>
      <c r="L80" s="53"/>
      <c r="M80" s="53"/>
      <c r="N80" s="66"/>
      <c r="O80" s="54"/>
      <c r="P80" s="63" t="str">
        <f>IF(A80="","",VLOOKUP(A80,#REF!,52,FALSE))</f>
        <v/>
      </c>
    </row>
    <row r="81" spans="1:16" s="63" customFormat="1" ht="67.5" customHeight="1">
      <c r="A81" s="64"/>
      <c r="B81" s="49"/>
      <c r="C81" s="48"/>
      <c r="D81" s="50"/>
      <c r="E81" s="49"/>
      <c r="F81" s="51"/>
      <c r="G81" s="65"/>
      <c r="H81" s="52"/>
      <c r="I81" s="52"/>
      <c r="J81" s="53"/>
      <c r="K81" s="66"/>
      <c r="L81" s="53"/>
      <c r="M81" s="53"/>
      <c r="N81" s="66"/>
      <c r="O81" s="54"/>
      <c r="P81" s="63" t="str">
        <f>IF(A81="","",VLOOKUP(A81,#REF!,52,FALSE))</f>
        <v/>
      </c>
    </row>
    <row r="82" spans="1:16" s="63" customFormat="1" ht="67.5" customHeight="1">
      <c r="A82" s="64"/>
      <c r="B82" s="49"/>
      <c r="C82" s="48"/>
      <c r="D82" s="50"/>
      <c r="E82" s="49"/>
      <c r="F82" s="51"/>
      <c r="G82" s="65"/>
      <c r="H82" s="52"/>
      <c r="I82" s="52"/>
      <c r="J82" s="53"/>
      <c r="K82" s="66"/>
      <c r="L82" s="53"/>
      <c r="M82" s="53"/>
      <c r="N82" s="66"/>
      <c r="O82" s="54"/>
      <c r="P82" s="63" t="str">
        <f>IF(A82="","",VLOOKUP(A82,#REF!,52,FALSE))</f>
        <v/>
      </c>
    </row>
    <row r="83" spans="1:16" s="63" customFormat="1" ht="67.5" customHeight="1">
      <c r="A83" s="64"/>
      <c r="B83" s="49"/>
      <c r="C83" s="48"/>
      <c r="D83" s="50"/>
      <c r="E83" s="49"/>
      <c r="F83" s="51"/>
      <c r="G83" s="65"/>
      <c r="H83" s="52"/>
      <c r="I83" s="52"/>
      <c r="J83" s="53"/>
      <c r="K83" s="66"/>
      <c r="L83" s="53"/>
      <c r="M83" s="53"/>
      <c r="N83" s="66"/>
      <c r="O83" s="54"/>
      <c r="P83" s="63" t="str">
        <f>IF(A83="","",VLOOKUP(A83,#REF!,52,FALSE))</f>
        <v/>
      </c>
    </row>
    <row r="84" spans="1:16" s="63" customFormat="1" ht="67.5" customHeight="1">
      <c r="A84" s="64"/>
      <c r="B84" s="49"/>
      <c r="C84" s="48"/>
      <c r="D84" s="50"/>
      <c r="E84" s="49"/>
      <c r="F84" s="51"/>
      <c r="G84" s="65"/>
      <c r="H84" s="52"/>
      <c r="I84" s="52"/>
      <c r="J84" s="53"/>
      <c r="K84" s="66"/>
      <c r="L84" s="53"/>
      <c r="M84" s="53"/>
      <c r="N84" s="66"/>
      <c r="O84" s="54"/>
      <c r="P84" s="63" t="str">
        <f>IF(A84="","",VLOOKUP(A84,#REF!,52,FALSE))</f>
        <v/>
      </c>
    </row>
    <row r="85" spans="1:16" s="63" customFormat="1" ht="67.5" customHeight="1">
      <c r="A85" s="64"/>
      <c r="B85" s="49"/>
      <c r="C85" s="48"/>
      <c r="D85" s="50"/>
      <c r="E85" s="49"/>
      <c r="F85" s="51"/>
      <c r="G85" s="65"/>
      <c r="H85" s="52"/>
      <c r="I85" s="52"/>
      <c r="J85" s="53"/>
      <c r="K85" s="66"/>
      <c r="L85" s="53"/>
      <c r="M85" s="53"/>
      <c r="N85" s="66"/>
      <c r="O85" s="54"/>
      <c r="P85" s="63" t="str">
        <f>IF(A85="","",VLOOKUP(A85,#REF!,52,FALSE))</f>
        <v/>
      </c>
    </row>
    <row r="86" spans="1:16" s="63" customFormat="1" ht="67.5" customHeight="1">
      <c r="A86" s="64"/>
      <c r="B86" s="49"/>
      <c r="C86" s="48"/>
      <c r="D86" s="50"/>
      <c r="E86" s="49"/>
      <c r="F86" s="51"/>
      <c r="G86" s="65"/>
      <c r="H86" s="52"/>
      <c r="I86" s="52"/>
      <c r="J86" s="53"/>
      <c r="K86" s="66"/>
      <c r="L86" s="53"/>
      <c r="M86" s="53"/>
      <c r="N86" s="66"/>
      <c r="O86" s="54"/>
      <c r="P86" s="63" t="str">
        <f>IF(A86="","",VLOOKUP(A86,#REF!,52,FALSE))</f>
        <v/>
      </c>
    </row>
    <row r="87" spans="1:16" s="63" customFormat="1" ht="60" customHeight="1">
      <c r="A87" s="64"/>
      <c r="B87" s="49"/>
      <c r="C87" s="48"/>
      <c r="D87" s="50"/>
      <c r="E87" s="49"/>
      <c r="F87" s="51"/>
      <c r="G87" s="65"/>
      <c r="H87" s="52"/>
      <c r="I87" s="52"/>
      <c r="J87" s="53"/>
      <c r="K87" s="66"/>
      <c r="L87" s="53"/>
      <c r="M87" s="53"/>
      <c r="N87" s="66"/>
      <c r="O87" s="54"/>
      <c r="P87" s="63" t="str">
        <f>IF(A87="","",VLOOKUP(A87,#REF!,52,FALSE))</f>
        <v/>
      </c>
    </row>
    <row r="88" spans="1:16" s="63" customFormat="1" ht="60" customHeight="1">
      <c r="A88" s="64"/>
      <c r="B88" s="49"/>
      <c r="C88" s="48"/>
      <c r="D88" s="50"/>
      <c r="E88" s="49"/>
      <c r="F88" s="51"/>
      <c r="G88" s="65"/>
      <c r="H88" s="52"/>
      <c r="I88" s="52"/>
      <c r="J88" s="53"/>
      <c r="K88" s="66"/>
      <c r="L88" s="53"/>
      <c r="M88" s="53"/>
      <c r="N88" s="66"/>
      <c r="O88" s="54"/>
      <c r="P88" s="63" t="str">
        <f>IF(A88="","",VLOOKUP(A88,#REF!,52,FALSE))</f>
        <v/>
      </c>
    </row>
    <row r="89" spans="1:16" s="63" customFormat="1" ht="60" customHeight="1">
      <c r="A89" s="64"/>
      <c r="B89" s="49"/>
      <c r="C89" s="48"/>
      <c r="D89" s="50"/>
      <c r="E89" s="49"/>
      <c r="F89" s="51"/>
      <c r="G89" s="65"/>
      <c r="H89" s="52"/>
      <c r="I89" s="52"/>
      <c r="J89" s="53"/>
      <c r="K89" s="66"/>
      <c r="L89" s="53"/>
      <c r="M89" s="53"/>
      <c r="N89" s="66"/>
      <c r="O89" s="54"/>
      <c r="P89" s="63" t="str">
        <f>IF(A89="","",VLOOKUP(A89,#REF!,52,FALSE))</f>
        <v/>
      </c>
    </row>
    <row r="90" spans="1:16" s="63" customFormat="1" ht="60" customHeight="1">
      <c r="A90" s="64"/>
      <c r="B90" s="49"/>
      <c r="C90" s="48"/>
      <c r="D90" s="50"/>
      <c r="E90" s="49"/>
      <c r="F90" s="51"/>
      <c r="G90" s="65"/>
      <c r="H90" s="52"/>
      <c r="I90" s="52"/>
      <c r="J90" s="53"/>
      <c r="K90" s="66"/>
      <c r="L90" s="53"/>
      <c r="M90" s="53"/>
      <c r="N90" s="66"/>
      <c r="O90" s="54"/>
      <c r="P90" s="63" t="str">
        <f>IF(A90="","",VLOOKUP(A90,#REF!,52,FALSE))</f>
        <v/>
      </c>
    </row>
    <row r="91" spans="1:16" s="63" customFormat="1" ht="60" customHeight="1">
      <c r="A91" s="64"/>
      <c r="B91" s="49"/>
      <c r="C91" s="48"/>
      <c r="D91" s="50"/>
      <c r="E91" s="49"/>
      <c r="F91" s="51"/>
      <c r="G91" s="65"/>
      <c r="H91" s="52"/>
      <c r="I91" s="52"/>
      <c r="J91" s="53"/>
      <c r="K91" s="66"/>
      <c r="L91" s="53"/>
      <c r="M91" s="53"/>
      <c r="N91" s="66"/>
      <c r="O91" s="54"/>
      <c r="P91" s="63" t="str">
        <f>IF(A91="","",VLOOKUP(A91,#REF!,52,FALSE))</f>
        <v/>
      </c>
    </row>
    <row r="92" spans="1:16" s="63" customFormat="1" ht="60" customHeight="1">
      <c r="A92" s="64"/>
      <c r="B92" s="49"/>
      <c r="C92" s="48"/>
      <c r="D92" s="50"/>
      <c r="E92" s="49"/>
      <c r="F92" s="51"/>
      <c r="G92" s="65"/>
      <c r="H92" s="52"/>
      <c r="I92" s="52"/>
      <c r="J92" s="53"/>
      <c r="K92" s="66"/>
      <c r="L92" s="53"/>
      <c r="M92" s="53"/>
      <c r="N92" s="66"/>
      <c r="O92" s="54"/>
      <c r="P92" s="63" t="str">
        <f>IF(A92="","",VLOOKUP(A92,#REF!,52,FALSE))</f>
        <v/>
      </c>
    </row>
    <row r="93" spans="1:16" s="63" customFormat="1" ht="60" customHeight="1">
      <c r="A93" s="64"/>
      <c r="B93" s="49"/>
      <c r="C93" s="48"/>
      <c r="D93" s="50"/>
      <c r="E93" s="49"/>
      <c r="F93" s="51"/>
      <c r="G93" s="65"/>
      <c r="H93" s="52"/>
      <c r="I93" s="52"/>
      <c r="J93" s="53"/>
      <c r="K93" s="66"/>
      <c r="L93" s="53"/>
      <c r="M93" s="53"/>
      <c r="N93" s="66"/>
      <c r="O93" s="54"/>
      <c r="P93" s="63" t="str">
        <f>IF(A93="","",VLOOKUP(A93,#REF!,52,FALSE))</f>
        <v/>
      </c>
    </row>
    <row r="94" spans="1:16" s="63" customFormat="1" ht="60" customHeight="1">
      <c r="A94" s="64"/>
      <c r="B94" s="49"/>
      <c r="C94" s="48"/>
      <c r="D94" s="50"/>
      <c r="E94" s="49"/>
      <c r="F94" s="51"/>
      <c r="G94" s="65"/>
      <c r="H94" s="52"/>
      <c r="I94" s="52"/>
      <c r="J94" s="53"/>
      <c r="K94" s="66"/>
      <c r="L94" s="53"/>
      <c r="M94" s="53"/>
      <c r="N94" s="66"/>
      <c r="O94" s="54"/>
      <c r="P94" s="63" t="str">
        <f>IF(A94="","",VLOOKUP(A94,#REF!,52,FALSE))</f>
        <v/>
      </c>
    </row>
    <row r="95" spans="1:16" s="63" customFormat="1" ht="60" customHeight="1">
      <c r="A95" s="64"/>
      <c r="B95" s="49"/>
      <c r="C95" s="48"/>
      <c r="D95" s="50"/>
      <c r="E95" s="49"/>
      <c r="F95" s="51"/>
      <c r="G95" s="65"/>
      <c r="H95" s="52"/>
      <c r="I95" s="52"/>
      <c r="J95" s="53"/>
      <c r="K95" s="66"/>
      <c r="L95" s="53"/>
      <c r="M95" s="53"/>
      <c r="N95" s="66"/>
      <c r="O95" s="54"/>
      <c r="P95" s="63" t="str">
        <f>IF(A95="","",VLOOKUP(A95,#REF!,52,FALSE))</f>
        <v/>
      </c>
    </row>
    <row r="96" spans="1:16" s="63" customFormat="1" ht="60" customHeight="1">
      <c r="A96" s="64"/>
      <c r="B96" s="49"/>
      <c r="C96" s="48"/>
      <c r="D96" s="50"/>
      <c r="E96" s="49"/>
      <c r="F96" s="51"/>
      <c r="G96" s="65"/>
      <c r="H96" s="52"/>
      <c r="I96" s="52"/>
      <c r="J96" s="53"/>
      <c r="K96" s="66"/>
      <c r="L96" s="53"/>
      <c r="M96" s="53"/>
      <c r="N96" s="66"/>
      <c r="O96" s="54"/>
      <c r="P96" s="63" t="str">
        <f>IF(A96="","",VLOOKUP(A96,#REF!,52,FALSE))</f>
        <v/>
      </c>
    </row>
    <row r="97" spans="1:16" s="63" customFormat="1" ht="60" customHeight="1">
      <c r="A97" s="64"/>
      <c r="B97" s="49"/>
      <c r="C97" s="48"/>
      <c r="D97" s="50"/>
      <c r="E97" s="49"/>
      <c r="F97" s="51"/>
      <c r="G97" s="65"/>
      <c r="H97" s="52"/>
      <c r="I97" s="52"/>
      <c r="J97" s="53"/>
      <c r="K97" s="66"/>
      <c r="L97" s="53"/>
      <c r="M97" s="53"/>
      <c r="N97" s="66"/>
      <c r="O97" s="54"/>
      <c r="P97" s="63" t="str">
        <f>IF(A97="","",VLOOKUP(A97,#REF!,52,FALSE))</f>
        <v/>
      </c>
    </row>
    <row r="98" spans="1:16" s="63" customFormat="1" ht="67.5" customHeight="1">
      <c r="A98" s="64"/>
      <c r="B98" s="49"/>
      <c r="C98" s="48"/>
      <c r="D98" s="50"/>
      <c r="E98" s="49"/>
      <c r="F98" s="51"/>
      <c r="G98" s="65"/>
      <c r="H98" s="52"/>
      <c r="I98" s="52"/>
      <c r="J98" s="53"/>
      <c r="K98" s="66"/>
      <c r="L98" s="53"/>
      <c r="M98" s="53"/>
      <c r="N98" s="66"/>
      <c r="O98" s="54"/>
      <c r="P98" s="63" t="str">
        <f>IF(A98="","",VLOOKUP(A98,#REF!,52,FALSE))</f>
        <v/>
      </c>
    </row>
    <row r="99" spans="1:16" s="63" customFormat="1" ht="60" customHeight="1">
      <c r="A99" s="64"/>
      <c r="B99" s="49"/>
      <c r="C99" s="48"/>
      <c r="D99" s="50"/>
      <c r="E99" s="49"/>
      <c r="F99" s="51"/>
      <c r="G99" s="65"/>
      <c r="H99" s="52"/>
      <c r="I99" s="52"/>
      <c r="J99" s="53"/>
      <c r="K99" s="66"/>
      <c r="L99" s="53"/>
      <c r="M99" s="53"/>
      <c r="N99" s="66"/>
      <c r="O99" s="54"/>
      <c r="P99" s="63" t="str">
        <f>IF(A99="","",VLOOKUP(A99,#REF!,52,FALSE))</f>
        <v/>
      </c>
    </row>
    <row r="100" spans="1:16" s="63" customFormat="1" ht="60" customHeight="1">
      <c r="A100" s="64"/>
      <c r="B100" s="49"/>
      <c r="C100" s="48"/>
      <c r="D100" s="50"/>
      <c r="E100" s="49"/>
      <c r="F100" s="51"/>
      <c r="G100" s="65"/>
      <c r="H100" s="52"/>
      <c r="I100" s="52"/>
      <c r="J100" s="53"/>
      <c r="K100" s="66"/>
      <c r="L100" s="53"/>
      <c r="M100" s="53"/>
      <c r="N100" s="66"/>
      <c r="O100" s="54"/>
      <c r="P100" s="63" t="str">
        <f>IF(A100="","",VLOOKUP(A100,#REF!,52,FALSE))</f>
        <v/>
      </c>
    </row>
    <row r="101" spans="1:16" s="63" customFormat="1" ht="60" customHeight="1">
      <c r="A101" s="64"/>
      <c r="B101" s="49"/>
      <c r="C101" s="48"/>
      <c r="D101" s="50"/>
      <c r="E101" s="49"/>
      <c r="F101" s="51"/>
      <c r="G101" s="65"/>
      <c r="H101" s="52"/>
      <c r="I101" s="52"/>
      <c r="J101" s="53"/>
      <c r="K101" s="66"/>
      <c r="L101" s="53"/>
      <c r="M101" s="53"/>
      <c r="N101" s="66"/>
      <c r="O101" s="54"/>
      <c r="P101" s="63" t="str">
        <f>IF(A101="","",VLOOKUP(A101,#REF!,52,FALSE))</f>
        <v/>
      </c>
    </row>
    <row r="102" spans="1:16" s="63" customFormat="1" ht="60" customHeight="1">
      <c r="A102" s="64"/>
      <c r="B102" s="49"/>
      <c r="C102" s="48"/>
      <c r="D102" s="50"/>
      <c r="E102" s="49"/>
      <c r="F102" s="51"/>
      <c r="G102" s="65"/>
      <c r="H102" s="52"/>
      <c r="I102" s="52"/>
      <c r="J102" s="53"/>
      <c r="K102" s="66"/>
      <c r="L102" s="53"/>
      <c r="M102" s="53"/>
      <c r="N102" s="66"/>
      <c r="O102" s="54"/>
      <c r="P102" s="63" t="str">
        <f>IF(A102="","",VLOOKUP(A102,#REF!,52,FALSE))</f>
        <v/>
      </c>
    </row>
    <row r="103" spans="1:16" s="63" customFormat="1" ht="60" customHeight="1">
      <c r="A103" s="64"/>
      <c r="B103" s="49"/>
      <c r="C103" s="48"/>
      <c r="D103" s="50"/>
      <c r="E103" s="49"/>
      <c r="F103" s="51"/>
      <c r="G103" s="65"/>
      <c r="H103" s="52"/>
      <c r="I103" s="52"/>
      <c r="J103" s="53"/>
      <c r="K103" s="66"/>
      <c r="L103" s="53"/>
      <c r="M103" s="53"/>
      <c r="N103" s="66"/>
      <c r="O103" s="54"/>
      <c r="P103" s="63" t="str">
        <f>IF(A103="","",VLOOKUP(A103,#REF!,52,FALSE))</f>
        <v/>
      </c>
    </row>
    <row r="104" spans="1:16" s="67" customFormat="1" ht="60" customHeight="1">
      <c r="A104" s="64"/>
      <c r="B104" s="49"/>
      <c r="C104" s="48"/>
      <c r="D104" s="50"/>
      <c r="E104" s="49"/>
      <c r="F104" s="51"/>
      <c r="G104" s="65"/>
      <c r="H104" s="52"/>
      <c r="I104" s="52"/>
      <c r="J104" s="53"/>
      <c r="K104" s="66"/>
      <c r="L104" s="53"/>
      <c r="M104" s="53"/>
      <c r="N104" s="66"/>
      <c r="O104" s="54"/>
      <c r="P104" s="63" t="str">
        <f>IF(A104="","",VLOOKUP(A104,#REF!,52,FALSE))</f>
        <v/>
      </c>
    </row>
    <row r="105" spans="1:16" s="67" customFormat="1" ht="60" customHeight="1">
      <c r="A105" s="64"/>
      <c r="B105" s="49"/>
      <c r="C105" s="48"/>
      <c r="D105" s="50"/>
      <c r="E105" s="49"/>
      <c r="F105" s="51"/>
      <c r="G105" s="65"/>
      <c r="H105" s="52"/>
      <c r="I105" s="52"/>
      <c r="J105" s="53"/>
      <c r="K105" s="66"/>
      <c r="L105" s="53"/>
      <c r="M105" s="53"/>
      <c r="N105" s="66"/>
      <c r="O105" s="54"/>
      <c r="P105" s="63" t="str">
        <f>IF(A105="","",VLOOKUP(A105,#REF!,52,FALSE))</f>
        <v/>
      </c>
    </row>
    <row r="106" spans="1:16" s="67" customFormat="1" ht="60" customHeight="1">
      <c r="A106" s="64"/>
      <c r="B106" s="49"/>
      <c r="C106" s="48"/>
      <c r="D106" s="50"/>
      <c r="E106" s="49"/>
      <c r="F106" s="51"/>
      <c r="G106" s="65"/>
      <c r="H106" s="52"/>
      <c r="I106" s="52"/>
      <c r="J106" s="53"/>
      <c r="K106" s="66"/>
      <c r="L106" s="53"/>
      <c r="M106" s="53"/>
      <c r="N106" s="66"/>
      <c r="O106" s="54"/>
      <c r="P106" s="63" t="str">
        <f>IF(A106="","",VLOOKUP(A106,#REF!,52,FALSE))</f>
        <v/>
      </c>
    </row>
    <row r="107" spans="1:16" s="67" customFormat="1" ht="60" customHeight="1">
      <c r="A107" s="64"/>
      <c r="B107" s="49"/>
      <c r="C107" s="48"/>
      <c r="D107" s="50"/>
      <c r="E107" s="49"/>
      <c r="F107" s="51"/>
      <c r="G107" s="65"/>
      <c r="H107" s="52"/>
      <c r="I107" s="52"/>
      <c r="J107" s="53"/>
      <c r="K107" s="66"/>
      <c r="L107" s="53"/>
      <c r="M107" s="53"/>
      <c r="N107" s="66"/>
      <c r="O107" s="54"/>
      <c r="P107" s="63" t="str">
        <f>IF(A107="","",VLOOKUP(A107,#REF!,52,FALSE))</f>
        <v/>
      </c>
    </row>
    <row r="108" spans="1:16" s="67" customFormat="1" ht="60" customHeight="1">
      <c r="A108" s="64"/>
      <c r="B108" s="49"/>
      <c r="C108" s="48"/>
      <c r="D108" s="50"/>
      <c r="E108" s="49"/>
      <c r="F108" s="51"/>
      <c r="G108" s="65"/>
      <c r="H108" s="52"/>
      <c r="I108" s="52"/>
      <c r="J108" s="53"/>
      <c r="K108" s="66"/>
      <c r="L108" s="53"/>
      <c r="M108" s="53"/>
      <c r="N108" s="66"/>
      <c r="O108" s="54"/>
      <c r="P108" s="63" t="str">
        <f>IF(A108="","",VLOOKUP(A108,#REF!,52,FALSE))</f>
        <v/>
      </c>
    </row>
    <row r="109" spans="1:16" s="67" customFormat="1" ht="60" customHeight="1">
      <c r="A109" s="64"/>
      <c r="B109" s="49"/>
      <c r="C109" s="48"/>
      <c r="D109" s="50"/>
      <c r="E109" s="49"/>
      <c r="F109" s="51"/>
      <c r="G109" s="65"/>
      <c r="H109" s="52"/>
      <c r="I109" s="52"/>
      <c r="J109" s="53"/>
      <c r="K109" s="66"/>
      <c r="L109" s="53"/>
      <c r="M109" s="53"/>
      <c r="N109" s="66"/>
      <c r="O109" s="54"/>
      <c r="P109" s="63" t="str">
        <f>IF(A109="","",VLOOKUP(A109,#REF!,52,FALSE))</f>
        <v/>
      </c>
    </row>
    <row r="110" spans="1:16" s="67" customFormat="1" ht="60" customHeight="1">
      <c r="A110" s="64"/>
      <c r="B110" s="49"/>
      <c r="C110" s="48"/>
      <c r="D110" s="50"/>
      <c r="E110" s="49"/>
      <c r="F110" s="51"/>
      <c r="G110" s="65"/>
      <c r="H110" s="52"/>
      <c r="I110" s="52"/>
      <c r="J110" s="53"/>
      <c r="K110" s="66"/>
      <c r="L110" s="53"/>
      <c r="M110" s="53"/>
      <c r="N110" s="66"/>
      <c r="O110" s="54"/>
      <c r="P110" s="63" t="str">
        <f>IF(A110="","",VLOOKUP(A110,#REF!,52,FALSE))</f>
        <v/>
      </c>
    </row>
    <row r="111" spans="1:16" s="67" customFormat="1" ht="60" customHeight="1">
      <c r="A111" s="64"/>
      <c r="B111" s="49"/>
      <c r="C111" s="48"/>
      <c r="D111" s="50"/>
      <c r="E111" s="49"/>
      <c r="F111" s="51"/>
      <c r="G111" s="65"/>
      <c r="H111" s="52"/>
      <c r="I111" s="52"/>
      <c r="J111" s="53"/>
      <c r="K111" s="66"/>
      <c r="L111" s="53"/>
      <c r="M111" s="53"/>
      <c r="N111" s="66"/>
      <c r="O111" s="54"/>
      <c r="P111" s="63" t="str">
        <f>IF(A111="","",VLOOKUP(A111,#REF!,52,FALSE))</f>
        <v/>
      </c>
    </row>
    <row r="112" spans="1:16" s="67" customFormat="1" ht="60" customHeight="1">
      <c r="A112" s="64"/>
      <c r="B112" s="49"/>
      <c r="C112" s="48"/>
      <c r="D112" s="50"/>
      <c r="E112" s="49"/>
      <c r="F112" s="51"/>
      <c r="G112" s="65"/>
      <c r="H112" s="52"/>
      <c r="I112" s="52"/>
      <c r="J112" s="53"/>
      <c r="K112" s="66"/>
      <c r="L112" s="53"/>
      <c r="M112" s="53"/>
      <c r="N112" s="66"/>
      <c r="O112" s="54"/>
      <c r="P112" s="63" t="str">
        <f>IF(A112="","",VLOOKUP(A112,#REF!,52,FALSE))</f>
        <v/>
      </c>
    </row>
    <row r="113" spans="1:16" s="67" customFormat="1" ht="60" customHeight="1">
      <c r="A113" s="64"/>
      <c r="B113" s="49"/>
      <c r="C113" s="48"/>
      <c r="D113" s="50"/>
      <c r="E113" s="49"/>
      <c r="F113" s="51"/>
      <c r="G113" s="65"/>
      <c r="H113" s="52"/>
      <c r="I113" s="52"/>
      <c r="J113" s="53"/>
      <c r="K113" s="66"/>
      <c r="L113" s="53"/>
      <c r="M113" s="53"/>
      <c r="N113" s="66"/>
      <c r="O113" s="54"/>
      <c r="P113" s="63" t="str">
        <f>IF(A113="","",VLOOKUP(A113,#REF!,52,FALSE))</f>
        <v/>
      </c>
    </row>
    <row r="114" spans="1:16" s="67" customFormat="1" ht="60" customHeight="1">
      <c r="A114" s="64"/>
      <c r="B114" s="49"/>
      <c r="C114" s="48"/>
      <c r="D114" s="50"/>
      <c r="E114" s="49"/>
      <c r="F114" s="51"/>
      <c r="G114" s="65"/>
      <c r="H114" s="52"/>
      <c r="I114" s="52"/>
      <c r="J114" s="53"/>
      <c r="K114" s="66"/>
      <c r="L114" s="53"/>
      <c r="M114" s="53"/>
      <c r="N114" s="66"/>
      <c r="O114" s="54"/>
      <c r="P114" s="63" t="str">
        <f>IF(A114="","",VLOOKUP(A114,#REF!,52,FALSE))</f>
        <v/>
      </c>
    </row>
    <row r="115" spans="1:16" ht="60" customHeight="1">
      <c r="A115" s="64"/>
      <c r="B115" s="49"/>
      <c r="C115" s="48"/>
      <c r="D115" s="50"/>
      <c r="E115" s="49"/>
      <c r="F115" s="51"/>
      <c r="G115" s="65"/>
      <c r="H115" s="52"/>
      <c r="I115" s="52"/>
      <c r="J115" s="53"/>
      <c r="K115" s="66"/>
      <c r="L115" s="53"/>
      <c r="M115" s="53"/>
      <c r="N115" s="66"/>
      <c r="O115" s="54"/>
      <c r="P115" s="63" t="str">
        <f>IF(A115="","",VLOOKUP(A115,#REF!,52,FALSE))</f>
        <v/>
      </c>
    </row>
    <row r="116" spans="1:16" ht="60" customHeight="1">
      <c r="A116" s="64"/>
      <c r="B116" s="49"/>
      <c r="C116" s="48"/>
      <c r="D116" s="50"/>
      <c r="E116" s="49"/>
      <c r="F116" s="51"/>
      <c r="G116" s="65"/>
      <c r="H116" s="52"/>
      <c r="I116" s="52"/>
      <c r="J116" s="53"/>
      <c r="K116" s="66"/>
      <c r="L116" s="53"/>
      <c r="M116" s="53"/>
      <c r="N116" s="66"/>
      <c r="O116" s="54"/>
      <c r="P116" s="63" t="str">
        <f>IF(A116="","",VLOOKUP(A116,#REF!,52,FALSE))</f>
        <v/>
      </c>
    </row>
    <row r="117" spans="1:16" ht="60" customHeight="1">
      <c r="A117" s="64"/>
      <c r="B117" s="49"/>
      <c r="C117" s="48"/>
      <c r="D117" s="50"/>
      <c r="E117" s="49"/>
      <c r="F117" s="51"/>
      <c r="G117" s="65"/>
      <c r="H117" s="52"/>
      <c r="I117" s="52"/>
      <c r="J117" s="53"/>
      <c r="K117" s="66"/>
      <c r="L117" s="53"/>
      <c r="M117" s="53"/>
      <c r="N117" s="66"/>
      <c r="O117" s="54"/>
      <c r="P117" s="63" t="str">
        <f>IF(A117="","",VLOOKUP(A117,#REF!,52,FALSE))</f>
        <v/>
      </c>
    </row>
    <row r="118" spans="1:16" ht="60" customHeight="1">
      <c r="A118" s="64"/>
      <c r="B118" s="49"/>
      <c r="C118" s="48"/>
      <c r="D118" s="50"/>
      <c r="E118" s="49"/>
      <c r="F118" s="51"/>
      <c r="G118" s="65"/>
      <c r="H118" s="52"/>
      <c r="I118" s="52"/>
      <c r="J118" s="53"/>
      <c r="K118" s="66"/>
      <c r="L118" s="53"/>
      <c r="M118" s="53"/>
      <c r="N118" s="66"/>
      <c r="O118" s="54"/>
      <c r="P118" s="63" t="str">
        <f>IF(A118="","",VLOOKUP(A118,#REF!,52,FALSE))</f>
        <v/>
      </c>
    </row>
    <row r="119" spans="1:16" ht="60" customHeight="1">
      <c r="A119" s="64"/>
      <c r="B119" s="49"/>
      <c r="C119" s="48"/>
      <c r="D119" s="50"/>
      <c r="E119" s="49"/>
      <c r="F119" s="51"/>
      <c r="G119" s="65"/>
      <c r="H119" s="52"/>
      <c r="I119" s="52"/>
      <c r="J119" s="53"/>
      <c r="K119" s="66"/>
      <c r="L119" s="53"/>
      <c r="M119" s="53"/>
      <c r="N119" s="66"/>
      <c r="O119" s="54"/>
      <c r="P119" s="63" t="str">
        <f>IF(A119="","",VLOOKUP(A119,#REF!,52,FALSE))</f>
        <v/>
      </c>
    </row>
    <row r="120" spans="1:16" ht="60" customHeight="1">
      <c r="A120" s="64"/>
      <c r="B120" s="49"/>
      <c r="C120" s="48"/>
      <c r="D120" s="50"/>
      <c r="E120" s="49"/>
      <c r="F120" s="51"/>
      <c r="G120" s="65"/>
      <c r="H120" s="52"/>
      <c r="I120" s="52"/>
      <c r="J120" s="53"/>
      <c r="K120" s="66"/>
      <c r="L120" s="53"/>
      <c r="M120" s="53"/>
      <c r="N120" s="66"/>
      <c r="O120" s="54"/>
      <c r="P120" s="63" t="str">
        <f>IF(A120="","",VLOOKUP(A120,#REF!,52,FALSE))</f>
        <v/>
      </c>
    </row>
    <row r="121" spans="1:16" ht="60" customHeight="1">
      <c r="A121" s="64"/>
      <c r="B121" s="49"/>
      <c r="C121" s="48"/>
      <c r="D121" s="50"/>
      <c r="E121" s="49"/>
      <c r="F121" s="51"/>
      <c r="G121" s="65"/>
      <c r="H121" s="52"/>
      <c r="I121" s="52"/>
      <c r="J121" s="53"/>
      <c r="K121" s="66"/>
      <c r="L121" s="53"/>
      <c r="M121" s="53"/>
      <c r="N121" s="66"/>
      <c r="O121" s="54"/>
      <c r="P121" s="63" t="str">
        <f>IF(A121="","",VLOOKUP(A121,#REF!,52,FALSE))</f>
        <v/>
      </c>
    </row>
    <row r="122" spans="1:16" ht="60" customHeight="1">
      <c r="A122" s="64"/>
      <c r="B122" s="49"/>
      <c r="C122" s="48"/>
      <c r="D122" s="50"/>
      <c r="E122" s="49"/>
      <c r="F122" s="51"/>
      <c r="G122" s="65"/>
      <c r="H122" s="52"/>
      <c r="I122" s="52"/>
      <c r="J122" s="53"/>
      <c r="K122" s="66"/>
      <c r="L122" s="53"/>
      <c r="M122" s="53"/>
      <c r="N122" s="66"/>
      <c r="O122" s="54"/>
      <c r="P122" s="63" t="str">
        <f>IF(A122="","",VLOOKUP(A122,#REF!,52,FALSE))</f>
        <v/>
      </c>
    </row>
    <row r="123" spans="1:16" ht="60" customHeight="1">
      <c r="A123" s="64"/>
      <c r="B123" s="49"/>
      <c r="C123" s="48"/>
      <c r="D123" s="50"/>
      <c r="E123" s="49"/>
      <c r="F123" s="51"/>
      <c r="G123" s="65"/>
      <c r="H123" s="52"/>
      <c r="I123" s="52"/>
      <c r="J123" s="53"/>
      <c r="K123" s="66"/>
      <c r="L123" s="53"/>
      <c r="M123" s="53"/>
      <c r="N123" s="66"/>
      <c r="O123" s="54"/>
      <c r="P123" s="63" t="str">
        <f>IF(A123="","",VLOOKUP(A123,#REF!,52,FALSE))</f>
        <v/>
      </c>
    </row>
    <row r="124" spans="1:16" ht="60" customHeight="1">
      <c r="A124" s="64"/>
      <c r="B124" s="49"/>
      <c r="C124" s="48"/>
      <c r="D124" s="50"/>
      <c r="E124" s="49"/>
      <c r="F124" s="51"/>
      <c r="G124" s="65"/>
      <c r="H124" s="52"/>
      <c r="I124" s="52"/>
      <c r="J124" s="53"/>
      <c r="K124" s="66"/>
      <c r="L124" s="53"/>
      <c r="M124" s="53"/>
      <c r="N124" s="66"/>
      <c r="O124" s="54"/>
      <c r="P124" s="63" t="str">
        <f>IF(A124="","",VLOOKUP(A124,#REF!,52,FALSE))</f>
        <v/>
      </c>
    </row>
    <row r="125" spans="1:16" ht="60" customHeight="1">
      <c r="A125" s="64"/>
      <c r="B125" s="49"/>
      <c r="C125" s="48"/>
      <c r="D125" s="50"/>
      <c r="E125" s="49"/>
      <c r="F125" s="51"/>
      <c r="G125" s="65"/>
      <c r="H125" s="52"/>
      <c r="I125" s="52"/>
      <c r="J125" s="53"/>
      <c r="K125" s="66"/>
      <c r="L125" s="53"/>
      <c r="M125" s="53"/>
      <c r="N125" s="66"/>
      <c r="O125" s="54"/>
      <c r="P125" s="63" t="str">
        <f>IF(A125="","",VLOOKUP(A125,#REF!,52,FALSE))</f>
        <v/>
      </c>
    </row>
    <row r="126" spans="1:16" ht="60" customHeight="1">
      <c r="A126" s="64"/>
      <c r="B126" s="49"/>
      <c r="C126" s="48"/>
      <c r="D126" s="50"/>
      <c r="E126" s="49"/>
      <c r="F126" s="51"/>
      <c r="G126" s="65"/>
      <c r="H126" s="52"/>
      <c r="I126" s="52"/>
      <c r="J126" s="53"/>
      <c r="K126" s="66"/>
      <c r="L126" s="53"/>
      <c r="M126" s="53"/>
      <c r="N126" s="66"/>
      <c r="O126" s="54"/>
      <c r="P126" s="63" t="str">
        <f>IF(A126="","",VLOOKUP(A126,#REF!,52,FALSE))</f>
        <v/>
      </c>
    </row>
    <row r="127" spans="1:16" ht="60" customHeight="1">
      <c r="A127" s="64"/>
      <c r="B127" s="49"/>
      <c r="C127" s="48"/>
      <c r="D127" s="50"/>
      <c r="E127" s="49"/>
      <c r="F127" s="51"/>
      <c r="G127" s="65"/>
      <c r="H127" s="52"/>
      <c r="I127" s="52"/>
      <c r="J127" s="53"/>
      <c r="K127" s="66"/>
      <c r="L127" s="53"/>
      <c r="M127" s="53"/>
      <c r="N127" s="66"/>
      <c r="O127" s="54"/>
      <c r="P127" s="63" t="str">
        <f>IF(A127="","",VLOOKUP(A127,#REF!,52,FALSE))</f>
        <v/>
      </c>
    </row>
    <row r="128" spans="1:16" ht="67.5" customHeight="1">
      <c r="A128" s="64"/>
      <c r="B128" s="49"/>
      <c r="C128" s="48"/>
      <c r="D128" s="50"/>
      <c r="E128" s="49"/>
      <c r="F128" s="51"/>
      <c r="G128" s="65"/>
      <c r="H128" s="52"/>
      <c r="I128" s="52"/>
      <c r="J128" s="53"/>
      <c r="K128" s="66"/>
      <c r="L128" s="53"/>
      <c r="M128" s="53"/>
      <c r="N128" s="66"/>
      <c r="O128" s="54"/>
      <c r="P128" s="63" t="str">
        <f>IF(A128="","",VLOOKUP(A128,#REF!,52,FALSE))</f>
        <v/>
      </c>
    </row>
    <row r="129" spans="1:16" ht="60" customHeight="1">
      <c r="A129" s="64"/>
      <c r="B129" s="49"/>
      <c r="C129" s="48"/>
      <c r="D129" s="50"/>
      <c r="E129" s="49"/>
      <c r="F129" s="51"/>
      <c r="G129" s="65"/>
      <c r="H129" s="52"/>
      <c r="I129" s="52"/>
      <c r="J129" s="53"/>
      <c r="K129" s="66"/>
      <c r="L129" s="53"/>
      <c r="M129" s="53"/>
      <c r="N129" s="66"/>
      <c r="O129" s="54"/>
      <c r="P129" s="63" t="str">
        <f>IF(A129="","",VLOOKUP(A129,#REF!,52,FALSE))</f>
        <v/>
      </c>
    </row>
    <row r="130" spans="1:16" ht="60" customHeight="1">
      <c r="A130" s="64"/>
      <c r="B130" s="49"/>
      <c r="C130" s="48"/>
      <c r="D130" s="50"/>
      <c r="E130" s="49"/>
      <c r="F130" s="51"/>
      <c r="G130" s="65"/>
      <c r="H130" s="52"/>
      <c r="I130" s="52"/>
      <c r="J130" s="53"/>
      <c r="K130" s="66"/>
      <c r="L130" s="53"/>
      <c r="M130" s="53"/>
      <c r="N130" s="66"/>
      <c r="O130" s="54"/>
      <c r="P130" s="63" t="str">
        <f>IF(A130="","",VLOOKUP(A130,#REF!,52,FALSE))</f>
        <v/>
      </c>
    </row>
    <row r="131" spans="1:16" ht="67.5" customHeight="1">
      <c r="A131" s="64"/>
      <c r="B131" s="49"/>
      <c r="C131" s="48"/>
      <c r="D131" s="50"/>
      <c r="E131" s="49"/>
      <c r="F131" s="51"/>
      <c r="G131" s="65"/>
      <c r="H131" s="52"/>
      <c r="I131" s="52"/>
      <c r="J131" s="53"/>
      <c r="K131" s="66"/>
      <c r="L131" s="53"/>
      <c r="M131" s="53"/>
      <c r="N131" s="66"/>
      <c r="O131" s="54"/>
      <c r="P131" s="63" t="str">
        <f>IF(A131="","",VLOOKUP(A131,#REF!,52,FALSE))</f>
        <v/>
      </c>
    </row>
    <row r="132" spans="1:16" ht="60" customHeight="1">
      <c r="A132" s="64"/>
      <c r="B132" s="49"/>
      <c r="C132" s="48"/>
      <c r="D132" s="50"/>
      <c r="E132" s="49"/>
      <c r="F132" s="51"/>
      <c r="G132" s="65"/>
      <c r="H132" s="52"/>
      <c r="I132" s="52"/>
      <c r="J132" s="53"/>
      <c r="K132" s="66"/>
      <c r="L132" s="53"/>
      <c r="M132" s="53"/>
      <c r="N132" s="66"/>
      <c r="O132" s="54"/>
      <c r="P132" s="63" t="str">
        <f>IF(A132="","",VLOOKUP(A132,#REF!,52,FALSE))</f>
        <v/>
      </c>
    </row>
    <row r="133" spans="1:16" ht="60" customHeight="1">
      <c r="A133" s="64"/>
      <c r="B133" s="49"/>
      <c r="C133" s="48"/>
      <c r="D133" s="50"/>
      <c r="E133" s="49"/>
      <c r="F133" s="51"/>
      <c r="G133" s="65"/>
      <c r="H133" s="52"/>
      <c r="I133" s="52"/>
      <c r="J133" s="53"/>
      <c r="K133" s="66"/>
      <c r="L133" s="53"/>
      <c r="M133" s="53"/>
      <c r="N133" s="66"/>
      <c r="O133" s="54"/>
      <c r="P133" s="63" t="str">
        <f>IF(A133="","",VLOOKUP(A133,#REF!,52,FALSE))</f>
        <v/>
      </c>
    </row>
    <row r="134" spans="1:16" ht="60" customHeight="1">
      <c r="A134" s="64"/>
      <c r="B134" s="49"/>
      <c r="C134" s="48"/>
      <c r="D134" s="50"/>
      <c r="E134" s="49"/>
      <c r="F134" s="51"/>
      <c r="G134" s="65"/>
      <c r="H134" s="52"/>
      <c r="I134" s="52"/>
      <c r="J134" s="53"/>
      <c r="K134" s="66"/>
      <c r="L134" s="53"/>
      <c r="M134" s="53"/>
      <c r="N134" s="66"/>
      <c r="O134" s="54"/>
      <c r="P134" s="63" t="str">
        <f>IF(A134="","",VLOOKUP(A134,#REF!,52,FALSE))</f>
        <v/>
      </c>
    </row>
    <row r="135" spans="1:16" ht="60" customHeight="1">
      <c r="A135" s="64"/>
      <c r="B135" s="49"/>
      <c r="C135" s="48"/>
      <c r="D135" s="50"/>
      <c r="E135" s="49"/>
      <c r="F135" s="51"/>
      <c r="G135" s="65"/>
      <c r="H135" s="52"/>
      <c r="I135" s="52"/>
      <c r="J135" s="53"/>
      <c r="K135" s="66"/>
      <c r="L135" s="53"/>
      <c r="M135" s="53"/>
      <c r="N135" s="66"/>
      <c r="O135" s="54"/>
      <c r="P135" s="63" t="str">
        <f>IF(A135="","",VLOOKUP(A135,#REF!,52,FALSE))</f>
        <v/>
      </c>
    </row>
    <row r="136" spans="1:16" ht="60" customHeight="1">
      <c r="A136" s="64"/>
      <c r="B136" s="49"/>
      <c r="C136" s="48"/>
      <c r="D136" s="50"/>
      <c r="E136" s="49"/>
      <c r="F136" s="51"/>
      <c r="G136" s="65"/>
      <c r="H136" s="52"/>
      <c r="I136" s="52"/>
      <c r="J136" s="53"/>
      <c r="K136" s="66"/>
      <c r="L136" s="53"/>
      <c r="M136" s="53"/>
      <c r="N136" s="66"/>
      <c r="O136" s="54"/>
      <c r="P136" s="63" t="str">
        <f>IF(A136="","",VLOOKUP(A136,#REF!,52,FALSE))</f>
        <v/>
      </c>
    </row>
    <row r="137" spans="1:16" ht="60" customHeight="1">
      <c r="A137" s="64"/>
      <c r="B137" s="49"/>
      <c r="C137" s="48"/>
      <c r="D137" s="50"/>
      <c r="E137" s="49"/>
      <c r="F137" s="51"/>
      <c r="G137" s="65"/>
      <c r="H137" s="52"/>
      <c r="I137" s="52"/>
      <c r="J137" s="53"/>
      <c r="K137" s="66"/>
      <c r="L137" s="53"/>
      <c r="M137" s="53"/>
      <c r="N137" s="66"/>
      <c r="O137" s="54"/>
      <c r="P137" s="63" t="str">
        <f>IF(A137="","",VLOOKUP(A137,#REF!,52,FALSE))</f>
        <v/>
      </c>
    </row>
    <row r="138" spans="1:16" ht="60" customHeight="1">
      <c r="A138" s="64"/>
      <c r="B138" s="49"/>
      <c r="C138" s="48"/>
      <c r="D138" s="50"/>
      <c r="E138" s="49"/>
      <c r="F138" s="51"/>
      <c r="G138" s="65"/>
      <c r="H138" s="52"/>
      <c r="I138" s="52"/>
      <c r="J138" s="53"/>
      <c r="K138" s="66"/>
      <c r="L138" s="53"/>
      <c r="M138" s="53"/>
      <c r="N138" s="66"/>
      <c r="O138" s="54"/>
      <c r="P138" s="63" t="str">
        <f>IF(A138="","",VLOOKUP(A138,#REF!,52,FALSE))</f>
        <v/>
      </c>
    </row>
    <row r="139" spans="1:16" ht="67.5" customHeight="1">
      <c r="A139" s="64"/>
      <c r="B139" s="49"/>
      <c r="C139" s="48"/>
      <c r="D139" s="50"/>
      <c r="E139" s="49"/>
      <c r="F139" s="51"/>
      <c r="G139" s="65"/>
      <c r="H139" s="52"/>
      <c r="I139" s="52"/>
      <c r="J139" s="53"/>
      <c r="K139" s="66"/>
      <c r="L139" s="53"/>
      <c r="M139" s="53"/>
      <c r="N139" s="66"/>
      <c r="O139" s="54"/>
      <c r="P139" s="63" t="str">
        <f>IF(A139="","",VLOOKUP(A139,#REF!,52,FALSE))</f>
        <v/>
      </c>
    </row>
    <row r="140" spans="1:16" ht="67.5" customHeight="1">
      <c r="A140" s="64"/>
      <c r="B140" s="49"/>
      <c r="C140" s="48"/>
      <c r="D140" s="50"/>
      <c r="E140" s="49"/>
      <c r="F140" s="51"/>
      <c r="G140" s="65"/>
      <c r="H140" s="52"/>
      <c r="I140" s="52"/>
      <c r="J140" s="53"/>
      <c r="K140" s="66"/>
      <c r="L140" s="53"/>
      <c r="M140" s="53"/>
      <c r="N140" s="66"/>
      <c r="O140" s="54"/>
      <c r="P140" s="63" t="str">
        <f>IF(A140="","",VLOOKUP(A140,#REF!,52,FALSE))</f>
        <v/>
      </c>
    </row>
    <row r="141" spans="1:16" ht="67.5" customHeight="1">
      <c r="A141" s="64"/>
      <c r="B141" s="49"/>
      <c r="C141" s="48"/>
      <c r="D141" s="50"/>
      <c r="E141" s="49"/>
      <c r="F141" s="51"/>
      <c r="G141" s="65"/>
      <c r="H141" s="52"/>
      <c r="I141" s="52"/>
      <c r="J141" s="53"/>
      <c r="K141" s="66"/>
      <c r="L141" s="53"/>
      <c r="M141" s="53"/>
      <c r="N141" s="66"/>
      <c r="O141" s="54"/>
      <c r="P141" s="63" t="str">
        <f>IF(A141="","",VLOOKUP(A141,#REF!,52,FALSE))</f>
        <v/>
      </c>
    </row>
    <row r="142" spans="1:16" ht="67.5" customHeight="1">
      <c r="A142" s="64"/>
      <c r="B142" s="49"/>
      <c r="C142" s="48"/>
      <c r="D142" s="50"/>
      <c r="E142" s="49"/>
      <c r="F142" s="51"/>
      <c r="G142" s="65"/>
      <c r="H142" s="52"/>
      <c r="I142" s="52"/>
      <c r="J142" s="53"/>
      <c r="K142" s="66"/>
      <c r="L142" s="53"/>
      <c r="M142" s="53"/>
      <c r="N142" s="66"/>
      <c r="O142" s="54"/>
      <c r="P142" s="63" t="str">
        <f>IF(A142="","",VLOOKUP(A142,#REF!,52,FALSE))</f>
        <v/>
      </c>
    </row>
    <row r="143" spans="1:16" ht="67.5" customHeight="1">
      <c r="A143" s="64"/>
      <c r="B143" s="49"/>
      <c r="C143" s="48"/>
      <c r="D143" s="50"/>
      <c r="E143" s="49"/>
      <c r="F143" s="51"/>
      <c r="G143" s="65"/>
      <c r="H143" s="52"/>
      <c r="I143" s="52"/>
      <c r="J143" s="53"/>
      <c r="K143" s="66"/>
      <c r="L143" s="53"/>
      <c r="M143" s="53"/>
      <c r="N143" s="66"/>
      <c r="O143" s="54"/>
      <c r="P143" s="63" t="str">
        <f>IF(A143="","",VLOOKUP(A143,#REF!,52,FALSE))</f>
        <v/>
      </c>
    </row>
    <row r="144" spans="1:16" ht="60" customHeight="1">
      <c r="A144" s="64"/>
      <c r="B144" s="49"/>
      <c r="C144" s="48"/>
      <c r="D144" s="50"/>
      <c r="E144" s="49"/>
      <c r="F144" s="51"/>
      <c r="G144" s="65"/>
      <c r="H144" s="52"/>
      <c r="I144" s="52"/>
      <c r="J144" s="53"/>
      <c r="K144" s="66"/>
      <c r="L144" s="53"/>
      <c r="M144" s="53"/>
      <c r="N144" s="66"/>
      <c r="O144" s="54"/>
      <c r="P144" s="63" t="str">
        <f>IF(A144="","",VLOOKUP(A144,#REF!,52,FALSE))</f>
        <v/>
      </c>
    </row>
    <row r="145" spans="1:16" ht="60" customHeight="1">
      <c r="A145" s="64"/>
      <c r="B145" s="49"/>
      <c r="C145" s="48"/>
      <c r="D145" s="50"/>
      <c r="E145" s="49"/>
      <c r="F145" s="51"/>
      <c r="G145" s="65"/>
      <c r="H145" s="52"/>
      <c r="I145" s="52"/>
      <c r="J145" s="53"/>
      <c r="K145" s="66"/>
      <c r="L145" s="53"/>
      <c r="M145" s="53"/>
      <c r="N145" s="66"/>
      <c r="O145" s="54"/>
      <c r="P145" s="63" t="str">
        <f>IF(A145="","",VLOOKUP(A145,#REF!,52,FALSE))</f>
        <v/>
      </c>
    </row>
    <row r="146" spans="1:16" ht="67.5" customHeight="1">
      <c r="A146" s="64"/>
      <c r="B146" s="49"/>
      <c r="C146" s="48"/>
      <c r="D146" s="50"/>
      <c r="E146" s="49"/>
      <c r="F146" s="51"/>
      <c r="G146" s="65"/>
      <c r="H146" s="52"/>
      <c r="I146" s="52"/>
      <c r="J146" s="53"/>
      <c r="K146" s="66"/>
      <c r="L146" s="53"/>
      <c r="M146" s="53"/>
      <c r="N146" s="66"/>
      <c r="O146" s="54"/>
      <c r="P146" s="63" t="str">
        <f>IF(A146="","",VLOOKUP(A146,#REF!,52,FALSE))</f>
        <v/>
      </c>
    </row>
    <row r="147" spans="1:16" ht="60" customHeight="1">
      <c r="A147" s="64"/>
      <c r="B147" s="49"/>
      <c r="C147" s="48"/>
      <c r="D147" s="50"/>
      <c r="E147" s="49"/>
      <c r="F147" s="51"/>
      <c r="G147" s="65"/>
      <c r="H147" s="52"/>
      <c r="I147" s="52"/>
      <c r="J147" s="53"/>
      <c r="K147" s="66"/>
      <c r="L147" s="53"/>
      <c r="M147" s="53"/>
      <c r="N147" s="66"/>
      <c r="O147" s="54"/>
      <c r="P147" s="63" t="str">
        <f>IF(A147="","",VLOOKUP(A147,#REF!,52,FALSE))</f>
        <v/>
      </c>
    </row>
    <row r="148" spans="1:16" ht="60" customHeight="1">
      <c r="A148" s="64"/>
      <c r="B148" s="49"/>
      <c r="C148" s="48"/>
      <c r="D148" s="50"/>
      <c r="E148" s="49"/>
      <c r="F148" s="51"/>
      <c r="G148" s="65"/>
      <c r="H148" s="52"/>
      <c r="I148" s="52"/>
      <c r="J148" s="53"/>
      <c r="K148" s="66"/>
      <c r="L148" s="53"/>
      <c r="M148" s="53"/>
      <c r="N148" s="66"/>
      <c r="O148" s="54"/>
      <c r="P148" s="63" t="str">
        <f>IF(A148="","",VLOOKUP(A148,#REF!,52,FALSE))</f>
        <v/>
      </c>
    </row>
    <row r="149" spans="1:16" ht="67.5" customHeight="1">
      <c r="A149" s="64"/>
      <c r="B149" s="49"/>
      <c r="C149" s="48"/>
      <c r="D149" s="50"/>
      <c r="E149" s="49"/>
      <c r="F149" s="51"/>
      <c r="G149" s="65"/>
      <c r="H149" s="52"/>
      <c r="I149" s="52"/>
      <c r="J149" s="53"/>
      <c r="K149" s="66"/>
      <c r="L149" s="53"/>
      <c r="M149" s="53"/>
      <c r="N149" s="66"/>
      <c r="O149" s="54"/>
      <c r="P149" s="63" t="str">
        <f>IF(A149="","",VLOOKUP(A149,#REF!,52,FALSE))</f>
        <v/>
      </c>
    </row>
    <row r="150" spans="1:16" ht="60" customHeight="1">
      <c r="A150" s="64"/>
      <c r="B150" s="49"/>
      <c r="C150" s="48"/>
      <c r="D150" s="50"/>
      <c r="E150" s="49"/>
      <c r="F150" s="51"/>
      <c r="G150" s="65"/>
      <c r="H150" s="52"/>
      <c r="I150" s="52"/>
      <c r="J150" s="53"/>
      <c r="K150" s="66"/>
      <c r="L150" s="53"/>
      <c r="M150" s="53"/>
      <c r="N150" s="66"/>
      <c r="O150" s="54"/>
      <c r="P150" s="63"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dataValidation imeMode="halfAlpha" allowBlank="1" showInputMessage="1" showErrorMessage="1" errorTitle="参考" error="半角数字で入力して下さい。" promptTitle="入力方法" prompt="半角数字で入力して下さい。" sqref="H6:I150"/>
  </dataValidations>
  <printOptions horizontalCentered="1"/>
  <pageMargins left="0.43" right="0.2" top="0.95" bottom="0.44" header="0.36" footer="0.32"/>
  <pageSetup paperSize="9" scale="71"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S32"/>
  <sheetViews>
    <sheetView showGridLines="0" view="pageBreakPreview" zoomScale="70" zoomScaleNormal="100" zoomScaleSheetLayoutView="70" workbookViewId="0">
      <pane ySplit="4" topLeftCell="A5" activePane="bottomLeft" state="frozen"/>
      <selection activeCell="E7" sqref="E7"/>
      <selection pane="bottomLeft" activeCell="E7" sqref="E7"/>
    </sheetView>
  </sheetViews>
  <sheetFormatPr defaultRowHeight="10.5"/>
  <cols>
    <col min="1" max="1" width="12.75" style="2" customWidth="1"/>
    <col min="2" max="2" width="13.125" style="2" customWidth="1"/>
    <col min="3" max="3" width="18.5" style="2" customWidth="1"/>
    <col min="4" max="4" width="13.25" style="2" customWidth="1"/>
    <col min="5" max="5" width="17.875" style="2" customWidth="1"/>
    <col min="6" max="6" width="13" style="2" customWidth="1"/>
    <col min="7" max="7" width="14" style="2" customWidth="1"/>
    <col min="8" max="9" width="66.125" style="2" customWidth="1"/>
    <col min="10" max="12" width="24.125" style="2" customWidth="1"/>
    <col min="13" max="13" width="21.75" style="2" customWidth="1"/>
    <col min="14" max="14" width="11.5" style="2" customWidth="1"/>
    <col min="15" max="15" width="6.125" style="2" customWidth="1"/>
    <col min="16" max="16" width="11.25" style="2" bestFit="1" customWidth="1"/>
    <col min="17" max="256" width="9" style="2"/>
    <col min="257" max="257" width="16.25" style="2" customWidth="1"/>
    <col min="258" max="258" width="16.5" style="2" customWidth="1"/>
    <col min="259" max="259" width="18.875" style="2" customWidth="1"/>
    <col min="260" max="260" width="22" style="2" customWidth="1"/>
    <col min="261" max="261" width="17.875" style="2" customWidth="1"/>
    <col min="262" max="262" width="14.5" style="2" customWidth="1"/>
    <col min="263" max="263" width="17.875" style="2" customWidth="1"/>
    <col min="264" max="264" width="14" style="2" customWidth="1"/>
    <col min="265" max="265" width="66.125" style="2" customWidth="1"/>
    <col min="266" max="266" width="13.75" style="2" customWidth="1"/>
    <col min="267" max="512" width="9" style="2"/>
    <col min="513" max="513" width="16.25" style="2" customWidth="1"/>
    <col min="514" max="514" width="16.5" style="2" customWidth="1"/>
    <col min="515" max="515" width="18.875" style="2" customWidth="1"/>
    <col min="516" max="516" width="22" style="2" customWidth="1"/>
    <col min="517" max="517" width="17.875" style="2" customWidth="1"/>
    <col min="518" max="518" width="14.5" style="2" customWidth="1"/>
    <col min="519" max="519" width="17.875" style="2" customWidth="1"/>
    <col min="520" max="520" width="14" style="2" customWidth="1"/>
    <col min="521" max="521" width="66.125" style="2" customWidth="1"/>
    <col min="522" max="522" width="13.75" style="2" customWidth="1"/>
    <col min="523" max="768" width="9" style="2"/>
    <col min="769" max="769" width="16.25" style="2" customWidth="1"/>
    <col min="770" max="770" width="16.5" style="2" customWidth="1"/>
    <col min="771" max="771" width="18.875" style="2" customWidth="1"/>
    <col min="772" max="772" width="22" style="2" customWidth="1"/>
    <col min="773" max="773" width="17.875" style="2" customWidth="1"/>
    <col min="774" max="774" width="14.5" style="2" customWidth="1"/>
    <col min="775" max="775" width="17.875" style="2" customWidth="1"/>
    <col min="776" max="776" width="14" style="2" customWidth="1"/>
    <col min="777" max="777" width="66.125" style="2" customWidth="1"/>
    <col min="778" max="778" width="13.75" style="2" customWidth="1"/>
    <col min="779" max="1024" width="9" style="2"/>
    <col min="1025" max="1025" width="16.25" style="2" customWidth="1"/>
    <col min="1026" max="1026" width="16.5" style="2" customWidth="1"/>
    <col min="1027" max="1027" width="18.875" style="2" customWidth="1"/>
    <col min="1028" max="1028" width="22" style="2" customWidth="1"/>
    <col min="1029" max="1029" width="17.875" style="2" customWidth="1"/>
    <col min="1030" max="1030" width="14.5" style="2" customWidth="1"/>
    <col min="1031" max="1031" width="17.875" style="2" customWidth="1"/>
    <col min="1032" max="1032" width="14" style="2" customWidth="1"/>
    <col min="1033" max="1033" width="66.125" style="2" customWidth="1"/>
    <col min="1034" max="1034" width="13.75" style="2" customWidth="1"/>
    <col min="1035" max="1280" width="9" style="2"/>
    <col min="1281" max="1281" width="16.25" style="2" customWidth="1"/>
    <col min="1282" max="1282" width="16.5" style="2" customWidth="1"/>
    <col min="1283" max="1283" width="18.875" style="2" customWidth="1"/>
    <col min="1284" max="1284" width="22" style="2" customWidth="1"/>
    <col min="1285" max="1285" width="17.875" style="2" customWidth="1"/>
    <col min="1286" max="1286" width="14.5" style="2" customWidth="1"/>
    <col min="1287" max="1287" width="17.875" style="2" customWidth="1"/>
    <col min="1288" max="1288" width="14" style="2" customWidth="1"/>
    <col min="1289" max="1289" width="66.125" style="2" customWidth="1"/>
    <col min="1290" max="1290" width="13.75" style="2" customWidth="1"/>
    <col min="1291" max="1536" width="9" style="2"/>
    <col min="1537" max="1537" width="16.25" style="2" customWidth="1"/>
    <col min="1538" max="1538" width="16.5" style="2" customWidth="1"/>
    <col min="1539" max="1539" width="18.875" style="2" customWidth="1"/>
    <col min="1540" max="1540" width="22" style="2" customWidth="1"/>
    <col min="1541" max="1541" width="17.875" style="2" customWidth="1"/>
    <col min="1542" max="1542" width="14.5" style="2" customWidth="1"/>
    <col min="1543" max="1543" width="17.875" style="2" customWidth="1"/>
    <col min="1544" max="1544" width="14" style="2" customWidth="1"/>
    <col min="1545" max="1545" width="66.125" style="2" customWidth="1"/>
    <col min="1546" max="1546" width="13.75" style="2" customWidth="1"/>
    <col min="1547" max="1792" width="9" style="2"/>
    <col min="1793" max="1793" width="16.25" style="2" customWidth="1"/>
    <col min="1794" max="1794" width="16.5" style="2" customWidth="1"/>
    <col min="1795" max="1795" width="18.875" style="2" customWidth="1"/>
    <col min="1796" max="1796" width="22" style="2" customWidth="1"/>
    <col min="1797" max="1797" width="17.875" style="2" customWidth="1"/>
    <col min="1798" max="1798" width="14.5" style="2" customWidth="1"/>
    <col min="1799" max="1799" width="17.875" style="2" customWidth="1"/>
    <col min="1800" max="1800" width="14" style="2" customWidth="1"/>
    <col min="1801" max="1801" width="66.125" style="2" customWidth="1"/>
    <col min="1802" max="1802" width="13.75" style="2" customWidth="1"/>
    <col min="1803" max="2048" width="9" style="2"/>
    <col min="2049" max="2049" width="16.25" style="2" customWidth="1"/>
    <col min="2050" max="2050" width="16.5" style="2" customWidth="1"/>
    <col min="2051" max="2051" width="18.875" style="2" customWidth="1"/>
    <col min="2052" max="2052" width="22" style="2" customWidth="1"/>
    <col min="2053" max="2053" width="17.875" style="2" customWidth="1"/>
    <col min="2054" max="2054" width="14.5" style="2" customWidth="1"/>
    <col min="2055" max="2055" width="17.875" style="2" customWidth="1"/>
    <col min="2056" max="2056" width="14" style="2" customWidth="1"/>
    <col min="2057" max="2057" width="66.125" style="2" customWidth="1"/>
    <col min="2058" max="2058" width="13.75" style="2" customWidth="1"/>
    <col min="2059" max="2304" width="9" style="2"/>
    <col min="2305" max="2305" width="16.25" style="2" customWidth="1"/>
    <col min="2306" max="2306" width="16.5" style="2" customWidth="1"/>
    <col min="2307" max="2307" width="18.875" style="2" customWidth="1"/>
    <col min="2308" max="2308" width="22" style="2" customWidth="1"/>
    <col min="2309" max="2309" width="17.875" style="2" customWidth="1"/>
    <col min="2310" max="2310" width="14.5" style="2" customWidth="1"/>
    <col min="2311" max="2311" width="17.875" style="2" customWidth="1"/>
    <col min="2312" max="2312" width="14" style="2" customWidth="1"/>
    <col min="2313" max="2313" width="66.125" style="2" customWidth="1"/>
    <col min="2314" max="2314" width="13.75" style="2" customWidth="1"/>
    <col min="2315" max="2560" width="9" style="2"/>
    <col min="2561" max="2561" width="16.25" style="2" customWidth="1"/>
    <col min="2562" max="2562" width="16.5" style="2" customWidth="1"/>
    <col min="2563" max="2563" width="18.875" style="2" customWidth="1"/>
    <col min="2564" max="2564" width="22" style="2" customWidth="1"/>
    <col min="2565" max="2565" width="17.875" style="2" customWidth="1"/>
    <col min="2566" max="2566" width="14.5" style="2" customWidth="1"/>
    <col min="2567" max="2567" width="17.875" style="2" customWidth="1"/>
    <col min="2568" max="2568" width="14" style="2" customWidth="1"/>
    <col min="2569" max="2569" width="66.125" style="2" customWidth="1"/>
    <col min="2570" max="2570" width="13.75" style="2" customWidth="1"/>
    <col min="2571" max="2816" width="9" style="2"/>
    <col min="2817" max="2817" width="16.25" style="2" customWidth="1"/>
    <col min="2818" max="2818" width="16.5" style="2" customWidth="1"/>
    <col min="2819" max="2819" width="18.875" style="2" customWidth="1"/>
    <col min="2820" max="2820" width="22" style="2" customWidth="1"/>
    <col min="2821" max="2821" width="17.875" style="2" customWidth="1"/>
    <col min="2822" max="2822" width="14.5" style="2" customWidth="1"/>
    <col min="2823" max="2823" width="17.875" style="2" customWidth="1"/>
    <col min="2824" max="2824" width="14" style="2" customWidth="1"/>
    <col min="2825" max="2825" width="66.125" style="2" customWidth="1"/>
    <col min="2826" max="2826" width="13.75" style="2" customWidth="1"/>
    <col min="2827" max="3072" width="9" style="2"/>
    <col min="3073" max="3073" width="16.25" style="2" customWidth="1"/>
    <col min="3074" max="3074" width="16.5" style="2" customWidth="1"/>
    <col min="3075" max="3075" width="18.875" style="2" customWidth="1"/>
    <col min="3076" max="3076" width="22" style="2" customWidth="1"/>
    <col min="3077" max="3077" width="17.875" style="2" customWidth="1"/>
    <col min="3078" max="3078" width="14.5" style="2" customWidth="1"/>
    <col min="3079" max="3079" width="17.875" style="2" customWidth="1"/>
    <col min="3080" max="3080" width="14" style="2" customWidth="1"/>
    <col min="3081" max="3081" width="66.125" style="2" customWidth="1"/>
    <col min="3082" max="3082" width="13.75" style="2" customWidth="1"/>
    <col min="3083" max="3328" width="9" style="2"/>
    <col min="3329" max="3329" width="16.25" style="2" customWidth="1"/>
    <col min="3330" max="3330" width="16.5" style="2" customWidth="1"/>
    <col min="3331" max="3331" width="18.875" style="2" customWidth="1"/>
    <col min="3332" max="3332" width="22" style="2" customWidth="1"/>
    <col min="3333" max="3333" width="17.875" style="2" customWidth="1"/>
    <col min="3334" max="3334" width="14.5" style="2" customWidth="1"/>
    <col min="3335" max="3335" width="17.875" style="2" customWidth="1"/>
    <col min="3336" max="3336" width="14" style="2" customWidth="1"/>
    <col min="3337" max="3337" width="66.125" style="2" customWidth="1"/>
    <col min="3338" max="3338" width="13.75" style="2" customWidth="1"/>
    <col min="3339" max="3584" width="9" style="2"/>
    <col min="3585" max="3585" width="16.25" style="2" customWidth="1"/>
    <col min="3586" max="3586" width="16.5" style="2" customWidth="1"/>
    <col min="3587" max="3587" width="18.875" style="2" customWidth="1"/>
    <col min="3588" max="3588" width="22" style="2" customWidth="1"/>
    <col min="3589" max="3589" width="17.875" style="2" customWidth="1"/>
    <col min="3590" max="3590" width="14.5" style="2" customWidth="1"/>
    <col min="3591" max="3591" width="17.875" style="2" customWidth="1"/>
    <col min="3592" max="3592" width="14" style="2" customWidth="1"/>
    <col min="3593" max="3593" width="66.125" style="2" customWidth="1"/>
    <col min="3594" max="3594" width="13.75" style="2" customWidth="1"/>
    <col min="3595" max="3840" width="9" style="2"/>
    <col min="3841" max="3841" width="16.25" style="2" customWidth="1"/>
    <col min="3842" max="3842" width="16.5" style="2" customWidth="1"/>
    <col min="3843" max="3843" width="18.875" style="2" customWidth="1"/>
    <col min="3844" max="3844" width="22" style="2" customWidth="1"/>
    <col min="3845" max="3845" width="17.875" style="2" customWidth="1"/>
    <col min="3846" max="3846" width="14.5" style="2" customWidth="1"/>
    <col min="3847" max="3847" width="17.875" style="2" customWidth="1"/>
    <col min="3848" max="3848" width="14" style="2" customWidth="1"/>
    <col min="3849" max="3849" width="66.125" style="2" customWidth="1"/>
    <col min="3850" max="3850" width="13.75" style="2" customWidth="1"/>
    <col min="3851" max="4096" width="9" style="2"/>
    <col min="4097" max="4097" width="16.25" style="2" customWidth="1"/>
    <col min="4098" max="4098" width="16.5" style="2" customWidth="1"/>
    <col min="4099" max="4099" width="18.875" style="2" customWidth="1"/>
    <col min="4100" max="4100" width="22" style="2" customWidth="1"/>
    <col min="4101" max="4101" width="17.875" style="2" customWidth="1"/>
    <col min="4102" max="4102" width="14.5" style="2" customWidth="1"/>
    <col min="4103" max="4103" width="17.875" style="2" customWidth="1"/>
    <col min="4104" max="4104" width="14" style="2" customWidth="1"/>
    <col min="4105" max="4105" width="66.125" style="2" customWidth="1"/>
    <col min="4106" max="4106" width="13.75" style="2" customWidth="1"/>
    <col min="4107" max="4352" width="9" style="2"/>
    <col min="4353" max="4353" width="16.25" style="2" customWidth="1"/>
    <col min="4354" max="4354" width="16.5" style="2" customWidth="1"/>
    <col min="4355" max="4355" width="18.875" style="2" customWidth="1"/>
    <col min="4356" max="4356" width="22" style="2" customWidth="1"/>
    <col min="4357" max="4357" width="17.875" style="2" customWidth="1"/>
    <col min="4358" max="4358" width="14.5" style="2" customWidth="1"/>
    <col min="4359" max="4359" width="17.875" style="2" customWidth="1"/>
    <col min="4360" max="4360" width="14" style="2" customWidth="1"/>
    <col min="4361" max="4361" width="66.125" style="2" customWidth="1"/>
    <col min="4362" max="4362" width="13.75" style="2" customWidth="1"/>
    <col min="4363" max="4608" width="9" style="2"/>
    <col min="4609" max="4609" width="16.25" style="2" customWidth="1"/>
    <col min="4610" max="4610" width="16.5" style="2" customWidth="1"/>
    <col min="4611" max="4611" width="18.875" style="2" customWidth="1"/>
    <col min="4612" max="4612" width="22" style="2" customWidth="1"/>
    <col min="4613" max="4613" width="17.875" style="2" customWidth="1"/>
    <col min="4614" max="4614" width="14.5" style="2" customWidth="1"/>
    <col min="4615" max="4615" width="17.875" style="2" customWidth="1"/>
    <col min="4616" max="4616" width="14" style="2" customWidth="1"/>
    <col min="4617" max="4617" width="66.125" style="2" customWidth="1"/>
    <col min="4618" max="4618" width="13.75" style="2" customWidth="1"/>
    <col min="4619" max="4864" width="9" style="2"/>
    <col min="4865" max="4865" width="16.25" style="2" customWidth="1"/>
    <col min="4866" max="4866" width="16.5" style="2" customWidth="1"/>
    <col min="4867" max="4867" width="18.875" style="2" customWidth="1"/>
    <col min="4868" max="4868" width="22" style="2" customWidth="1"/>
    <col min="4869" max="4869" width="17.875" style="2" customWidth="1"/>
    <col min="4870" max="4870" width="14.5" style="2" customWidth="1"/>
    <col min="4871" max="4871" width="17.875" style="2" customWidth="1"/>
    <col min="4872" max="4872" width="14" style="2" customWidth="1"/>
    <col min="4873" max="4873" width="66.125" style="2" customWidth="1"/>
    <col min="4874" max="4874" width="13.75" style="2" customWidth="1"/>
    <col min="4875" max="5120" width="9" style="2"/>
    <col min="5121" max="5121" width="16.25" style="2" customWidth="1"/>
    <col min="5122" max="5122" width="16.5" style="2" customWidth="1"/>
    <col min="5123" max="5123" width="18.875" style="2" customWidth="1"/>
    <col min="5124" max="5124" width="22" style="2" customWidth="1"/>
    <col min="5125" max="5125" width="17.875" style="2" customWidth="1"/>
    <col min="5126" max="5126" width="14.5" style="2" customWidth="1"/>
    <col min="5127" max="5127" width="17.875" style="2" customWidth="1"/>
    <col min="5128" max="5128" width="14" style="2" customWidth="1"/>
    <col min="5129" max="5129" width="66.125" style="2" customWidth="1"/>
    <col min="5130" max="5130" width="13.75" style="2" customWidth="1"/>
    <col min="5131" max="5376" width="9" style="2"/>
    <col min="5377" max="5377" width="16.25" style="2" customWidth="1"/>
    <col min="5378" max="5378" width="16.5" style="2" customWidth="1"/>
    <col min="5379" max="5379" width="18.875" style="2" customWidth="1"/>
    <col min="5380" max="5380" width="22" style="2" customWidth="1"/>
    <col min="5381" max="5381" width="17.875" style="2" customWidth="1"/>
    <col min="5382" max="5382" width="14.5" style="2" customWidth="1"/>
    <col min="5383" max="5383" width="17.875" style="2" customWidth="1"/>
    <col min="5384" max="5384" width="14" style="2" customWidth="1"/>
    <col min="5385" max="5385" width="66.125" style="2" customWidth="1"/>
    <col min="5386" max="5386" width="13.75" style="2" customWidth="1"/>
    <col min="5387" max="5632" width="9" style="2"/>
    <col min="5633" max="5633" width="16.25" style="2" customWidth="1"/>
    <col min="5634" max="5634" width="16.5" style="2" customWidth="1"/>
    <col min="5635" max="5635" width="18.875" style="2" customWidth="1"/>
    <col min="5636" max="5636" width="22" style="2" customWidth="1"/>
    <col min="5637" max="5637" width="17.875" style="2" customWidth="1"/>
    <col min="5638" max="5638" width="14.5" style="2" customWidth="1"/>
    <col min="5639" max="5639" width="17.875" style="2" customWidth="1"/>
    <col min="5640" max="5640" width="14" style="2" customWidth="1"/>
    <col min="5641" max="5641" width="66.125" style="2" customWidth="1"/>
    <col min="5642" max="5642" width="13.75" style="2" customWidth="1"/>
    <col min="5643" max="5888" width="9" style="2"/>
    <col min="5889" max="5889" width="16.25" style="2" customWidth="1"/>
    <col min="5890" max="5890" width="16.5" style="2" customWidth="1"/>
    <col min="5891" max="5891" width="18.875" style="2" customWidth="1"/>
    <col min="5892" max="5892" width="22" style="2" customWidth="1"/>
    <col min="5893" max="5893" width="17.875" style="2" customWidth="1"/>
    <col min="5894" max="5894" width="14.5" style="2" customWidth="1"/>
    <col min="5895" max="5895" width="17.875" style="2" customWidth="1"/>
    <col min="5896" max="5896" width="14" style="2" customWidth="1"/>
    <col min="5897" max="5897" width="66.125" style="2" customWidth="1"/>
    <col min="5898" max="5898" width="13.75" style="2" customWidth="1"/>
    <col min="5899" max="6144" width="9" style="2"/>
    <col min="6145" max="6145" width="16.25" style="2" customWidth="1"/>
    <col min="6146" max="6146" width="16.5" style="2" customWidth="1"/>
    <col min="6147" max="6147" width="18.875" style="2" customWidth="1"/>
    <col min="6148" max="6148" width="22" style="2" customWidth="1"/>
    <col min="6149" max="6149" width="17.875" style="2" customWidth="1"/>
    <col min="6150" max="6150" width="14.5" style="2" customWidth="1"/>
    <col min="6151" max="6151" width="17.875" style="2" customWidth="1"/>
    <col min="6152" max="6152" width="14" style="2" customWidth="1"/>
    <col min="6153" max="6153" width="66.125" style="2" customWidth="1"/>
    <col min="6154" max="6154" width="13.75" style="2" customWidth="1"/>
    <col min="6155" max="6400" width="9" style="2"/>
    <col min="6401" max="6401" width="16.25" style="2" customWidth="1"/>
    <col min="6402" max="6402" width="16.5" style="2" customWidth="1"/>
    <col min="6403" max="6403" width="18.875" style="2" customWidth="1"/>
    <col min="6404" max="6404" width="22" style="2" customWidth="1"/>
    <col min="6405" max="6405" width="17.875" style="2" customWidth="1"/>
    <col min="6406" max="6406" width="14.5" style="2" customWidth="1"/>
    <col min="6407" max="6407" width="17.875" style="2" customWidth="1"/>
    <col min="6408" max="6408" width="14" style="2" customWidth="1"/>
    <col min="6409" max="6409" width="66.125" style="2" customWidth="1"/>
    <col min="6410" max="6410" width="13.75" style="2" customWidth="1"/>
    <col min="6411" max="6656" width="9" style="2"/>
    <col min="6657" max="6657" width="16.25" style="2" customWidth="1"/>
    <col min="6658" max="6658" width="16.5" style="2" customWidth="1"/>
    <col min="6659" max="6659" width="18.875" style="2" customWidth="1"/>
    <col min="6660" max="6660" width="22" style="2" customWidth="1"/>
    <col min="6661" max="6661" width="17.875" style="2" customWidth="1"/>
    <col min="6662" max="6662" width="14.5" style="2" customWidth="1"/>
    <col min="6663" max="6663" width="17.875" style="2" customWidth="1"/>
    <col min="6664" max="6664" width="14" style="2" customWidth="1"/>
    <col min="6665" max="6665" width="66.125" style="2" customWidth="1"/>
    <col min="6666" max="6666" width="13.75" style="2" customWidth="1"/>
    <col min="6667" max="6912" width="9" style="2"/>
    <col min="6913" max="6913" width="16.25" style="2" customWidth="1"/>
    <col min="6914" max="6914" width="16.5" style="2" customWidth="1"/>
    <col min="6915" max="6915" width="18.875" style="2" customWidth="1"/>
    <col min="6916" max="6916" width="22" style="2" customWidth="1"/>
    <col min="6917" max="6917" width="17.875" style="2" customWidth="1"/>
    <col min="6918" max="6918" width="14.5" style="2" customWidth="1"/>
    <col min="6919" max="6919" width="17.875" style="2" customWidth="1"/>
    <col min="6920" max="6920" width="14" style="2" customWidth="1"/>
    <col min="6921" max="6921" width="66.125" style="2" customWidth="1"/>
    <col min="6922" max="6922" width="13.75" style="2" customWidth="1"/>
    <col min="6923" max="7168" width="9" style="2"/>
    <col min="7169" max="7169" width="16.25" style="2" customWidth="1"/>
    <col min="7170" max="7170" width="16.5" style="2" customWidth="1"/>
    <col min="7171" max="7171" width="18.875" style="2" customWidth="1"/>
    <col min="7172" max="7172" width="22" style="2" customWidth="1"/>
    <col min="7173" max="7173" width="17.875" style="2" customWidth="1"/>
    <col min="7174" max="7174" width="14.5" style="2" customWidth="1"/>
    <col min="7175" max="7175" width="17.875" style="2" customWidth="1"/>
    <col min="7176" max="7176" width="14" style="2" customWidth="1"/>
    <col min="7177" max="7177" width="66.125" style="2" customWidth="1"/>
    <col min="7178" max="7178" width="13.75" style="2" customWidth="1"/>
    <col min="7179" max="7424" width="9" style="2"/>
    <col min="7425" max="7425" width="16.25" style="2" customWidth="1"/>
    <col min="7426" max="7426" width="16.5" style="2" customWidth="1"/>
    <col min="7427" max="7427" width="18.875" style="2" customWidth="1"/>
    <col min="7428" max="7428" width="22" style="2" customWidth="1"/>
    <col min="7429" max="7429" width="17.875" style="2" customWidth="1"/>
    <col min="7430" max="7430" width="14.5" style="2" customWidth="1"/>
    <col min="7431" max="7431" width="17.875" style="2" customWidth="1"/>
    <col min="7432" max="7432" width="14" style="2" customWidth="1"/>
    <col min="7433" max="7433" width="66.125" style="2" customWidth="1"/>
    <col min="7434" max="7434" width="13.75" style="2" customWidth="1"/>
    <col min="7435" max="7680" width="9" style="2"/>
    <col min="7681" max="7681" width="16.25" style="2" customWidth="1"/>
    <col min="7682" max="7682" width="16.5" style="2" customWidth="1"/>
    <col min="7683" max="7683" width="18.875" style="2" customWidth="1"/>
    <col min="7684" max="7684" width="22" style="2" customWidth="1"/>
    <col min="7685" max="7685" width="17.875" style="2" customWidth="1"/>
    <col min="7686" max="7686" width="14.5" style="2" customWidth="1"/>
    <col min="7687" max="7687" width="17.875" style="2" customWidth="1"/>
    <col min="7688" max="7688" width="14" style="2" customWidth="1"/>
    <col min="7689" max="7689" width="66.125" style="2" customWidth="1"/>
    <col min="7690" max="7690" width="13.75" style="2" customWidth="1"/>
    <col min="7691" max="7936" width="9" style="2"/>
    <col min="7937" max="7937" width="16.25" style="2" customWidth="1"/>
    <col min="7938" max="7938" width="16.5" style="2" customWidth="1"/>
    <col min="7939" max="7939" width="18.875" style="2" customWidth="1"/>
    <col min="7940" max="7940" width="22" style="2" customWidth="1"/>
    <col min="7941" max="7941" width="17.875" style="2" customWidth="1"/>
    <col min="7942" max="7942" width="14.5" style="2" customWidth="1"/>
    <col min="7943" max="7943" width="17.875" style="2" customWidth="1"/>
    <col min="7944" max="7944" width="14" style="2" customWidth="1"/>
    <col min="7945" max="7945" width="66.125" style="2" customWidth="1"/>
    <col min="7946" max="7946" width="13.75" style="2" customWidth="1"/>
    <col min="7947" max="8192" width="9" style="2"/>
    <col min="8193" max="8193" width="16.25" style="2" customWidth="1"/>
    <col min="8194" max="8194" width="16.5" style="2" customWidth="1"/>
    <col min="8195" max="8195" width="18.875" style="2" customWidth="1"/>
    <col min="8196" max="8196" width="22" style="2" customWidth="1"/>
    <col min="8197" max="8197" width="17.875" style="2" customWidth="1"/>
    <col min="8198" max="8198" width="14.5" style="2" customWidth="1"/>
    <col min="8199" max="8199" width="17.875" style="2" customWidth="1"/>
    <col min="8200" max="8200" width="14" style="2" customWidth="1"/>
    <col min="8201" max="8201" width="66.125" style="2" customWidth="1"/>
    <col min="8202" max="8202" width="13.75" style="2" customWidth="1"/>
    <col min="8203" max="8448" width="9" style="2"/>
    <col min="8449" max="8449" width="16.25" style="2" customWidth="1"/>
    <col min="8450" max="8450" width="16.5" style="2" customWidth="1"/>
    <col min="8451" max="8451" width="18.875" style="2" customWidth="1"/>
    <col min="8452" max="8452" width="22" style="2" customWidth="1"/>
    <col min="8453" max="8453" width="17.875" style="2" customWidth="1"/>
    <col min="8454" max="8454" width="14.5" style="2" customWidth="1"/>
    <col min="8455" max="8455" width="17.875" style="2" customWidth="1"/>
    <col min="8456" max="8456" width="14" style="2" customWidth="1"/>
    <col min="8457" max="8457" width="66.125" style="2" customWidth="1"/>
    <col min="8458" max="8458" width="13.75" style="2" customWidth="1"/>
    <col min="8459" max="8704" width="9" style="2"/>
    <col min="8705" max="8705" width="16.25" style="2" customWidth="1"/>
    <col min="8706" max="8706" width="16.5" style="2" customWidth="1"/>
    <col min="8707" max="8707" width="18.875" style="2" customWidth="1"/>
    <col min="8708" max="8708" width="22" style="2" customWidth="1"/>
    <col min="8709" max="8709" width="17.875" style="2" customWidth="1"/>
    <col min="8710" max="8710" width="14.5" style="2" customWidth="1"/>
    <col min="8711" max="8711" width="17.875" style="2" customWidth="1"/>
    <col min="8712" max="8712" width="14" style="2" customWidth="1"/>
    <col min="8713" max="8713" width="66.125" style="2" customWidth="1"/>
    <col min="8714" max="8714" width="13.75" style="2" customWidth="1"/>
    <col min="8715" max="8960" width="9" style="2"/>
    <col min="8961" max="8961" width="16.25" style="2" customWidth="1"/>
    <col min="8962" max="8962" width="16.5" style="2" customWidth="1"/>
    <col min="8963" max="8963" width="18.875" style="2" customWidth="1"/>
    <col min="8964" max="8964" width="22" style="2" customWidth="1"/>
    <col min="8965" max="8965" width="17.875" style="2" customWidth="1"/>
    <col min="8966" max="8966" width="14.5" style="2" customWidth="1"/>
    <col min="8967" max="8967" width="17.875" style="2" customWidth="1"/>
    <col min="8968" max="8968" width="14" style="2" customWidth="1"/>
    <col min="8969" max="8969" width="66.125" style="2" customWidth="1"/>
    <col min="8970" max="8970" width="13.75" style="2" customWidth="1"/>
    <col min="8971" max="9216" width="9" style="2"/>
    <col min="9217" max="9217" width="16.25" style="2" customWidth="1"/>
    <col min="9218" max="9218" width="16.5" style="2" customWidth="1"/>
    <col min="9219" max="9219" width="18.875" style="2" customWidth="1"/>
    <col min="9220" max="9220" width="22" style="2" customWidth="1"/>
    <col min="9221" max="9221" width="17.875" style="2" customWidth="1"/>
    <col min="9222" max="9222" width="14.5" style="2" customWidth="1"/>
    <col min="9223" max="9223" width="17.875" style="2" customWidth="1"/>
    <col min="9224" max="9224" width="14" style="2" customWidth="1"/>
    <col min="9225" max="9225" width="66.125" style="2" customWidth="1"/>
    <col min="9226" max="9226" width="13.75" style="2" customWidth="1"/>
    <col min="9227" max="9472" width="9" style="2"/>
    <col min="9473" max="9473" width="16.25" style="2" customWidth="1"/>
    <col min="9474" max="9474" width="16.5" style="2" customWidth="1"/>
    <col min="9475" max="9475" width="18.875" style="2" customWidth="1"/>
    <col min="9476" max="9476" width="22" style="2" customWidth="1"/>
    <col min="9477" max="9477" width="17.875" style="2" customWidth="1"/>
    <col min="9478" max="9478" width="14.5" style="2" customWidth="1"/>
    <col min="9479" max="9479" width="17.875" style="2" customWidth="1"/>
    <col min="9480" max="9480" width="14" style="2" customWidth="1"/>
    <col min="9481" max="9481" width="66.125" style="2" customWidth="1"/>
    <col min="9482" max="9482" width="13.75" style="2" customWidth="1"/>
    <col min="9483" max="9728" width="9" style="2"/>
    <col min="9729" max="9729" width="16.25" style="2" customWidth="1"/>
    <col min="9730" max="9730" width="16.5" style="2" customWidth="1"/>
    <col min="9731" max="9731" width="18.875" style="2" customWidth="1"/>
    <col min="9732" max="9732" width="22" style="2" customWidth="1"/>
    <col min="9733" max="9733" width="17.875" style="2" customWidth="1"/>
    <col min="9734" max="9734" width="14.5" style="2" customWidth="1"/>
    <col min="9735" max="9735" width="17.875" style="2" customWidth="1"/>
    <col min="9736" max="9736" width="14" style="2" customWidth="1"/>
    <col min="9737" max="9737" width="66.125" style="2" customWidth="1"/>
    <col min="9738" max="9738" width="13.75" style="2" customWidth="1"/>
    <col min="9739" max="9984" width="9" style="2"/>
    <col min="9985" max="9985" width="16.25" style="2" customWidth="1"/>
    <col min="9986" max="9986" width="16.5" style="2" customWidth="1"/>
    <col min="9987" max="9987" width="18.875" style="2" customWidth="1"/>
    <col min="9988" max="9988" width="22" style="2" customWidth="1"/>
    <col min="9989" max="9989" width="17.875" style="2" customWidth="1"/>
    <col min="9990" max="9990" width="14.5" style="2" customWidth="1"/>
    <col min="9991" max="9991" width="17.875" style="2" customWidth="1"/>
    <col min="9992" max="9992" width="14" style="2" customWidth="1"/>
    <col min="9993" max="9993" width="66.125" style="2" customWidth="1"/>
    <col min="9994" max="9994" width="13.75" style="2" customWidth="1"/>
    <col min="9995" max="10240" width="9" style="2"/>
    <col min="10241" max="10241" width="16.25" style="2" customWidth="1"/>
    <col min="10242" max="10242" width="16.5" style="2" customWidth="1"/>
    <col min="10243" max="10243" width="18.875" style="2" customWidth="1"/>
    <col min="10244" max="10244" width="22" style="2" customWidth="1"/>
    <col min="10245" max="10245" width="17.875" style="2" customWidth="1"/>
    <col min="10246" max="10246" width="14.5" style="2" customWidth="1"/>
    <col min="10247" max="10247" width="17.875" style="2" customWidth="1"/>
    <col min="10248" max="10248" width="14" style="2" customWidth="1"/>
    <col min="10249" max="10249" width="66.125" style="2" customWidth="1"/>
    <col min="10250" max="10250" width="13.75" style="2" customWidth="1"/>
    <col min="10251" max="10496" width="9" style="2"/>
    <col min="10497" max="10497" width="16.25" style="2" customWidth="1"/>
    <col min="10498" max="10498" width="16.5" style="2" customWidth="1"/>
    <col min="10499" max="10499" width="18.875" style="2" customWidth="1"/>
    <col min="10500" max="10500" width="22" style="2" customWidth="1"/>
    <col min="10501" max="10501" width="17.875" style="2" customWidth="1"/>
    <col min="10502" max="10502" width="14.5" style="2" customWidth="1"/>
    <col min="10503" max="10503" width="17.875" style="2" customWidth="1"/>
    <col min="10504" max="10504" width="14" style="2" customWidth="1"/>
    <col min="10505" max="10505" width="66.125" style="2" customWidth="1"/>
    <col min="10506" max="10506" width="13.75" style="2" customWidth="1"/>
    <col min="10507" max="10752" width="9" style="2"/>
    <col min="10753" max="10753" width="16.25" style="2" customWidth="1"/>
    <col min="10754" max="10754" width="16.5" style="2" customWidth="1"/>
    <col min="10755" max="10755" width="18.875" style="2" customWidth="1"/>
    <col min="10756" max="10756" width="22" style="2" customWidth="1"/>
    <col min="10757" max="10757" width="17.875" style="2" customWidth="1"/>
    <col min="10758" max="10758" width="14.5" style="2" customWidth="1"/>
    <col min="10759" max="10759" width="17.875" style="2" customWidth="1"/>
    <col min="10760" max="10760" width="14" style="2" customWidth="1"/>
    <col min="10761" max="10761" width="66.125" style="2" customWidth="1"/>
    <col min="10762" max="10762" width="13.75" style="2" customWidth="1"/>
    <col min="10763" max="11008" width="9" style="2"/>
    <col min="11009" max="11009" width="16.25" style="2" customWidth="1"/>
    <col min="11010" max="11010" width="16.5" style="2" customWidth="1"/>
    <col min="11011" max="11011" width="18.875" style="2" customWidth="1"/>
    <col min="11012" max="11012" width="22" style="2" customWidth="1"/>
    <col min="11013" max="11013" width="17.875" style="2" customWidth="1"/>
    <col min="11014" max="11014" width="14.5" style="2" customWidth="1"/>
    <col min="11015" max="11015" width="17.875" style="2" customWidth="1"/>
    <col min="11016" max="11016" width="14" style="2" customWidth="1"/>
    <col min="11017" max="11017" width="66.125" style="2" customWidth="1"/>
    <col min="11018" max="11018" width="13.75" style="2" customWidth="1"/>
    <col min="11019" max="11264" width="9" style="2"/>
    <col min="11265" max="11265" width="16.25" style="2" customWidth="1"/>
    <col min="11266" max="11266" width="16.5" style="2" customWidth="1"/>
    <col min="11267" max="11267" width="18.875" style="2" customWidth="1"/>
    <col min="11268" max="11268" width="22" style="2" customWidth="1"/>
    <col min="11269" max="11269" width="17.875" style="2" customWidth="1"/>
    <col min="11270" max="11270" width="14.5" style="2" customWidth="1"/>
    <col min="11271" max="11271" width="17.875" style="2" customWidth="1"/>
    <col min="11272" max="11272" width="14" style="2" customWidth="1"/>
    <col min="11273" max="11273" width="66.125" style="2" customWidth="1"/>
    <col min="11274" max="11274" width="13.75" style="2" customWidth="1"/>
    <col min="11275" max="11520" width="9" style="2"/>
    <col min="11521" max="11521" width="16.25" style="2" customWidth="1"/>
    <col min="11522" max="11522" width="16.5" style="2" customWidth="1"/>
    <col min="11523" max="11523" width="18.875" style="2" customWidth="1"/>
    <col min="11524" max="11524" width="22" style="2" customWidth="1"/>
    <col min="11525" max="11525" width="17.875" style="2" customWidth="1"/>
    <col min="11526" max="11526" width="14.5" style="2" customWidth="1"/>
    <col min="11527" max="11527" width="17.875" style="2" customWidth="1"/>
    <col min="11528" max="11528" width="14" style="2" customWidth="1"/>
    <col min="11529" max="11529" width="66.125" style="2" customWidth="1"/>
    <col min="11530" max="11530" width="13.75" style="2" customWidth="1"/>
    <col min="11531" max="11776" width="9" style="2"/>
    <col min="11777" max="11777" width="16.25" style="2" customWidth="1"/>
    <col min="11778" max="11778" width="16.5" style="2" customWidth="1"/>
    <col min="11779" max="11779" width="18.875" style="2" customWidth="1"/>
    <col min="11780" max="11780" width="22" style="2" customWidth="1"/>
    <col min="11781" max="11781" width="17.875" style="2" customWidth="1"/>
    <col min="11782" max="11782" width="14.5" style="2" customWidth="1"/>
    <col min="11783" max="11783" width="17.875" style="2" customWidth="1"/>
    <col min="11784" max="11784" width="14" style="2" customWidth="1"/>
    <col min="11785" max="11785" width="66.125" style="2" customWidth="1"/>
    <col min="11786" max="11786" width="13.75" style="2" customWidth="1"/>
    <col min="11787" max="12032" width="9" style="2"/>
    <col min="12033" max="12033" width="16.25" style="2" customWidth="1"/>
    <col min="12034" max="12034" width="16.5" style="2" customWidth="1"/>
    <col min="12035" max="12035" width="18.875" style="2" customWidth="1"/>
    <col min="12036" max="12036" width="22" style="2" customWidth="1"/>
    <col min="12037" max="12037" width="17.875" style="2" customWidth="1"/>
    <col min="12038" max="12038" width="14.5" style="2" customWidth="1"/>
    <col min="12039" max="12039" width="17.875" style="2" customWidth="1"/>
    <col min="12040" max="12040" width="14" style="2" customWidth="1"/>
    <col min="12041" max="12041" width="66.125" style="2" customWidth="1"/>
    <col min="12042" max="12042" width="13.75" style="2" customWidth="1"/>
    <col min="12043" max="12288" width="9" style="2"/>
    <col min="12289" max="12289" width="16.25" style="2" customWidth="1"/>
    <col min="12290" max="12290" width="16.5" style="2" customWidth="1"/>
    <col min="12291" max="12291" width="18.875" style="2" customWidth="1"/>
    <col min="12292" max="12292" width="22" style="2" customWidth="1"/>
    <col min="12293" max="12293" width="17.875" style="2" customWidth="1"/>
    <col min="12294" max="12294" width="14.5" style="2" customWidth="1"/>
    <col min="12295" max="12295" width="17.875" style="2" customWidth="1"/>
    <col min="12296" max="12296" width="14" style="2" customWidth="1"/>
    <col min="12297" max="12297" width="66.125" style="2" customWidth="1"/>
    <col min="12298" max="12298" width="13.75" style="2" customWidth="1"/>
    <col min="12299" max="12544" width="9" style="2"/>
    <col min="12545" max="12545" width="16.25" style="2" customWidth="1"/>
    <col min="12546" max="12546" width="16.5" style="2" customWidth="1"/>
    <col min="12547" max="12547" width="18.875" style="2" customWidth="1"/>
    <col min="12548" max="12548" width="22" style="2" customWidth="1"/>
    <col min="12549" max="12549" width="17.875" style="2" customWidth="1"/>
    <col min="12550" max="12550" width="14.5" style="2" customWidth="1"/>
    <col min="12551" max="12551" width="17.875" style="2" customWidth="1"/>
    <col min="12552" max="12552" width="14" style="2" customWidth="1"/>
    <col min="12553" max="12553" width="66.125" style="2" customWidth="1"/>
    <col min="12554" max="12554" width="13.75" style="2" customWidth="1"/>
    <col min="12555" max="12800" width="9" style="2"/>
    <col min="12801" max="12801" width="16.25" style="2" customWidth="1"/>
    <col min="12802" max="12802" width="16.5" style="2" customWidth="1"/>
    <col min="12803" max="12803" width="18.875" style="2" customWidth="1"/>
    <col min="12804" max="12804" width="22" style="2" customWidth="1"/>
    <col min="12805" max="12805" width="17.875" style="2" customWidth="1"/>
    <col min="12806" max="12806" width="14.5" style="2" customWidth="1"/>
    <col min="12807" max="12807" width="17.875" style="2" customWidth="1"/>
    <col min="12808" max="12808" width="14" style="2" customWidth="1"/>
    <col min="12809" max="12809" width="66.125" style="2" customWidth="1"/>
    <col min="12810" max="12810" width="13.75" style="2" customWidth="1"/>
    <col min="12811" max="13056" width="9" style="2"/>
    <col min="13057" max="13057" width="16.25" style="2" customWidth="1"/>
    <col min="13058" max="13058" width="16.5" style="2" customWidth="1"/>
    <col min="13059" max="13059" width="18.875" style="2" customWidth="1"/>
    <col min="13060" max="13060" width="22" style="2" customWidth="1"/>
    <col min="13061" max="13061" width="17.875" style="2" customWidth="1"/>
    <col min="13062" max="13062" width="14.5" style="2" customWidth="1"/>
    <col min="13063" max="13063" width="17.875" style="2" customWidth="1"/>
    <col min="13064" max="13064" width="14" style="2" customWidth="1"/>
    <col min="13065" max="13065" width="66.125" style="2" customWidth="1"/>
    <col min="13066" max="13066" width="13.75" style="2" customWidth="1"/>
    <col min="13067" max="13312" width="9" style="2"/>
    <col min="13313" max="13313" width="16.25" style="2" customWidth="1"/>
    <col min="13314" max="13314" width="16.5" style="2" customWidth="1"/>
    <col min="13315" max="13315" width="18.875" style="2" customWidth="1"/>
    <col min="13316" max="13316" width="22" style="2" customWidth="1"/>
    <col min="13317" max="13317" width="17.875" style="2" customWidth="1"/>
    <col min="13318" max="13318" width="14.5" style="2" customWidth="1"/>
    <col min="13319" max="13319" width="17.875" style="2" customWidth="1"/>
    <col min="13320" max="13320" width="14" style="2" customWidth="1"/>
    <col min="13321" max="13321" width="66.125" style="2" customWidth="1"/>
    <col min="13322" max="13322" width="13.75" style="2" customWidth="1"/>
    <col min="13323" max="13568" width="9" style="2"/>
    <col min="13569" max="13569" width="16.25" style="2" customWidth="1"/>
    <col min="13570" max="13570" width="16.5" style="2" customWidth="1"/>
    <col min="13571" max="13571" width="18.875" style="2" customWidth="1"/>
    <col min="13572" max="13572" width="22" style="2" customWidth="1"/>
    <col min="13573" max="13573" width="17.875" style="2" customWidth="1"/>
    <col min="13574" max="13574" width="14.5" style="2" customWidth="1"/>
    <col min="13575" max="13575" width="17.875" style="2" customWidth="1"/>
    <col min="13576" max="13576" width="14" style="2" customWidth="1"/>
    <col min="13577" max="13577" width="66.125" style="2" customWidth="1"/>
    <col min="13578" max="13578" width="13.75" style="2" customWidth="1"/>
    <col min="13579" max="13824" width="9" style="2"/>
    <col min="13825" max="13825" width="16.25" style="2" customWidth="1"/>
    <col min="13826" max="13826" width="16.5" style="2" customWidth="1"/>
    <col min="13827" max="13827" width="18.875" style="2" customWidth="1"/>
    <col min="13828" max="13828" width="22" style="2" customWidth="1"/>
    <col min="13829" max="13829" width="17.875" style="2" customWidth="1"/>
    <col min="13830" max="13830" width="14.5" style="2" customWidth="1"/>
    <col min="13831" max="13831" width="17.875" style="2" customWidth="1"/>
    <col min="13832" max="13832" width="14" style="2" customWidth="1"/>
    <col min="13833" max="13833" width="66.125" style="2" customWidth="1"/>
    <col min="13834" max="13834" width="13.75" style="2" customWidth="1"/>
    <col min="13835" max="14080" width="9" style="2"/>
    <col min="14081" max="14081" width="16.25" style="2" customWidth="1"/>
    <col min="14082" max="14082" width="16.5" style="2" customWidth="1"/>
    <col min="14083" max="14083" width="18.875" style="2" customWidth="1"/>
    <col min="14084" max="14084" width="22" style="2" customWidth="1"/>
    <col min="14085" max="14085" width="17.875" style="2" customWidth="1"/>
    <col min="14086" max="14086" width="14.5" style="2" customWidth="1"/>
    <col min="14087" max="14087" width="17.875" style="2" customWidth="1"/>
    <col min="14088" max="14088" width="14" style="2" customWidth="1"/>
    <col min="14089" max="14089" width="66.125" style="2" customWidth="1"/>
    <col min="14090" max="14090" width="13.75" style="2" customWidth="1"/>
    <col min="14091" max="14336" width="9" style="2"/>
    <col min="14337" max="14337" width="16.25" style="2" customWidth="1"/>
    <col min="14338" max="14338" width="16.5" style="2" customWidth="1"/>
    <col min="14339" max="14339" width="18.875" style="2" customWidth="1"/>
    <col min="14340" max="14340" width="22" style="2" customWidth="1"/>
    <col min="14341" max="14341" width="17.875" style="2" customWidth="1"/>
    <col min="14342" max="14342" width="14.5" style="2" customWidth="1"/>
    <col min="14343" max="14343" width="17.875" style="2" customWidth="1"/>
    <col min="14344" max="14344" width="14" style="2" customWidth="1"/>
    <col min="14345" max="14345" width="66.125" style="2" customWidth="1"/>
    <col min="14346" max="14346" width="13.75" style="2" customWidth="1"/>
    <col min="14347" max="14592" width="9" style="2"/>
    <col min="14593" max="14593" width="16.25" style="2" customWidth="1"/>
    <col min="14594" max="14594" width="16.5" style="2" customWidth="1"/>
    <col min="14595" max="14595" width="18.875" style="2" customWidth="1"/>
    <col min="14596" max="14596" width="22" style="2" customWidth="1"/>
    <col min="14597" max="14597" width="17.875" style="2" customWidth="1"/>
    <col min="14598" max="14598" width="14.5" style="2" customWidth="1"/>
    <col min="14599" max="14599" width="17.875" style="2" customWidth="1"/>
    <col min="14600" max="14600" width="14" style="2" customWidth="1"/>
    <col min="14601" max="14601" width="66.125" style="2" customWidth="1"/>
    <col min="14602" max="14602" width="13.75" style="2" customWidth="1"/>
    <col min="14603" max="14848" width="9" style="2"/>
    <col min="14849" max="14849" width="16.25" style="2" customWidth="1"/>
    <col min="14850" max="14850" width="16.5" style="2" customWidth="1"/>
    <col min="14851" max="14851" width="18.875" style="2" customWidth="1"/>
    <col min="14852" max="14852" width="22" style="2" customWidth="1"/>
    <col min="14853" max="14853" width="17.875" style="2" customWidth="1"/>
    <col min="14854" max="14854" width="14.5" style="2" customWidth="1"/>
    <col min="14855" max="14855" width="17.875" style="2" customWidth="1"/>
    <col min="14856" max="14856" width="14" style="2" customWidth="1"/>
    <col min="14857" max="14857" width="66.125" style="2" customWidth="1"/>
    <col min="14858" max="14858" width="13.75" style="2" customWidth="1"/>
    <col min="14859" max="15104" width="9" style="2"/>
    <col min="15105" max="15105" width="16.25" style="2" customWidth="1"/>
    <col min="15106" max="15106" width="16.5" style="2" customWidth="1"/>
    <col min="15107" max="15107" width="18.875" style="2" customWidth="1"/>
    <col min="15108" max="15108" width="22" style="2" customWidth="1"/>
    <col min="15109" max="15109" width="17.875" style="2" customWidth="1"/>
    <col min="15110" max="15110" width="14.5" style="2" customWidth="1"/>
    <col min="15111" max="15111" width="17.875" style="2" customWidth="1"/>
    <col min="15112" max="15112" width="14" style="2" customWidth="1"/>
    <col min="15113" max="15113" width="66.125" style="2" customWidth="1"/>
    <col min="15114" max="15114" width="13.75" style="2" customWidth="1"/>
    <col min="15115" max="15360" width="9" style="2"/>
    <col min="15361" max="15361" width="16.25" style="2" customWidth="1"/>
    <col min="15362" max="15362" width="16.5" style="2" customWidth="1"/>
    <col min="15363" max="15363" width="18.875" style="2" customWidth="1"/>
    <col min="15364" max="15364" width="22" style="2" customWidth="1"/>
    <col min="15365" max="15365" width="17.875" style="2" customWidth="1"/>
    <col min="15366" max="15366" width="14.5" style="2" customWidth="1"/>
    <col min="15367" max="15367" width="17.875" style="2" customWidth="1"/>
    <col min="15368" max="15368" width="14" style="2" customWidth="1"/>
    <col min="15369" max="15369" width="66.125" style="2" customWidth="1"/>
    <col min="15370" max="15370" width="13.75" style="2" customWidth="1"/>
    <col min="15371" max="15616" width="9" style="2"/>
    <col min="15617" max="15617" width="16.25" style="2" customWidth="1"/>
    <col min="15618" max="15618" width="16.5" style="2" customWidth="1"/>
    <col min="15619" max="15619" width="18.875" style="2" customWidth="1"/>
    <col min="15620" max="15620" width="22" style="2" customWidth="1"/>
    <col min="15621" max="15621" width="17.875" style="2" customWidth="1"/>
    <col min="15622" max="15622" width="14.5" style="2" customWidth="1"/>
    <col min="15623" max="15623" width="17.875" style="2" customWidth="1"/>
    <col min="15624" max="15624" width="14" style="2" customWidth="1"/>
    <col min="15625" max="15625" width="66.125" style="2" customWidth="1"/>
    <col min="15626" max="15626" width="13.75" style="2" customWidth="1"/>
    <col min="15627" max="15872" width="9" style="2"/>
    <col min="15873" max="15873" width="16.25" style="2" customWidth="1"/>
    <col min="15874" max="15874" width="16.5" style="2" customWidth="1"/>
    <col min="15875" max="15875" width="18.875" style="2" customWidth="1"/>
    <col min="15876" max="15876" width="22" style="2" customWidth="1"/>
    <col min="15877" max="15877" width="17.875" style="2" customWidth="1"/>
    <col min="15878" max="15878" width="14.5" style="2" customWidth="1"/>
    <col min="15879" max="15879" width="17.875" style="2" customWidth="1"/>
    <col min="15880" max="15880" width="14" style="2" customWidth="1"/>
    <col min="15881" max="15881" width="66.125" style="2" customWidth="1"/>
    <col min="15882" max="15882" width="13.75" style="2" customWidth="1"/>
    <col min="15883" max="16128" width="9" style="2"/>
    <col min="16129" max="16129" width="16.25" style="2" customWidth="1"/>
    <col min="16130" max="16130" width="16.5" style="2" customWidth="1"/>
    <col min="16131" max="16131" width="18.875" style="2" customWidth="1"/>
    <col min="16132" max="16132" width="22" style="2" customWidth="1"/>
    <col min="16133" max="16133" width="17.875" style="2" customWidth="1"/>
    <col min="16134" max="16134" width="14.5" style="2" customWidth="1"/>
    <col min="16135" max="16135" width="17.875" style="2" customWidth="1"/>
    <col min="16136" max="16136" width="14" style="2" customWidth="1"/>
    <col min="16137" max="16137" width="66.125" style="2" customWidth="1"/>
    <col min="16138" max="16138" width="13.75" style="2" customWidth="1"/>
    <col min="16139" max="16384" width="9" style="2"/>
  </cols>
  <sheetData>
    <row r="2" spans="1:19">
      <c r="A2" s="1" t="s">
        <v>2</v>
      </c>
      <c r="B2" s="1"/>
      <c r="C2" s="1"/>
      <c r="D2" s="1"/>
      <c r="E2" s="1"/>
      <c r="F2" s="1"/>
      <c r="G2" s="1"/>
      <c r="H2" s="1"/>
      <c r="I2" s="1"/>
      <c r="J2" s="1"/>
      <c r="K2" s="1"/>
      <c r="L2" s="1"/>
    </row>
    <row r="3" spans="1:19" ht="11.25" thickBot="1">
      <c r="G3" s="3"/>
      <c r="H3" s="3"/>
      <c r="I3" s="4"/>
      <c r="J3" s="4"/>
      <c r="K3" s="4"/>
      <c r="L3" s="4"/>
    </row>
    <row r="4" spans="1:19" s="7" customFormat="1" ht="48" customHeight="1" thickBot="1">
      <c r="A4" s="5" t="s">
        <v>0</v>
      </c>
      <c r="B4" s="5" t="s">
        <v>1</v>
      </c>
      <c r="C4" s="5" t="s">
        <v>3</v>
      </c>
      <c r="D4" s="5" t="s">
        <v>4</v>
      </c>
      <c r="E4" s="5" t="s">
        <v>5</v>
      </c>
      <c r="F4" s="6" t="s">
        <v>6</v>
      </c>
      <c r="G4" s="5" t="s">
        <v>7</v>
      </c>
      <c r="H4" s="5" t="s">
        <v>8</v>
      </c>
      <c r="I4" s="5" t="s">
        <v>102</v>
      </c>
      <c r="J4" s="42" t="s">
        <v>9</v>
      </c>
      <c r="K4" s="45" t="s">
        <v>93</v>
      </c>
      <c r="L4" s="45" t="s">
        <v>94</v>
      </c>
      <c r="M4" s="35" t="s">
        <v>47</v>
      </c>
      <c r="N4" s="35"/>
      <c r="O4" s="39" t="s">
        <v>49</v>
      </c>
      <c r="P4" s="39"/>
    </row>
    <row r="5" spans="1:19" s="16" customFormat="1" ht="33" customHeight="1" thickBot="1">
      <c r="A5" s="8" t="s">
        <v>10</v>
      </c>
      <c r="B5" s="8" t="s">
        <v>11</v>
      </c>
      <c r="C5" s="10" t="s">
        <v>12</v>
      </c>
      <c r="D5" s="11" t="s">
        <v>13</v>
      </c>
      <c r="E5" s="11" t="s">
        <v>56</v>
      </c>
      <c r="F5" s="12" t="s">
        <v>58</v>
      </c>
      <c r="G5" s="13" t="s">
        <v>111</v>
      </c>
      <c r="H5" s="9" t="s">
        <v>14</v>
      </c>
      <c r="I5" s="8" t="s">
        <v>103</v>
      </c>
      <c r="J5" s="43" t="s">
        <v>100</v>
      </c>
      <c r="K5" s="46" t="s">
        <v>76</v>
      </c>
      <c r="L5" s="46" t="s">
        <v>83</v>
      </c>
      <c r="M5" s="35" t="s">
        <v>10</v>
      </c>
      <c r="N5" s="35">
        <v>2500000</v>
      </c>
      <c r="O5" s="38" t="s">
        <v>115</v>
      </c>
      <c r="P5" s="40">
        <v>680000000</v>
      </c>
      <c r="Q5" s="16" t="s">
        <v>75</v>
      </c>
      <c r="R5" s="68" t="s">
        <v>95</v>
      </c>
      <c r="S5" s="43" t="s">
        <v>113</v>
      </c>
    </row>
    <row r="6" spans="1:19" s="16" customFormat="1" ht="33" customHeight="1" thickBot="1">
      <c r="A6" s="17" t="s">
        <v>15</v>
      </c>
      <c r="B6" s="11" t="s">
        <v>16</v>
      </c>
      <c r="C6" s="19" t="s">
        <v>17</v>
      </c>
      <c r="D6" s="20" t="s">
        <v>18</v>
      </c>
      <c r="E6" s="20" t="s">
        <v>57</v>
      </c>
      <c r="F6" s="21" t="s">
        <v>59</v>
      </c>
      <c r="G6" s="22" t="s">
        <v>112</v>
      </c>
      <c r="H6" s="11" t="s">
        <v>19</v>
      </c>
      <c r="I6" s="11" t="s">
        <v>104</v>
      </c>
      <c r="J6" s="43" t="s">
        <v>98</v>
      </c>
      <c r="K6" s="47" t="s">
        <v>77</v>
      </c>
      <c r="L6" s="47" t="s">
        <v>84</v>
      </c>
      <c r="M6" s="36" t="s">
        <v>15</v>
      </c>
      <c r="N6" s="35">
        <v>1000000</v>
      </c>
      <c r="O6" s="38" t="s">
        <v>116</v>
      </c>
      <c r="P6" s="37"/>
      <c r="Q6" s="16" t="s">
        <v>50</v>
      </c>
      <c r="R6" s="69" t="s">
        <v>96</v>
      </c>
      <c r="S6" s="43" t="s">
        <v>114</v>
      </c>
    </row>
    <row r="7" spans="1:19" s="16" customFormat="1" ht="33" customHeight="1" thickBot="1">
      <c r="A7" s="9" t="s">
        <v>20</v>
      </c>
      <c r="B7" s="11" t="s">
        <v>21</v>
      </c>
      <c r="C7" s="24" t="s">
        <v>22</v>
      </c>
      <c r="D7" s="23" t="s">
        <v>23</v>
      </c>
      <c r="E7" s="20" t="s">
        <v>52</v>
      </c>
      <c r="F7" s="15"/>
      <c r="G7" s="25" t="s">
        <v>24</v>
      </c>
      <c r="H7" s="20" t="s">
        <v>25</v>
      </c>
      <c r="I7" s="11" t="s">
        <v>105</v>
      </c>
      <c r="J7" s="44" t="s">
        <v>99</v>
      </c>
      <c r="K7" s="47" t="s">
        <v>78</v>
      </c>
      <c r="L7" s="47" t="s">
        <v>85</v>
      </c>
      <c r="M7" s="35" t="s">
        <v>26</v>
      </c>
      <c r="N7" s="35">
        <v>1600000</v>
      </c>
      <c r="O7" s="37"/>
      <c r="P7" s="37"/>
      <c r="Q7" s="16" t="s">
        <v>101</v>
      </c>
      <c r="R7" s="70" t="s">
        <v>97</v>
      </c>
    </row>
    <row r="8" spans="1:19" s="16" customFormat="1" ht="33" customHeight="1" thickBot="1">
      <c r="A8" s="11" t="s">
        <v>26</v>
      </c>
      <c r="B8" s="18" t="s">
        <v>27</v>
      </c>
      <c r="C8" s="26"/>
      <c r="E8" s="20" t="s">
        <v>53</v>
      </c>
      <c r="F8" s="15"/>
      <c r="G8" s="27"/>
      <c r="H8" s="20" t="s">
        <v>28</v>
      </c>
      <c r="I8" s="11" t="s">
        <v>106</v>
      </c>
      <c r="J8" s="28"/>
      <c r="K8" s="47" t="s">
        <v>79</v>
      </c>
      <c r="L8" s="47" t="s">
        <v>86</v>
      </c>
      <c r="M8" s="35" t="s">
        <v>46</v>
      </c>
      <c r="N8" s="35">
        <v>1600000</v>
      </c>
      <c r="O8" s="37"/>
      <c r="P8" s="37"/>
    </row>
    <row r="9" spans="1:19" s="16" customFormat="1" ht="33" customHeight="1">
      <c r="A9" s="11" t="s">
        <v>29</v>
      </c>
      <c r="E9" s="11" t="s">
        <v>54</v>
      </c>
      <c r="F9" s="15"/>
      <c r="G9" s="15"/>
      <c r="H9" s="11" t="s">
        <v>30</v>
      </c>
      <c r="I9" s="11" t="s">
        <v>107</v>
      </c>
      <c r="J9" s="29"/>
      <c r="K9" s="46" t="s">
        <v>80</v>
      </c>
      <c r="L9" s="46" t="s">
        <v>87</v>
      </c>
      <c r="M9" s="35" t="s">
        <v>31</v>
      </c>
      <c r="N9" s="35">
        <v>1000000</v>
      </c>
      <c r="O9" s="37"/>
      <c r="P9" s="37"/>
    </row>
    <row r="10" spans="1:19" s="16" customFormat="1" ht="33" customHeight="1" thickBot="1">
      <c r="A10" s="11" t="s">
        <v>31</v>
      </c>
      <c r="E10" s="41" t="s">
        <v>55</v>
      </c>
      <c r="G10" s="15"/>
      <c r="H10" s="11" t="s">
        <v>32</v>
      </c>
      <c r="I10" s="11" t="s">
        <v>108</v>
      </c>
      <c r="J10" s="29"/>
      <c r="K10" s="46" t="s">
        <v>81</v>
      </c>
      <c r="L10" s="46" t="s">
        <v>88</v>
      </c>
      <c r="M10" s="35" t="s">
        <v>33</v>
      </c>
      <c r="N10" s="35">
        <v>1600000</v>
      </c>
      <c r="O10" s="37"/>
      <c r="P10" s="37"/>
    </row>
    <row r="11" spans="1:19" s="16" customFormat="1" ht="33" customHeight="1">
      <c r="A11" s="20" t="s">
        <v>33</v>
      </c>
      <c r="G11" s="15"/>
      <c r="H11" s="11" t="s">
        <v>34</v>
      </c>
      <c r="I11" s="11" t="s">
        <v>109</v>
      </c>
      <c r="J11" s="29"/>
      <c r="K11" s="46" t="s">
        <v>82</v>
      </c>
      <c r="L11" s="46" t="s">
        <v>89</v>
      </c>
      <c r="M11" s="35" t="s">
        <v>35</v>
      </c>
      <c r="N11" s="35">
        <v>2500000</v>
      </c>
      <c r="O11" s="37"/>
      <c r="P11" s="37"/>
    </row>
    <row r="12" spans="1:19" s="16" customFormat="1" ht="33" customHeight="1">
      <c r="A12" s="20" t="s">
        <v>35</v>
      </c>
      <c r="G12" s="15"/>
      <c r="H12" s="11" t="s">
        <v>36</v>
      </c>
      <c r="I12" s="71" t="s">
        <v>110</v>
      </c>
      <c r="J12" s="14"/>
      <c r="K12" s="46" t="s">
        <v>91</v>
      </c>
      <c r="L12" s="46" t="s">
        <v>90</v>
      </c>
      <c r="M12" s="35" t="s">
        <v>37</v>
      </c>
      <c r="N12" s="35">
        <v>800000</v>
      </c>
      <c r="O12" s="37"/>
      <c r="P12" s="37"/>
    </row>
    <row r="13" spans="1:19" s="16" customFormat="1" ht="33" customHeight="1" thickBot="1">
      <c r="A13" s="20" t="s">
        <v>37</v>
      </c>
      <c r="G13" s="15"/>
      <c r="H13" s="11" t="s">
        <v>38</v>
      </c>
      <c r="I13" s="18"/>
      <c r="J13" s="14"/>
      <c r="K13" s="14"/>
      <c r="L13" s="46" t="s">
        <v>92</v>
      </c>
      <c r="M13" s="35" t="s">
        <v>39</v>
      </c>
      <c r="N13" s="35">
        <v>1000000</v>
      </c>
      <c r="O13" s="37"/>
      <c r="P13" s="40">
        <v>15000000</v>
      </c>
    </row>
    <row r="14" spans="1:19" s="16" customFormat="1" ht="33" customHeight="1" thickBot="1">
      <c r="A14" s="23" t="s">
        <v>39</v>
      </c>
      <c r="G14" s="15"/>
      <c r="H14" s="11" t="s">
        <v>40</v>
      </c>
      <c r="I14" s="29"/>
      <c r="J14" s="14"/>
      <c r="K14" s="14"/>
      <c r="L14" s="14"/>
      <c r="M14" s="35"/>
      <c r="N14" s="31"/>
      <c r="O14" s="37"/>
      <c r="P14" s="37"/>
    </row>
    <row r="15" spans="1:19" s="16" customFormat="1" ht="33" customHeight="1">
      <c r="G15" s="15"/>
      <c r="H15" s="11" t="s">
        <v>41</v>
      </c>
      <c r="I15" s="29"/>
      <c r="J15" s="14"/>
      <c r="K15" s="14"/>
      <c r="L15" s="14"/>
      <c r="M15" s="35" t="s">
        <v>20</v>
      </c>
      <c r="N15" s="33"/>
      <c r="O15" s="34"/>
      <c r="P15" s="34"/>
    </row>
    <row r="16" spans="1:19" s="16" customFormat="1" ht="33" customHeight="1">
      <c r="G16" s="15"/>
      <c r="H16" s="11" t="s">
        <v>42</v>
      </c>
      <c r="I16" s="29"/>
      <c r="J16" s="14"/>
      <c r="K16" s="14"/>
      <c r="L16" s="14"/>
      <c r="M16" s="37"/>
      <c r="N16" s="32"/>
      <c r="O16" s="34"/>
      <c r="P16" s="34"/>
    </row>
    <row r="17" spans="2:13" s="16" customFormat="1" ht="33" customHeight="1">
      <c r="G17" s="15"/>
      <c r="H17" s="11" t="s">
        <v>43</v>
      </c>
      <c r="I17" s="29"/>
      <c r="J17" s="14"/>
      <c r="K17" s="14"/>
      <c r="L17" s="14"/>
      <c r="M17" s="38"/>
    </row>
    <row r="18" spans="2:13" s="16" customFormat="1" ht="33" customHeight="1">
      <c r="G18" s="15"/>
      <c r="H18" s="11" t="s">
        <v>44</v>
      </c>
      <c r="I18" s="29"/>
      <c r="J18" s="14"/>
      <c r="K18" s="14"/>
      <c r="L18" s="14"/>
    </row>
    <row r="19" spans="2:13" s="16" customFormat="1" ht="33" customHeight="1">
      <c r="G19" s="15"/>
      <c r="H19" s="11" t="s">
        <v>45</v>
      </c>
      <c r="I19" s="29"/>
      <c r="J19" s="14"/>
      <c r="K19" s="14"/>
      <c r="L19" s="14"/>
    </row>
    <row r="20" spans="2:13" s="16" customFormat="1" ht="33" customHeight="1" thickBot="1">
      <c r="G20" s="15"/>
      <c r="H20" s="18" t="s">
        <v>48</v>
      </c>
      <c r="I20" s="29"/>
      <c r="J20" s="14"/>
      <c r="K20" s="14"/>
      <c r="L20" s="14"/>
    </row>
    <row r="21" spans="2:13" s="16" customFormat="1">
      <c r="G21" s="15"/>
      <c r="H21" s="27"/>
      <c r="I21" s="15"/>
      <c r="J21" s="15"/>
      <c r="K21" s="15"/>
      <c r="L21" s="15"/>
    </row>
    <row r="22" spans="2:13" s="16" customFormat="1">
      <c r="G22" s="15"/>
      <c r="H22" s="15"/>
      <c r="I22" s="15"/>
      <c r="J22" s="15"/>
      <c r="K22" s="15"/>
      <c r="L22" s="15"/>
    </row>
    <row r="23" spans="2:13" s="16" customFormat="1">
      <c r="G23" s="15"/>
    </row>
    <row r="24" spans="2:13" s="16" customFormat="1">
      <c r="G24" s="15"/>
    </row>
    <row r="25" spans="2:13" s="16" customFormat="1">
      <c r="G25" s="15"/>
    </row>
    <row r="26" spans="2:13" s="16" customFormat="1">
      <c r="G26" s="15"/>
    </row>
    <row r="27" spans="2:13" s="16" customFormat="1">
      <c r="G27" s="15"/>
    </row>
    <row r="28" spans="2:13" s="16" customFormat="1">
      <c r="C28" s="2"/>
      <c r="D28" s="2"/>
      <c r="E28" s="2"/>
      <c r="F28" s="2"/>
      <c r="G28" s="15"/>
    </row>
    <row r="29" spans="2:13" s="16" customFormat="1">
      <c r="B29" s="2"/>
      <c r="C29" s="2"/>
      <c r="D29" s="2"/>
      <c r="E29" s="2"/>
      <c r="F29" s="2"/>
      <c r="G29" s="15"/>
    </row>
    <row r="30" spans="2:13">
      <c r="G30" s="30"/>
    </row>
    <row r="31" spans="2:13">
      <c r="G31" s="30"/>
    </row>
    <row r="32" spans="2:13">
      <c r="G32" s="30"/>
    </row>
  </sheetData>
  <sheetProtection selectLockedCells="1" selectUnlockedCells="1"/>
  <phoneticPr fontId="4"/>
  <conditionalFormatting sqref="P6">
    <cfRule type="expression" dxfId="0" priority="6">
      <formula>IF(AND(#REF!&gt;=$P$5,OR(#REF!=$M$5,#REF!=$M$6)),#REF!&gt;=$P$13)</formula>
    </cfRule>
  </conditionalFormatting>
  <pageMargins left="0.78740157480314965" right="0.78740157480314965" top="0.78740157480314965" bottom="0.78740157480314965" header="0" footer="0"/>
  <pageSetup paperSize="9" scale="55" orientation="landscape" r:id="rId1"/>
  <headerFooter scaleWithDoc="0"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schemas.microsoft.com/office/2006/documentManagement/types"/>
    <ds:schemaRef ds:uri="http://purl.org/dc/terms/"/>
    <ds:schemaRef ds:uri="http://schemas.openxmlformats.org/package/2006/metadata/core-properties"/>
    <ds:schemaRef ds:uri="248ab0bc-7e59-4567-bd72-f8d7ec109bec"/>
    <ds:schemaRef ds:uri="http://www.w3.org/XML/1998/namespace"/>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別紙様式４</vt:lpstr>
      <vt:lpstr>契約状況コード表</vt:lpstr>
      <vt:lpstr>契約状況コード表!Print_Area</vt:lpstr>
      <vt:lpstr>別紙様式４!Print_Area</vt:lpstr>
      <vt:lpstr>契約種別</vt:lpstr>
      <vt:lpstr>契約相手方</vt:lpstr>
      <vt:lpstr>契約方式</vt:lpstr>
      <vt:lpstr>国所管都道府県所管の区分</vt:lpstr>
      <vt:lpstr>随契理由１</vt:lpstr>
      <vt:lpstr>長期・国庫区分</vt:lpstr>
      <vt:lpstr>予定価格の公表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