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y0o12020\01_事務所\徴収課\01徴収課職員用\006管理係\01　検討中フォルダ\01　令和４事務年度\こ_国税徴収表（概況・統計・便覧等）\02_事務所統計書\R03年度版\02_補完・確認作業\05_徴収課 《統計・税目別》←このフォルダ内を更新\"/>
    </mc:Choice>
  </mc:AlternateContent>
  <xr:revisionPtr revIDLastSave="0" documentId="13_ncr:1_{5955AE24-E1A7-4105-BD0F-C552586D44DC}" xr6:coauthVersionLast="36" xr6:coauthVersionMax="36" xr10:uidLastSave="{00000000-0000-0000-0000-000000000000}"/>
  <bookViews>
    <workbookView xWindow="0" yWindow="0" windowWidth="19200" windowHeight="6945" tabRatio="925" xr2:uid="{00000000-000D-0000-FFFF-FFFF00000000}"/>
  </bookViews>
  <sheets>
    <sheet name="(1)徴収状況" sheetId="13" r:id="rId1"/>
    <sheet name="(2)徴収状況の累年比較" sheetId="14" r:id="rId2"/>
    <sheet name="(3)税務署別徴収状況-1" sheetId="4" r:id="rId3"/>
    <sheet name="(3)税務署別徴収状況-2" sheetId="5" r:id="rId4"/>
    <sheet name="(3)税務署別徴収状況-3" sheetId="6" r:id="rId5"/>
    <sheet name="(3)税務署別徴収状況-4" sheetId="12" r:id="rId6"/>
    <sheet name="(1)物納状況" sheetId="16" r:id="rId7"/>
    <sheet name="(2)物納財産の内訳" sheetId="17" r:id="rId8"/>
    <sheet name="(3)物納状況の累年比較" sheetId="18" r:id="rId9"/>
    <sheet name="(4)年賦延納状況" sheetId="19" r:id="rId10"/>
  </sheets>
  <definedNames>
    <definedName name="_xlnm.Print_Area" localSheetId="0">'(1)徴収状況'!$A$1:$P$41</definedName>
    <definedName name="_xlnm.Print_Area" localSheetId="2">'(3)税務署別徴収状況-1'!$A$1:$N$15</definedName>
    <definedName name="_xlnm.Print_Area" localSheetId="3">'(3)税務署別徴収状況-2'!$A$1:$N$14</definedName>
    <definedName name="_xlnm.Print_Area" localSheetId="4">'(3)税務署別徴収状況-3'!$A$1:$N$14</definedName>
    <definedName name="_xlnm.Print_Area" localSheetId="5">'(3)税務署別徴収状況-4'!$A$1:$H$15</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91029"/>
</workbook>
</file>

<file path=xl/calcChain.xml><?xml version="1.0" encoding="utf-8"?>
<calcChain xmlns="http://schemas.openxmlformats.org/spreadsheetml/2006/main">
  <c r="H14" i="12" l="1"/>
  <c r="H13" i="12"/>
  <c r="H11" i="12"/>
  <c r="H10" i="12"/>
  <c r="H9" i="12"/>
  <c r="H8" i="12"/>
  <c r="H7" i="12"/>
  <c r="H6" i="12"/>
  <c r="H5" i="12"/>
  <c r="N11" i="4"/>
  <c r="N6" i="6"/>
  <c r="N7" i="6"/>
  <c r="N8" i="6"/>
  <c r="N9" i="6"/>
  <c r="N10" i="6"/>
  <c r="N5" i="6"/>
  <c r="N11" i="5"/>
  <c r="N14" i="6"/>
  <c r="N13" i="6"/>
  <c r="N11" i="6"/>
  <c r="N6" i="5"/>
  <c r="N7" i="5"/>
  <c r="N8" i="5"/>
  <c r="N9" i="5"/>
  <c r="N10" i="5"/>
  <c r="N5" i="5"/>
  <c r="N6" i="4"/>
  <c r="N7" i="4"/>
  <c r="N8" i="4"/>
  <c r="N9" i="4"/>
  <c r="N10" i="4"/>
  <c r="N5" i="4"/>
</calcChain>
</file>

<file path=xl/sharedStrings.xml><?xml version="1.0" encoding="utf-8"?>
<sst xmlns="http://schemas.openxmlformats.org/spreadsheetml/2006/main" count="774" uniqueCount="180">
  <si>
    <t>本年度分</t>
  </si>
  <si>
    <t>計</t>
  </si>
  <si>
    <t>千円</t>
  </si>
  <si>
    <t>源泉所得税</t>
  </si>
  <si>
    <t>区　　　　　分</t>
    <phoneticPr fontId="1"/>
  </si>
  <si>
    <t>徴　収　決　定　済　額</t>
    <phoneticPr fontId="1"/>
  </si>
  <si>
    <t>収　　　納　　　済　　　額</t>
    <phoneticPr fontId="1"/>
  </si>
  <si>
    <t>収　　納　　未　　済　　額</t>
    <phoneticPr fontId="1"/>
  </si>
  <si>
    <t>繰　越　分</t>
    <phoneticPr fontId="1"/>
  </si>
  <si>
    <t>収納済額</t>
  </si>
  <si>
    <t>税務署名</t>
  </si>
  <si>
    <t>徴収決定済額</t>
  </si>
  <si>
    <t>収納未済額</t>
  </si>
  <si>
    <t>局引受分</t>
  </si>
  <si>
    <t>総計</t>
  </si>
  <si>
    <t>(1)　徴収状況</t>
    <phoneticPr fontId="1"/>
  </si>
  <si>
    <t>税務署名</t>
    <rPh sb="0" eb="2">
      <t>ゼイム</t>
    </rPh>
    <rPh sb="2" eb="4">
      <t>ショメイ</t>
    </rPh>
    <phoneticPr fontId="1"/>
  </si>
  <si>
    <t>(3)　税務署別徴収状況（続）</t>
    <phoneticPr fontId="1"/>
  </si>
  <si>
    <t>総計</t>
    <phoneticPr fontId="1"/>
  </si>
  <si>
    <t>(3)　税務署別徴収状況</t>
    <phoneticPr fontId="1"/>
  </si>
  <si>
    <t>(2)　徴収状況の累年比較</t>
    <phoneticPr fontId="1"/>
  </si>
  <si>
    <t>年度</t>
    <phoneticPr fontId="1"/>
  </si>
  <si>
    <t>徴収決定済額</t>
    <phoneticPr fontId="1"/>
  </si>
  <si>
    <t>不納欠損額</t>
    <phoneticPr fontId="1"/>
  </si>
  <si>
    <t>繰越分</t>
    <phoneticPr fontId="1"/>
  </si>
  <si>
    <t>那覇</t>
    <rPh sb="0" eb="2">
      <t>ナハ</t>
    </rPh>
    <phoneticPr fontId="1"/>
  </si>
  <si>
    <t>宮古島</t>
    <rPh sb="0" eb="3">
      <t>ミヤコジマ</t>
    </rPh>
    <phoneticPr fontId="1"/>
  </si>
  <si>
    <t>石垣</t>
    <rPh sb="0" eb="2">
      <t>イシガキ</t>
    </rPh>
    <phoneticPr fontId="1"/>
  </si>
  <si>
    <t>北那覇</t>
    <rPh sb="0" eb="1">
      <t>キタ</t>
    </rPh>
    <rPh sb="1" eb="3">
      <t>ナハ</t>
    </rPh>
    <phoneticPr fontId="1"/>
  </si>
  <si>
    <t>名護</t>
    <rPh sb="0" eb="2">
      <t>ナゴ</t>
    </rPh>
    <phoneticPr fontId="1"/>
  </si>
  <si>
    <t>沖縄</t>
    <rPh sb="0" eb="2">
      <t>オキナワ</t>
    </rPh>
    <phoneticPr fontId="1"/>
  </si>
  <si>
    <t>沖縄県計</t>
    <rPh sb="0" eb="2">
      <t>オキナワ</t>
    </rPh>
    <rPh sb="2" eb="3">
      <t>ケン</t>
    </rPh>
    <rPh sb="3" eb="4">
      <t>ケイ</t>
    </rPh>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</si>
  <si>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局引受分とは、国税通則法第43条第３項の規定に基づき税務署長から国税局長に徴収の引継ぎが行われたものです。</t>
    <phoneticPr fontId="1"/>
  </si>
  <si>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</si>
  <si>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</si>
  <si>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</si>
  <si>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</si>
  <si>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</si>
  <si>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</si>
  <si>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</si>
  <si>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</si>
  <si>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</si>
  <si>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</si>
  <si>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</si>
  <si>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</si>
  <si>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</si>
  <si>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</si>
  <si>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</si>
  <si>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</si>
  <si>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</si>
  <si>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</si>
  <si>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</si>
  <si>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</si>
  <si>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</si>
  <si>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</si>
  <si>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</si>
  <si>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</si>
  <si>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</si>
  <si>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</si>
  <si>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</si>
  <si>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</si>
  <si>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</si>
  <si>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</si>
  <si>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</si>
  <si>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</si>
  <si>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</si>
  <si>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２　「（内地方消費税）」は、「消費税及地方消費税」のうち、地方消費税の金額である。</t>
  </si>
  <si>
    <t>３　「（除く地方消費税）」は、「合計」から、地方消費税を除いた金額である。</t>
  </si>
  <si>
    <t>－</t>
  </si>
  <si>
    <t>不　　納　　欠　　損　　額</t>
    <phoneticPr fontId="1"/>
  </si>
  <si>
    <t>区　　　　　　分</t>
    <phoneticPr fontId="1"/>
  </si>
  <si>
    <t>国際観光旅客税</t>
    <rPh sb="0" eb="2">
      <t>コクサイ</t>
    </rPh>
    <rPh sb="2" eb="4">
      <t>カンコウ</t>
    </rPh>
    <rPh sb="4" eb="6">
      <t>リョキャク</t>
    </rPh>
    <rPh sb="6" eb="7">
      <t>ゼイ</t>
    </rPh>
    <phoneticPr fontId="1"/>
  </si>
  <si>
    <t>合            計</t>
    <phoneticPr fontId="1"/>
  </si>
  <si>
    <t>調査期間：</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</si>
  <si>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</si>
  <si>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</si>
  <si>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</si>
  <si>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</si>
  <si>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</si>
  <si>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</si>
  <si>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（注）　</t>
    <phoneticPr fontId="1"/>
  </si>
  <si>
    <t>１　「相続税」には贈与税を含む。</t>
    <phoneticPr fontId="1"/>
  </si>
  <si>
    <t>収納未済額</t>
    <phoneticPr fontId="1"/>
  </si>
  <si>
    <t>平成29年度</t>
  </si>
  <si>
    <t>平成30年度</t>
  </si>
  <si>
    <t>-</t>
  </si>
  <si>
    <t>令和元年度</t>
    <rPh sb="0" eb="2">
      <t>レイワ</t>
    </rPh>
    <rPh sb="2" eb="3">
      <t>ガン</t>
    </rPh>
    <phoneticPr fontId="3"/>
  </si>
  <si>
    <t>令和元年度</t>
    <rPh sb="0" eb="2">
      <t>レイワ</t>
    </rPh>
    <rPh sb="2" eb="3">
      <t>ガン</t>
    </rPh>
    <phoneticPr fontId="1"/>
  </si>
  <si>
    <t>17－２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</si>
  <si>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</si>
  <si>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</si>
  <si>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</si>
  <si>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</si>
  <si>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</si>
  <si>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</si>
  <si>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</si>
  <si>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</si>
  <si>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</si>
  <si>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</si>
  <si>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</si>
  <si>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</si>
  <si>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</si>
  <si>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</si>
  <si>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1"/>
  </si>
  <si>
    <t>許可未済</t>
  </si>
  <si>
    <t>許可後の状況</t>
  </si>
  <si>
    <t>前年度収納未済</t>
  </si>
  <si>
    <t>許可取消し等</t>
  </si>
  <si>
    <t>収納</t>
  </si>
  <si>
    <t>収納未済</t>
  </si>
  <si>
    <t>前年度引継未済</t>
  </si>
  <si>
    <t>引継</t>
  </si>
  <si>
    <t>引継未済</t>
  </si>
  <si>
    <t>物納の撤回状況</t>
  </si>
  <si>
    <t>前年度承認未済</t>
  </si>
  <si>
    <t>承認</t>
  </si>
  <si>
    <t>承認未済</t>
  </si>
  <si>
    <t>調査対象等：</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</si>
  <si>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</si>
  <si>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</si>
  <si>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</si>
  <si>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</si>
  <si>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</si>
  <si>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区　　　　　　分</t>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</si>
  <si>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</si>
  <si>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</si>
  <si>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</si>
  <si>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</si>
  <si>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</si>
  <si>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</si>
  <si>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</si>
  <si>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</si>
  <si>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</si>
  <si>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</si>
  <si>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</si>
  <si>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</si>
  <si>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</si>
  <si>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</si>
  <si>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</si>
  <si>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</si>
  <si>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</si>
  <si>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</si>
  <si>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　数</t>
    <phoneticPr fontId="1"/>
  </si>
  <si>
    <t>金　　額</t>
    <phoneticPr fontId="1"/>
  </si>
  <si>
    <t>件</t>
    <phoneticPr fontId="1"/>
  </si>
  <si>
    <t>千円</t>
    <phoneticPr fontId="1"/>
  </si>
  <si>
    <t>千円</t>
    <phoneticPr fontId="1"/>
  </si>
  <si>
    <t>千円</t>
    <phoneticPr fontId="1"/>
  </si>
  <si>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</si>
  <si>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</si>
  <si>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</si>
  <si>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</si>
  <si>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</si>
  <si>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</si>
  <si>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</si>
  <si>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</si>
  <si>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</si>
  <si>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</si>
  <si>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</si>
  <si>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</si>
  <si>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</si>
  <si>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</si>
  <si>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</si>
  <si>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</si>
  <si>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</si>
  <si>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</si>
  <si>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</si>
  <si>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1"/>
  </si>
  <si>
    <t>令和２年度</t>
    <rPh sb="0" eb="2">
      <t>レイワ</t>
    </rPh>
    <phoneticPr fontId="3"/>
  </si>
  <si>
    <t>令和２年度</t>
    <rPh sb="0" eb="2">
      <t>レイワ</t>
    </rPh>
    <phoneticPr fontId="1"/>
  </si>
  <si>
    <t>17－１　国税徴収状況</t>
    <rPh sb="5" eb="7">
      <t>コクゼイ</t>
    </rPh>
    <rPh sb="9" eb="11">
      <t>ジョウキョウ</t>
    </rPh>
    <phoneticPr fontId="1"/>
  </si>
  <si>
    <t>令和３年度（出納整理期間を含む。）</t>
    <rPh sb="0" eb="2">
      <t>レイワ</t>
    </rPh>
    <rPh sb="3" eb="5">
      <t>ネンド</t>
    </rPh>
    <rPh sb="6" eb="8">
      <t>スイトウ</t>
    </rPh>
    <rPh sb="8" eb="10">
      <t>セイリ</t>
    </rPh>
    <rPh sb="10" eb="12">
      <t>キカン</t>
    </rPh>
    <rPh sb="13" eb="14">
      <t>フク</t>
    </rPh>
    <phoneticPr fontId="1"/>
  </si>
  <si>
    <t>令和２年度</t>
  </si>
  <si>
    <t>令和３年度</t>
    <rPh sb="0" eb="2">
      <t>レイワ</t>
    </rPh>
    <phoneticPr fontId="3"/>
  </si>
  <si>
    <t>令和３年度</t>
    <phoneticPr fontId="3"/>
  </si>
  <si>
    <t>　令和３年４月１日から令和４年３月31日までの間に相続税の物納について申請、許可、収納等のあったものを示した。</t>
    <phoneticPr fontId="1"/>
  </si>
  <si>
    <t>令和３年度</t>
    <rPh sb="0" eb="2">
      <t>レイワ</t>
    </rPh>
    <phoneticPr fontId="1"/>
  </si>
  <si>
    <t>　調査対象等：令和３年４月１日から令和４年３月31日までの間に相続税及び贈与税の年賦延納並びに所得税法第132条の規定
            による所得税の延納について、申請、許可、収納等のあったものを示した。</t>
    <rPh sb="7" eb="9">
      <t>レイワ</t>
    </rPh>
    <rPh sb="17" eb="19">
      <t>レイワ</t>
    </rPh>
    <phoneticPr fontId="1"/>
  </si>
  <si>
    <t>X</t>
  </si>
  <si>
    <t>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</si>
</sst>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Red]#,##0"/>
    <numFmt numFmtId="177" formatCode="&quot;(&quot;#,##0&quot;)&quot;"/>
  </numFmts>
  <fonts count="13">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48">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style="thin">
        <color indexed="55"/>
      </left>
      <right/>
      <top style="thin">
        <color indexed="55"/>
      </top>
      <bottom style="double">
        <color indexed="64"/>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style="thin">
        <color indexed="55"/>
      </top>
      <bottom style="double">
        <color indexed="64"/>
      </bottom>
      <diagonal/>
    </border>
    <border>
      <left/>
      <right style="thin">
        <color indexed="64"/>
      </right>
      <top/>
      <bottom style="medium">
        <color indexed="64"/>
      </bottom>
      <diagonal/>
    </border>
    <border>
      <left style="hair">
        <color indexed="64"/>
      </left>
      <right style="hair">
        <color indexed="64"/>
      </right>
      <top style="thin">
        <color indexed="55"/>
      </top>
      <bottom style="double">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medium">
        <color indexed="64"/>
      </left>
      <right style="thin">
        <color indexed="55"/>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hair">
        <color indexed="55"/>
      </top>
      <bottom style="thin">
        <color indexed="55"/>
      </bottom>
      <diagonal/>
    </border>
    <border>
      <left style="hair">
        <color indexed="64"/>
      </left>
      <right/>
      <top style="thin">
        <color indexed="55"/>
      </top>
      <bottom style="thin">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hair">
        <color indexed="64"/>
      </left>
      <right/>
      <top/>
      <bottom style="thin">
        <color indexed="55"/>
      </bottom>
      <diagonal/>
    </border>
    <border>
      <left/>
      <right/>
      <top style="thin">
        <color indexed="55"/>
      </top>
      <bottom style="thin">
        <color indexed="55"/>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style="medium">
        <color indexed="64"/>
      </right>
      <top/>
      <bottom style="thin">
        <color indexed="55"/>
      </bottom>
      <diagonal/>
    </border>
    <border>
      <left/>
      <right style="medium">
        <color indexed="64"/>
      </right>
      <top style="thin">
        <color indexed="55"/>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hair">
        <color theme="0" tint="-0.34998626667073579"/>
      </top>
      <bottom style="thin">
        <color indexed="55"/>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thin">
        <color indexed="64"/>
      </left>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right style="thin">
        <color indexed="64"/>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423">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center" vertical="center"/>
    </xf>
    <xf numFmtId="176" fontId="2" fillId="2" borderId="2" xfId="0" applyNumberFormat="1" applyFont="1" applyFill="1" applyBorder="1" applyAlignment="1">
      <alignment horizontal="right" vertical="center"/>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176" fontId="2" fillId="2" borderId="13"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0" fontId="2" fillId="0" borderId="15" xfId="0" applyFont="1" applyBorder="1" applyAlignment="1">
      <alignment horizontal="center" vertical="center"/>
    </xf>
    <xf numFmtId="176" fontId="2" fillId="2" borderId="16" xfId="0" applyNumberFormat="1" applyFont="1" applyFill="1" applyBorder="1" applyAlignment="1">
      <alignment horizontal="right" vertical="center"/>
    </xf>
    <xf numFmtId="176" fontId="2" fillId="2" borderId="17" xfId="0" applyNumberFormat="1" applyFont="1" applyFill="1" applyBorder="1" applyAlignment="1">
      <alignment horizontal="right" vertical="center"/>
    </xf>
    <xf numFmtId="176" fontId="4" fillId="2" borderId="18" xfId="0" applyNumberFormat="1" applyFont="1" applyFill="1" applyBorder="1" applyAlignment="1">
      <alignment horizontal="right" vertical="center"/>
    </xf>
    <xf numFmtId="176" fontId="2" fillId="2" borderId="19" xfId="0" applyNumberFormat="1" applyFont="1" applyFill="1" applyBorder="1" applyAlignment="1">
      <alignment horizontal="right" vertical="center"/>
    </xf>
    <xf numFmtId="176" fontId="4" fillId="2" borderId="20" xfId="0" applyNumberFormat="1" applyFont="1" applyFill="1" applyBorder="1" applyAlignment="1">
      <alignment horizontal="right" vertical="center"/>
    </xf>
    <xf numFmtId="0" fontId="2" fillId="0" borderId="21" xfId="0" applyFont="1" applyBorder="1" applyAlignment="1">
      <alignment horizontal="distributed" vertical="center"/>
    </xf>
    <xf numFmtId="0" fontId="2" fillId="0" borderId="22" xfId="0" applyFont="1" applyBorder="1" applyAlignment="1">
      <alignment horizontal="distributed" vertical="center"/>
    </xf>
    <xf numFmtId="3" fontId="2" fillId="2" borderId="23" xfId="0" applyNumberFormat="1" applyFont="1" applyFill="1" applyBorder="1" applyAlignment="1">
      <alignment horizontal="right" vertical="center"/>
    </xf>
    <xf numFmtId="3" fontId="2" fillId="2" borderId="24" xfId="0" applyNumberFormat="1" applyFont="1" applyFill="1" applyBorder="1" applyAlignment="1">
      <alignment horizontal="right" vertical="center"/>
    </xf>
    <xf numFmtId="3" fontId="2" fillId="2" borderId="25" xfId="0" applyNumberFormat="1" applyFont="1" applyFill="1" applyBorder="1" applyAlignment="1">
      <alignment horizontal="right" vertical="center"/>
    </xf>
    <xf numFmtId="0" fontId="2" fillId="0" borderId="0" xfId="0" applyFont="1" applyAlignment="1">
      <alignment horizontal="left"/>
    </xf>
    <xf numFmtId="0" fontId="2" fillId="0" borderId="9" xfId="0" applyFont="1" applyBorder="1" applyAlignment="1">
      <alignment horizontal="center" vertical="center"/>
    </xf>
    <xf numFmtId="176" fontId="4" fillId="2" borderId="26"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176" fontId="4" fillId="2" borderId="28" xfId="0" applyNumberFormat="1" applyFont="1" applyFill="1" applyBorder="1" applyAlignment="1">
      <alignment horizontal="right" vertical="center"/>
    </xf>
    <xf numFmtId="0" fontId="4" fillId="0" borderId="7" xfId="0" applyFont="1" applyFill="1" applyBorder="1" applyAlignment="1">
      <alignment horizontal="distributed" vertical="center"/>
    </xf>
    <xf numFmtId="176" fontId="4" fillId="0" borderId="1"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0" fontId="4" fillId="0" borderId="0" xfId="0" applyFont="1" applyFill="1" applyAlignment="1">
      <alignment horizontal="lef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31" xfId="0" applyNumberFormat="1" applyFont="1" applyFill="1" applyBorder="1" applyAlignment="1">
      <alignment horizontal="right" vertical="center"/>
    </xf>
    <xf numFmtId="176" fontId="4" fillId="2" borderId="32" xfId="0" applyNumberFormat="1" applyFont="1" applyFill="1" applyBorder="1" applyAlignment="1">
      <alignment horizontal="right" vertical="center"/>
    </xf>
    <xf numFmtId="176" fontId="4" fillId="2" borderId="33" xfId="0" applyNumberFormat="1" applyFont="1" applyFill="1" applyBorder="1" applyAlignment="1">
      <alignment horizontal="right" vertical="center"/>
    </xf>
    <xf numFmtId="176" fontId="4" fillId="2" borderId="34"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176" fontId="4" fillId="2" borderId="36" xfId="0" applyNumberFormat="1" applyFont="1" applyFill="1" applyBorder="1" applyAlignment="1">
      <alignment horizontal="right" vertical="center"/>
    </xf>
    <xf numFmtId="176" fontId="2" fillId="0" borderId="29" xfId="0" applyNumberFormat="1" applyFont="1" applyFill="1" applyBorder="1" applyAlignment="1">
      <alignment horizontal="right" vertical="center"/>
    </xf>
    <xf numFmtId="176" fontId="2" fillId="0" borderId="30" xfId="0" applyNumberFormat="1" applyFont="1" applyFill="1" applyBorder="1" applyAlignment="1">
      <alignment horizontal="right" vertical="center"/>
    </xf>
    <xf numFmtId="176" fontId="2" fillId="0" borderId="31" xfId="0" applyNumberFormat="1" applyFont="1" applyFill="1" applyBorder="1" applyAlignment="1">
      <alignment horizontal="right" vertical="center"/>
    </xf>
    <xf numFmtId="0" fontId="5" fillId="2" borderId="38"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39" xfId="0" applyFont="1" applyFill="1" applyBorder="1" applyAlignment="1">
      <alignment horizontal="right" vertical="center"/>
    </xf>
    <xf numFmtId="176" fontId="2" fillId="2" borderId="40" xfId="0" applyNumberFormat="1" applyFont="1" applyFill="1" applyBorder="1" applyAlignment="1">
      <alignment horizontal="right" vertical="center"/>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4" fillId="2" borderId="44" xfId="0" applyNumberFormat="1" applyFont="1" applyFill="1" applyBorder="1" applyAlignment="1">
      <alignment horizontal="right" vertical="center"/>
    </xf>
    <xf numFmtId="0" fontId="5" fillId="0" borderId="45" xfId="0" applyFont="1" applyBorder="1" applyAlignment="1">
      <alignment horizontal="distributed" vertical="center" justifyLastLine="1"/>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9" xfId="0" applyFont="1" applyFill="1" applyBorder="1" applyAlignment="1">
      <alignment horizontal="right" vertical="center"/>
    </xf>
    <xf numFmtId="0" fontId="5" fillId="2" borderId="11" xfId="0" applyFont="1" applyFill="1" applyBorder="1" applyAlignment="1">
      <alignment horizontal="right" vertical="center"/>
    </xf>
    <xf numFmtId="0" fontId="5" fillId="3" borderId="37" xfId="0" applyFont="1" applyFill="1" applyBorder="1" applyAlignment="1">
      <alignment horizontal="distributed" vertical="center" justifyLastLine="1"/>
    </xf>
    <xf numFmtId="176" fontId="2" fillId="2" borderId="46" xfId="0" applyNumberFormat="1" applyFont="1" applyFill="1" applyBorder="1" applyAlignment="1">
      <alignment horizontal="right" vertical="center"/>
    </xf>
    <xf numFmtId="176" fontId="2" fillId="2" borderId="47" xfId="0" applyNumberFormat="1" applyFont="1" applyFill="1" applyBorder="1" applyAlignment="1">
      <alignment horizontal="right" vertical="center"/>
    </xf>
    <xf numFmtId="176" fontId="2" fillId="2" borderId="48"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0" fontId="4" fillId="4" borderId="50" xfId="0" applyFont="1" applyFill="1" applyBorder="1" applyAlignment="1">
      <alignment horizontal="distributed" vertical="center"/>
    </xf>
    <xf numFmtId="176" fontId="4" fillId="2" borderId="51" xfId="0" applyNumberFormat="1" applyFont="1" applyFill="1" applyBorder="1" applyAlignment="1">
      <alignment horizontal="right" vertical="center"/>
    </xf>
    <xf numFmtId="176" fontId="4" fillId="2" borderId="5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176" fontId="2" fillId="0" borderId="24" xfId="0" applyNumberFormat="1" applyFont="1" applyFill="1" applyBorder="1" applyAlignment="1">
      <alignment horizontal="right" vertical="center"/>
    </xf>
    <xf numFmtId="176" fontId="2" fillId="0" borderId="25" xfId="0" applyNumberFormat="1" applyFont="1" applyFill="1" applyBorder="1" applyAlignment="1">
      <alignment horizontal="right" vertical="center"/>
    </xf>
    <xf numFmtId="0" fontId="4" fillId="4" borderId="53" xfId="0" applyFont="1" applyFill="1" applyBorder="1" applyAlignment="1">
      <alignment horizontal="distributed" vertical="center"/>
    </xf>
    <xf numFmtId="0" fontId="4" fillId="0" borderId="54" xfId="0" applyFont="1" applyBorder="1" applyAlignment="1">
      <alignment horizontal="distributed" vertical="center"/>
    </xf>
    <xf numFmtId="0" fontId="2" fillId="4" borderId="55" xfId="0" applyFont="1" applyFill="1" applyBorder="1" applyAlignment="1">
      <alignment horizontal="distributed" vertical="center"/>
    </xf>
    <xf numFmtId="0" fontId="2" fillId="4" borderId="56" xfId="0" applyFont="1" applyFill="1" applyBorder="1" applyAlignment="1">
      <alignment horizontal="distributed" vertical="center"/>
    </xf>
    <xf numFmtId="0" fontId="4" fillId="0" borderId="57" xfId="0" applyFont="1" applyBorder="1" applyAlignment="1">
      <alignment horizontal="distributed" vertical="center" justifyLastLine="1"/>
    </xf>
    <xf numFmtId="0" fontId="4" fillId="0" borderId="58" xfId="0" applyFont="1" applyBorder="1" applyAlignment="1">
      <alignment horizontal="distributed" vertical="center"/>
    </xf>
    <xf numFmtId="0" fontId="4" fillId="0" borderId="59" xfId="0" applyFont="1" applyBorder="1" applyAlignment="1">
      <alignment horizontal="distributed" vertical="center" indent="1"/>
    </xf>
    <xf numFmtId="0" fontId="4" fillId="0" borderId="60" xfId="0" applyFont="1" applyBorder="1" applyAlignment="1">
      <alignment horizontal="distributed" vertical="center" indent="1"/>
    </xf>
    <xf numFmtId="0" fontId="4" fillId="0" borderId="61" xfId="0" applyFont="1" applyBorder="1" applyAlignment="1">
      <alignment horizontal="distributed" vertical="center"/>
    </xf>
    <xf numFmtId="0" fontId="4" fillId="0" borderId="57" xfId="0" applyFont="1" applyBorder="1" applyAlignment="1">
      <alignment horizontal="distributed" vertical="center" indent="1"/>
    </xf>
    <xf numFmtId="0" fontId="4" fillId="0" borderId="62" xfId="0" applyFont="1" applyBorder="1" applyAlignment="1">
      <alignment horizontal="distributed" vertical="center" indent="1"/>
    </xf>
    <xf numFmtId="0" fontId="4" fillId="0" borderId="63" xfId="0" applyFont="1" applyBorder="1" applyAlignment="1">
      <alignment horizontal="distributed" vertical="center"/>
    </xf>
    <xf numFmtId="0" fontId="4" fillId="0" borderId="68" xfId="0" applyFont="1" applyFill="1" applyBorder="1" applyAlignment="1">
      <alignment horizontal="distributed" vertical="center"/>
    </xf>
    <xf numFmtId="0" fontId="5" fillId="2" borderId="70" xfId="0" applyFont="1" applyFill="1" applyBorder="1" applyAlignment="1">
      <alignment horizontal="right" vertical="center"/>
    </xf>
    <xf numFmtId="176" fontId="2" fillId="2" borderId="71" xfId="0" applyNumberFormat="1" applyFont="1" applyFill="1" applyBorder="1" applyAlignment="1">
      <alignment horizontal="right" vertical="center"/>
    </xf>
    <xf numFmtId="176" fontId="2" fillId="2" borderId="72" xfId="0" applyNumberFormat="1" applyFont="1" applyFill="1" applyBorder="1" applyAlignment="1">
      <alignment horizontal="right" vertical="center"/>
    </xf>
    <xf numFmtId="176" fontId="4" fillId="2" borderId="73" xfId="0" applyNumberFormat="1" applyFont="1" applyFill="1" applyBorder="1" applyAlignment="1">
      <alignment horizontal="right" vertical="center"/>
    </xf>
    <xf numFmtId="176" fontId="4" fillId="0" borderId="74" xfId="0" applyNumberFormat="1" applyFont="1" applyFill="1" applyBorder="1" applyAlignment="1">
      <alignment horizontal="right" vertical="center"/>
    </xf>
    <xf numFmtId="0" fontId="5" fillId="3" borderId="66" xfId="0" applyFont="1" applyFill="1" applyBorder="1" applyAlignment="1">
      <alignment horizontal="distributed" vertical="center" justifyLastLine="1"/>
    </xf>
    <xf numFmtId="0" fontId="2" fillId="4" borderId="75" xfId="0" applyFont="1" applyFill="1" applyBorder="1" applyAlignment="1">
      <alignment horizontal="distributed" vertical="center"/>
    </xf>
    <xf numFmtId="0" fontId="2" fillId="4" borderId="76" xfId="0" applyFont="1" applyFill="1" applyBorder="1" applyAlignment="1">
      <alignment horizontal="distributed" vertical="center"/>
    </xf>
    <xf numFmtId="0" fontId="4" fillId="4" borderId="77" xfId="0" applyFont="1" applyFill="1" applyBorder="1" applyAlignment="1">
      <alignment horizontal="distributed" vertical="center"/>
    </xf>
    <xf numFmtId="0" fontId="5" fillId="2" borderId="70" xfId="0" applyFont="1" applyFill="1" applyBorder="1" applyAlignment="1">
      <alignment horizontal="right"/>
    </xf>
    <xf numFmtId="176" fontId="2" fillId="0" borderId="78" xfId="0" applyNumberFormat="1" applyFont="1" applyFill="1" applyBorder="1" applyAlignment="1">
      <alignment horizontal="right" vertical="center"/>
    </xf>
    <xf numFmtId="0" fontId="4" fillId="0" borderId="67" xfId="0" applyFont="1" applyBorder="1" applyAlignment="1">
      <alignment horizontal="center" vertical="center"/>
    </xf>
    <xf numFmtId="176" fontId="2" fillId="2" borderId="79" xfId="0" applyNumberFormat="1" applyFont="1" applyFill="1" applyBorder="1" applyAlignment="1">
      <alignment horizontal="right" vertical="center"/>
    </xf>
    <xf numFmtId="176" fontId="2" fillId="0" borderId="0" xfId="0" applyNumberFormat="1" applyFont="1" applyAlignment="1">
      <alignment horizontal="left" vertical="center"/>
    </xf>
    <xf numFmtId="176" fontId="2" fillId="2" borderId="41" xfId="0" applyNumberFormat="1" applyFont="1" applyFill="1" applyBorder="1" applyAlignment="1">
      <alignment horizontal="right" vertical="center" shrinkToFit="1"/>
    </xf>
    <xf numFmtId="176" fontId="2" fillId="2" borderId="43" xfId="0" applyNumberFormat="1" applyFont="1" applyFill="1" applyBorder="1" applyAlignment="1">
      <alignment horizontal="right" vertical="center" shrinkToFit="1"/>
    </xf>
    <xf numFmtId="176" fontId="4" fillId="2" borderId="44" xfId="0" applyNumberFormat="1" applyFont="1" applyFill="1" applyBorder="1" applyAlignment="1">
      <alignment horizontal="right" vertical="center" shrinkToFit="1"/>
    </xf>
    <xf numFmtId="176" fontId="2" fillId="0" borderId="24" xfId="0" applyNumberFormat="1" applyFont="1" applyFill="1" applyBorder="1" applyAlignment="1">
      <alignment horizontal="right" vertical="center" shrinkToFit="1"/>
    </xf>
    <xf numFmtId="176" fontId="4" fillId="2" borderId="19" xfId="0" applyNumberFormat="1" applyFont="1" applyFill="1" applyBorder="1" applyAlignment="1">
      <alignment horizontal="right" vertical="center" shrinkToFit="1"/>
    </xf>
    <xf numFmtId="176" fontId="4" fillId="2" borderId="20" xfId="0" applyNumberFormat="1" applyFont="1" applyFill="1" applyBorder="1" applyAlignment="1">
      <alignment horizontal="right" vertical="center" shrinkToFit="1"/>
    </xf>
    <xf numFmtId="176" fontId="2" fillId="2" borderId="80" xfId="0" applyNumberFormat="1" applyFont="1" applyFill="1" applyBorder="1" applyAlignment="1">
      <alignment horizontal="right" vertical="center"/>
    </xf>
    <xf numFmtId="176" fontId="2" fillId="2" borderId="81" xfId="0" applyNumberFormat="1" applyFont="1" applyFill="1" applyBorder="1" applyAlignment="1">
      <alignment horizontal="right" vertical="center"/>
    </xf>
    <xf numFmtId="176" fontId="2" fillId="2" borderId="82" xfId="0" applyNumberFormat="1" applyFont="1" applyFill="1" applyBorder="1" applyAlignment="1">
      <alignment horizontal="right" vertical="center"/>
    </xf>
    <xf numFmtId="176" fontId="2" fillId="2" borderId="121" xfId="0" applyNumberFormat="1" applyFont="1" applyFill="1" applyBorder="1" applyAlignment="1">
      <alignment horizontal="right" vertical="center"/>
    </xf>
    <xf numFmtId="176" fontId="2" fillId="2" borderId="122" xfId="0" applyNumberFormat="1" applyFont="1" applyFill="1" applyBorder="1" applyAlignment="1">
      <alignment horizontal="right" vertical="center"/>
    </xf>
    <xf numFmtId="176" fontId="2" fillId="2" borderId="123" xfId="0" applyNumberFormat="1" applyFont="1" applyFill="1" applyBorder="1" applyAlignment="1">
      <alignment horizontal="right" vertical="center"/>
    </xf>
    <xf numFmtId="176" fontId="4" fillId="2" borderId="124" xfId="0" applyNumberFormat="1" applyFont="1" applyFill="1" applyBorder="1" applyAlignment="1">
      <alignment horizontal="right" vertical="center"/>
    </xf>
    <xf numFmtId="176" fontId="4" fillId="2" borderId="125" xfId="0" applyNumberFormat="1" applyFont="1" applyFill="1" applyBorder="1" applyAlignment="1">
      <alignment horizontal="right" vertical="center"/>
    </xf>
    <xf numFmtId="176" fontId="4" fillId="2" borderId="126"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4" fillId="5" borderId="83" xfId="0" applyNumberFormat="1" applyFont="1" applyFill="1" applyBorder="1" applyAlignment="1">
      <alignment horizontal="right" vertical="center"/>
    </xf>
    <xf numFmtId="176" fontId="4" fillId="5" borderId="84" xfId="0" applyNumberFormat="1" applyFont="1" applyFill="1" applyBorder="1" applyAlignment="1">
      <alignment horizontal="right" vertical="center"/>
    </xf>
    <xf numFmtId="176" fontId="4" fillId="5" borderId="85" xfId="0" applyNumberFormat="1" applyFont="1" applyFill="1" applyBorder="1" applyAlignment="1">
      <alignment horizontal="right" vertical="center"/>
    </xf>
    <xf numFmtId="176" fontId="4" fillId="5" borderId="86" xfId="0" applyNumberFormat="1" applyFont="1" applyFill="1" applyBorder="1" applyAlignment="1">
      <alignment horizontal="right" vertical="center"/>
    </xf>
    <xf numFmtId="177" fontId="5" fillId="5" borderId="87" xfId="1" applyNumberFormat="1" applyFont="1" applyFill="1" applyBorder="1" applyAlignment="1" applyProtection="1">
      <alignment horizontal="right" vertical="center"/>
      <protection locked="0"/>
    </xf>
    <xf numFmtId="177" fontId="5" fillId="5" borderId="88" xfId="1" applyNumberFormat="1" applyFont="1" applyFill="1" applyBorder="1" applyAlignment="1" applyProtection="1">
      <alignment horizontal="right" vertical="center"/>
      <protection locked="0"/>
    </xf>
    <xf numFmtId="177" fontId="5" fillId="5" borderId="89" xfId="1" applyNumberFormat="1" applyFont="1" applyFill="1" applyBorder="1" applyAlignment="1" applyProtection="1">
      <alignment horizontal="right" vertical="center"/>
      <protection locked="0"/>
    </xf>
    <xf numFmtId="177" fontId="5" fillId="5" borderId="90" xfId="1" applyNumberFormat="1" applyFont="1" applyFill="1" applyBorder="1" applyAlignment="1" applyProtection="1">
      <alignment horizontal="right" vertical="center"/>
      <protection locked="0"/>
    </xf>
    <xf numFmtId="177" fontId="5" fillId="5" borderId="26" xfId="1" applyNumberFormat="1" applyFont="1" applyFill="1" applyBorder="1" applyAlignment="1" applyProtection="1">
      <alignment horizontal="right" vertical="center"/>
      <protection locked="0"/>
    </xf>
    <xf numFmtId="177" fontId="5" fillId="5" borderId="20" xfId="1" applyNumberFormat="1" applyFont="1" applyFill="1" applyBorder="1" applyAlignment="1" applyProtection="1">
      <alignment horizontal="right" vertical="center"/>
      <protection locked="0"/>
    </xf>
    <xf numFmtId="177" fontId="5" fillId="5" borderId="27" xfId="1" applyNumberFormat="1" applyFont="1" applyFill="1" applyBorder="1" applyAlignment="1" applyProtection="1">
      <alignment horizontal="right" vertical="center"/>
      <protection locked="0"/>
    </xf>
    <xf numFmtId="177" fontId="5" fillId="5" borderId="91" xfId="1" applyNumberFormat="1" applyFont="1" applyFill="1" applyBorder="1" applyAlignment="1" applyProtection="1">
      <alignment horizontal="right" vertical="center"/>
      <protection locked="0"/>
    </xf>
    <xf numFmtId="176" fontId="4" fillId="5" borderId="92" xfId="0" applyNumberFormat="1" applyFont="1" applyFill="1" applyBorder="1" applyAlignment="1">
      <alignment horizontal="right" vertical="center"/>
    </xf>
    <xf numFmtId="177" fontId="5" fillId="5" borderId="93" xfId="1" applyNumberFormat="1" applyFont="1" applyFill="1" applyBorder="1" applyAlignment="1" applyProtection="1">
      <alignment horizontal="right" vertical="center"/>
      <protection locked="0"/>
    </xf>
    <xf numFmtId="177" fontId="5" fillId="5" borderId="94" xfId="1" applyNumberFormat="1" applyFont="1" applyFill="1" applyBorder="1" applyAlignment="1" applyProtection="1">
      <alignment horizontal="right" vertical="center"/>
      <protection locked="0"/>
    </xf>
    <xf numFmtId="0" fontId="5" fillId="0" borderId="69" xfId="0" applyFont="1" applyBorder="1" applyAlignment="1">
      <alignment horizontal="distributed" vertical="center" justifyLastLine="1"/>
    </xf>
    <xf numFmtId="0" fontId="2" fillId="0" borderId="95" xfId="0" applyFont="1" applyBorder="1" applyAlignment="1">
      <alignment horizontal="distributed" vertical="center"/>
    </xf>
    <xf numFmtId="0" fontId="2" fillId="0" borderId="96" xfId="0" applyFont="1" applyBorder="1" applyAlignment="1">
      <alignment horizontal="distributed" vertical="center"/>
    </xf>
    <xf numFmtId="0" fontId="2" fillId="0" borderId="0" xfId="0" applyFont="1" applyBorder="1" applyAlignment="1">
      <alignment horizontal="left" vertical="center"/>
    </xf>
    <xf numFmtId="176" fontId="2" fillId="5" borderId="157" xfId="0" applyNumberFormat="1" applyFont="1" applyFill="1" applyBorder="1" applyAlignment="1">
      <alignment horizontal="right" vertical="center"/>
    </xf>
    <xf numFmtId="176" fontId="2" fillId="5" borderId="2" xfId="0" applyNumberFormat="1" applyFont="1" applyFill="1" applyBorder="1" applyAlignment="1">
      <alignment horizontal="right" vertical="center"/>
    </xf>
    <xf numFmtId="176" fontId="2" fillId="5" borderId="16" xfId="0" applyNumberFormat="1" applyFont="1" applyFill="1" applyBorder="1" applyAlignment="1">
      <alignment horizontal="right" vertical="center"/>
    </xf>
    <xf numFmtId="176" fontId="2" fillId="5" borderId="79" xfId="0" applyNumberFormat="1" applyFont="1" applyFill="1" applyBorder="1" applyAlignment="1">
      <alignment horizontal="right" vertical="center"/>
    </xf>
    <xf numFmtId="176" fontId="2" fillId="5" borderId="13" xfId="0" applyNumberFormat="1" applyFont="1" applyFill="1" applyBorder="1" applyAlignment="1">
      <alignment horizontal="right" vertical="center"/>
    </xf>
    <xf numFmtId="3" fontId="2" fillId="0" borderId="0" xfId="0" applyNumberFormat="1" applyFont="1" applyBorder="1" applyAlignment="1">
      <alignment horizontal="left" vertical="center"/>
    </xf>
    <xf numFmtId="0" fontId="2" fillId="6" borderId="0" xfId="0" applyFont="1" applyFill="1" applyAlignment="1">
      <alignment horizontal="distributed" vertical="top"/>
    </xf>
    <xf numFmtId="0" fontId="2" fillId="6" borderId="0" xfId="0" applyFont="1" applyFill="1" applyAlignment="1">
      <alignment horizontal="left" vertical="center"/>
    </xf>
    <xf numFmtId="0" fontId="2" fillId="0" borderId="64" xfId="0" applyFont="1" applyBorder="1" applyAlignment="1">
      <alignment horizontal="distributed"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2" fillId="0" borderId="66" xfId="0" applyFont="1" applyBorder="1" applyAlignment="1">
      <alignment horizontal="distributed" vertical="center" justifyLastLine="1"/>
    </xf>
    <xf numFmtId="0" fontId="5" fillId="0" borderId="161" xfId="0" applyFont="1" applyBorder="1" applyAlignment="1">
      <alignment horizontal="right"/>
    </xf>
    <xf numFmtId="0" fontId="5" fillId="7" borderId="38" xfId="0" applyFont="1" applyFill="1" applyBorder="1" applyAlignment="1">
      <alignment horizontal="right"/>
    </xf>
    <xf numFmtId="0" fontId="5" fillId="2" borderId="66" xfId="0" applyFont="1" applyFill="1" applyBorder="1" applyAlignment="1">
      <alignment horizontal="right"/>
    </xf>
    <xf numFmtId="41" fontId="2" fillId="0" borderId="163" xfId="2" applyNumberFormat="1" applyFont="1" applyBorder="1" applyAlignment="1">
      <alignment horizontal="right" vertical="center"/>
    </xf>
    <xf numFmtId="41" fontId="2" fillId="7" borderId="164" xfId="2" applyNumberFormat="1" applyFont="1" applyFill="1" applyBorder="1" applyAlignment="1">
      <alignment horizontal="right" vertical="center"/>
    </xf>
    <xf numFmtId="41" fontId="2" fillId="2" borderId="67" xfId="2" applyNumberFormat="1" applyFont="1" applyFill="1" applyBorder="1" applyAlignment="1">
      <alignment horizontal="right" vertical="center"/>
    </xf>
    <xf numFmtId="41" fontId="2" fillId="0" borderId="166" xfId="2" applyNumberFormat="1" applyFont="1" applyBorder="1" applyAlignment="1">
      <alignment horizontal="right" vertical="center"/>
    </xf>
    <xf numFmtId="41" fontId="2" fillId="7" borderId="16" xfId="2" applyNumberFormat="1" applyFont="1" applyFill="1" applyBorder="1" applyAlignment="1">
      <alignment horizontal="right" vertical="center"/>
    </xf>
    <xf numFmtId="41" fontId="2" fillId="2" borderId="167" xfId="2" applyNumberFormat="1" applyFont="1" applyFill="1" applyBorder="1" applyAlignment="1">
      <alignment horizontal="right" vertical="center"/>
    </xf>
    <xf numFmtId="38" fontId="5" fillId="0" borderId="169" xfId="2" applyFont="1" applyBorder="1" applyAlignment="1">
      <alignment horizontal="right" vertical="center"/>
    </xf>
    <xf numFmtId="41" fontId="2" fillId="8" borderId="170" xfId="2" applyNumberFormat="1" applyFont="1" applyFill="1" applyBorder="1" applyAlignment="1">
      <alignment horizontal="right" vertical="center"/>
    </xf>
    <xf numFmtId="41" fontId="2" fillId="2" borderId="171" xfId="2" applyNumberFormat="1" applyFont="1" applyFill="1" applyBorder="1" applyAlignment="1">
      <alignment horizontal="right" vertical="center"/>
    </xf>
    <xf numFmtId="38" fontId="5" fillId="0" borderId="163" xfId="2" applyFont="1" applyBorder="1" applyAlignment="1">
      <alignment horizontal="right" vertical="center"/>
    </xf>
    <xf numFmtId="41" fontId="2" fillId="7" borderId="173" xfId="2" applyNumberFormat="1" applyFont="1" applyFill="1" applyBorder="1" applyAlignment="1">
      <alignment horizontal="right" vertical="center"/>
    </xf>
    <xf numFmtId="41" fontId="2" fillId="2" borderId="174" xfId="2" applyNumberFormat="1" applyFont="1" applyFill="1" applyBorder="1" applyAlignment="1">
      <alignment horizontal="right" vertical="center"/>
    </xf>
    <xf numFmtId="0" fontId="4" fillId="0" borderId="64" xfId="0" applyFont="1" applyBorder="1" applyAlignment="1">
      <alignment horizontal="distributed" vertical="center"/>
    </xf>
    <xf numFmtId="38" fontId="2" fillId="0" borderId="166" xfId="2" applyFont="1" applyBorder="1" applyAlignment="1">
      <alignment horizontal="right" vertical="center"/>
    </xf>
    <xf numFmtId="41" fontId="4" fillId="7" borderId="16" xfId="2" applyNumberFormat="1" applyFont="1" applyFill="1" applyBorder="1" applyAlignment="1">
      <alignment horizontal="right" vertical="center"/>
    </xf>
    <xf numFmtId="41" fontId="4" fillId="2" borderId="167" xfId="2" applyNumberFormat="1" applyFont="1" applyFill="1" applyBorder="1" applyAlignment="1">
      <alignment horizontal="right" vertical="center"/>
    </xf>
    <xf numFmtId="38" fontId="2" fillId="0" borderId="178" xfId="2" applyFont="1" applyBorder="1" applyAlignment="1">
      <alignment horizontal="right" vertical="center"/>
    </xf>
    <xf numFmtId="41" fontId="2" fillId="7" borderId="179" xfId="2" applyNumberFormat="1" applyFont="1" applyFill="1" applyBorder="1" applyAlignment="1">
      <alignment horizontal="right" vertical="center"/>
    </xf>
    <xf numFmtId="41" fontId="2" fillId="2" borderId="180" xfId="2" applyNumberFormat="1" applyFont="1" applyFill="1" applyBorder="1" applyAlignment="1">
      <alignment horizontal="right" vertical="center"/>
    </xf>
    <xf numFmtId="41" fontId="2" fillId="0" borderId="183" xfId="2" applyNumberFormat="1" applyFont="1" applyBorder="1" applyAlignment="1">
      <alignment horizontal="right" vertical="center"/>
    </xf>
    <xf numFmtId="41" fontId="2" fillId="7" borderId="184" xfId="2" applyNumberFormat="1" applyFont="1" applyFill="1" applyBorder="1" applyAlignment="1">
      <alignment horizontal="right" vertical="center"/>
    </xf>
    <xf numFmtId="41" fontId="2" fillId="2" borderId="185" xfId="2" applyNumberFormat="1" applyFont="1" applyFill="1" applyBorder="1" applyAlignment="1">
      <alignment horizontal="right" vertical="center"/>
    </xf>
    <xf numFmtId="41" fontId="2" fillId="0" borderId="189" xfId="2" applyNumberFormat="1" applyFont="1" applyFill="1" applyBorder="1" applyAlignment="1">
      <alignment horizontal="right" vertical="center"/>
    </xf>
    <xf numFmtId="38" fontId="2" fillId="0" borderId="193" xfId="2" applyFont="1" applyBorder="1" applyAlignment="1">
      <alignment horizontal="right" vertical="center"/>
    </xf>
    <xf numFmtId="41" fontId="2" fillId="7" borderId="194" xfId="2" applyNumberFormat="1" applyFont="1" applyFill="1" applyBorder="1" applyAlignment="1">
      <alignment horizontal="right" vertical="center"/>
    </xf>
    <xf numFmtId="41" fontId="2" fillId="2" borderId="195" xfId="2" applyNumberFormat="1" applyFont="1" applyFill="1" applyBorder="1" applyAlignment="1">
      <alignment horizontal="right" vertical="center"/>
    </xf>
    <xf numFmtId="38" fontId="2" fillId="0" borderId="183" xfId="2" applyFont="1" applyBorder="1" applyAlignment="1">
      <alignment horizontal="right" vertical="center"/>
    </xf>
    <xf numFmtId="38" fontId="2" fillId="0" borderId="200" xfId="2" applyFont="1" applyBorder="1" applyAlignment="1">
      <alignment horizontal="right" vertical="center"/>
    </xf>
    <xf numFmtId="41" fontId="2" fillId="7" borderId="201" xfId="2" applyNumberFormat="1" applyFont="1" applyFill="1" applyBorder="1" applyAlignment="1">
      <alignment horizontal="right" vertical="center"/>
    </xf>
    <xf numFmtId="41" fontId="2" fillId="2" borderId="202" xfId="2" applyNumberFormat="1" applyFont="1" applyFill="1" applyBorder="1" applyAlignment="1">
      <alignment horizontal="right" vertical="center"/>
    </xf>
    <xf numFmtId="0" fontId="2" fillId="0" borderId="65" xfId="0" applyFont="1" applyFill="1" applyBorder="1" applyAlignment="1">
      <alignment horizontal="center" vertical="distributed" textRotation="255" indent="2"/>
    </xf>
    <xf numFmtId="0" fontId="2" fillId="0" borderId="65" xfId="0" applyFont="1" applyFill="1" applyBorder="1" applyAlignment="1">
      <alignment horizontal="distributed" vertical="center"/>
    </xf>
    <xf numFmtId="38" fontId="2" fillId="0" borderId="65"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39" xfId="0" applyFont="1" applyBorder="1" applyAlignment="1">
      <alignment horizontal="center" vertical="center"/>
    </xf>
    <xf numFmtId="0" fontId="2" fillId="0" borderId="66" xfId="0" applyFont="1" applyBorder="1" applyAlignment="1">
      <alignment horizontal="center" vertical="center"/>
    </xf>
    <xf numFmtId="0" fontId="5" fillId="0" borderId="204" xfId="0" applyFont="1" applyBorder="1" applyAlignment="1">
      <alignment horizontal="center" vertical="center"/>
    </xf>
    <xf numFmtId="0" fontId="5" fillId="7" borderId="39" xfId="0" applyFont="1" applyFill="1" applyBorder="1" applyAlignment="1">
      <alignment horizontal="right"/>
    </xf>
    <xf numFmtId="0" fontId="0" fillId="0" borderId="0" xfId="0" applyFont="1" applyAlignment="1"/>
    <xf numFmtId="0" fontId="2" fillId="0" borderId="173" xfId="0" applyFont="1" applyBorder="1" applyAlignment="1">
      <alignment horizontal="distributed" vertical="center" indent="1"/>
    </xf>
    <xf numFmtId="38" fontId="2" fillId="7" borderId="173" xfId="2" applyFont="1" applyFill="1" applyBorder="1" applyAlignment="1">
      <alignment horizontal="right" vertical="center" indent="1"/>
    </xf>
    <xf numFmtId="38" fontId="2" fillId="2" borderId="67" xfId="2" applyFont="1" applyFill="1" applyBorder="1" applyAlignment="1">
      <alignment horizontal="right" vertical="center" indent="1"/>
    </xf>
    <xf numFmtId="0" fontId="2" fillId="0" borderId="16" xfId="0" applyFont="1" applyBorder="1" applyAlignment="1">
      <alignment horizontal="distributed" vertical="center" indent="1"/>
    </xf>
    <xf numFmtId="38" fontId="2" fillId="7" borderId="16" xfId="2" applyFont="1" applyFill="1" applyBorder="1" applyAlignment="1">
      <alignment horizontal="right" vertical="center" indent="1"/>
    </xf>
    <xf numFmtId="38" fontId="2" fillId="2" borderId="68" xfId="2" applyFont="1" applyFill="1" applyBorder="1" applyAlignment="1">
      <alignment horizontal="right" vertical="center" indent="1"/>
    </xf>
    <xf numFmtId="0" fontId="4" fillId="0" borderId="201" xfId="0" applyFont="1" applyBorder="1" applyAlignment="1">
      <alignment horizontal="center" vertical="center"/>
    </xf>
    <xf numFmtId="38" fontId="4" fillId="7" borderId="201" xfId="2" applyFont="1" applyFill="1" applyBorder="1" applyAlignment="1">
      <alignment horizontal="right" vertical="center" indent="1"/>
    </xf>
    <xf numFmtId="38" fontId="4" fillId="2" borderId="207" xfId="2" applyFont="1" applyFill="1" applyBorder="1" applyAlignment="1">
      <alignment horizontal="right" vertical="center" indent="1"/>
    </xf>
    <xf numFmtId="0" fontId="5" fillId="0" borderId="45" xfId="0" applyFont="1" applyBorder="1" applyAlignment="1">
      <alignment horizontal="center" vertical="center"/>
    </xf>
    <xf numFmtId="0" fontId="5" fillId="7" borderId="9" xfId="0" applyFont="1" applyFill="1" applyBorder="1" applyAlignment="1">
      <alignment horizontal="right" vertical="center"/>
    </xf>
    <xf numFmtId="0" fontId="5" fillId="2" borderId="212" xfId="0" applyFont="1" applyFill="1" applyBorder="1" applyAlignment="1">
      <alignment horizontal="right" vertical="center"/>
    </xf>
    <xf numFmtId="0" fontId="5" fillId="0" borderId="12" xfId="0" applyFont="1" applyBorder="1" applyAlignment="1">
      <alignment horizontal="right" vertical="center"/>
    </xf>
    <xf numFmtId="0" fontId="5" fillId="2" borderId="213" xfId="0" applyFont="1" applyFill="1" applyBorder="1" applyAlignment="1">
      <alignment horizontal="right" vertical="center"/>
    </xf>
    <xf numFmtId="0" fontId="5" fillId="2" borderId="69" xfId="0" applyFont="1" applyFill="1" applyBorder="1" applyAlignment="1">
      <alignment horizontal="right" vertical="center"/>
    </xf>
    <xf numFmtId="176" fontId="2" fillId="7" borderId="23" xfId="0" applyNumberFormat="1" applyFont="1" applyFill="1" applyBorder="1" applyAlignment="1">
      <alignment horizontal="right" vertical="center"/>
    </xf>
    <xf numFmtId="176" fontId="2" fillId="2" borderId="25" xfId="0" applyNumberFormat="1" applyFont="1" applyFill="1" applyBorder="1" applyAlignment="1">
      <alignment horizontal="right" vertical="center"/>
    </xf>
    <xf numFmtId="176" fontId="2" fillId="2" borderId="197" xfId="0" applyNumberFormat="1" applyFont="1" applyFill="1" applyBorder="1" applyAlignment="1">
      <alignment horizontal="right" vertical="center"/>
    </xf>
    <xf numFmtId="176" fontId="5" fillId="0" borderId="23" xfId="0" applyNumberFormat="1" applyFont="1" applyBorder="1" applyAlignment="1">
      <alignment horizontal="right" vertical="center"/>
    </xf>
    <xf numFmtId="176" fontId="2" fillId="2" borderId="214" xfId="0" applyNumberFormat="1" applyFont="1" applyFill="1" applyBorder="1" applyAlignment="1">
      <alignment horizontal="right" vertical="center"/>
    </xf>
    <xf numFmtId="176" fontId="2" fillId="2" borderId="215"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16" xfId="0" applyFont="1" applyBorder="1" applyAlignment="1">
      <alignment horizontal="distributed" vertical="center"/>
    </xf>
    <xf numFmtId="176" fontId="2" fillId="7"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87"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17" xfId="0" applyNumberFormat="1" applyFont="1" applyFill="1" applyBorder="1" applyAlignment="1">
      <alignment horizontal="right" vertical="center"/>
    </xf>
    <xf numFmtId="176" fontId="2" fillId="2" borderId="218" xfId="0" applyNumberFormat="1" applyFont="1" applyFill="1" applyBorder="1" applyAlignment="1">
      <alignment horizontal="right" vertical="center"/>
    </xf>
    <xf numFmtId="176" fontId="2" fillId="7" borderId="4"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199" xfId="0" applyNumberFormat="1" applyFont="1" applyFill="1" applyBorder="1" applyAlignment="1">
      <alignment horizontal="right" vertical="center"/>
    </xf>
    <xf numFmtId="176" fontId="5" fillId="0" borderId="4" xfId="0" applyNumberFormat="1" applyFont="1" applyBorder="1" applyAlignment="1">
      <alignment horizontal="right" vertical="center"/>
    </xf>
    <xf numFmtId="176" fontId="2" fillId="2" borderId="219" xfId="0" applyNumberFormat="1" applyFont="1" applyFill="1" applyBorder="1" applyAlignment="1">
      <alignment horizontal="right" vertical="center"/>
    </xf>
    <xf numFmtId="176" fontId="2" fillId="2" borderId="220" xfId="0" applyNumberFormat="1" applyFont="1" applyFill="1" applyBorder="1" applyAlignment="1">
      <alignment horizontal="right" vertical="center"/>
    </xf>
    <xf numFmtId="0" fontId="2" fillId="0" borderId="0" xfId="0" applyFont="1" applyAlignment="1">
      <alignment horizontal="right" vertical="center"/>
    </xf>
    <xf numFmtId="0" fontId="2" fillId="0" borderId="222" xfId="0" applyFont="1" applyBorder="1" applyAlignment="1">
      <alignment horizontal="center" vertical="center"/>
    </xf>
    <xf numFmtId="0" fontId="5" fillId="0" borderId="37" xfId="0" applyFont="1" applyFill="1" applyBorder="1" applyAlignment="1">
      <alignment horizontal="center" vertical="center"/>
    </xf>
    <xf numFmtId="0" fontId="5" fillId="0" borderId="223" xfId="0" applyFont="1" applyFill="1" applyBorder="1" applyAlignment="1">
      <alignment horizontal="center" vertical="center"/>
    </xf>
    <xf numFmtId="0" fontId="5" fillId="0" borderId="39" xfId="0" applyFont="1" applyFill="1" applyBorder="1" applyAlignment="1">
      <alignment horizontal="center" vertical="center"/>
    </xf>
    <xf numFmtId="0" fontId="5" fillId="7" borderId="9" xfId="0" applyFont="1" applyFill="1" applyBorder="1" applyAlignment="1">
      <alignment horizontal="right"/>
    </xf>
    <xf numFmtId="0" fontId="5" fillId="2" borderId="222" xfId="0" applyFont="1" applyFill="1" applyBorder="1" applyAlignment="1">
      <alignment horizontal="right"/>
    </xf>
    <xf numFmtId="38" fontId="2" fillId="7" borderId="226" xfId="2" applyFont="1" applyFill="1" applyBorder="1" applyAlignment="1">
      <alignment horizontal="right" vertical="center"/>
    </xf>
    <xf numFmtId="38" fontId="2" fillId="2" borderId="227" xfId="2" applyFont="1" applyFill="1" applyBorder="1" applyAlignment="1">
      <alignment horizontal="right" vertical="center"/>
    </xf>
    <xf numFmtId="38" fontId="2" fillId="2" borderId="228" xfId="2" applyFont="1" applyFill="1" applyBorder="1" applyAlignment="1">
      <alignment horizontal="right" vertical="center"/>
    </xf>
    <xf numFmtId="38" fontId="2" fillId="7" borderId="23" xfId="2" applyFont="1" applyFill="1" applyBorder="1" applyAlignment="1">
      <alignment horizontal="right" vertical="center"/>
    </xf>
    <xf numFmtId="38" fontId="2" fillId="2" borderId="25" xfId="2" applyFont="1" applyFill="1" applyBorder="1" applyAlignment="1">
      <alignment horizontal="right" vertical="center"/>
    </xf>
    <xf numFmtId="38" fontId="2" fillId="2" borderId="174" xfId="2" applyFont="1" applyFill="1" applyBorder="1" applyAlignment="1">
      <alignment horizontal="right" vertical="center"/>
    </xf>
    <xf numFmtId="38" fontId="2" fillId="0" borderId="0" xfId="0" applyNumberFormat="1" applyFont="1" applyAlignment="1">
      <alignment horizontal="left" vertical="top"/>
    </xf>
    <xf numFmtId="38" fontId="2" fillId="0" borderId="0" xfId="0" applyNumberFormat="1" applyFont="1" applyAlignment="1">
      <alignment horizontal="left" vertical="center"/>
    </xf>
    <xf numFmtId="38" fontId="2" fillId="7" borderId="235" xfId="2" applyFont="1" applyFill="1" applyBorder="1" applyAlignment="1">
      <alignment horizontal="right" vertical="center"/>
    </xf>
    <xf numFmtId="38" fontId="2" fillId="2" borderId="236" xfId="2" applyFont="1" applyFill="1" applyBorder="1" applyAlignment="1">
      <alignment horizontal="right" vertical="center"/>
    </xf>
    <xf numFmtId="38" fontId="2" fillId="2" borderId="237" xfId="2" applyFont="1" applyFill="1" applyBorder="1" applyAlignment="1">
      <alignment horizontal="right" vertical="center"/>
    </xf>
    <xf numFmtId="0" fontId="2" fillId="0" borderId="240" xfId="0" applyFont="1" applyBorder="1" applyAlignment="1">
      <alignment horizontal="distributed" vertical="center"/>
    </xf>
    <xf numFmtId="38" fontId="2" fillId="7" borderId="241" xfId="2" applyFont="1" applyFill="1" applyBorder="1" applyAlignment="1">
      <alignment horizontal="right" vertical="center"/>
    </xf>
    <xf numFmtId="38" fontId="2" fillId="2" borderId="242" xfId="2" applyFont="1" applyFill="1" applyBorder="1" applyAlignment="1">
      <alignment horizontal="right" vertical="center"/>
    </xf>
    <xf numFmtId="38" fontId="2" fillId="2" borderId="243" xfId="2" applyFont="1" applyFill="1" applyBorder="1" applyAlignment="1">
      <alignment horizontal="right" vertical="center"/>
    </xf>
    <xf numFmtId="0" fontId="2" fillId="0" borderId="244" xfId="0" applyFont="1" applyBorder="1" applyAlignment="1">
      <alignment horizontal="distributed" vertical="center"/>
    </xf>
    <xf numFmtId="38" fontId="2" fillId="7" borderId="51" xfId="2" applyFont="1" applyFill="1" applyBorder="1" applyAlignment="1">
      <alignment horizontal="right" vertical="center"/>
    </xf>
    <xf numFmtId="38" fontId="2" fillId="2" borderId="52" xfId="2" applyFont="1" applyFill="1" applyBorder="1" applyAlignment="1">
      <alignment horizontal="right" vertical="center"/>
    </xf>
    <xf numFmtId="38" fontId="2" fillId="2" borderId="245" xfId="2" applyFont="1" applyFill="1" applyBorder="1" applyAlignment="1">
      <alignment horizontal="right" vertical="center"/>
    </xf>
    <xf numFmtId="38" fontId="2" fillId="7" borderId="176" xfId="2" applyFont="1" applyFill="1" applyBorder="1" applyAlignment="1">
      <alignment horizontal="right" vertical="center"/>
    </xf>
    <xf numFmtId="38" fontId="2" fillId="2" borderId="177" xfId="2" applyFont="1" applyFill="1" applyBorder="1" applyAlignment="1">
      <alignment horizontal="right" vertical="center"/>
    </xf>
    <xf numFmtId="38" fontId="2" fillId="2" borderId="195" xfId="2" applyFont="1" applyFill="1" applyBorder="1" applyAlignment="1">
      <alignment horizontal="right" vertical="center"/>
    </xf>
    <xf numFmtId="38" fontId="2" fillId="7" borderId="26" xfId="2" applyFont="1" applyFill="1" applyBorder="1" applyAlignment="1">
      <alignment horizontal="right" vertical="center"/>
    </xf>
    <xf numFmtId="38" fontId="2" fillId="2" borderId="27" xfId="2" applyFont="1" applyFill="1" applyBorder="1" applyAlignment="1">
      <alignment horizontal="right" vertical="center"/>
    </xf>
    <xf numFmtId="38" fontId="2" fillId="2" borderId="247" xfId="2" applyFont="1" applyFill="1" applyBorder="1" applyAlignment="1">
      <alignment horizontal="right" vertical="center"/>
    </xf>
    <xf numFmtId="0" fontId="3" fillId="0" borderId="0" xfId="0" applyFont="1" applyAlignment="1">
      <alignment horizontal="center" vertical="center"/>
    </xf>
    <xf numFmtId="0" fontId="2" fillId="0" borderId="108" xfId="0" applyFont="1" applyBorder="1" applyAlignment="1">
      <alignment horizontal="center" vertical="center"/>
    </xf>
    <xf numFmtId="0" fontId="2" fillId="0" borderId="109" xfId="0" applyFont="1" applyBorder="1" applyAlignment="1">
      <alignment horizontal="center" vertical="center"/>
    </xf>
    <xf numFmtId="0" fontId="2" fillId="0" borderId="7" xfId="0" applyFont="1" applyBorder="1" applyAlignment="1">
      <alignment horizontal="center" vertical="center"/>
    </xf>
    <xf numFmtId="0" fontId="2" fillId="0" borderId="110" xfId="0" applyFont="1" applyBorder="1" applyAlignment="1">
      <alignment horizontal="center" vertical="center"/>
    </xf>
    <xf numFmtId="0" fontId="2" fillId="0" borderId="105" xfId="0" applyFont="1" applyBorder="1" applyAlignment="1">
      <alignment horizontal="distributed" vertical="center" justifyLastLine="1"/>
    </xf>
    <xf numFmtId="0" fontId="2" fillId="0" borderId="106" xfId="0" applyFont="1" applyBorder="1" applyAlignment="1">
      <alignment horizontal="distributed" vertical="center" justifyLastLine="1"/>
    </xf>
    <xf numFmtId="0" fontId="2" fillId="0" borderId="107" xfId="0" applyFont="1" applyBorder="1" applyAlignment="1">
      <alignment horizontal="distributed" vertical="center" justifyLastLine="1"/>
    </xf>
    <xf numFmtId="0" fontId="2" fillId="0" borderId="111" xfId="0" applyFont="1" applyBorder="1" applyAlignment="1">
      <alignment horizontal="center" vertical="center"/>
    </xf>
    <xf numFmtId="0" fontId="2" fillId="0" borderId="112" xfId="0" applyFont="1" applyBorder="1" applyAlignment="1">
      <alignment horizontal="center" vertical="center"/>
    </xf>
    <xf numFmtId="0" fontId="2" fillId="0" borderId="113" xfId="0" applyFont="1" applyBorder="1" applyAlignment="1">
      <alignment horizontal="center" vertical="center"/>
    </xf>
    <xf numFmtId="0" fontId="2" fillId="0" borderId="8" xfId="0" applyFont="1" applyBorder="1" applyAlignment="1">
      <alignment horizontal="center"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0" fillId="0" borderId="69" xfId="0" applyBorder="1" applyAlignment="1">
      <alignment vertical="center"/>
    </xf>
    <xf numFmtId="0" fontId="2" fillId="0" borderId="137" xfId="0" applyFont="1" applyBorder="1" applyAlignment="1">
      <alignment horizontal="distributed" vertical="center"/>
    </xf>
    <xf numFmtId="0" fontId="0" fillId="0" borderId="138" xfId="0" applyBorder="1" applyAlignment="1">
      <alignment horizontal="distributed"/>
    </xf>
    <xf numFmtId="0" fontId="2" fillId="0" borderId="127" xfId="0" applyFont="1" applyBorder="1" applyAlignment="1">
      <alignment horizontal="distributed" vertical="center"/>
    </xf>
    <xf numFmtId="0" fontId="0" fillId="0" borderId="128" xfId="0" applyBorder="1" applyAlignment="1">
      <alignment vertical="center"/>
    </xf>
    <xf numFmtId="0" fontId="7" fillId="0" borderId="139" xfId="0" applyFont="1" applyBorder="1" applyAlignment="1">
      <alignment horizontal="distributed" vertical="center" shrinkToFit="1"/>
    </xf>
    <xf numFmtId="0" fontId="8" fillId="0" borderId="140" xfId="0" applyFont="1" applyBorder="1" applyAlignment="1">
      <alignment horizontal="distributed" shrinkToFit="1"/>
    </xf>
    <xf numFmtId="0" fontId="7" fillId="0" borderId="129" xfId="0" applyFont="1" applyBorder="1" applyAlignment="1">
      <alignment horizontal="distributed" vertical="center" shrinkToFit="1"/>
    </xf>
    <xf numFmtId="0" fontId="8" fillId="0" borderId="130" xfId="0" applyFont="1" applyBorder="1" applyAlignment="1">
      <alignment horizontal="distributed" vertical="center" shrinkToFit="1"/>
    </xf>
    <xf numFmtId="0" fontId="2" fillId="0" borderId="141" xfId="0" applyFont="1" applyBorder="1" applyAlignment="1">
      <alignment horizontal="distributed" vertical="center"/>
    </xf>
    <xf numFmtId="0" fontId="6" fillId="0" borderId="123" xfId="0" applyFont="1" applyBorder="1" applyAlignment="1"/>
    <xf numFmtId="0" fontId="2" fillId="0" borderId="131" xfId="0" applyFont="1" applyBorder="1" applyAlignment="1">
      <alignment horizontal="distributed" vertical="center"/>
    </xf>
    <xf numFmtId="0" fontId="6" fillId="0" borderId="132" xfId="0" applyFont="1" applyBorder="1" applyAlignment="1">
      <alignment vertical="center"/>
    </xf>
    <xf numFmtId="0" fontId="7" fillId="0" borderId="145" xfId="0" applyFont="1" applyBorder="1" applyAlignment="1">
      <alignment horizontal="distributed" vertical="center" shrinkToFit="1"/>
    </xf>
    <xf numFmtId="0" fontId="7" fillId="0" borderId="146" xfId="0" applyFont="1" applyBorder="1" applyAlignment="1">
      <alignment horizontal="distributed" vertical="center" shrinkToFit="1"/>
    </xf>
    <xf numFmtId="0" fontId="7" fillId="0" borderId="147" xfId="0" applyFont="1" applyBorder="1" applyAlignment="1">
      <alignment horizontal="distributed" vertical="center" shrinkToFit="1"/>
    </xf>
    <xf numFmtId="0" fontId="7" fillId="0" borderId="148" xfId="0" applyFont="1" applyBorder="1" applyAlignment="1">
      <alignment horizontal="distributed" vertical="center" shrinkToFit="1"/>
    </xf>
    <xf numFmtId="0" fontId="4" fillId="0" borderId="144" xfId="0" applyFont="1" applyBorder="1" applyAlignment="1">
      <alignment horizontal="center" vertical="center"/>
    </xf>
    <xf numFmtId="0" fontId="4" fillId="0" borderId="126" xfId="0" applyFont="1" applyBorder="1" applyAlignment="1">
      <alignment horizontal="center" vertical="center"/>
    </xf>
    <xf numFmtId="0" fontId="4" fillId="0" borderId="135" xfId="0" applyFont="1" applyBorder="1" applyAlignment="1">
      <alignment horizontal="center" vertical="center"/>
    </xf>
    <xf numFmtId="0" fontId="4" fillId="0" borderId="136" xfId="0" applyFont="1" applyBorder="1" applyAlignment="1">
      <alignment horizontal="center" vertical="center"/>
    </xf>
    <xf numFmtId="0" fontId="2" fillId="0" borderId="103" xfId="0" applyFont="1" applyBorder="1" applyAlignment="1">
      <alignment horizontal="distributed" vertical="center"/>
    </xf>
    <xf numFmtId="0" fontId="2" fillId="0" borderId="64" xfId="0" applyFont="1" applyBorder="1" applyAlignment="1">
      <alignment horizontal="distributed" vertical="center"/>
    </xf>
    <xf numFmtId="0" fontId="2" fillId="0" borderId="101" xfId="0" applyFont="1" applyBorder="1" applyAlignment="1">
      <alignment horizontal="distributed" vertical="center"/>
    </xf>
    <xf numFmtId="0" fontId="2" fillId="0" borderId="102" xfId="0" applyFont="1" applyBorder="1" applyAlignment="1">
      <alignment horizontal="distributed" vertical="center"/>
    </xf>
    <xf numFmtId="0" fontId="2" fillId="0" borderId="104" xfId="0" applyFont="1" applyBorder="1" applyAlignment="1">
      <alignment horizontal="distributed" vertical="center"/>
    </xf>
    <xf numFmtId="0" fontId="2" fillId="0" borderId="16" xfId="0" applyFont="1" applyBorder="1" applyAlignment="1">
      <alignment horizontal="distributed" vertical="center"/>
    </xf>
    <xf numFmtId="0" fontId="2" fillId="0" borderId="151" xfId="0" applyFont="1" applyBorder="1" applyAlignment="1">
      <alignment horizontal="distributed" vertical="center"/>
    </xf>
    <xf numFmtId="0" fontId="2" fillId="0" borderId="116" xfId="0" applyFont="1" applyBorder="1" applyAlignment="1">
      <alignment horizontal="distributed" vertical="center"/>
    </xf>
    <xf numFmtId="0" fontId="2" fillId="0" borderId="142" xfId="0" applyFont="1" applyBorder="1" applyAlignment="1">
      <alignment horizontal="distributed" vertical="center"/>
    </xf>
    <xf numFmtId="0" fontId="2" fillId="0" borderId="143" xfId="0" applyFont="1" applyBorder="1" applyAlignment="1">
      <alignment horizontal="distributed" vertical="center"/>
    </xf>
    <xf numFmtId="0" fontId="2" fillId="0" borderId="133" xfId="0" applyFont="1" applyBorder="1" applyAlignment="1">
      <alignment horizontal="distributed" vertical="center"/>
    </xf>
    <xf numFmtId="0" fontId="2" fillId="0" borderId="134" xfId="0" applyFont="1" applyBorder="1" applyAlignment="1">
      <alignment horizontal="distributed" vertical="center"/>
    </xf>
    <xf numFmtId="0" fontId="2" fillId="0" borderId="149" xfId="0" applyFont="1" applyBorder="1" applyAlignment="1">
      <alignment horizontal="distributed" vertical="center"/>
    </xf>
    <xf numFmtId="0" fontId="0" fillId="0" borderId="150" xfId="0" applyBorder="1" applyAlignment="1">
      <alignment horizontal="distributed" vertical="center"/>
    </xf>
    <xf numFmtId="0" fontId="0" fillId="0" borderId="152" xfId="0" applyBorder="1" applyAlignment="1">
      <alignment horizontal="distributed" vertical="center"/>
    </xf>
    <xf numFmtId="0" fontId="2" fillId="0" borderId="153" xfId="0" applyFont="1" applyBorder="1" applyAlignment="1">
      <alignment horizontal="distributed" vertical="center"/>
    </xf>
    <xf numFmtId="0" fontId="0" fillId="0" borderId="154" xfId="0" applyBorder="1" applyAlignment="1">
      <alignment horizontal="distributed" vertical="center"/>
    </xf>
    <xf numFmtId="0" fontId="2" fillId="0" borderId="155" xfId="0" applyFont="1" applyBorder="1" applyAlignment="1">
      <alignment horizontal="distributed" vertical="center"/>
    </xf>
    <xf numFmtId="0" fontId="0" fillId="0" borderId="156" xfId="0" applyBorder="1" applyAlignment="1">
      <alignment horizontal="distributed" vertical="center"/>
    </xf>
    <xf numFmtId="0" fontId="4" fillId="0" borderId="114" xfId="0" applyFont="1" applyBorder="1" applyAlignment="1">
      <alignment horizontal="center" vertical="center"/>
    </xf>
    <xf numFmtId="0" fontId="4" fillId="0" borderId="85" xfId="0" applyFont="1" applyBorder="1" applyAlignment="1">
      <alignment horizontal="center" vertical="center"/>
    </xf>
    <xf numFmtId="0" fontId="4" fillId="0" borderId="83" xfId="0" applyFont="1" applyBorder="1" applyAlignment="1">
      <alignment horizontal="center" vertical="center"/>
    </xf>
    <xf numFmtId="0" fontId="4" fillId="0" borderId="115" xfId="0" applyFont="1" applyBorder="1" applyAlignment="1">
      <alignment horizontal="center" vertical="center"/>
    </xf>
    <xf numFmtId="0" fontId="2" fillId="0" borderId="97" xfId="0" applyFont="1" applyBorder="1" applyAlignment="1">
      <alignment horizontal="distributed" vertical="center"/>
    </xf>
    <xf numFmtId="0" fontId="2" fillId="0" borderId="98" xfId="0" applyFont="1" applyBorder="1" applyAlignment="1">
      <alignment horizontal="distributed" vertical="center"/>
    </xf>
    <xf numFmtId="0" fontId="2" fillId="0" borderId="99" xfId="0" applyFont="1" applyBorder="1" applyAlignment="1">
      <alignment horizontal="distributed" vertical="center"/>
    </xf>
    <xf numFmtId="0" fontId="2" fillId="0" borderId="100" xfId="0" applyFont="1" applyBorder="1" applyAlignment="1">
      <alignment horizontal="distributed" vertical="center"/>
    </xf>
    <xf numFmtId="0" fontId="2" fillId="0" borderId="57" xfId="0" applyFont="1" applyBorder="1" applyAlignment="1">
      <alignment horizontal="distributed" vertical="center"/>
    </xf>
    <xf numFmtId="0" fontId="2" fillId="0" borderId="18" xfId="0" applyFont="1" applyBorder="1" applyAlignment="1">
      <alignment horizontal="distributed" vertical="center"/>
    </xf>
    <xf numFmtId="0" fontId="2" fillId="0" borderId="28" xfId="0" applyFont="1" applyBorder="1" applyAlignment="1">
      <alignment horizontal="distributed" vertical="center"/>
    </xf>
    <xf numFmtId="0" fontId="2" fillId="0" borderId="62" xfId="0" applyFont="1" applyBorder="1" applyAlignment="1">
      <alignment horizontal="distributed" vertical="center"/>
    </xf>
    <xf numFmtId="0" fontId="2" fillId="6" borderId="0" xfId="0" applyFont="1" applyFill="1" applyBorder="1" applyAlignment="1">
      <alignment horizontal="left" vertical="center"/>
    </xf>
    <xf numFmtId="0" fontId="2" fillId="0" borderId="119" xfId="0" applyFont="1" applyBorder="1" applyAlignment="1">
      <alignment horizontal="distributed" vertical="center" justifyLastLine="1"/>
    </xf>
    <xf numFmtId="0" fontId="2" fillId="0" borderId="120" xfId="0" applyFont="1" applyBorder="1" applyAlignment="1">
      <alignment horizontal="distributed" vertical="center" justifyLastLine="1"/>
    </xf>
    <xf numFmtId="0" fontId="2" fillId="0" borderId="117" xfId="0" applyFont="1" applyBorder="1" applyAlignment="1">
      <alignment horizontal="distributed" vertical="center" justifyLastLine="1"/>
    </xf>
    <xf numFmtId="0" fontId="2" fillId="0" borderId="118" xfId="0" applyFont="1" applyBorder="1" applyAlignment="1">
      <alignment horizontal="distributed" vertical="center" justifyLastLine="1"/>
    </xf>
    <xf numFmtId="0" fontId="2" fillId="0" borderId="65" xfId="0" applyFont="1" applyBorder="1" applyAlignment="1">
      <alignment horizontal="left" vertical="center" wrapText="1"/>
    </xf>
    <xf numFmtId="0" fontId="2" fillId="0" borderId="65" xfId="0" applyFont="1" applyBorder="1" applyAlignment="1">
      <alignment horizontal="left" vertical="center"/>
    </xf>
    <xf numFmtId="0" fontId="2" fillId="0" borderId="108"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158" xfId="0" applyFont="1" applyBorder="1" applyAlignment="1">
      <alignment horizontal="left" vertical="center"/>
    </xf>
    <xf numFmtId="0" fontId="2" fillId="0" borderId="65" xfId="0" applyFont="1" applyBorder="1" applyAlignment="1">
      <alignment horizontal="center" vertical="center"/>
    </xf>
    <xf numFmtId="0" fontId="2" fillId="0" borderId="0" xfId="0" applyFont="1" applyBorder="1" applyAlignment="1">
      <alignment horizontal="center" vertical="center"/>
    </xf>
    <xf numFmtId="0" fontId="2" fillId="0" borderId="159" xfId="0" applyFont="1" applyBorder="1" applyAlignment="1">
      <alignment horizontal="distributed" vertical="center" justifyLastLine="1"/>
    </xf>
    <xf numFmtId="0" fontId="2" fillId="0" borderId="99" xfId="0" applyFont="1" applyBorder="1" applyAlignment="1">
      <alignment horizontal="distributed" vertical="center" justifyLastLine="1"/>
    </xf>
    <xf numFmtId="0" fontId="2" fillId="0" borderId="160" xfId="0" applyFont="1" applyBorder="1" applyAlignment="1">
      <alignment horizontal="distributed" vertical="center" justifyLastLine="1"/>
    </xf>
    <xf numFmtId="0" fontId="2" fillId="0" borderId="168" xfId="0" applyFont="1" applyBorder="1" applyAlignment="1">
      <alignment horizontal="distributed" vertical="center"/>
    </xf>
    <xf numFmtId="0" fontId="2" fillId="0" borderId="172" xfId="0" applyFont="1" applyBorder="1" applyAlignment="1">
      <alignment horizontal="distributed" vertical="center"/>
    </xf>
    <xf numFmtId="0" fontId="2" fillId="0" borderId="176" xfId="0" applyFont="1" applyBorder="1" applyAlignment="1">
      <alignment horizontal="distributed" vertical="center"/>
    </xf>
    <xf numFmtId="0" fontId="2" fillId="0" borderId="177" xfId="0" applyFont="1" applyBorder="1" applyAlignment="1">
      <alignment horizontal="distributed" vertical="center"/>
    </xf>
    <xf numFmtId="0" fontId="2" fillId="0" borderId="181" xfId="0" applyFont="1" applyBorder="1" applyAlignment="1">
      <alignment horizontal="center" vertical="distributed" textRotation="255" indent="2"/>
    </xf>
    <xf numFmtId="0" fontId="2" fillId="0" borderId="186" xfId="0" applyFont="1" applyBorder="1" applyAlignment="1">
      <alignment horizontal="center" vertical="distributed" textRotation="255" indent="2"/>
    </xf>
    <xf numFmtId="0" fontId="2" fillId="0" borderId="191" xfId="0" applyFont="1" applyBorder="1" applyAlignment="1">
      <alignment horizontal="center" vertical="distributed" textRotation="255" indent="2"/>
    </xf>
    <xf numFmtId="0" fontId="2" fillId="0" borderId="182" xfId="0" applyFont="1" applyBorder="1" applyAlignment="1">
      <alignment horizontal="distributed" vertical="center"/>
    </xf>
    <xf numFmtId="0" fontId="2" fillId="0" borderId="187" xfId="0" applyFont="1" applyBorder="1" applyAlignment="1">
      <alignment horizontal="distributed" vertical="center"/>
    </xf>
    <xf numFmtId="0" fontId="2" fillId="0" borderId="188" xfId="0" applyFont="1" applyBorder="1" applyAlignment="1">
      <alignment horizontal="distributed" vertical="center"/>
    </xf>
    <xf numFmtId="0" fontId="2" fillId="0" borderId="179" xfId="0" applyFont="1" applyBorder="1" applyAlignment="1">
      <alignment horizontal="distributed" vertical="center"/>
    </xf>
    <xf numFmtId="0" fontId="2" fillId="0" borderId="190" xfId="0" applyFont="1" applyBorder="1" applyAlignment="1">
      <alignment horizontal="distributed" vertical="center"/>
    </xf>
    <xf numFmtId="0" fontId="2" fillId="0" borderId="173" xfId="0" applyFont="1" applyBorder="1" applyAlignment="1">
      <alignment horizontal="distributed" vertical="center"/>
    </xf>
    <xf numFmtId="0" fontId="2" fillId="0" borderId="162" xfId="0" applyFont="1" applyBorder="1" applyAlignment="1">
      <alignment horizontal="center" vertical="distributed" textRotation="255" indent="2"/>
    </xf>
    <xf numFmtId="0" fontId="2" fillId="0" borderId="165" xfId="0" applyFont="1" applyBorder="1" applyAlignment="1">
      <alignment horizontal="center" vertical="distributed" textRotation="255" indent="2"/>
    </xf>
    <xf numFmtId="0" fontId="2" fillId="0" borderId="175" xfId="0" applyFont="1" applyBorder="1" applyAlignment="1">
      <alignment horizontal="center" vertical="distributed" textRotation="255" indent="2"/>
    </xf>
    <xf numFmtId="0" fontId="2" fillId="0" borderId="23" xfId="0" applyFont="1" applyBorder="1" applyAlignment="1">
      <alignment horizontal="distributed" vertical="center"/>
    </xf>
    <xf numFmtId="0" fontId="2" fillId="0" borderId="25"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57" xfId="0" applyFont="1" applyBorder="1" applyAlignment="1">
      <alignment horizontal="center" vertical="center" textRotation="255" wrapText="1"/>
    </xf>
    <xf numFmtId="0" fontId="2" fillId="0" borderId="157" xfId="0" applyFont="1" applyBorder="1" applyAlignment="1">
      <alignment horizontal="center" vertical="center" textRotation="255"/>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192" xfId="0" applyFont="1" applyBorder="1" applyAlignment="1">
      <alignment horizontal="distributed" vertical="center"/>
    </xf>
    <xf numFmtId="0" fontId="2" fillId="0" borderId="196" xfId="0" applyFont="1" applyBorder="1" applyAlignment="1">
      <alignment horizontal="center" vertical="distributed" textRotation="255" indent="2"/>
    </xf>
    <xf numFmtId="0" fontId="2" fillId="0" borderId="198" xfId="0" applyFont="1" applyBorder="1" applyAlignment="1">
      <alignment horizontal="center" vertical="distributed" textRotation="255" indent="2"/>
    </xf>
    <xf numFmtId="0" fontId="2" fillId="0" borderId="197" xfId="0" applyFont="1" applyBorder="1" applyAlignment="1">
      <alignment horizontal="distributed" vertical="center"/>
    </xf>
    <xf numFmtId="0" fontId="2" fillId="0" borderId="199" xfId="0" applyFont="1" applyBorder="1" applyAlignment="1">
      <alignment horizontal="distributed" vertical="center"/>
    </xf>
    <xf numFmtId="0" fontId="2" fillId="0" borderId="106" xfId="0" applyFont="1" applyBorder="1" applyAlignment="1">
      <alignment horizontal="center" vertical="center"/>
    </xf>
    <xf numFmtId="0" fontId="2" fillId="0" borderId="159" xfId="0" applyFont="1" applyBorder="1" applyAlignment="1">
      <alignment horizontal="center" vertical="center"/>
    </xf>
    <xf numFmtId="0" fontId="2" fillId="0" borderId="203" xfId="0" applyFont="1" applyBorder="1" applyAlignment="1">
      <alignment horizontal="center" vertical="center" textRotation="255"/>
    </xf>
    <xf numFmtId="0" fontId="0" fillId="0" borderId="205" xfId="0" applyFont="1" applyBorder="1" applyAlignment="1">
      <alignment horizontal="center" vertical="center"/>
    </xf>
    <xf numFmtId="0" fontId="0" fillId="0" borderId="206" xfId="0" applyFont="1" applyBorder="1" applyAlignment="1">
      <alignment horizontal="center" vertical="center"/>
    </xf>
    <xf numFmtId="0" fontId="2" fillId="0" borderId="111" xfId="0" applyFont="1" applyBorder="1" applyAlignment="1">
      <alignment horizontal="distributed" vertical="center" justifyLastLine="1"/>
    </xf>
    <xf numFmtId="0" fontId="0" fillId="0" borderId="65" xfId="0" applyFont="1" applyBorder="1" applyAlignment="1">
      <alignment horizontal="distributed" vertical="center" justifyLastLine="1"/>
    </xf>
    <xf numFmtId="0" fontId="0" fillId="0" borderId="112" xfId="0" applyFont="1" applyBorder="1" applyAlignment="1">
      <alignment horizontal="distributed" vertical="center" justifyLastLine="1"/>
    </xf>
    <xf numFmtId="0" fontId="0" fillId="0" borderId="113"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2" fillId="0" borderId="117" xfId="0" applyFont="1" applyBorder="1" applyAlignment="1">
      <alignment horizontal="center" vertical="center"/>
    </xf>
    <xf numFmtId="0" fontId="2" fillId="0" borderId="118" xfId="0" applyFont="1" applyBorder="1" applyAlignment="1">
      <alignment horizontal="center" vertical="center"/>
    </xf>
    <xf numFmtId="0" fontId="2" fillId="0" borderId="208" xfId="0" applyFont="1" applyBorder="1" applyAlignment="1">
      <alignment horizontal="center" vertical="center"/>
    </xf>
    <xf numFmtId="0" fontId="2" fillId="0" borderId="209" xfId="0" applyFont="1" applyBorder="1" applyAlignment="1">
      <alignment horizontal="center" vertical="center"/>
    </xf>
    <xf numFmtId="0" fontId="2" fillId="0" borderId="208" xfId="0" applyFont="1" applyBorder="1" applyAlignment="1">
      <alignment horizontal="distributed" vertical="center" justifyLastLine="1"/>
    </xf>
    <xf numFmtId="0" fontId="2" fillId="0" borderId="209" xfId="0" applyFont="1" applyBorder="1" applyAlignment="1">
      <alignment horizontal="distributed" vertical="center" justifyLastLine="1"/>
    </xf>
    <xf numFmtId="0" fontId="2" fillId="0" borderId="210" xfId="0" applyFont="1" applyBorder="1" applyAlignment="1">
      <alignment horizontal="center" vertical="center" wrapText="1"/>
    </xf>
    <xf numFmtId="0" fontId="2" fillId="0" borderId="211" xfId="0" applyFont="1" applyBorder="1" applyAlignment="1">
      <alignment horizontal="center" vertical="center" wrapText="1"/>
    </xf>
    <xf numFmtId="0" fontId="2" fillId="0" borderId="231" xfId="0" applyFont="1" applyBorder="1" applyAlignment="1">
      <alignment horizontal="distributed" vertical="center"/>
    </xf>
    <xf numFmtId="0" fontId="2" fillId="0" borderId="221" xfId="0" applyFont="1" applyBorder="1" applyAlignment="1">
      <alignment horizontal="center" vertical="center"/>
    </xf>
    <xf numFmtId="0" fontId="11" fillId="0" borderId="106" xfId="0" applyFont="1" applyBorder="1" applyAlignment="1">
      <alignment horizontal="center" vertical="center"/>
    </xf>
    <xf numFmtId="0" fontId="11" fillId="0" borderId="159"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33" xfId="0" applyFont="1" applyBorder="1" applyAlignment="1">
      <alignment horizontal="distributed" vertical="center"/>
    </xf>
    <xf numFmtId="0" fontId="2" fillId="0" borderId="234" xfId="0" applyFont="1" applyBorder="1" applyAlignment="1">
      <alignment horizontal="distributed" vertical="center"/>
    </xf>
    <xf numFmtId="0" fontId="2" fillId="0" borderId="238" xfId="0" applyFont="1" applyBorder="1" applyAlignment="1">
      <alignment horizontal="center" vertical="center" textRotation="255"/>
    </xf>
    <xf numFmtId="0" fontId="2" fillId="0" borderId="103" xfId="0" applyFont="1" applyBorder="1" applyAlignment="1">
      <alignment horizontal="center" vertical="center" textRotation="255"/>
    </xf>
    <xf numFmtId="0" fontId="2" fillId="0" borderId="246" xfId="0" applyFont="1" applyBorder="1" applyAlignment="1">
      <alignment horizontal="center" vertical="center" textRotation="255"/>
    </xf>
    <xf numFmtId="0" fontId="2" fillId="0" borderId="239" xfId="0" applyFont="1" applyBorder="1" applyAlignment="1">
      <alignment horizontal="distributed" vertical="center" wrapText="1"/>
    </xf>
    <xf numFmtId="0" fontId="0" fillId="0" borderId="229" xfId="0" applyFont="1" applyBorder="1" applyAlignment="1">
      <alignment horizontal="distributed" vertical="center" wrapText="1"/>
    </xf>
    <xf numFmtId="0" fontId="2" fillId="0" borderId="158" xfId="0" applyFont="1" applyBorder="1" applyAlignment="1">
      <alignment horizontal="distributed" vertical="center"/>
    </xf>
    <xf numFmtId="0" fontId="2" fillId="0" borderId="205" xfId="0" applyFont="1" applyBorder="1" applyAlignment="1">
      <alignment horizontal="center" vertical="distributed" textRotation="255" indent="3"/>
    </xf>
    <xf numFmtId="0" fontId="2" fillId="0" borderId="232" xfId="0" applyFont="1" applyBorder="1" applyAlignment="1">
      <alignment horizontal="center" vertical="distributed" textRotation="255" indent="3"/>
    </xf>
    <xf numFmtId="0" fontId="5" fillId="0" borderId="224" xfId="0" applyFont="1" applyBorder="1" applyAlignment="1">
      <alignment horizontal="right" vertical="center"/>
    </xf>
    <xf numFmtId="0" fontId="12" fillId="0" borderId="225" xfId="0" applyFont="1" applyBorder="1" applyAlignment="1">
      <alignment vertical="center"/>
    </xf>
    <xf numFmtId="0" fontId="2" fillId="0" borderId="229" xfId="0" applyFont="1" applyBorder="1" applyAlignment="1">
      <alignment horizontal="distributed" vertical="center"/>
    </xf>
    <xf numFmtId="0" fontId="0" fillId="0" borderId="172" xfId="0" applyFont="1" applyBorder="1" applyAlignment="1">
      <alignment vertical="center"/>
    </xf>
    <xf numFmtId="0" fontId="5" fillId="0" borderId="230" xfId="0" applyFont="1" applyBorder="1" applyAlignment="1">
      <alignment horizontal="right" vertical="center"/>
    </xf>
    <xf numFmtId="0" fontId="12" fillId="0" borderId="168" xfId="0" applyFont="1" applyBorder="1" applyAlignment="1">
      <alignment vertical="center"/>
    </xf>
  </cellXfs>
  <cellStyles count="3">
    <cellStyle name="桁区切り 2" xfId="2" xr:uid="{00000000-0005-0000-0000-000000000000}"/>
    <cellStyle name="標準" xfId="0" builtinId="0"/>
    <cellStyle name="標準_18-20徴収関係各表-18国税徴収224-24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8"/>
  <sheetViews>
    <sheetView tabSelected="1" view="pageBreakPreview" zoomScaleNormal="100" zoomScaleSheetLayoutView="100" workbookViewId="0">
      <selection sqref="A1:P1"/>
    </sheetView>
  </sheetViews>
  <sheetFormatPr defaultColWidth="12.625" defaultRowHeight="11.25"/>
  <cols>
    <col min="1" max="1" width="11.625" style="2" customWidth="1"/>
    <col min="2" max="2" width="11.125" style="2" customWidth="1"/>
    <col min="3" max="5" width="13.125" style="2" customWidth="1"/>
    <col min="6" max="8" width="12.5" style="2" customWidth="1"/>
    <col min="9" max="11" width="11.5" style="2" customWidth="1"/>
    <col min="12" max="12" width="10.375" style="2" customWidth="1"/>
    <col min="13" max="14" width="11.125" style="2" customWidth="1"/>
    <col min="15" max="15" width="12.625" style="2" customWidth="1"/>
    <col min="16" max="16" width="10.625" style="2" customWidth="1"/>
    <col min="17" max="16384" width="12.625" style="2"/>
  </cols>
  <sheetData>
    <row r="1" spans="1:16" ht="15">
      <c r="A1" s="271" t="s">
        <v>170</v>
      </c>
      <c r="B1" s="271"/>
      <c r="C1" s="271"/>
      <c r="D1" s="271"/>
      <c r="E1" s="271"/>
      <c r="F1" s="271"/>
      <c r="G1" s="271"/>
      <c r="H1" s="271"/>
      <c r="I1" s="271"/>
      <c r="J1" s="271"/>
      <c r="K1" s="271"/>
      <c r="L1" s="271"/>
      <c r="M1" s="271"/>
      <c r="N1" s="271"/>
      <c r="O1" s="271"/>
      <c r="P1" s="271"/>
    </row>
    <row r="2" spans="1:16" ht="12" thickBot="1">
      <c r="A2" s="2" t="s">
        <v>15</v>
      </c>
    </row>
    <row r="3" spans="1:16" ht="19.5" customHeight="1">
      <c r="A3" s="272" t="s">
        <v>4</v>
      </c>
      <c r="B3" s="273"/>
      <c r="C3" s="276" t="s">
        <v>5</v>
      </c>
      <c r="D3" s="277"/>
      <c r="E3" s="278"/>
      <c r="F3" s="276" t="s">
        <v>6</v>
      </c>
      <c r="G3" s="277"/>
      <c r="H3" s="278"/>
      <c r="I3" s="276" t="s">
        <v>69</v>
      </c>
      <c r="J3" s="277"/>
      <c r="K3" s="278"/>
      <c r="L3" s="276" t="s">
        <v>7</v>
      </c>
      <c r="M3" s="277"/>
      <c r="N3" s="278"/>
      <c r="O3" s="279" t="s">
        <v>70</v>
      </c>
      <c r="P3" s="280"/>
    </row>
    <row r="4" spans="1:16" ht="15" customHeight="1">
      <c r="A4" s="274"/>
      <c r="B4" s="275"/>
      <c r="C4" s="20" t="s">
        <v>0</v>
      </c>
      <c r="D4" s="17" t="s">
        <v>8</v>
      </c>
      <c r="E4" s="23" t="s">
        <v>1</v>
      </c>
      <c r="F4" s="20" t="s">
        <v>0</v>
      </c>
      <c r="G4" s="17" t="s">
        <v>8</v>
      </c>
      <c r="H4" s="23" t="s">
        <v>1</v>
      </c>
      <c r="I4" s="20" t="s">
        <v>0</v>
      </c>
      <c r="J4" s="17" t="s">
        <v>8</v>
      </c>
      <c r="K4" s="23" t="s">
        <v>1</v>
      </c>
      <c r="L4" s="20" t="s">
        <v>0</v>
      </c>
      <c r="M4" s="17" t="s">
        <v>8</v>
      </c>
      <c r="N4" s="23" t="s">
        <v>1</v>
      </c>
      <c r="O4" s="281"/>
      <c r="P4" s="282"/>
    </row>
    <row r="5" spans="1:16" ht="13.5">
      <c r="A5" s="283"/>
      <c r="B5" s="284"/>
      <c r="C5" s="56" t="s">
        <v>2</v>
      </c>
      <c r="D5" s="57" t="s">
        <v>2</v>
      </c>
      <c r="E5" s="58" t="s">
        <v>2</v>
      </c>
      <c r="F5" s="56" t="s">
        <v>2</v>
      </c>
      <c r="G5" s="57" t="s">
        <v>2</v>
      </c>
      <c r="H5" s="58" t="s">
        <v>2</v>
      </c>
      <c r="I5" s="56" t="s">
        <v>2</v>
      </c>
      <c r="J5" s="57" t="s">
        <v>2</v>
      </c>
      <c r="K5" s="58" t="s">
        <v>2</v>
      </c>
      <c r="L5" s="56" t="s">
        <v>2</v>
      </c>
      <c r="M5" s="57" t="s">
        <v>2</v>
      </c>
      <c r="N5" s="58" t="s">
        <v>2</v>
      </c>
      <c r="O5" s="285"/>
      <c r="P5" s="286"/>
    </row>
    <row r="6" spans="1:16" ht="21" customHeight="1">
      <c r="A6" s="287" t="s">
        <v>33</v>
      </c>
      <c r="B6" s="288"/>
      <c r="C6" s="59">
        <v>1361</v>
      </c>
      <c r="D6" s="60">
        <v>104696</v>
      </c>
      <c r="E6" s="61">
        <v>106058</v>
      </c>
      <c r="F6" s="59">
        <v>1361</v>
      </c>
      <c r="G6" s="60">
        <v>7793</v>
      </c>
      <c r="H6" s="61">
        <v>9154</v>
      </c>
      <c r="I6" s="59" t="s">
        <v>68</v>
      </c>
      <c r="J6" s="60">
        <v>6503</v>
      </c>
      <c r="K6" s="61">
        <v>6503</v>
      </c>
      <c r="L6" s="59" t="s">
        <v>68</v>
      </c>
      <c r="M6" s="60">
        <v>90401</v>
      </c>
      <c r="N6" s="61">
        <v>90401</v>
      </c>
      <c r="O6" s="289" t="s">
        <v>3</v>
      </c>
      <c r="P6" s="290"/>
    </row>
    <row r="7" spans="1:16" ht="21" customHeight="1">
      <c r="A7" s="291" t="s">
        <v>55</v>
      </c>
      <c r="B7" s="292"/>
      <c r="C7" s="114">
        <v>78203433</v>
      </c>
      <c r="D7" s="115">
        <v>818240</v>
      </c>
      <c r="E7" s="116">
        <v>79021673</v>
      </c>
      <c r="F7" s="114">
        <v>78052194</v>
      </c>
      <c r="G7" s="115">
        <v>589089</v>
      </c>
      <c r="H7" s="116">
        <v>78641284</v>
      </c>
      <c r="I7" s="114">
        <v>0</v>
      </c>
      <c r="J7" s="115">
        <v>2725</v>
      </c>
      <c r="K7" s="116">
        <v>2725</v>
      </c>
      <c r="L7" s="114">
        <v>151239</v>
      </c>
      <c r="M7" s="115">
        <v>226425</v>
      </c>
      <c r="N7" s="116">
        <v>377664</v>
      </c>
      <c r="O7" s="293" t="s">
        <v>60</v>
      </c>
      <c r="P7" s="294"/>
    </row>
    <row r="8" spans="1:16" s="3" customFormat="1" ht="21" customHeight="1">
      <c r="A8" s="295" t="s">
        <v>34</v>
      </c>
      <c r="B8" s="296"/>
      <c r="C8" s="117">
        <v>688</v>
      </c>
      <c r="D8" s="118">
        <v>1068376</v>
      </c>
      <c r="E8" s="119">
        <v>1069064</v>
      </c>
      <c r="F8" s="117">
        <v>688</v>
      </c>
      <c r="G8" s="118">
        <v>68304</v>
      </c>
      <c r="H8" s="119">
        <v>68992</v>
      </c>
      <c r="I8" s="117" t="s">
        <v>68</v>
      </c>
      <c r="J8" s="118">
        <v>27588</v>
      </c>
      <c r="K8" s="119">
        <v>27588</v>
      </c>
      <c r="L8" s="117" t="s">
        <v>68</v>
      </c>
      <c r="M8" s="118">
        <v>972484</v>
      </c>
      <c r="N8" s="119">
        <v>972484</v>
      </c>
      <c r="O8" s="297" t="s">
        <v>34</v>
      </c>
      <c r="P8" s="298"/>
    </row>
    <row r="9" spans="1:16" ht="21" customHeight="1">
      <c r="A9" s="299" t="s">
        <v>61</v>
      </c>
      <c r="B9" s="300"/>
      <c r="C9" s="117">
        <v>47317742</v>
      </c>
      <c r="D9" s="118">
        <v>2686012</v>
      </c>
      <c r="E9" s="119">
        <v>50003754</v>
      </c>
      <c r="F9" s="117">
        <v>46189344</v>
      </c>
      <c r="G9" s="118">
        <v>1566991</v>
      </c>
      <c r="H9" s="119">
        <v>47756335</v>
      </c>
      <c r="I9" s="117" t="s">
        <v>68</v>
      </c>
      <c r="J9" s="118">
        <v>14913</v>
      </c>
      <c r="K9" s="119">
        <v>14913</v>
      </c>
      <c r="L9" s="117">
        <v>1128398</v>
      </c>
      <c r="M9" s="118">
        <v>1104108</v>
      </c>
      <c r="N9" s="119">
        <v>2232506</v>
      </c>
      <c r="O9" s="301" t="s">
        <v>61</v>
      </c>
      <c r="P9" s="302"/>
    </row>
    <row r="10" spans="1:16" ht="21" customHeight="1">
      <c r="A10" s="303" t="s">
        <v>35</v>
      </c>
      <c r="B10" s="304"/>
      <c r="C10" s="120">
        <v>125523225</v>
      </c>
      <c r="D10" s="121">
        <v>4677324</v>
      </c>
      <c r="E10" s="122">
        <v>130200549</v>
      </c>
      <c r="F10" s="120">
        <v>124243588</v>
      </c>
      <c r="G10" s="121">
        <v>2232177</v>
      </c>
      <c r="H10" s="122">
        <v>126475765</v>
      </c>
      <c r="I10" s="120">
        <v>0</v>
      </c>
      <c r="J10" s="121">
        <v>51729</v>
      </c>
      <c r="K10" s="122">
        <v>51729</v>
      </c>
      <c r="L10" s="120">
        <v>1279637</v>
      </c>
      <c r="M10" s="121">
        <v>2393418</v>
      </c>
      <c r="N10" s="122">
        <v>3673055</v>
      </c>
      <c r="O10" s="305" t="s">
        <v>50</v>
      </c>
      <c r="P10" s="306"/>
    </row>
    <row r="11" spans="1:16" ht="21" customHeight="1">
      <c r="A11" s="307" t="s">
        <v>36</v>
      </c>
      <c r="B11" s="308"/>
      <c r="C11" s="21">
        <v>64190130</v>
      </c>
      <c r="D11" s="15">
        <v>1944908</v>
      </c>
      <c r="E11" s="24">
        <v>66135038</v>
      </c>
      <c r="F11" s="21">
        <v>63086863</v>
      </c>
      <c r="G11" s="15">
        <v>1311233</v>
      </c>
      <c r="H11" s="24">
        <v>64398097</v>
      </c>
      <c r="I11" s="21" t="s">
        <v>68</v>
      </c>
      <c r="J11" s="15">
        <v>2057</v>
      </c>
      <c r="K11" s="24">
        <v>2057</v>
      </c>
      <c r="L11" s="21">
        <v>1103267</v>
      </c>
      <c r="M11" s="15">
        <v>631618</v>
      </c>
      <c r="N11" s="24">
        <v>1734885</v>
      </c>
      <c r="O11" s="309" t="s">
        <v>36</v>
      </c>
      <c r="P11" s="310"/>
    </row>
    <row r="12" spans="1:16" ht="21" customHeight="1">
      <c r="A12" s="311" t="s">
        <v>63</v>
      </c>
      <c r="B12" s="312"/>
      <c r="C12" s="21">
        <v>6917940</v>
      </c>
      <c r="D12" s="15">
        <v>83326</v>
      </c>
      <c r="E12" s="24">
        <v>7001266</v>
      </c>
      <c r="F12" s="21">
        <v>6842444</v>
      </c>
      <c r="G12" s="15">
        <v>59305</v>
      </c>
      <c r="H12" s="24">
        <v>6901749</v>
      </c>
      <c r="I12" s="21" t="s">
        <v>68</v>
      </c>
      <c r="J12" s="15">
        <v>44</v>
      </c>
      <c r="K12" s="24">
        <v>44</v>
      </c>
      <c r="L12" s="21">
        <v>75496</v>
      </c>
      <c r="M12" s="15">
        <v>23977</v>
      </c>
      <c r="N12" s="24">
        <v>99473</v>
      </c>
      <c r="O12" s="313" t="s">
        <v>63</v>
      </c>
      <c r="P12" s="314"/>
    </row>
    <row r="13" spans="1:16" ht="21" customHeight="1">
      <c r="A13" s="307" t="s">
        <v>37</v>
      </c>
      <c r="B13" s="308"/>
      <c r="C13" s="21">
        <v>791</v>
      </c>
      <c r="D13" s="15">
        <v>4897</v>
      </c>
      <c r="E13" s="24">
        <v>5688</v>
      </c>
      <c r="F13" s="21">
        <v>770</v>
      </c>
      <c r="G13" s="15">
        <v>622</v>
      </c>
      <c r="H13" s="24">
        <v>1392</v>
      </c>
      <c r="I13" s="21" t="s">
        <v>68</v>
      </c>
      <c r="J13" s="15" t="s">
        <v>68</v>
      </c>
      <c r="K13" s="24" t="s">
        <v>68</v>
      </c>
      <c r="L13" s="21">
        <v>21</v>
      </c>
      <c r="M13" s="15">
        <v>4275</v>
      </c>
      <c r="N13" s="24">
        <v>4296</v>
      </c>
      <c r="O13" s="309" t="s">
        <v>37</v>
      </c>
      <c r="P13" s="310"/>
    </row>
    <row r="14" spans="1:16" ht="21" customHeight="1">
      <c r="A14" s="307" t="s">
        <v>38</v>
      </c>
      <c r="B14" s="308"/>
      <c r="C14" s="21">
        <v>31409008</v>
      </c>
      <c r="D14" s="15">
        <v>1071256</v>
      </c>
      <c r="E14" s="24">
        <v>32480264</v>
      </c>
      <c r="F14" s="21">
        <v>28052145</v>
      </c>
      <c r="G14" s="15">
        <v>798867</v>
      </c>
      <c r="H14" s="24">
        <v>28851012</v>
      </c>
      <c r="I14" s="21" t="s">
        <v>68</v>
      </c>
      <c r="J14" s="15">
        <v>568</v>
      </c>
      <c r="K14" s="24">
        <v>568</v>
      </c>
      <c r="L14" s="21">
        <v>3356863</v>
      </c>
      <c r="M14" s="15">
        <v>271821</v>
      </c>
      <c r="N14" s="24">
        <v>3628684</v>
      </c>
      <c r="O14" s="309" t="s">
        <v>38</v>
      </c>
      <c r="P14" s="310"/>
    </row>
    <row r="15" spans="1:16" ht="21" customHeight="1">
      <c r="A15" s="307" t="s">
        <v>39</v>
      </c>
      <c r="B15" s="308"/>
      <c r="C15" s="21" t="s">
        <v>68</v>
      </c>
      <c r="D15" s="15" t="s">
        <v>68</v>
      </c>
      <c r="E15" s="24" t="s">
        <v>68</v>
      </c>
      <c r="F15" s="21" t="s">
        <v>68</v>
      </c>
      <c r="G15" s="15" t="s">
        <v>68</v>
      </c>
      <c r="H15" s="24" t="s">
        <v>68</v>
      </c>
      <c r="I15" s="21" t="s">
        <v>68</v>
      </c>
      <c r="J15" s="15" t="s">
        <v>68</v>
      </c>
      <c r="K15" s="24" t="s">
        <v>68</v>
      </c>
      <c r="L15" s="21" t="s">
        <v>68</v>
      </c>
      <c r="M15" s="15" t="s">
        <v>68</v>
      </c>
      <c r="N15" s="24" t="s">
        <v>68</v>
      </c>
      <c r="O15" s="309" t="s">
        <v>39</v>
      </c>
      <c r="P15" s="310"/>
    </row>
    <row r="16" spans="1:16" ht="21" customHeight="1">
      <c r="A16" s="307" t="s">
        <v>40</v>
      </c>
      <c r="B16" s="308"/>
      <c r="C16" s="21" t="s">
        <v>68</v>
      </c>
      <c r="D16" s="15">
        <v>6525</v>
      </c>
      <c r="E16" s="24">
        <v>6525</v>
      </c>
      <c r="F16" s="21" t="s">
        <v>68</v>
      </c>
      <c r="G16" s="15">
        <v>141</v>
      </c>
      <c r="H16" s="24">
        <v>141</v>
      </c>
      <c r="I16" s="21" t="s">
        <v>68</v>
      </c>
      <c r="J16" s="15">
        <v>1566</v>
      </c>
      <c r="K16" s="24">
        <v>1566</v>
      </c>
      <c r="L16" s="21" t="s">
        <v>68</v>
      </c>
      <c r="M16" s="15">
        <v>4819</v>
      </c>
      <c r="N16" s="24">
        <v>4819</v>
      </c>
      <c r="O16" s="309" t="s">
        <v>40</v>
      </c>
      <c r="P16" s="310"/>
    </row>
    <row r="17" spans="1:16" ht="21" customHeight="1">
      <c r="A17" s="307" t="s">
        <v>56</v>
      </c>
      <c r="B17" s="308"/>
      <c r="C17" s="21">
        <v>146761132</v>
      </c>
      <c r="D17" s="15">
        <v>10603026</v>
      </c>
      <c r="E17" s="24">
        <v>157364158</v>
      </c>
      <c r="F17" s="21">
        <v>143327384</v>
      </c>
      <c r="G17" s="15">
        <v>8258393</v>
      </c>
      <c r="H17" s="24">
        <v>151585777</v>
      </c>
      <c r="I17" s="21">
        <v>39</v>
      </c>
      <c r="J17" s="15">
        <v>84854</v>
      </c>
      <c r="K17" s="24">
        <v>84893</v>
      </c>
      <c r="L17" s="21">
        <v>3433709</v>
      </c>
      <c r="M17" s="15">
        <v>2259779</v>
      </c>
      <c r="N17" s="24">
        <v>5693488</v>
      </c>
      <c r="O17" s="309" t="s">
        <v>56</v>
      </c>
      <c r="P17" s="310"/>
    </row>
    <row r="18" spans="1:16" ht="21" customHeight="1">
      <c r="A18" s="307" t="s">
        <v>41</v>
      </c>
      <c r="B18" s="308"/>
      <c r="C18" s="21">
        <v>6781217</v>
      </c>
      <c r="D18" s="15">
        <v>65002</v>
      </c>
      <c r="E18" s="24">
        <v>6846219</v>
      </c>
      <c r="F18" s="21">
        <v>6773891</v>
      </c>
      <c r="G18" s="15">
        <v>60138</v>
      </c>
      <c r="H18" s="24">
        <v>6834029</v>
      </c>
      <c r="I18" s="21" t="s">
        <v>68</v>
      </c>
      <c r="J18" s="15" t="s">
        <v>68</v>
      </c>
      <c r="K18" s="24" t="s">
        <v>68</v>
      </c>
      <c r="L18" s="21">
        <v>7327</v>
      </c>
      <c r="M18" s="15">
        <v>4864</v>
      </c>
      <c r="N18" s="24">
        <v>12191</v>
      </c>
      <c r="O18" s="309" t="s">
        <v>41</v>
      </c>
      <c r="P18" s="310"/>
    </row>
    <row r="19" spans="1:16" ht="21" customHeight="1">
      <c r="A19" s="307" t="s">
        <v>42</v>
      </c>
      <c r="B19" s="308"/>
      <c r="C19" s="21">
        <v>189548</v>
      </c>
      <c r="D19" s="15">
        <v>146</v>
      </c>
      <c r="E19" s="24">
        <v>189694</v>
      </c>
      <c r="F19" s="21">
        <v>189424</v>
      </c>
      <c r="G19" s="15">
        <v>98</v>
      </c>
      <c r="H19" s="24">
        <v>189522</v>
      </c>
      <c r="I19" s="21" t="s">
        <v>68</v>
      </c>
      <c r="J19" s="15">
        <v>48</v>
      </c>
      <c r="K19" s="24">
        <v>48</v>
      </c>
      <c r="L19" s="21">
        <v>124</v>
      </c>
      <c r="M19" s="15" t="s">
        <v>68</v>
      </c>
      <c r="N19" s="24">
        <v>124</v>
      </c>
      <c r="O19" s="309" t="s">
        <v>42</v>
      </c>
      <c r="P19" s="310"/>
    </row>
    <row r="20" spans="1:16" ht="21" customHeight="1">
      <c r="A20" s="307" t="s">
        <v>57</v>
      </c>
      <c r="B20" s="308"/>
      <c r="C20" s="21">
        <v>6319362</v>
      </c>
      <c r="D20" s="15" t="s">
        <v>68</v>
      </c>
      <c r="E20" s="24">
        <v>6319362</v>
      </c>
      <c r="F20" s="21">
        <v>6319362</v>
      </c>
      <c r="G20" s="15" t="s">
        <v>68</v>
      </c>
      <c r="H20" s="24">
        <v>6319362</v>
      </c>
      <c r="I20" s="21" t="s">
        <v>68</v>
      </c>
      <c r="J20" s="15" t="s">
        <v>68</v>
      </c>
      <c r="K20" s="24" t="s">
        <v>68</v>
      </c>
      <c r="L20" s="21" t="s">
        <v>68</v>
      </c>
      <c r="M20" s="15" t="s">
        <v>68</v>
      </c>
      <c r="N20" s="24" t="s">
        <v>68</v>
      </c>
      <c r="O20" s="309" t="s">
        <v>57</v>
      </c>
      <c r="P20" s="310"/>
    </row>
    <row r="21" spans="1:16" ht="24" customHeight="1">
      <c r="A21" s="307" t="s">
        <v>71</v>
      </c>
      <c r="B21" s="308"/>
      <c r="C21" s="144" t="s">
        <v>178</v>
      </c>
      <c r="D21" s="145" t="s">
        <v>178</v>
      </c>
      <c r="E21" s="146" t="s">
        <v>178</v>
      </c>
      <c r="F21" s="144" t="s">
        <v>178</v>
      </c>
      <c r="G21" s="145" t="s">
        <v>178</v>
      </c>
      <c r="H21" s="146" t="s">
        <v>178</v>
      </c>
      <c r="I21" s="147" t="s">
        <v>68</v>
      </c>
      <c r="J21" s="145" t="s">
        <v>68</v>
      </c>
      <c r="K21" s="146" t="s">
        <v>68</v>
      </c>
      <c r="L21" s="148" t="s">
        <v>178</v>
      </c>
      <c r="M21" s="145" t="s">
        <v>178</v>
      </c>
      <c r="N21" s="147" t="s">
        <v>178</v>
      </c>
      <c r="O21" s="309" t="s">
        <v>71</v>
      </c>
      <c r="P21" s="310"/>
    </row>
    <row r="22" spans="1:16" ht="21" customHeight="1">
      <c r="A22" s="307" t="s">
        <v>43</v>
      </c>
      <c r="B22" s="308"/>
      <c r="C22" s="21" t="s">
        <v>179</v>
      </c>
      <c r="D22" s="15" t="s">
        <v>178</v>
      </c>
      <c r="E22" s="24" t="s">
        <v>178</v>
      </c>
      <c r="F22" s="21" t="s">
        <v>178</v>
      </c>
      <c r="G22" s="15" t="s">
        <v>178</v>
      </c>
      <c r="H22" s="24" t="s">
        <v>178</v>
      </c>
      <c r="I22" s="21" t="s">
        <v>68</v>
      </c>
      <c r="J22" s="15" t="s">
        <v>68</v>
      </c>
      <c r="K22" s="24" t="s">
        <v>68</v>
      </c>
      <c r="L22" s="21" t="s">
        <v>178</v>
      </c>
      <c r="M22" s="15" t="s">
        <v>178</v>
      </c>
      <c r="N22" s="24" t="s">
        <v>178</v>
      </c>
      <c r="O22" s="309" t="s">
        <v>43</v>
      </c>
      <c r="P22" s="310"/>
    </row>
    <row r="23" spans="1:16" ht="21" customHeight="1">
      <c r="A23" s="307" t="s">
        <v>44</v>
      </c>
      <c r="B23" s="308"/>
      <c r="C23" s="21" t="s">
        <v>68</v>
      </c>
      <c r="D23" s="15" t="s">
        <v>68</v>
      </c>
      <c r="E23" s="24" t="s">
        <v>68</v>
      </c>
      <c r="F23" s="21" t="s">
        <v>68</v>
      </c>
      <c r="G23" s="15" t="s">
        <v>68</v>
      </c>
      <c r="H23" s="24" t="s">
        <v>68</v>
      </c>
      <c r="I23" s="21" t="s">
        <v>68</v>
      </c>
      <c r="J23" s="15" t="s">
        <v>68</v>
      </c>
      <c r="K23" s="24" t="s">
        <v>68</v>
      </c>
      <c r="L23" s="21" t="s">
        <v>68</v>
      </c>
      <c r="M23" s="15" t="s">
        <v>68</v>
      </c>
      <c r="N23" s="24" t="s">
        <v>68</v>
      </c>
      <c r="O23" s="309" t="s">
        <v>44</v>
      </c>
      <c r="P23" s="310"/>
    </row>
    <row r="24" spans="1:16" ht="21" customHeight="1">
      <c r="A24" s="311" t="s">
        <v>45</v>
      </c>
      <c r="B24" s="312"/>
      <c r="C24" s="21">
        <v>2921029</v>
      </c>
      <c r="D24" s="15" t="s">
        <v>68</v>
      </c>
      <c r="E24" s="24">
        <v>2921029</v>
      </c>
      <c r="F24" s="21">
        <v>2921029</v>
      </c>
      <c r="G24" s="15" t="s">
        <v>68</v>
      </c>
      <c r="H24" s="24">
        <v>2921029</v>
      </c>
      <c r="I24" s="21" t="s">
        <v>68</v>
      </c>
      <c r="J24" s="15" t="s">
        <v>68</v>
      </c>
      <c r="K24" s="24" t="s">
        <v>68</v>
      </c>
      <c r="L24" s="21" t="s">
        <v>68</v>
      </c>
      <c r="M24" s="15" t="s">
        <v>68</v>
      </c>
      <c r="N24" s="106" t="s">
        <v>68</v>
      </c>
      <c r="O24" s="313" t="s">
        <v>45</v>
      </c>
      <c r="P24" s="314"/>
    </row>
    <row r="25" spans="1:16" ht="21" customHeight="1">
      <c r="A25" s="307" t="s">
        <v>58</v>
      </c>
      <c r="B25" s="308"/>
      <c r="C25" s="21" t="s">
        <v>68</v>
      </c>
      <c r="D25" s="15" t="s">
        <v>68</v>
      </c>
      <c r="E25" s="24" t="s">
        <v>68</v>
      </c>
      <c r="F25" s="21" t="s">
        <v>68</v>
      </c>
      <c r="G25" s="15" t="s">
        <v>68</v>
      </c>
      <c r="H25" s="24" t="s">
        <v>68</v>
      </c>
      <c r="I25" s="21" t="s">
        <v>68</v>
      </c>
      <c r="J25" s="15" t="s">
        <v>68</v>
      </c>
      <c r="K25" s="24" t="s">
        <v>68</v>
      </c>
      <c r="L25" s="21" t="s">
        <v>68</v>
      </c>
      <c r="M25" s="15" t="s">
        <v>68</v>
      </c>
      <c r="N25" s="24" t="s">
        <v>68</v>
      </c>
      <c r="O25" s="309" t="s">
        <v>58</v>
      </c>
      <c r="P25" s="310"/>
    </row>
    <row r="26" spans="1:16" ht="21" customHeight="1">
      <c r="A26" s="307" t="s">
        <v>59</v>
      </c>
      <c r="B26" s="308"/>
      <c r="C26" s="21">
        <v>29041049</v>
      </c>
      <c r="D26" s="15">
        <v>2448644</v>
      </c>
      <c r="E26" s="24">
        <v>31489693</v>
      </c>
      <c r="F26" s="21">
        <v>27748643</v>
      </c>
      <c r="G26" s="15">
        <v>2448644</v>
      </c>
      <c r="H26" s="24">
        <v>30197286</v>
      </c>
      <c r="I26" s="21" t="s">
        <v>68</v>
      </c>
      <c r="J26" s="15" t="s">
        <v>68</v>
      </c>
      <c r="K26" s="24" t="s">
        <v>68</v>
      </c>
      <c r="L26" s="21">
        <v>1292407</v>
      </c>
      <c r="M26" s="15" t="s">
        <v>68</v>
      </c>
      <c r="N26" s="24">
        <v>1292407</v>
      </c>
      <c r="O26" s="309" t="s">
        <v>59</v>
      </c>
      <c r="P26" s="310"/>
    </row>
    <row r="27" spans="1:16" ht="21" customHeight="1">
      <c r="A27" s="307" t="s">
        <v>46</v>
      </c>
      <c r="B27" s="308"/>
      <c r="C27" s="21">
        <v>205661</v>
      </c>
      <c r="D27" s="15" t="s">
        <v>68</v>
      </c>
      <c r="E27" s="24">
        <v>205661</v>
      </c>
      <c r="F27" s="21">
        <v>205022</v>
      </c>
      <c r="G27" s="15" t="s">
        <v>68</v>
      </c>
      <c r="H27" s="24">
        <v>205022</v>
      </c>
      <c r="I27" s="21" t="s">
        <v>68</v>
      </c>
      <c r="J27" s="15" t="s">
        <v>68</v>
      </c>
      <c r="K27" s="24" t="s">
        <v>68</v>
      </c>
      <c r="L27" s="21">
        <v>639</v>
      </c>
      <c r="M27" s="15" t="s">
        <v>68</v>
      </c>
      <c r="N27" s="24">
        <v>639</v>
      </c>
      <c r="O27" s="309" t="s">
        <v>46</v>
      </c>
      <c r="P27" s="310"/>
    </row>
    <row r="28" spans="1:16" ht="21" customHeight="1">
      <c r="A28" s="315" t="s">
        <v>47</v>
      </c>
      <c r="B28" s="316"/>
      <c r="C28" s="21">
        <v>262</v>
      </c>
      <c r="D28" s="15" t="s">
        <v>68</v>
      </c>
      <c r="E28" s="24">
        <v>262</v>
      </c>
      <c r="F28" s="21">
        <v>262</v>
      </c>
      <c r="G28" s="15" t="s">
        <v>68</v>
      </c>
      <c r="H28" s="24">
        <v>262</v>
      </c>
      <c r="I28" s="21" t="s">
        <v>68</v>
      </c>
      <c r="J28" s="15" t="s">
        <v>68</v>
      </c>
      <c r="K28" s="24" t="s">
        <v>68</v>
      </c>
      <c r="L28" s="21" t="s">
        <v>68</v>
      </c>
      <c r="M28" s="15" t="s">
        <v>68</v>
      </c>
      <c r="N28" s="24" t="s">
        <v>68</v>
      </c>
      <c r="O28" s="317" t="s">
        <v>51</v>
      </c>
      <c r="P28" s="318"/>
    </row>
    <row r="29" spans="1:16" ht="21" customHeight="1">
      <c r="A29" s="319" t="s">
        <v>48</v>
      </c>
      <c r="B29" s="320"/>
      <c r="C29" s="21">
        <v>390556</v>
      </c>
      <c r="D29" s="15">
        <v>625572</v>
      </c>
      <c r="E29" s="24">
        <v>1016128</v>
      </c>
      <c r="F29" s="21">
        <v>390556</v>
      </c>
      <c r="G29" s="15">
        <v>625572</v>
      </c>
      <c r="H29" s="24">
        <v>1016128</v>
      </c>
      <c r="I29" s="21" t="s">
        <v>68</v>
      </c>
      <c r="J29" s="15" t="s">
        <v>68</v>
      </c>
      <c r="K29" s="24" t="s">
        <v>68</v>
      </c>
      <c r="L29" s="21" t="s">
        <v>68</v>
      </c>
      <c r="M29" s="15" t="s">
        <v>68</v>
      </c>
      <c r="N29" s="24" t="s">
        <v>68</v>
      </c>
      <c r="O29" s="313" t="s">
        <v>48</v>
      </c>
      <c r="P29" s="321"/>
    </row>
    <row r="30" spans="1:16" ht="21" customHeight="1" thickBot="1">
      <c r="A30" s="322" t="s">
        <v>49</v>
      </c>
      <c r="B30" s="323"/>
      <c r="C30" s="22">
        <v>1357299</v>
      </c>
      <c r="D30" s="27">
        <v>609228</v>
      </c>
      <c r="E30" s="25">
        <v>1966527</v>
      </c>
      <c r="F30" s="22">
        <v>1356958</v>
      </c>
      <c r="G30" s="27">
        <v>39</v>
      </c>
      <c r="H30" s="25">
        <v>1356997</v>
      </c>
      <c r="I30" s="22" t="s">
        <v>68</v>
      </c>
      <c r="J30" s="27" t="s">
        <v>68</v>
      </c>
      <c r="K30" s="25" t="s">
        <v>68</v>
      </c>
      <c r="L30" s="22">
        <v>341</v>
      </c>
      <c r="M30" s="27">
        <v>609189</v>
      </c>
      <c r="N30" s="25">
        <v>609530</v>
      </c>
      <c r="O30" s="324" t="s">
        <v>49</v>
      </c>
      <c r="P30" s="325"/>
    </row>
    <row r="31" spans="1:16" s="3" customFormat="1" ht="21" customHeight="1" thickTop="1">
      <c r="A31" s="326" t="s">
        <v>72</v>
      </c>
      <c r="B31" s="327"/>
      <c r="C31" s="125">
        <v>422020423</v>
      </c>
      <c r="D31" s="126">
        <v>22139854</v>
      </c>
      <c r="E31" s="127">
        <v>444160277</v>
      </c>
      <c r="F31" s="125">
        <v>411470553</v>
      </c>
      <c r="G31" s="126">
        <v>15795229</v>
      </c>
      <c r="H31" s="127">
        <v>427265782</v>
      </c>
      <c r="I31" s="125">
        <v>39</v>
      </c>
      <c r="J31" s="126">
        <v>140866</v>
      </c>
      <c r="K31" s="127">
        <v>140905</v>
      </c>
      <c r="L31" s="128">
        <v>10549831</v>
      </c>
      <c r="M31" s="126">
        <v>6203758</v>
      </c>
      <c r="N31" s="137">
        <v>16753589</v>
      </c>
      <c r="O31" s="328" t="s">
        <v>72</v>
      </c>
      <c r="P31" s="329"/>
    </row>
    <row r="32" spans="1:16" ht="18" customHeight="1">
      <c r="A32" s="330" t="s">
        <v>64</v>
      </c>
      <c r="B32" s="331"/>
      <c r="C32" s="129">
        <v>31880640</v>
      </c>
      <c r="D32" s="130">
        <v>1911895</v>
      </c>
      <c r="E32" s="131">
        <v>33792535</v>
      </c>
      <c r="F32" s="129">
        <v>31128034</v>
      </c>
      <c r="G32" s="130">
        <v>1413398</v>
      </c>
      <c r="H32" s="131">
        <v>32541432</v>
      </c>
      <c r="I32" s="129">
        <v>9</v>
      </c>
      <c r="J32" s="130">
        <v>17691</v>
      </c>
      <c r="K32" s="131">
        <v>17699</v>
      </c>
      <c r="L32" s="132">
        <v>752597</v>
      </c>
      <c r="M32" s="130">
        <v>480807</v>
      </c>
      <c r="N32" s="138">
        <v>1233403</v>
      </c>
      <c r="O32" s="332" t="s">
        <v>64</v>
      </c>
      <c r="P32" s="333"/>
    </row>
    <row r="33" spans="1:16" ht="18" customHeight="1" thickBot="1">
      <c r="A33" s="334" t="s">
        <v>65</v>
      </c>
      <c r="B33" s="335"/>
      <c r="C33" s="133">
        <v>390139783</v>
      </c>
      <c r="D33" s="134">
        <v>20227958</v>
      </c>
      <c r="E33" s="135">
        <v>410367742</v>
      </c>
      <c r="F33" s="133">
        <v>380342519</v>
      </c>
      <c r="G33" s="134">
        <v>14381831</v>
      </c>
      <c r="H33" s="135">
        <v>394724350</v>
      </c>
      <c r="I33" s="133">
        <v>31</v>
      </c>
      <c r="J33" s="134">
        <v>123175</v>
      </c>
      <c r="K33" s="135">
        <v>123206</v>
      </c>
      <c r="L33" s="136">
        <v>9797234</v>
      </c>
      <c r="M33" s="134">
        <v>5722952</v>
      </c>
      <c r="N33" s="139">
        <v>15520186</v>
      </c>
      <c r="O33" s="336" t="s">
        <v>65</v>
      </c>
      <c r="P33" s="337"/>
    </row>
    <row r="34" spans="1:16" s="151" customFormat="1">
      <c r="A34" s="150" t="s">
        <v>73</v>
      </c>
      <c r="B34" s="338" t="s">
        <v>171</v>
      </c>
      <c r="C34" s="338"/>
      <c r="D34" s="338"/>
      <c r="E34" s="338"/>
      <c r="F34" s="338"/>
      <c r="G34" s="338"/>
    </row>
    <row r="35" spans="1:16">
      <c r="A35" s="123" t="s">
        <v>74</v>
      </c>
      <c r="B35" s="2" t="s">
        <v>75</v>
      </c>
      <c r="K35" s="107"/>
    </row>
    <row r="36" spans="1:16">
      <c r="A36" s="1" t="s">
        <v>76</v>
      </c>
      <c r="B36" s="4" t="s">
        <v>77</v>
      </c>
    </row>
    <row r="37" spans="1:16">
      <c r="A37" s="1" t="s">
        <v>76</v>
      </c>
      <c r="B37" s="2" t="s">
        <v>78</v>
      </c>
    </row>
    <row r="38" spans="1:16">
      <c r="A38" s="1" t="s">
        <v>76</v>
      </c>
      <c r="B38" s="2" t="s">
        <v>79</v>
      </c>
    </row>
    <row r="39" spans="1:16">
      <c r="A39" s="124" t="s">
        <v>80</v>
      </c>
      <c r="B39" s="2" t="s">
        <v>81</v>
      </c>
    </row>
    <row r="40" spans="1:16">
      <c r="B40" s="2" t="s">
        <v>66</v>
      </c>
    </row>
    <row r="41" spans="1:16">
      <c r="B41" s="2" t="s">
        <v>67</v>
      </c>
    </row>
    <row r="43" spans="1:16">
      <c r="C43" s="107"/>
      <c r="D43" s="107"/>
      <c r="E43" s="107"/>
      <c r="F43" s="107"/>
      <c r="G43" s="107"/>
      <c r="H43" s="107"/>
      <c r="I43" s="107"/>
      <c r="J43" s="107"/>
      <c r="K43" s="107"/>
      <c r="L43" s="107"/>
      <c r="M43" s="107"/>
      <c r="N43" s="107"/>
    </row>
    <row r="44" spans="1:16" ht="7.5" customHeight="1">
      <c r="A44" s="4"/>
      <c r="B44" s="4"/>
      <c r="C44" s="4"/>
      <c r="D44" s="4"/>
      <c r="E44" s="4"/>
      <c r="F44" s="4"/>
      <c r="G44" s="4"/>
      <c r="H44" s="4"/>
      <c r="I44" s="4"/>
      <c r="J44" s="4"/>
      <c r="K44" s="4"/>
      <c r="L44" s="4"/>
      <c r="M44" s="4"/>
      <c r="N44" s="4"/>
    </row>
    <row r="45" spans="1:16">
      <c r="A45" s="4"/>
      <c r="B45" s="4"/>
      <c r="C45" s="4"/>
      <c r="D45" s="4"/>
      <c r="E45" s="4"/>
      <c r="F45" s="4"/>
      <c r="G45" s="4"/>
      <c r="H45" s="4"/>
      <c r="I45" s="4"/>
      <c r="J45" s="4"/>
      <c r="K45" s="4"/>
      <c r="L45" s="4"/>
      <c r="M45" s="4"/>
      <c r="N45" s="4"/>
    </row>
    <row r="46" spans="1:16">
      <c r="A46" s="4"/>
      <c r="B46" s="4"/>
      <c r="C46" s="4"/>
      <c r="D46" s="4"/>
      <c r="E46" s="4"/>
      <c r="F46" s="4"/>
      <c r="G46" s="4"/>
      <c r="H46" s="4"/>
      <c r="I46" s="4"/>
      <c r="J46" s="4"/>
      <c r="K46" s="4"/>
      <c r="L46" s="4"/>
      <c r="M46" s="4"/>
    </row>
    <row r="47" spans="1:16">
      <c r="A47" s="4"/>
      <c r="B47" s="4"/>
      <c r="C47" s="4"/>
      <c r="D47" s="4"/>
      <c r="E47" s="4"/>
      <c r="F47" s="4"/>
      <c r="G47" s="4"/>
      <c r="H47" s="4"/>
      <c r="I47" s="4"/>
      <c r="J47" s="4"/>
      <c r="K47" s="4"/>
      <c r="L47" s="4"/>
      <c r="M47" s="4"/>
    </row>
    <row r="48" spans="1:16">
      <c r="A48" s="4"/>
      <c r="B48" s="4"/>
      <c r="C48" s="4"/>
      <c r="D48" s="4"/>
      <c r="E48" s="4"/>
      <c r="F48" s="4"/>
      <c r="G48" s="4"/>
      <c r="H48" s="4"/>
      <c r="I48" s="4"/>
      <c r="J48" s="4"/>
      <c r="K48" s="4"/>
      <c r="L48" s="4"/>
      <c r="M48" s="4"/>
    </row>
  </sheetData>
  <mergeCells count="66">
    <mergeCell ref="A32:B32"/>
    <mergeCell ref="O32:P32"/>
    <mergeCell ref="A33:B33"/>
    <mergeCell ref="O33:P33"/>
    <mergeCell ref="B34:G34"/>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1"/>
  <pageMargins left="0.70866141732283472" right="0.70866141732283472" top="0.74803149606299213" bottom="0.74803149606299213" header="0.31496062992125984" footer="0.31496062992125984"/>
  <pageSetup paperSize="9" scale="70" orientation="landscape" r:id="rId1"/>
  <headerFooter>
    <oddFooter>&amp;R沖縄国税事務所
国税徴収
(R03)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20"/>
  <sheetViews>
    <sheetView view="pageBreakPreview" zoomScale="85" zoomScaleNormal="100" zoomScaleSheetLayoutView="85" workbookViewId="0">
      <selection sqref="A1:K1"/>
    </sheetView>
  </sheetViews>
  <sheetFormatPr defaultColWidth="5.875" defaultRowHeight="11.2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2" ht="14.25" customHeight="1" thickBot="1">
      <c r="A1" s="347" t="s">
        <v>150</v>
      </c>
      <c r="B1" s="347"/>
      <c r="C1" s="347"/>
      <c r="D1" s="347"/>
      <c r="E1" s="347"/>
      <c r="F1" s="347"/>
      <c r="G1" s="347"/>
      <c r="H1" s="347"/>
      <c r="I1" s="347"/>
      <c r="J1" s="347"/>
      <c r="K1" s="347"/>
    </row>
    <row r="2" spans="1:12" ht="16.5" customHeight="1">
      <c r="A2" s="272" t="s">
        <v>151</v>
      </c>
      <c r="B2" s="348"/>
      <c r="C2" s="273"/>
      <c r="D2" s="402" t="s">
        <v>152</v>
      </c>
      <c r="E2" s="402"/>
      <c r="F2" s="402" t="s">
        <v>153</v>
      </c>
      <c r="G2" s="402"/>
      <c r="H2" s="402" t="s">
        <v>154</v>
      </c>
      <c r="I2" s="402"/>
      <c r="J2" s="403" t="s">
        <v>155</v>
      </c>
      <c r="K2" s="404"/>
    </row>
    <row r="3" spans="1:12" ht="16.5" customHeight="1">
      <c r="A3" s="274"/>
      <c r="B3" s="349"/>
      <c r="C3" s="275"/>
      <c r="D3" s="35" t="s">
        <v>156</v>
      </c>
      <c r="E3" s="19" t="s">
        <v>157</v>
      </c>
      <c r="F3" s="35" t="s">
        <v>156</v>
      </c>
      <c r="G3" s="19" t="s">
        <v>157</v>
      </c>
      <c r="H3" s="35" t="s">
        <v>156</v>
      </c>
      <c r="I3" s="19" t="s">
        <v>158</v>
      </c>
      <c r="J3" s="35" t="s">
        <v>159</v>
      </c>
      <c r="K3" s="240" t="s">
        <v>160</v>
      </c>
    </row>
    <row r="4" spans="1:12" s="34" customFormat="1">
      <c r="A4" s="241"/>
      <c r="B4" s="242"/>
      <c r="C4" s="243"/>
      <c r="D4" s="244" t="s">
        <v>94</v>
      </c>
      <c r="E4" s="67" t="s">
        <v>2</v>
      </c>
      <c r="F4" s="244" t="s">
        <v>94</v>
      </c>
      <c r="G4" s="67" t="s">
        <v>2</v>
      </c>
      <c r="H4" s="244" t="s">
        <v>94</v>
      </c>
      <c r="I4" s="67" t="s">
        <v>2</v>
      </c>
      <c r="J4" s="244" t="s">
        <v>94</v>
      </c>
      <c r="K4" s="245" t="s">
        <v>2</v>
      </c>
    </row>
    <row r="5" spans="1:12" ht="28.5" customHeight="1">
      <c r="A5" s="415" t="s">
        <v>95</v>
      </c>
      <c r="B5" s="417" t="s">
        <v>161</v>
      </c>
      <c r="C5" s="418"/>
      <c r="D5" s="246" t="s">
        <v>85</v>
      </c>
      <c r="E5" s="247" t="s">
        <v>85</v>
      </c>
      <c r="F5" s="246" t="s">
        <v>85</v>
      </c>
      <c r="G5" s="247" t="s">
        <v>85</v>
      </c>
      <c r="H5" s="246" t="s">
        <v>85</v>
      </c>
      <c r="I5" s="247" t="s">
        <v>85</v>
      </c>
      <c r="J5" s="246" t="s">
        <v>85</v>
      </c>
      <c r="K5" s="248" t="s">
        <v>85</v>
      </c>
    </row>
    <row r="6" spans="1:12" ht="28.5" customHeight="1">
      <c r="A6" s="415"/>
      <c r="B6" s="419" t="s">
        <v>96</v>
      </c>
      <c r="C6" s="420"/>
      <c r="D6" s="249">
        <v>18</v>
      </c>
      <c r="E6" s="250">
        <v>887494</v>
      </c>
      <c r="F6" s="249">
        <v>6</v>
      </c>
      <c r="G6" s="250">
        <v>20523</v>
      </c>
      <c r="H6" s="249" t="s">
        <v>85</v>
      </c>
      <c r="I6" s="250" t="s">
        <v>85</v>
      </c>
      <c r="J6" s="249">
        <v>24</v>
      </c>
      <c r="K6" s="251">
        <v>908017</v>
      </c>
      <c r="L6" s="252"/>
    </row>
    <row r="7" spans="1:12" ht="28.5" customHeight="1">
      <c r="A7" s="415"/>
      <c r="B7" s="421" t="s">
        <v>161</v>
      </c>
      <c r="C7" s="422"/>
      <c r="D7" s="246" t="s">
        <v>85</v>
      </c>
      <c r="E7" s="247" t="s">
        <v>85</v>
      </c>
      <c r="F7" s="246" t="s">
        <v>85</v>
      </c>
      <c r="G7" s="247" t="s">
        <v>85</v>
      </c>
      <c r="H7" s="246" t="s">
        <v>85</v>
      </c>
      <c r="I7" s="247" t="s">
        <v>85</v>
      </c>
      <c r="J7" s="246" t="s">
        <v>85</v>
      </c>
      <c r="K7" s="248" t="s">
        <v>85</v>
      </c>
    </row>
    <row r="8" spans="1:12" s="1" customFormat="1" ht="28.5" customHeight="1">
      <c r="A8" s="415"/>
      <c r="B8" s="419" t="s">
        <v>97</v>
      </c>
      <c r="C8" s="354"/>
      <c r="D8" s="249">
        <v>116</v>
      </c>
      <c r="E8" s="250">
        <v>1979649</v>
      </c>
      <c r="F8" s="249">
        <v>11</v>
      </c>
      <c r="G8" s="250">
        <v>49049</v>
      </c>
      <c r="H8" s="249" t="s">
        <v>85</v>
      </c>
      <c r="I8" s="250" t="s">
        <v>85</v>
      </c>
      <c r="J8" s="249">
        <v>127</v>
      </c>
      <c r="K8" s="251">
        <v>2028699</v>
      </c>
      <c r="L8" s="252"/>
    </row>
    <row r="9" spans="1:12" ht="28.5" customHeight="1">
      <c r="A9" s="415"/>
      <c r="B9" s="421" t="s">
        <v>161</v>
      </c>
      <c r="C9" s="422"/>
      <c r="D9" s="246" t="s">
        <v>85</v>
      </c>
      <c r="E9" s="247" t="s">
        <v>85</v>
      </c>
      <c r="F9" s="246" t="s">
        <v>85</v>
      </c>
      <c r="G9" s="247" t="s">
        <v>85</v>
      </c>
      <c r="H9" s="246" t="s">
        <v>85</v>
      </c>
      <c r="I9" s="247" t="s">
        <v>85</v>
      </c>
      <c r="J9" s="246" t="s">
        <v>85</v>
      </c>
      <c r="K9" s="248" t="s">
        <v>85</v>
      </c>
    </row>
    <row r="10" spans="1:12" s="1" customFormat="1" ht="28.5" customHeight="1">
      <c r="A10" s="415"/>
      <c r="B10" s="419" t="s">
        <v>98</v>
      </c>
      <c r="C10" s="354"/>
      <c r="D10" s="249">
        <v>1</v>
      </c>
      <c r="E10" s="250">
        <v>47933</v>
      </c>
      <c r="F10" s="249" t="s">
        <v>85</v>
      </c>
      <c r="G10" s="250" t="s">
        <v>85</v>
      </c>
      <c r="H10" s="249" t="s">
        <v>85</v>
      </c>
      <c r="I10" s="250" t="s">
        <v>85</v>
      </c>
      <c r="J10" s="249">
        <v>1</v>
      </c>
      <c r="K10" s="251">
        <v>47933</v>
      </c>
    </row>
    <row r="11" spans="1:12" ht="28.5" customHeight="1">
      <c r="A11" s="415"/>
      <c r="B11" s="401" t="s">
        <v>100</v>
      </c>
      <c r="C11" s="308"/>
      <c r="D11" s="249">
        <v>30</v>
      </c>
      <c r="E11" s="250">
        <v>425791</v>
      </c>
      <c r="F11" s="249">
        <v>1</v>
      </c>
      <c r="G11" s="250">
        <v>4700</v>
      </c>
      <c r="H11" s="249" t="s">
        <v>85</v>
      </c>
      <c r="I11" s="250" t="s">
        <v>85</v>
      </c>
      <c r="J11" s="249">
        <v>31</v>
      </c>
      <c r="K11" s="251">
        <v>430491</v>
      </c>
      <c r="L11" s="253"/>
    </row>
    <row r="12" spans="1:12" ht="28.5" customHeight="1">
      <c r="A12" s="415"/>
      <c r="B12" s="401" t="s">
        <v>101</v>
      </c>
      <c r="C12" s="308"/>
      <c r="D12" s="249" t="s">
        <v>85</v>
      </c>
      <c r="E12" s="250" t="s">
        <v>85</v>
      </c>
      <c r="F12" s="249" t="s">
        <v>85</v>
      </c>
      <c r="G12" s="250" t="s">
        <v>85</v>
      </c>
      <c r="H12" s="249" t="s">
        <v>85</v>
      </c>
      <c r="I12" s="250" t="s">
        <v>85</v>
      </c>
      <c r="J12" s="249" t="s">
        <v>85</v>
      </c>
      <c r="K12" s="251" t="s">
        <v>85</v>
      </c>
    </row>
    <row r="13" spans="1:12" ht="28.5" customHeight="1">
      <c r="A13" s="415"/>
      <c r="B13" s="401" t="s">
        <v>102</v>
      </c>
      <c r="C13" s="308"/>
      <c r="D13" s="249">
        <v>71</v>
      </c>
      <c r="E13" s="250">
        <v>1665209</v>
      </c>
      <c r="F13" s="249">
        <v>11</v>
      </c>
      <c r="G13" s="250">
        <v>28341</v>
      </c>
      <c r="H13" s="249" t="s">
        <v>85</v>
      </c>
      <c r="I13" s="250" t="s">
        <v>85</v>
      </c>
      <c r="J13" s="249">
        <v>82</v>
      </c>
      <c r="K13" s="251">
        <v>1693550</v>
      </c>
      <c r="L13" s="253"/>
    </row>
    <row r="14" spans="1:12" ht="28.5" customHeight="1">
      <c r="A14" s="416"/>
      <c r="B14" s="407" t="s">
        <v>104</v>
      </c>
      <c r="C14" s="408"/>
      <c r="D14" s="254">
        <v>32</v>
      </c>
      <c r="E14" s="255">
        <v>728210</v>
      </c>
      <c r="F14" s="254">
        <v>5</v>
      </c>
      <c r="G14" s="255">
        <v>36531</v>
      </c>
      <c r="H14" s="254" t="s">
        <v>85</v>
      </c>
      <c r="I14" s="255" t="s">
        <v>85</v>
      </c>
      <c r="J14" s="254">
        <v>37</v>
      </c>
      <c r="K14" s="256">
        <v>764742</v>
      </c>
      <c r="L14" s="253"/>
    </row>
    <row r="15" spans="1:12" ht="28.5" customHeight="1">
      <c r="A15" s="409" t="s">
        <v>162</v>
      </c>
      <c r="B15" s="412" t="s">
        <v>163</v>
      </c>
      <c r="C15" s="257" t="s">
        <v>164</v>
      </c>
      <c r="D15" s="258">
        <v>480</v>
      </c>
      <c r="E15" s="259">
        <v>470515</v>
      </c>
      <c r="F15" s="258">
        <v>17</v>
      </c>
      <c r="G15" s="259">
        <v>6959</v>
      </c>
      <c r="H15" s="258" t="s">
        <v>85</v>
      </c>
      <c r="I15" s="259" t="s">
        <v>85</v>
      </c>
      <c r="J15" s="258">
        <v>497</v>
      </c>
      <c r="K15" s="260">
        <v>477474</v>
      </c>
    </row>
    <row r="16" spans="1:12" ht="28.5" customHeight="1">
      <c r="A16" s="410"/>
      <c r="B16" s="413"/>
      <c r="C16" s="261" t="s">
        <v>165</v>
      </c>
      <c r="D16" s="262">
        <v>49</v>
      </c>
      <c r="E16" s="263">
        <v>662897</v>
      </c>
      <c r="F16" s="262">
        <v>7</v>
      </c>
      <c r="G16" s="263">
        <v>5974</v>
      </c>
      <c r="H16" s="262" t="s">
        <v>85</v>
      </c>
      <c r="I16" s="263" t="s">
        <v>85</v>
      </c>
      <c r="J16" s="262">
        <v>56</v>
      </c>
      <c r="K16" s="264">
        <v>668872</v>
      </c>
    </row>
    <row r="17" spans="1:11" ht="28.5" customHeight="1">
      <c r="A17" s="411"/>
      <c r="B17" s="407" t="s">
        <v>109</v>
      </c>
      <c r="C17" s="408"/>
      <c r="D17" s="265">
        <v>21</v>
      </c>
      <c r="E17" s="266">
        <v>5918</v>
      </c>
      <c r="F17" s="265">
        <v>18</v>
      </c>
      <c r="G17" s="266">
        <v>2140</v>
      </c>
      <c r="H17" s="265" t="s">
        <v>85</v>
      </c>
      <c r="I17" s="266" t="s">
        <v>85</v>
      </c>
      <c r="J17" s="265">
        <v>39</v>
      </c>
      <c r="K17" s="267">
        <v>8058</v>
      </c>
    </row>
    <row r="18" spans="1:11" ht="28.5" customHeight="1" thickBot="1">
      <c r="A18" s="334" t="s">
        <v>166</v>
      </c>
      <c r="B18" s="414"/>
      <c r="C18" s="335"/>
      <c r="D18" s="268">
        <v>340</v>
      </c>
      <c r="E18" s="269">
        <v>3337675</v>
      </c>
      <c r="F18" s="268">
        <v>17</v>
      </c>
      <c r="G18" s="269">
        <v>31426</v>
      </c>
      <c r="H18" s="268" t="s">
        <v>85</v>
      </c>
      <c r="I18" s="269" t="s">
        <v>85</v>
      </c>
      <c r="J18" s="268">
        <v>357</v>
      </c>
      <c r="K18" s="270">
        <v>3369101</v>
      </c>
    </row>
    <row r="19" spans="1:11" ht="22.5" customHeight="1">
      <c r="A19" s="343" t="s">
        <v>177</v>
      </c>
      <c r="B19" s="343"/>
      <c r="C19" s="343"/>
      <c r="D19" s="343"/>
      <c r="E19" s="343"/>
      <c r="F19" s="343"/>
      <c r="G19" s="343"/>
      <c r="H19" s="343"/>
      <c r="I19" s="343"/>
      <c r="J19" s="343"/>
      <c r="K19" s="343"/>
    </row>
    <row r="20" spans="1:11" ht="30.75" customHeight="1">
      <c r="A20" s="405" t="s">
        <v>167</v>
      </c>
      <c r="B20" s="406"/>
      <c r="C20" s="406"/>
      <c r="D20" s="406"/>
      <c r="E20" s="406"/>
      <c r="F20" s="406"/>
      <c r="G20" s="406"/>
      <c r="H20" s="406"/>
      <c r="I20" s="406"/>
      <c r="J20" s="406"/>
      <c r="K20" s="406"/>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1"/>
  <pageMargins left="0.70866141732283472" right="0.70866141732283472" top="0.74803149606299213" bottom="0.74803149606299213" header="0.31496062992125984" footer="0.31496062992125984"/>
  <pageSetup paperSize="9" orientation="landscape" r:id="rId1"/>
  <headerFooter>
    <oddFooter>&amp;R沖縄国税事務所
国税徴収
(R03)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8"/>
  <sheetViews>
    <sheetView view="pageBreakPreview" zoomScale="85" zoomScaleNormal="100" zoomScaleSheetLayoutView="85" workbookViewId="0"/>
  </sheetViews>
  <sheetFormatPr defaultColWidth="12.625" defaultRowHeight="11.25"/>
  <cols>
    <col min="1" max="16384" width="12.625" style="2"/>
  </cols>
  <sheetData>
    <row r="1" spans="1:17" ht="12" thickBot="1">
      <c r="A1" s="2" t="s">
        <v>20</v>
      </c>
    </row>
    <row r="2" spans="1:17" ht="15" customHeight="1">
      <c r="A2" s="341" t="s">
        <v>21</v>
      </c>
      <c r="B2" s="276" t="s">
        <v>22</v>
      </c>
      <c r="C2" s="277"/>
      <c r="D2" s="278"/>
      <c r="E2" s="276" t="s">
        <v>9</v>
      </c>
      <c r="F2" s="277"/>
      <c r="G2" s="278"/>
      <c r="H2" s="276" t="s">
        <v>23</v>
      </c>
      <c r="I2" s="277"/>
      <c r="J2" s="278"/>
      <c r="K2" s="276" t="s">
        <v>82</v>
      </c>
      <c r="L2" s="277"/>
      <c r="M2" s="277"/>
      <c r="N2" s="339" t="s">
        <v>21</v>
      </c>
    </row>
    <row r="3" spans="1:17" ht="18" customHeight="1">
      <c r="A3" s="342"/>
      <c r="B3" s="16" t="s">
        <v>0</v>
      </c>
      <c r="C3" s="17" t="s">
        <v>24</v>
      </c>
      <c r="D3" s="19" t="s">
        <v>1</v>
      </c>
      <c r="E3" s="16" t="s">
        <v>0</v>
      </c>
      <c r="F3" s="18" t="s">
        <v>8</v>
      </c>
      <c r="G3" s="19" t="s">
        <v>1</v>
      </c>
      <c r="H3" s="16" t="s">
        <v>0</v>
      </c>
      <c r="I3" s="18" t="s">
        <v>8</v>
      </c>
      <c r="J3" s="19" t="s">
        <v>1</v>
      </c>
      <c r="K3" s="16" t="s">
        <v>0</v>
      </c>
      <c r="L3" s="18" t="s">
        <v>8</v>
      </c>
      <c r="M3" s="19" t="s">
        <v>1</v>
      </c>
      <c r="N3" s="340"/>
    </row>
    <row r="4" spans="1:17" s="34" customFormat="1">
      <c r="A4" s="64"/>
      <c r="B4" s="65" t="s">
        <v>2</v>
      </c>
      <c r="C4" s="66" t="s">
        <v>2</v>
      </c>
      <c r="D4" s="67" t="s">
        <v>2</v>
      </c>
      <c r="E4" s="65" t="s">
        <v>2</v>
      </c>
      <c r="F4" s="66" t="s">
        <v>2</v>
      </c>
      <c r="G4" s="67" t="s">
        <v>2</v>
      </c>
      <c r="H4" s="65" t="s">
        <v>2</v>
      </c>
      <c r="I4" s="66" t="s">
        <v>2</v>
      </c>
      <c r="J4" s="67" t="s">
        <v>2</v>
      </c>
      <c r="K4" s="65" t="s">
        <v>2</v>
      </c>
      <c r="L4" s="66" t="s">
        <v>2</v>
      </c>
      <c r="M4" s="67" t="s">
        <v>2</v>
      </c>
      <c r="N4" s="140"/>
    </row>
    <row r="5" spans="1:17" s="143" customFormat="1" ht="30" customHeight="1">
      <c r="A5" s="29" t="s">
        <v>83</v>
      </c>
      <c r="B5" s="31">
        <v>370517328</v>
      </c>
      <c r="C5" s="32">
        <v>12587077</v>
      </c>
      <c r="D5" s="33">
        <v>383104405</v>
      </c>
      <c r="E5" s="31">
        <v>359166847</v>
      </c>
      <c r="F5" s="32">
        <v>6502235</v>
      </c>
      <c r="G5" s="33">
        <v>365669083</v>
      </c>
      <c r="H5" s="31">
        <v>44614</v>
      </c>
      <c r="I5" s="32">
        <v>616830</v>
      </c>
      <c r="J5" s="33">
        <v>661444</v>
      </c>
      <c r="K5" s="31">
        <v>11305867</v>
      </c>
      <c r="L5" s="32">
        <v>5468012</v>
      </c>
      <c r="M5" s="33">
        <v>16773878</v>
      </c>
      <c r="N5" s="141" t="s">
        <v>83</v>
      </c>
      <c r="O5" s="149"/>
      <c r="P5" s="149"/>
      <c r="Q5" s="149"/>
    </row>
    <row r="6" spans="1:17" s="143" customFormat="1" ht="30" customHeight="1">
      <c r="A6" s="29" t="s">
        <v>84</v>
      </c>
      <c r="B6" s="6">
        <v>380977958</v>
      </c>
      <c r="C6" s="7">
        <v>12911029</v>
      </c>
      <c r="D6" s="8">
        <v>393888986</v>
      </c>
      <c r="E6" s="6">
        <v>372388161</v>
      </c>
      <c r="F6" s="7">
        <v>7187069</v>
      </c>
      <c r="G6" s="8">
        <v>379575230</v>
      </c>
      <c r="H6" s="6">
        <v>5517</v>
      </c>
      <c r="I6" s="7">
        <v>822165</v>
      </c>
      <c r="J6" s="8">
        <v>827682</v>
      </c>
      <c r="K6" s="6">
        <v>8584280</v>
      </c>
      <c r="L6" s="7">
        <v>4901794</v>
      </c>
      <c r="M6" s="8">
        <v>13486074</v>
      </c>
      <c r="N6" s="141" t="s">
        <v>84</v>
      </c>
      <c r="O6" s="149"/>
      <c r="P6" s="149"/>
      <c r="Q6" s="149"/>
    </row>
    <row r="7" spans="1:17" s="143" customFormat="1" ht="30" customHeight="1">
      <c r="A7" s="29" t="s">
        <v>86</v>
      </c>
      <c r="B7" s="6">
        <v>405444036</v>
      </c>
      <c r="C7" s="7">
        <v>12040942</v>
      </c>
      <c r="D7" s="8">
        <v>417484979</v>
      </c>
      <c r="E7" s="6">
        <v>393360712</v>
      </c>
      <c r="F7" s="7">
        <v>6717877</v>
      </c>
      <c r="G7" s="8">
        <v>400078589</v>
      </c>
      <c r="H7" s="6" t="s">
        <v>68</v>
      </c>
      <c r="I7" s="7">
        <v>581782</v>
      </c>
      <c r="J7" s="8">
        <v>581782</v>
      </c>
      <c r="K7" s="6">
        <v>12083324</v>
      </c>
      <c r="L7" s="7">
        <v>4741283</v>
      </c>
      <c r="M7" s="8">
        <v>16824607</v>
      </c>
      <c r="N7" s="141" t="s">
        <v>86</v>
      </c>
      <c r="O7" s="149"/>
      <c r="P7" s="149"/>
      <c r="Q7" s="149"/>
    </row>
    <row r="8" spans="1:17" s="143" customFormat="1" ht="30" customHeight="1">
      <c r="A8" s="29" t="s">
        <v>168</v>
      </c>
      <c r="B8" s="6">
        <v>396058393</v>
      </c>
      <c r="C8" s="7">
        <v>15709929</v>
      </c>
      <c r="D8" s="8">
        <v>411768322</v>
      </c>
      <c r="E8" s="6">
        <v>378664967</v>
      </c>
      <c r="F8" s="7">
        <v>8132393</v>
      </c>
      <c r="G8" s="8">
        <v>386797360</v>
      </c>
      <c r="H8" s="6">
        <v>0</v>
      </c>
      <c r="I8" s="7">
        <v>399423</v>
      </c>
      <c r="J8" s="8">
        <v>399423</v>
      </c>
      <c r="K8" s="6">
        <v>17393426</v>
      </c>
      <c r="L8" s="7">
        <v>7178113</v>
      </c>
      <c r="M8" s="8">
        <v>24571539</v>
      </c>
      <c r="N8" s="141" t="s">
        <v>172</v>
      </c>
      <c r="O8" s="149"/>
      <c r="P8" s="149"/>
      <c r="Q8" s="149"/>
    </row>
    <row r="9" spans="1:17" ht="30" customHeight="1" thickBot="1">
      <c r="A9" s="30" t="s">
        <v>173</v>
      </c>
      <c r="B9" s="9">
        <v>422020423</v>
      </c>
      <c r="C9" s="10">
        <v>22139854</v>
      </c>
      <c r="D9" s="11">
        <v>444160277</v>
      </c>
      <c r="E9" s="9">
        <v>411470553</v>
      </c>
      <c r="F9" s="10">
        <v>15795229</v>
      </c>
      <c r="G9" s="11">
        <v>427265782</v>
      </c>
      <c r="H9" s="9">
        <v>39</v>
      </c>
      <c r="I9" s="10">
        <v>140866</v>
      </c>
      <c r="J9" s="11">
        <v>140905</v>
      </c>
      <c r="K9" s="9">
        <v>10549831</v>
      </c>
      <c r="L9" s="10">
        <v>6203758</v>
      </c>
      <c r="M9" s="11">
        <v>16753589</v>
      </c>
      <c r="N9" s="142" t="s">
        <v>174</v>
      </c>
      <c r="O9" s="149"/>
      <c r="P9" s="149"/>
      <c r="Q9" s="149"/>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ageMargins left="0.70866141732283472" right="0.70866141732283472" top="0.74803149606299213" bottom="0.74803149606299213" header="0.31496062992125984" footer="0.31496062992125984"/>
  <pageSetup paperSize="9" scale="75" orientation="landscape" r:id="rId1"/>
  <headerFooter>
    <oddFooter>&amp;R沖縄国税事務所
国税徴収
(R03)</oddFooter>
  </headerFooter>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8"/>
  <sheetViews>
    <sheetView showGridLines="0" view="pageBreakPreview" zoomScale="85" zoomScaleNormal="100" zoomScaleSheetLayoutView="85" workbookViewId="0"/>
  </sheetViews>
  <sheetFormatPr defaultColWidth="5.875" defaultRowHeight="11.25"/>
  <cols>
    <col min="1" max="1" width="10.625" style="2" customWidth="1"/>
    <col min="2" max="4" width="9.5" style="2" customWidth="1"/>
    <col min="5" max="6" width="11.875" style="2" customWidth="1"/>
    <col min="7" max="7" width="10.125" style="2" customWidth="1"/>
    <col min="8" max="8" width="10.5" style="2" bestFit="1" customWidth="1"/>
    <col min="9" max="10" width="11.375" style="2" bestFit="1" customWidth="1"/>
    <col min="11" max="13" width="11.25" style="2" customWidth="1"/>
    <col min="14" max="14" width="10.625" style="5" customWidth="1"/>
    <col min="15" max="16384" width="5.875" style="2"/>
  </cols>
  <sheetData>
    <row r="1" spans="1:14" ht="12" thickBot="1">
      <c r="A1" s="2" t="s">
        <v>19</v>
      </c>
    </row>
    <row r="2" spans="1:14" s="5" customFormat="1" ht="14.25" customHeight="1">
      <c r="A2" s="345" t="s">
        <v>10</v>
      </c>
      <c r="B2" s="276" t="s">
        <v>52</v>
      </c>
      <c r="C2" s="277"/>
      <c r="D2" s="278"/>
      <c r="E2" s="276" t="s">
        <v>62</v>
      </c>
      <c r="F2" s="277"/>
      <c r="G2" s="278"/>
      <c r="H2" s="276" t="s">
        <v>34</v>
      </c>
      <c r="I2" s="277"/>
      <c r="J2" s="278"/>
      <c r="K2" s="276" t="s">
        <v>61</v>
      </c>
      <c r="L2" s="277"/>
      <c r="M2" s="278"/>
      <c r="N2" s="339" t="s">
        <v>16</v>
      </c>
    </row>
    <row r="3" spans="1:14" s="5" customFormat="1" ht="18" customHeight="1">
      <c r="A3" s="346"/>
      <c r="B3" s="35" t="s">
        <v>11</v>
      </c>
      <c r="C3" s="17" t="s">
        <v>9</v>
      </c>
      <c r="D3" s="19" t="s">
        <v>12</v>
      </c>
      <c r="E3" s="35" t="s">
        <v>11</v>
      </c>
      <c r="F3" s="17" t="s">
        <v>9</v>
      </c>
      <c r="G3" s="19" t="s">
        <v>12</v>
      </c>
      <c r="H3" s="35" t="s">
        <v>11</v>
      </c>
      <c r="I3" s="17" t="s">
        <v>9</v>
      </c>
      <c r="J3" s="19" t="s">
        <v>12</v>
      </c>
      <c r="K3" s="35" t="s">
        <v>11</v>
      </c>
      <c r="L3" s="17" t="s">
        <v>9</v>
      </c>
      <c r="M3" s="19" t="s">
        <v>12</v>
      </c>
      <c r="N3" s="340"/>
    </row>
    <row r="4" spans="1:14">
      <c r="A4" s="70"/>
      <c r="B4" s="68" t="s">
        <v>2</v>
      </c>
      <c r="C4" s="57" t="s">
        <v>2</v>
      </c>
      <c r="D4" s="69" t="s">
        <v>2</v>
      </c>
      <c r="E4" s="68" t="s">
        <v>2</v>
      </c>
      <c r="F4" s="57" t="s">
        <v>2</v>
      </c>
      <c r="G4" s="69" t="s">
        <v>2</v>
      </c>
      <c r="H4" s="68" t="s">
        <v>2</v>
      </c>
      <c r="I4" s="57" t="s">
        <v>2</v>
      </c>
      <c r="J4" s="69" t="s">
        <v>2</v>
      </c>
      <c r="K4" s="68" t="s">
        <v>2</v>
      </c>
      <c r="L4" s="57" t="s">
        <v>2</v>
      </c>
      <c r="M4" s="94" t="s">
        <v>2</v>
      </c>
      <c r="N4" s="99"/>
    </row>
    <row r="5" spans="1:14" ht="18" customHeight="1">
      <c r="A5" s="84" t="s">
        <v>25</v>
      </c>
      <c r="B5" s="71">
        <v>11879</v>
      </c>
      <c r="C5" s="60">
        <v>3394</v>
      </c>
      <c r="D5" s="72">
        <v>8406</v>
      </c>
      <c r="E5" s="71">
        <v>32025568</v>
      </c>
      <c r="F5" s="60">
        <v>31981123</v>
      </c>
      <c r="G5" s="72">
        <v>44075</v>
      </c>
      <c r="H5" s="71">
        <v>104422</v>
      </c>
      <c r="I5" s="60">
        <v>15597</v>
      </c>
      <c r="J5" s="72">
        <v>84041</v>
      </c>
      <c r="K5" s="71">
        <v>12942042</v>
      </c>
      <c r="L5" s="60">
        <v>12505993</v>
      </c>
      <c r="M5" s="95">
        <v>435471</v>
      </c>
      <c r="N5" s="100" t="str">
        <f>IF(A5="","",A5)</f>
        <v>那覇</v>
      </c>
    </row>
    <row r="6" spans="1:14" ht="18" customHeight="1">
      <c r="A6" s="83" t="s">
        <v>26</v>
      </c>
      <c r="B6" s="73" t="s">
        <v>85</v>
      </c>
      <c r="C6" s="62" t="s">
        <v>85</v>
      </c>
      <c r="D6" s="74" t="s">
        <v>85</v>
      </c>
      <c r="E6" s="73">
        <v>2157980</v>
      </c>
      <c r="F6" s="62">
        <v>2149287</v>
      </c>
      <c r="G6" s="74">
        <v>8693</v>
      </c>
      <c r="H6" s="73">
        <v>3118</v>
      </c>
      <c r="I6" s="62">
        <v>503</v>
      </c>
      <c r="J6" s="74">
        <v>2615</v>
      </c>
      <c r="K6" s="73">
        <v>1537190</v>
      </c>
      <c r="L6" s="62">
        <v>1464554</v>
      </c>
      <c r="M6" s="96">
        <v>67986</v>
      </c>
      <c r="N6" s="101" t="str">
        <f t="shared" ref="N6:N11" si="0">IF(A6="","",A6)</f>
        <v>宮古島</v>
      </c>
    </row>
    <row r="7" spans="1:14" ht="18" customHeight="1">
      <c r="A7" s="83" t="s">
        <v>27</v>
      </c>
      <c r="B7" s="73">
        <v>382</v>
      </c>
      <c r="C7" s="62" t="s">
        <v>85</v>
      </c>
      <c r="D7" s="74">
        <v>382</v>
      </c>
      <c r="E7" s="73">
        <v>2227413</v>
      </c>
      <c r="F7" s="62">
        <v>2220388</v>
      </c>
      <c r="G7" s="74">
        <v>7025</v>
      </c>
      <c r="H7" s="73">
        <v>3845</v>
      </c>
      <c r="I7" s="62">
        <v>1024</v>
      </c>
      <c r="J7" s="74">
        <v>2817</v>
      </c>
      <c r="K7" s="73">
        <v>1280137</v>
      </c>
      <c r="L7" s="62">
        <v>1241366</v>
      </c>
      <c r="M7" s="96">
        <v>38595</v>
      </c>
      <c r="N7" s="101" t="str">
        <f t="shared" si="0"/>
        <v>石垣</v>
      </c>
    </row>
    <row r="8" spans="1:14" ht="18" customHeight="1">
      <c r="A8" s="83" t="s">
        <v>28</v>
      </c>
      <c r="B8" s="73">
        <v>4314</v>
      </c>
      <c r="C8" s="62">
        <v>605</v>
      </c>
      <c r="D8" s="74">
        <v>3336</v>
      </c>
      <c r="E8" s="73">
        <v>19363754</v>
      </c>
      <c r="F8" s="62">
        <v>19304614</v>
      </c>
      <c r="G8" s="74">
        <v>58954</v>
      </c>
      <c r="H8" s="73">
        <v>36317</v>
      </c>
      <c r="I8" s="62">
        <v>5208</v>
      </c>
      <c r="J8" s="74">
        <v>28925</v>
      </c>
      <c r="K8" s="73">
        <v>10782088</v>
      </c>
      <c r="L8" s="62">
        <v>10450590</v>
      </c>
      <c r="M8" s="96">
        <v>330097</v>
      </c>
      <c r="N8" s="101" t="str">
        <f t="shared" si="0"/>
        <v>北那覇</v>
      </c>
    </row>
    <row r="9" spans="1:14" ht="18" customHeight="1">
      <c r="A9" s="83" t="s">
        <v>29</v>
      </c>
      <c r="B9" s="73">
        <v>1060</v>
      </c>
      <c r="C9" s="62" t="s">
        <v>85</v>
      </c>
      <c r="D9" s="74">
        <v>904</v>
      </c>
      <c r="E9" s="73">
        <v>4682162</v>
      </c>
      <c r="F9" s="62">
        <v>4665707</v>
      </c>
      <c r="G9" s="74">
        <v>16455</v>
      </c>
      <c r="H9" s="73">
        <v>20886</v>
      </c>
      <c r="I9" s="62">
        <v>2182</v>
      </c>
      <c r="J9" s="74">
        <v>18494</v>
      </c>
      <c r="K9" s="73">
        <v>2946036</v>
      </c>
      <c r="L9" s="62">
        <v>2816698</v>
      </c>
      <c r="M9" s="96">
        <v>129067</v>
      </c>
      <c r="N9" s="101" t="str">
        <f t="shared" si="0"/>
        <v>名護</v>
      </c>
    </row>
    <row r="10" spans="1:14" ht="18" customHeight="1">
      <c r="A10" s="83" t="s">
        <v>30</v>
      </c>
      <c r="B10" s="73">
        <v>10405</v>
      </c>
      <c r="C10" s="62">
        <v>1294</v>
      </c>
      <c r="D10" s="74">
        <v>7822</v>
      </c>
      <c r="E10" s="73">
        <v>17910849</v>
      </c>
      <c r="F10" s="62">
        <v>17844675</v>
      </c>
      <c r="G10" s="74">
        <v>64574</v>
      </c>
      <c r="H10" s="73">
        <v>155120</v>
      </c>
      <c r="I10" s="62">
        <v>22260</v>
      </c>
      <c r="J10" s="74">
        <v>117538</v>
      </c>
      <c r="K10" s="73">
        <v>19765051</v>
      </c>
      <c r="L10" s="62">
        <v>19070405</v>
      </c>
      <c r="M10" s="96">
        <v>686809</v>
      </c>
      <c r="N10" s="101" t="str">
        <f t="shared" si="0"/>
        <v>沖縄</v>
      </c>
    </row>
    <row r="11" spans="1:14" s="3" customFormat="1" ht="18" customHeight="1">
      <c r="A11" s="75" t="s">
        <v>31</v>
      </c>
      <c r="B11" s="76">
        <v>28040</v>
      </c>
      <c r="C11" s="63">
        <v>5293</v>
      </c>
      <c r="D11" s="77">
        <v>20849</v>
      </c>
      <c r="E11" s="76">
        <v>78367726</v>
      </c>
      <c r="F11" s="63">
        <v>78165793</v>
      </c>
      <c r="G11" s="77">
        <v>199776</v>
      </c>
      <c r="H11" s="76">
        <v>323708</v>
      </c>
      <c r="I11" s="63">
        <v>46775</v>
      </c>
      <c r="J11" s="77">
        <v>254429</v>
      </c>
      <c r="K11" s="76">
        <v>49252543</v>
      </c>
      <c r="L11" s="63">
        <v>47549605</v>
      </c>
      <c r="M11" s="97">
        <v>1688025</v>
      </c>
      <c r="N11" s="102" t="str">
        <f t="shared" si="0"/>
        <v>沖縄県計</v>
      </c>
    </row>
    <row r="12" spans="1:14" s="43" customFormat="1" ht="18" customHeight="1">
      <c r="A12" s="39"/>
      <c r="B12" s="40"/>
      <c r="C12" s="41"/>
      <c r="D12" s="42"/>
      <c r="E12" s="40"/>
      <c r="F12" s="41"/>
      <c r="G12" s="42"/>
      <c r="H12" s="40"/>
      <c r="I12" s="41"/>
      <c r="J12" s="42"/>
      <c r="K12" s="40"/>
      <c r="L12" s="41"/>
      <c r="M12" s="98"/>
      <c r="N12" s="93"/>
    </row>
    <row r="13" spans="1:14" s="3" customFormat="1" ht="18" customHeight="1" thickBot="1">
      <c r="A13" s="82" t="s">
        <v>13</v>
      </c>
      <c r="B13" s="44">
        <v>78018</v>
      </c>
      <c r="C13" s="45">
        <v>3862</v>
      </c>
      <c r="D13" s="46">
        <v>69551</v>
      </c>
      <c r="E13" s="44">
        <v>653947</v>
      </c>
      <c r="F13" s="45">
        <v>475491</v>
      </c>
      <c r="G13" s="46">
        <v>177888</v>
      </c>
      <c r="H13" s="44">
        <v>745356</v>
      </c>
      <c r="I13" s="45">
        <v>22216</v>
      </c>
      <c r="J13" s="46">
        <v>718055</v>
      </c>
      <c r="K13" s="44">
        <v>751211</v>
      </c>
      <c r="L13" s="45">
        <v>206730</v>
      </c>
      <c r="M13" s="46">
        <v>544481</v>
      </c>
      <c r="N13" s="86" t="s">
        <v>13</v>
      </c>
    </row>
    <row r="14" spans="1:14" s="3" customFormat="1" ht="24.75" customHeight="1" thickTop="1" thickBot="1">
      <c r="A14" s="87" t="s">
        <v>18</v>
      </c>
      <c r="B14" s="47">
        <v>106058</v>
      </c>
      <c r="C14" s="48">
        <v>9154</v>
      </c>
      <c r="D14" s="49">
        <v>90401</v>
      </c>
      <c r="E14" s="47">
        <v>79021673</v>
      </c>
      <c r="F14" s="48">
        <v>78641284</v>
      </c>
      <c r="G14" s="49">
        <v>377664</v>
      </c>
      <c r="H14" s="47">
        <v>1069064</v>
      </c>
      <c r="I14" s="48">
        <v>68992</v>
      </c>
      <c r="J14" s="49">
        <v>972484</v>
      </c>
      <c r="K14" s="47">
        <v>50003754</v>
      </c>
      <c r="L14" s="48">
        <v>47756335</v>
      </c>
      <c r="M14" s="49">
        <v>2232506</v>
      </c>
      <c r="N14" s="88" t="s">
        <v>14</v>
      </c>
    </row>
    <row r="15" spans="1:14" ht="28.5" customHeight="1">
      <c r="A15" s="343" t="s">
        <v>32</v>
      </c>
      <c r="B15" s="344"/>
      <c r="C15" s="344"/>
      <c r="D15" s="344"/>
      <c r="E15" s="344"/>
      <c r="F15" s="344"/>
      <c r="G15" s="344"/>
      <c r="H15" s="344"/>
      <c r="I15" s="344"/>
      <c r="J15" s="344"/>
    </row>
    <row r="17" spans="2:13">
      <c r="B17" s="107"/>
      <c r="C17" s="107"/>
      <c r="D17" s="107"/>
      <c r="E17" s="107"/>
      <c r="F17" s="107"/>
      <c r="G17" s="107"/>
      <c r="H17" s="107"/>
      <c r="I17" s="107"/>
      <c r="J17" s="107"/>
      <c r="K17" s="107"/>
      <c r="L17" s="107"/>
      <c r="M17" s="107"/>
    </row>
    <row r="18" spans="2:13">
      <c r="B18" s="107"/>
      <c r="C18" s="107"/>
      <c r="D18" s="107"/>
      <c r="E18" s="107"/>
      <c r="F18" s="107"/>
      <c r="G18" s="107"/>
      <c r="H18" s="107"/>
      <c r="I18" s="107"/>
      <c r="J18" s="107"/>
      <c r="K18" s="107"/>
      <c r="L18" s="107"/>
      <c r="M18" s="107"/>
    </row>
  </sheetData>
  <mergeCells count="7">
    <mergeCell ref="A15:J15"/>
    <mergeCell ref="A2:A3"/>
    <mergeCell ref="N2:N3"/>
    <mergeCell ref="H2:J2"/>
    <mergeCell ref="B2:D2"/>
    <mergeCell ref="E2:G2"/>
    <mergeCell ref="K2:M2"/>
  </mergeCells>
  <phoneticPr fontId="1"/>
  <pageMargins left="0.70866141732283472" right="0.70866141732283472" top="0.74803149606299213" bottom="0.74803149606299213" header="0.31496062992125984" footer="0.31496062992125984"/>
  <pageSetup paperSize="9" scale="88" orientation="landscape" r:id="rId1"/>
  <headerFooter>
    <oddFooter>&amp;R沖縄国税事務所
国税徴収
(R03)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8"/>
  <sheetViews>
    <sheetView showGridLines="0" view="pageBreakPreview" zoomScale="85" zoomScaleNormal="100" zoomScaleSheetLayoutView="85" workbookViewId="0">
      <selection activeCell="A2" sqref="A2:A3"/>
    </sheetView>
  </sheetViews>
  <sheetFormatPr defaultColWidth="10.625" defaultRowHeight="11.25"/>
  <cols>
    <col min="1" max="1" width="12" style="2" customWidth="1"/>
    <col min="2" max="4" width="11.5" style="2" customWidth="1"/>
    <col min="5" max="7" width="9.875" style="2" customWidth="1"/>
    <col min="8" max="10" width="11.375" style="2" customWidth="1"/>
    <col min="11" max="13" width="10.5" style="2" customWidth="1"/>
    <col min="14" max="14" width="11.875" style="5" customWidth="1"/>
    <col min="15" max="16384" width="10.625" style="2"/>
  </cols>
  <sheetData>
    <row r="1" spans="1:14" ht="12" thickBot="1">
      <c r="A1" s="2" t="s">
        <v>17</v>
      </c>
    </row>
    <row r="2" spans="1:14" s="5" customFormat="1" ht="15.75" customHeight="1">
      <c r="A2" s="345" t="s">
        <v>10</v>
      </c>
      <c r="B2" s="276" t="s">
        <v>36</v>
      </c>
      <c r="C2" s="277"/>
      <c r="D2" s="278"/>
      <c r="E2" s="276" t="s">
        <v>63</v>
      </c>
      <c r="F2" s="277"/>
      <c r="G2" s="278"/>
      <c r="H2" s="276" t="s">
        <v>38</v>
      </c>
      <c r="I2" s="277"/>
      <c r="J2" s="278"/>
      <c r="K2" s="276" t="s">
        <v>40</v>
      </c>
      <c r="L2" s="277"/>
      <c r="M2" s="278"/>
      <c r="N2" s="339" t="s">
        <v>16</v>
      </c>
    </row>
    <row r="3" spans="1:14" s="5" customFormat="1" ht="16.5" customHeight="1">
      <c r="A3" s="346"/>
      <c r="B3" s="35" t="s">
        <v>11</v>
      </c>
      <c r="C3" s="17" t="s">
        <v>9</v>
      </c>
      <c r="D3" s="19" t="s">
        <v>12</v>
      </c>
      <c r="E3" s="35" t="s">
        <v>22</v>
      </c>
      <c r="F3" s="17" t="s">
        <v>9</v>
      </c>
      <c r="G3" s="19" t="s">
        <v>12</v>
      </c>
      <c r="H3" s="35" t="s">
        <v>11</v>
      </c>
      <c r="I3" s="17" t="s">
        <v>9</v>
      </c>
      <c r="J3" s="19" t="s">
        <v>12</v>
      </c>
      <c r="K3" s="35" t="s">
        <v>11</v>
      </c>
      <c r="L3" s="17" t="s">
        <v>9</v>
      </c>
      <c r="M3" s="19" t="s">
        <v>12</v>
      </c>
      <c r="N3" s="340"/>
    </row>
    <row r="4" spans="1:14" s="34" customFormat="1">
      <c r="A4" s="70"/>
      <c r="B4" s="65" t="s">
        <v>2</v>
      </c>
      <c r="C4" s="66" t="s">
        <v>2</v>
      </c>
      <c r="D4" s="67" t="s">
        <v>2</v>
      </c>
      <c r="E4" s="65" t="s">
        <v>2</v>
      </c>
      <c r="F4" s="66" t="s">
        <v>2</v>
      </c>
      <c r="G4" s="67" t="s">
        <v>2</v>
      </c>
      <c r="H4" s="65" t="s">
        <v>2</v>
      </c>
      <c r="I4" s="66" t="s">
        <v>2</v>
      </c>
      <c r="J4" s="103" t="s">
        <v>2</v>
      </c>
      <c r="K4" s="68" t="s">
        <v>2</v>
      </c>
      <c r="L4" s="57" t="s">
        <v>2</v>
      </c>
      <c r="M4" s="69" t="s">
        <v>2</v>
      </c>
      <c r="N4" s="99"/>
    </row>
    <row r="5" spans="1:14" ht="18" customHeight="1">
      <c r="A5" s="84" t="s">
        <v>25</v>
      </c>
      <c r="B5" s="71">
        <v>22167787</v>
      </c>
      <c r="C5" s="60">
        <v>21926902</v>
      </c>
      <c r="D5" s="72">
        <v>240885</v>
      </c>
      <c r="E5" s="71">
        <v>2472419</v>
      </c>
      <c r="F5" s="108">
        <v>2452977</v>
      </c>
      <c r="G5" s="72">
        <v>19443</v>
      </c>
      <c r="H5" s="71">
        <v>8502835</v>
      </c>
      <c r="I5" s="60">
        <v>7780718</v>
      </c>
      <c r="J5" s="95">
        <v>722117</v>
      </c>
      <c r="K5" s="71">
        <v>231</v>
      </c>
      <c r="L5" s="60">
        <v>100</v>
      </c>
      <c r="M5" s="72">
        <v>131</v>
      </c>
      <c r="N5" s="100" t="str">
        <f t="shared" ref="N5:N11" si="0">IF(A5="","",A5)</f>
        <v>那覇</v>
      </c>
    </row>
    <row r="6" spans="1:14" ht="18" customHeight="1">
      <c r="A6" s="83" t="s">
        <v>26</v>
      </c>
      <c r="B6" s="73">
        <v>1481842</v>
      </c>
      <c r="C6" s="62">
        <v>1469699</v>
      </c>
      <c r="D6" s="74">
        <v>12142</v>
      </c>
      <c r="E6" s="73">
        <v>160053</v>
      </c>
      <c r="F6" s="109">
        <v>159168</v>
      </c>
      <c r="G6" s="74">
        <v>885</v>
      </c>
      <c r="H6" s="73">
        <v>207165</v>
      </c>
      <c r="I6" s="62">
        <v>176960</v>
      </c>
      <c r="J6" s="96">
        <v>30205</v>
      </c>
      <c r="K6" s="73" t="s">
        <v>85</v>
      </c>
      <c r="L6" s="62" t="s">
        <v>85</v>
      </c>
      <c r="M6" s="74" t="s">
        <v>85</v>
      </c>
      <c r="N6" s="101" t="str">
        <f t="shared" si="0"/>
        <v>宮古島</v>
      </c>
    </row>
    <row r="7" spans="1:14" ht="18" customHeight="1">
      <c r="A7" s="83" t="s">
        <v>27</v>
      </c>
      <c r="B7" s="73">
        <v>1995959</v>
      </c>
      <c r="C7" s="62">
        <v>1967174</v>
      </c>
      <c r="D7" s="74">
        <v>28785</v>
      </c>
      <c r="E7" s="73">
        <v>215903</v>
      </c>
      <c r="F7" s="109">
        <v>214235</v>
      </c>
      <c r="G7" s="74">
        <v>1668</v>
      </c>
      <c r="H7" s="73">
        <v>351997</v>
      </c>
      <c r="I7" s="62">
        <v>340601</v>
      </c>
      <c r="J7" s="96">
        <v>11117</v>
      </c>
      <c r="K7" s="73" t="s">
        <v>85</v>
      </c>
      <c r="L7" s="62" t="s">
        <v>85</v>
      </c>
      <c r="M7" s="74" t="s">
        <v>85</v>
      </c>
      <c r="N7" s="101" t="str">
        <f t="shared" si="0"/>
        <v>石垣</v>
      </c>
    </row>
    <row r="8" spans="1:14" ht="18" customHeight="1">
      <c r="A8" s="83" t="s">
        <v>28</v>
      </c>
      <c r="B8" s="73">
        <v>19945178</v>
      </c>
      <c r="C8" s="62">
        <v>19789203</v>
      </c>
      <c r="D8" s="74">
        <v>155974</v>
      </c>
      <c r="E8" s="73">
        <v>2061335</v>
      </c>
      <c r="F8" s="109">
        <v>2045828</v>
      </c>
      <c r="G8" s="74">
        <v>15508</v>
      </c>
      <c r="H8" s="73">
        <v>6253339</v>
      </c>
      <c r="I8" s="62">
        <v>4720326</v>
      </c>
      <c r="J8" s="96">
        <v>1533013</v>
      </c>
      <c r="K8" s="73" t="s">
        <v>85</v>
      </c>
      <c r="L8" s="62" t="s">
        <v>85</v>
      </c>
      <c r="M8" s="74" t="s">
        <v>85</v>
      </c>
      <c r="N8" s="101" t="str">
        <f t="shared" si="0"/>
        <v>北那覇</v>
      </c>
    </row>
    <row r="9" spans="1:14" ht="18" customHeight="1">
      <c r="A9" s="83" t="s">
        <v>29</v>
      </c>
      <c r="B9" s="73">
        <v>3647900</v>
      </c>
      <c r="C9" s="62">
        <v>3627172</v>
      </c>
      <c r="D9" s="74">
        <v>20727</v>
      </c>
      <c r="E9" s="73">
        <v>392688</v>
      </c>
      <c r="F9" s="109">
        <v>390449</v>
      </c>
      <c r="G9" s="74">
        <v>2239</v>
      </c>
      <c r="H9" s="73">
        <v>764345</v>
      </c>
      <c r="I9" s="62">
        <v>453086</v>
      </c>
      <c r="J9" s="96">
        <v>311182</v>
      </c>
      <c r="K9" s="73" t="s">
        <v>85</v>
      </c>
      <c r="L9" s="62" t="s">
        <v>85</v>
      </c>
      <c r="M9" s="74" t="s">
        <v>85</v>
      </c>
      <c r="N9" s="101" t="str">
        <f t="shared" si="0"/>
        <v>名護</v>
      </c>
    </row>
    <row r="10" spans="1:14" ht="18" customHeight="1">
      <c r="A10" s="83" t="s">
        <v>30</v>
      </c>
      <c r="B10" s="73">
        <v>14919382</v>
      </c>
      <c r="C10" s="62">
        <v>14766336</v>
      </c>
      <c r="D10" s="74">
        <v>152136</v>
      </c>
      <c r="E10" s="73">
        <v>1615358</v>
      </c>
      <c r="F10" s="109">
        <v>1601024</v>
      </c>
      <c r="G10" s="74">
        <v>14334</v>
      </c>
      <c r="H10" s="73">
        <v>16153302</v>
      </c>
      <c r="I10" s="62">
        <v>15281817</v>
      </c>
      <c r="J10" s="96">
        <v>871274</v>
      </c>
      <c r="K10" s="73">
        <v>267</v>
      </c>
      <c r="L10" s="62">
        <v>41</v>
      </c>
      <c r="M10" s="74">
        <v>226</v>
      </c>
      <c r="N10" s="101" t="str">
        <f t="shared" si="0"/>
        <v>沖縄</v>
      </c>
    </row>
    <row r="11" spans="1:14" s="3" customFormat="1" ht="18" customHeight="1">
      <c r="A11" s="81" t="s">
        <v>31</v>
      </c>
      <c r="B11" s="76">
        <v>64158047</v>
      </c>
      <c r="C11" s="63">
        <v>63546487</v>
      </c>
      <c r="D11" s="77">
        <v>610651</v>
      </c>
      <c r="E11" s="76">
        <v>6917756</v>
      </c>
      <c r="F11" s="110">
        <v>6863681</v>
      </c>
      <c r="G11" s="77">
        <v>54075</v>
      </c>
      <c r="H11" s="76">
        <v>32232983</v>
      </c>
      <c r="I11" s="63">
        <v>28753508</v>
      </c>
      <c r="J11" s="97">
        <v>3478907</v>
      </c>
      <c r="K11" s="76">
        <v>498</v>
      </c>
      <c r="L11" s="63">
        <v>141</v>
      </c>
      <c r="M11" s="77">
        <v>357</v>
      </c>
      <c r="N11" s="102" t="str">
        <f t="shared" si="0"/>
        <v>沖縄県計</v>
      </c>
    </row>
    <row r="12" spans="1:14" s="12" customFormat="1" ht="18" customHeight="1">
      <c r="A12" s="13"/>
      <c r="B12" s="78"/>
      <c r="C12" s="79"/>
      <c r="D12" s="80"/>
      <c r="E12" s="78"/>
      <c r="F12" s="111"/>
      <c r="G12" s="80"/>
      <c r="H12" s="78"/>
      <c r="I12" s="79"/>
      <c r="J12" s="104"/>
      <c r="K12" s="53"/>
      <c r="L12" s="54"/>
      <c r="M12" s="55"/>
      <c r="N12" s="105"/>
    </row>
    <row r="13" spans="1:14" s="3" customFormat="1" ht="18" customHeight="1" thickBot="1">
      <c r="A13" s="82" t="s">
        <v>13</v>
      </c>
      <c r="B13" s="50">
        <v>1976991</v>
      </c>
      <c r="C13" s="51">
        <v>851610</v>
      </c>
      <c r="D13" s="52">
        <v>1124234</v>
      </c>
      <c r="E13" s="50">
        <v>83510</v>
      </c>
      <c r="F13" s="112">
        <v>38068</v>
      </c>
      <c r="G13" s="52">
        <v>45398</v>
      </c>
      <c r="H13" s="50">
        <v>247282</v>
      </c>
      <c r="I13" s="51">
        <v>97504</v>
      </c>
      <c r="J13" s="52">
        <v>149777</v>
      </c>
      <c r="K13" s="50">
        <v>6027</v>
      </c>
      <c r="L13" s="51" t="s">
        <v>85</v>
      </c>
      <c r="M13" s="52">
        <v>4462</v>
      </c>
      <c r="N13" s="89" t="s">
        <v>13</v>
      </c>
    </row>
    <row r="14" spans="1:14" s="3" customFormat="1" ht="18" customHeight="1" thickTop="1" thickBot="1">
      <c r="A14" s="90" t="s">
        <v>18</v>
      </c>
      <c r="B14" s="36">
        <v>66135038</v>
      </c>
      <c r="C14" s="28">
        <v>64398097</v>
      </c>
      <c r="D14" s="37">
        <v>1734885</v>
      </c>
      <c r="E14" s="36">
        <v>7001266</v>
      </c>
      <c r="F14" s="113">
        <v>6901749</v>
      </c>
      <c r="G14" s="37">
        <v>99473</v>
      </c>
      <c r="H14" s="38">
        <v>32480264</v>
      </c>
      <c r="I14" s="28">
        <v>28851012</v>
      </c>
      <c r="J14" s="26">
        <v>3628684</v>
      </c>
      <c r="K14" s="36">
        <v>6525</v>
      </c>
      <c r="L14" s="28">
        <v>141</v>
      </c>
      <c r="M14" s="37">
        <v>4819</v>
      </c>
      <c r="N14" s="91" t="s">
        <v>14</v>
      </c>
    </row>
    <row r="17" spans="2:13">
      <c r="B17" s="107"/>
      <c r="C17" s="107"/>
      <c r="D17" s="107"/>
      <c r="E17" s="107"/>
      <c r="F17" s="107"/>
      <c r="G17" s="107"/>
      <c r="H17" s="107"/>
      <c r="I17" s="107"/>
      <c r="J17" s="107"/>
      <c r="K17" s="107"/>
      <c r="L17" s="107"/>
      <c r="M17" s="107"/>
    </row>
    <row r="18" spans="2:13">
      <c r="B18" s="107"/>
      <c r="C18" s="107"/>
      <c r="D18" s="107"/>
      <c r="E18" s="107"/>
      <c r="F18" s="107"/>
      <c r="G18" s="107"/>
      <c r="H18" s="107"/>
      <c r="I18" s="107"/>
      <c r="J18" s="107"/>
      <c r="K18" s="107"/>
      <c r="L18" s="107"/>
      <c r="M18" s="107"/>
    </row>
  </sheetData>
  <mergeCells count="6">
    <mergeCell ref="B2:D2"/>
    <mergeCell ref="A2:A3"/>
    <mergeCell ref="N2:N3"/>
    <mergeCell ref="E2:G2"/>
    <mergeCell ref="H2:J2"/>
    <mergeCell ref="K2:M2"/>
  </mergeCells>
  <phoneticPr fontId="1"/>
  <pageMargins left="0.70866141732283472" right="0.70866141732283472" top="0.74803149606299213" bottom="0.74803149606299213" header="0.31496062992125984" footer="0.31496062992125984"/>
  <pageSetup paperSize="9" scale="87" orientation="landscape" r:id="rId1"/>
  <headerFooter>
    <oddFooter>&amp;R沖縄国税事務所
国税徴収
(R03)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0"/>
  <sheetViews>
    <sheetView showGridLines="0" view="pageBreakPreview" zoomScale="85" zoomScaleNormal="100" zoomScaleSheetLayoutView="85" workbookViewId="0">
      <selection activeCell="L20" sqref="L20"/>
    </sheetView>
  </sheetViews>
  <sheetFormatPr defaultColWidth="5.875" defaultRowHeight="11.25"/>
  <cols>
    <col min="1" max="1" width="12" style="2" customWidth="1"/>
    <col min="2" max="4" width="11.875" style="2" customWidth="1"/>
    <col min="5" max="10" width="10.5" style="2" customWidth="1"/>
    <col min="11" max="13" width="11" style="2" customWidth="1"/>
    <col min="14" max="14" width="11.875" style="5" customWidth="1"/>
    <col min="15" max="16" width="8.25" style="2" bestFit="1" customWidth="1"/>
    <col min="17" max="16384" width="5.875" style="2"/>
  </cols>
  <sheetData>
    <row r="1" spans="1:14" ht="12" thickBot="1">
      <c r="A1" s="2" t="s">
        <v>17</v>
      </c>
    </row>
    <row r="2" spans="1:14" s="5" customFormat="1" ht="15" customHeight="1">
      <c r="A2" s="345" t="s">
        <v>10</v>
      </c>
      <c r="B2" s="276" t="s">
        <v>56</v>
      </c>
      <c r="C2" s="277"/>
      <c r="D2" s="278"/>
      <c r="E2" s="276" t="s">
        <v>41</v>
      </c>
      <c r="F2" s="277"/>
      <c r="G2" s="278"/>
      <c r="H2" s="276" t="s">
        <v>57</v>
      </c>
      <c r="I2" s="277"/>
      <c r="J2" s="278"/>
      <c r="K2" s="276" t="s">
        <v>59</v>
      </c>
      <c r="L2" s="277"/>
      <c r="M2" s="278"/>
      <c r="N2" s="339" t="s">
        <v>16</v>
      </c>
    </row>
    <row r="3" spans="1:14" s="5" customFormat="1" ht="16.5" customHeight="1">
      <c r="A3" s="346"/>
      <c r="B3" s="35" t="s">
        <v>11</v>
      </c>
      <c r="C3" s="17" t="s">
        <v>9</v>
      </c>
      <c r="D3" s="19" t="s">
        <v>12</v>
      </c>
      <c r="E3" s="35" t="s">
        <v>11</v>
      </c>
      <c r="F3" s="17" t="s">
        <v>9</v>
      </c>
      <c r="G3" s="19" t="s">
        <v>12</v>
      </c>
      <c r="H3" s="35" t="s">
        <v>11</v>
      </c>
      <c r="I3" s="17" t="s">
        <v>9</v>
      </c>
      <c r="J3" s="19" t="s">
        <v>12</v>
      </c>
      <c r="K3" s="35" t="s">
        <v>11</v>
      </c>
      <c r="L3" s="17" t="s">
        <v>9</v>
      </c>
      <c r="M3" s="19" t="s">
        <v>12</v>
      </c>
      <c r="N3" s="340"/>
    </row>
    <row r="4" spans="1:14">
      <c r="A4" s="70"/>
      <c r="B4" s="68" t="s">
        <v>2</v>
      </c>
      <c r="C4" s="57" t="s">
        <v>2</v>
      </c>
      <c r="D4" s="69" t="s">
        <v>2</v>
      </c>
      <c r="E4" s="68" t="s">
        <v>2</v>
      </c>
      <c r="F4" s="57" t="s">
        <v>2</v>
      </c>
      <c r="G4" s="69" t="s">
        <v>2</v>
      </c>
      <c r="H4" s="68" t="s">
        <v>2</v>
      </c>
      <c r="I4" s="57" t="s">
        <v>2</v>
      </c>
      <c r="J4" s="94" t="s">
        <v>2</v>
      </c>
      <c r="K4" s="68" t="s">
        <v>2</v>
      </c>
      <c r="L4" s="57" t="s">
        <v>2</v>
      </c>
      <c r="M4" s="69" t="s">
        <v>2</v>
      </c>
      <c r="N4" s="99"/>
    </row>
    <row r="5" spans="1:14" ht="18" customHeight="1">
      <c r="A5" s="84" t="s">
        <v>25</v>
      </c>
      <c r="B5" s="71">
        <v>52151397</v>
      </c>
      <c r="C5" s="60">
        <v>51097349</v>
      </c>
      <c r="D5" s="72">
        <v>1040996</v>
      </c>
      <c r="E5" s="71">
        <v>612776</v>
      </c>
      <c r="F5" s="60">
        <v>612551</v>
      </c>
      <c r="G5" s="72">
        <v>225</v>
      </c>
      <c r="H5" s="71" t="s">
        <v>85</v>
      </c>
      <c r="I5" s="60" t="s">
        <v>85</v>
      </c>
      <c r="J5" s="95" t="s">
        <v>85</v>
      </c>
      <c r="K5" s="71" t="s">
        <v>178</v>
      </c>
      <c r="L5" s="60" t="s">
        <v>178</v>
      </c>
      <c r="M5" s="72" t="s">
        <v>178</v>
      </c>
      <c r="N5" s="100" t="str">
        <f t="shared" ref="N5:N10" si="0">IF(A5="","",A5)</f>
        <v>那覇</v>
      </c>
    </row>
    <row r="6" spans="1:14" ht="18" customHeight="1">
      <c r="A6" s="83" t="s">
        <v>26</v>
      </c>
      <c r="B6" s="73">
        <v>4198480</v>
      </c>
      <c r="C6" s="62">
        <v>4074127</v>
      </c>
      <c r="D6" s="74">
        <v>124353</v>
      </c>
      <c r="E6" s="73">
        <v>478481</v>
      </c>
      <c r="F6" s="62">
        <v>478234</v>
      </c>
      <c r="G6" s="74">
        <v>247</v>
      </c>
      <c r="H6" s="73" t="s">
        <v>85</v>
      </c>
      <c r="I6" s="62" t="s">
        <v>85</v>
      </c>
      <c r="J6" s="96" t="s">
        <v>85</v>
      </c>
      <c r="K6" s="73" t="s">
        <v>85</v>
      </c>
      <c r="L6" s="62" t="s">
        <v>85</v>
      </c>
      <c r="M6" s="74" t="s">
        <v>85</v>
      </c>
      <c r="N6" s="101" t="str">
        <f t="shared" si="0"/>
        <v>宮古島</v>
      </c>
    </row>
    <row r="7" spans="1:14" ht="18" customHeight="1">
      <c r="A7" s="83" t="s">
        <v>27</v>
      </c>
      <c r="B7" s="73">
        <v>4997989</v>
      </c>
      <c r="C7" s="62">
        <v>4811891</v>
      </c>
      <c r="D7" s="74">
        <v>185737</v>
      </c>
      <c r="E7" s="73">
        <v>171106</v>
      </c>
      <c r="F7" s="62">
        <v>168600</v>
      </c>
      <c r="G7" s="74">
        <v>2506</v>
      </c>
      <c r="H7" s="73" t="s">
        <v>85</v>
      </c>
      <c r="I7" s="62" t="s">
        <v>85</v>
      </c>
      <c r="J7" s="96" t="s">
        <v>85</v>
      </c>
      <c r="K7" s="73" t="s">
        <v>85</v>
      </c>
      <c r="L7" s="62" t="s">
        <v>85</v>
      </c>
      <c r="M7" s="74" t="s">
        <v>85</v>
      </c>
      <c r="N7" s="101" t="str">
        <f t="shared" si="0"/>
        <v>石垣</v>
      </c>
    </row>
    <row r="8" spans="1:14" ht="18" customHeight="1">
      <c r="A8" s="83" t="s">
        <v>28</v>
      </c>
      <c r="B8" s="73">
        <v>46250770</v>
      </c>
      <c r="C8" s="62">
        <v>45295553</v>
      </c>
      <c r="D8" s="74">
        <v>947977</v>
      </c>
      <c r="E8" s="73">
        <v>822694</v>
      </c>
      <c r="F8" s="62">
        <v>822694</v>
      </c>
      <c r="G8" s="74" t="s">
        <v>85</v>
      </c>
      <c r="H8" s="73">
        <v>6319362</v>
      </c>
      <c r="I8" s="62">
        <v>6319362</v>
      </c>
      <c r="J8" s="96" t="s">
        <v>85</v>
      </c>
      <c r="K8" s="73" t="s">
        <v>178</v>
      </c>
      <c r="L8" s="62" t="s">
        <v>178</v>
      </c>
      <c r="M8" s="74" t="s">
        <v>178</v>
      </c>
      <c r="N8" s="101" t="str">
        <f t="shared" si="0"/>
        <v>北那覇</v>
      </c>
    </row>
    <row r="9" spans="1:14" ht="18" customHeight="1">
      <c r="A9" s="83" t="s">
        <v>29</v>
      </c>
      <c r="B9" s="73">
        <v>9801411</v>
      </c>
      <c r="C9" s="62">
        <v>9516284</v>
      </c>
      <c r="D9" s="74">
        <v>281174</v>
      </c>
      <c r="E9" s="73">
        <v>4138065</v>
      </c>
      <c r="F9" s="62">
        <v>4132852</v>
      </c>
      <c r="G9" s="74">
        <v>5213</v>
      </c>
      <c r="H9" s="73" t="s">
        <v>85</v>
      </c>
      <c r="I9" s="62" t="s">
        <v>85</v>
      </c>
      <c r="J9" s="96" t="s">
        <v>85</v>
      </c>
      <c r="K9" s="73" t="s">
        <v>85</v>
      </c>
      <c r="L9" s="62" t="s">
        <v>85</v>
      </c>
      <c r="M9" s="74" t="s">
        <v>85</v>
      </c>
      <c r="N9" s="101" t="str">
        <f t="shared" si="0"/>
        <v>名護</v>
      </c>
    </row>
    <row r="10" spans="1:14" ht="18" customHeight="1">
      <c r="A10" s="83" t="s">
        <v>30</v>
      </c>
      <c r="B10" s="73">
        <v>35394832</v>
      </c>
      <c r="C10" s="62">
        <v>34133285</v>
      </c>
      <c r="D10" s="74">
        <v>1246768</v>
      </c>
      <c r="E10" s="73">
        <v>565942</v>
      </c>
      <c r="F10" s="62">
        <v>565942</v>
      </c>
      <c r="G10" s="74" t="s">
        <v>85</v>
      </c>
      <c r="H10" s="73" t="s">
        <v>85</v>
      </c>
      <c r="I10" s="62" t="s">
        <v>85</v>
      </c>
      <c r="J10" s="96" t="s">
        <v>85</v>
      </c>
      <c r="K10" s="73" t="s">
        <v>178</v>
      </c>
      <c r="L10" s="62" t="s">
        <v>178</v>
      </c>
      <c r="M10" s="74" t="s">
        <v>178</v>
      </c>
      <c r="N10" s="101" t="str">
        <f t="shared" si="0"/>
        <v>沖縄</v>
      </c>
    </row>
    <row r="11" spans="1:14" s="3" customFormat="1" ht="18" customHeight="1">
      <c r="A11" s="75" t="s">
        <v>31</v>
      </c>
      <c r="B11" s="76">
        <v>152794879</v>
      </c>
      <c r="C11" s="63">
        <v>148928490</v>
      </c>
      <c r="D11" s="77">
        <v>3827004</v>
      </c>
      <c r="E11" s="76">
        <v>6789063</v>
      </c>
      <c r="F11" s="63">
        <v>6780873</v>
      </c>
      <c r="G11" s="77">
        <v>8191</v>
      </c>
      <c r="H11" s="76">
        <v>6319362</v>
      </c>
      <c r="I11" s="63">
        <v>6319362</v>
      </c>
      <c r="J11" s="97" t="s">
        <v>85</v>
      </c>
      <c r="K11" s="76">
        <v>31489693</v>
      </c>
      <c r="L11" s="63">
        <v>30197286</v>
      </c>
      <c r="M11" s="77">
        <v>1292407</v>
      </c>
      <c r="N11" s="102" t="str">
        <f>A11</f>
        <v>沖縄県計</v>
      </c>
    </row>
    <row r="12" spans="1:14" s="12" customFormat="1" ht="18" customHeight="1">
      <c r="A12" s="13"/>
      <c r="B12" s="53"/>
      <c r="C12" s="54"/>
      <c r="D12" s="55"/>
      <c r="E12" s="53"/>
      <c r="F12" s="54"/>
      <c r="G12" s="55"/>
      <c r="H12" s="53"/>
      <c r="I12" s="54"/>
      <c r="J12" s="55"/>
      <c r="K12" s="53"/>
      <c r="L12" s="54"/>
      <c r="M12" s="55"/>
      <c r="N12" s="14"/>
    </row>
    <row r="13" spans="1:14" s="3" customFormat="1" ht="18" customHeight="1" thickBot="1">
      <c r="A13" s="82" t="s">
        <v>13</v>
      </c>
      <c r="B13" s="50">
        <v>4569279</v>
      </c>
      <c r="C13" s="51">
        <v>2657287</v>
      </c>
      <c r="D13" s="52">
        <v>1866484</v>
      </c>
      <c r="E13" s="50">
        <v>57156</v>
      </c>
      <c r="F13" s="51">
        <v>53156</v>
      </c>
      <c r="G13" s="52">
        <v>4000</v>
      </c>
      <c r="H13" s="50" t="s">
        <v>85</v>
      </c>
      <c r="I13" s="51" t="s">
        <v>85</v>
      </c>
      <c r="J13" s="52" t="s">
        <v>85</v>
      </c>
      <c r="K13" s="50" t="s">
        <v>85</v>
      </c>
      <c r="L13" s="51" t="s">
        <v>85</v>
      </c>
      <c r="M13" s="52" t="s">
        <v>85</v>
      </c>
      <c r="N13" s="92" t="str">
        <f>A13</f>
        <v>局引受分</v>
      </c>
    </row>
    <row r="14" spans="1:14" s="3" customFormat="1" ht="18" customHeight="1" thickTop="1" thickBot="1">
      <c r="A14" s="85" t="s">
        <v>18</v>
      </c>
      <c r="B14" s="36">
        <v>157364158</v>
      </c>
      <c r="C14" s="28">
        <v>151585777</v>
      </c>
      <c r="D14" s="37">
        <v>5693488</v>
      </c>
      <c r="E14" s="36">
        <v>6846219</v>
      </c>
      <c r="F14" s="28">
        <v>6834029</v>
      </c>
      <c r="G14" s="37">
        <v>12191</v>
      </c>
      <c r="H14" s="36">
        <v>6319362</v>
      </c>
      <c r="I14" s="28">
        <v>6319362</v>
      </c>
      <c r="J14" s="37" t="s">
        <v>85</v>
      </c>
      <c r="K14" s="36">
        <v>31489693</v>
      </c>
      <c r="L14" s="28">
        <v>30197286</v>
      </c>
      <c r="M14" s="37">
        <v>1292407</v>
      </c>
      <c r="N14" s="91" t="str">
        <f>A14</f>
        <v>総計</v>
      </c>
    </row>
    <row r="15" spans="1:14" ht="15" customHeight="1"/>
    <row r="17" spans="2:13">
      <c r="B17" s="107"/>
      <c r="C17" s="107"/>
      <c r="D17" s="107"/>
      <c r="E17" s="107"/>
      <c r="F17" s="107"/>
      <c r="G17" s="107"/>
      <c r="H17" s="107"/>
      <c r="I17" s="107"/>
      <c r="J17" s="107"/>
      <c r="K17" s="107"/>
      <c r="L17" s="107"/>
      <c r="M17" s="107"/>
    </row>
    <row r="18" spans="2:13">
      <c r="B18" s="107"/>
      <c r="C18" s="107"/>
      <c r="D18" s="107"/>
      <c r="E18" s="107"/>
      <c r="F18" s="107"/>
      <c r="G18" s="107"/>
      <c r="H18" s="107"/>
      <c r="I18" s="107"/>
      <c r="J18" s="107"/>
      <c r="K18" s="107"/>
      <c r="L18" s="107"/>
      <c r="M18" s="107"/>
    </row>
    <row r="19" spans="2:13">
      <c r="J19" s="107"/>
    </row>
    <row r="20" spans="2:13">
      <c r="J20" s="107"/>
    </row>
  </sheetData>
  <mergeCells count="6">
    <mergeCell ref="N2:N3"/>
    <mergeCell ref="A2:A3"/>
    <mergeCell ref="B2:D2"/>
    <mergeCell ref="H2:J2"/>
    <mergeCell ref="E2:G2"/>
    <mergeCell ref="K2:M2"/>
  </mergeCells>
  <phoneticPr fontId="1"/>
  <pageMargins left="0.70866141732283472" right="0.70866141732283472" top="0.74803149606299213" bottom="0.74803149606299213" header="0.31496062992125984" footer="0.31496062992125984"/>
  <pageSetup paperSize="9" scale="86" orientation="landscape" r:id="rId1"/>
  <headerFooter>
    <oddFooter>&amp;R沖縄国税事務所
国税徴収
(R03)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0"/>
  <sheetViews>
    <sheetView showGridLines="0" view="pageBreakPreview" zoomScale="85" zoomScaleNormal="100" zoomScaleSheetLayoutView="85" workbookViewId="0">
      <selection activeCell="M10" sqref="M10"/>
    </sheetView>
  </sheetViews>
  <sheetFormatPr defaultColWidth="5.875" defaultRowHeight="11.25"/>
  <cols>
    <col min="1" max="1" width="12" style="2" customWidth="1"/>
    <col min="2" max="7" width="11.75" style="2" customWidth="1"/>
    <col min="8" max="8" width="11.875" style="5" customWidth="1"/>
    <col min="9" max="10" width="8.25" style="2" bestFit="1" customWidth="1"/>
    <col min="11" max="11" width="6.75" style="2" bestFit="1" customWidth="1"/>
    <col min="12" max="16384" width="5.875" style="2"/>
  </cols>
  <sheetData>
    <row r="1" spans="1:11" ht="12" thickBot="1">
      <c r="A1" s="2" t="s">
        <v>17</v>
      </c>
    </row>
    <row r="2" spans="1:11" s="5" customFormat="1" ht="15" customHeight="1">
      <c r="A2" s="345" t="s">
        <v>10</v>
      </c>
      <c r="B2" s="276" t="s">
        <v>53</v>
      </c>
      <c r="C2" s="277"/>
      <c r="D2" s="278"/>
      <c r="E2" s="276" t="s">
        <v>54</v>
      </c>
      <c r="F2" s="277"/>
      <c r="G2" s="278"/>
      <c r="H2" s="339" t="s">
        <v>16</v>
      </c>
    </row>
    <row r="3" spans="1:11" s="5" customFormat="1" ht="16.5" customHeight="1">
      <c r="A3" s="346"/>
      <c r="B3" s="35" t="s">
        <v>11</v>
      </c>
      <c r="C3" s="17" t="s">
        <v>9</v>
      </c>
      <c r="D3" s="19" t="s">
        <v>12</v>
      </c>
      <c r="E3" s="35" t="s">
        <v>11</v>
      </c>
      <c r="F3" s="17" t="s">
        <v>9</v>
      </c>
      <c r="G3" s="19" t="s">
        <v>12</v>
      </c>
      <c r="H3" s="340"/>
    </row>
    <row r="4" spans="1:11">
      <c r="A4" s="70"/>
      <c r="B4" s="68" t="s">
        <v>2</v>
      </c>
      <c r="C4" s="57" t="s">
        <v>2</v>
      </c>
      <c r="D4" s="69" t="s">
        <v>2</v>
      </c>
      <c r="E4" s="68" t="s">
        <v>2</v>
      </c>
      <c r="F4" s="57" t="s">
        <v>2</v>
      </c>
      <c r="G4" s="94" t="s">
        <v>2</v>
      </c>
      <c r="H4" s="99"/>
    </row>
    <row r="5" spans="1:11" ht="18" customHeight="1">
      <c r="A5" s="84" t="s">
        <v>25</v>
      </c>
      <c r="B5" s="71" t="s">
        <v>178</v>
      </c>
      <c r="C5" s="60" t="s">
        <v>178</v>
      </c>
      <c r="D5" s="72" t="s">
        <v>178</v>
      </c>
      <c r="E5" s="71">
        <v>132513116</v>
      </c>
      <c r="F5" s="60">
        <v>129895028</v>
      </c>
      <c r="G5" s="95">
        <v>2599225</v>
      </c>
      <c r="H5" s="100" t="str">
        <f t="shared" ref="H5:H10" si="0">IF(A5="","",A5)</f>
        <v>那覇</v>
      </c>
      <c r="I5" s="107"/>
      <c r="J5" s="107"/>
      <c r="K5" s="107"/>
    </row>
    <row r="6" spans="1:11" ht="18" customHeight="1">
      <c r="A6" s="83" t="s">
        <v>26</v>
      </c>
      <c r="B6" s="73">
        <v>40097</v>
      </c>
      <c r="C6" s="62">
        <v>39368</v>
      </c>
      <c r="D6" s="74">
        <v>729</v>
      </c>
      <c r="E6" s="73">
        <v>10264404</v>
      </c>
      <c r="F6" s="62">
        <v>10011900</v>
      </c>
      <c r="G6" s="96">
        <v>247854</v>
      </c>
      <c r="H6" s="101" t="str">
        <f t="shared" si="0"/>
        <v>宮古島</v>
      </c>
      <c r="I6" s="107"/>
      <c r="J6" s="107"/>
      <c r="K6" s="107"/>
    </row>
    <row r="7" spans="1:11" ht="18" customHeight="1">
      <c r="A7" s="83" t="s">
        <v>27</v>
      </c>
      <c r="B7" s="73">
        <v>22336</v>
      </c>
      <c r="C7" s="62">
        <v>22336</v>
      </c>
      <c r="D7" s="74" t="s">
        <v>85</v>
      </c>
      <c r="E7" s="73">
        <v>11267067</v>
      </c>
      <c r="F7" s="62">
        <v>10987616</v>
      </c>
      <c r="G7" s="96">
        <v>278631</v>
      </c>
      <c r="H7" s="101" t="str">
        <f t="shared" si="0"/>
        <v>石垣</v>
      </c>
      <c r="I7" s="107"/>
      <c r="J7" s="107"/>
      <c r="K7" s="107"/>
    </row>
    <row r="8" spans="1:11" ht="18" customHeight="1">
      <c r="A8" s="83" t="s">
        <v>28</v>
      </c>
      <c r="B8" s="73" t="s">
        <v>178</v>
      </c>
      <c r="C8" s="62" t="s">
        <v>178</v>
      </c>
      <c r="D8" s="74" t="s">
        <v>178</v>
      </c>
      <c r="E8" s="73">
        <v>129004833</v>
      </c>
      <c r="F8" s="62">
        <v>125919239</v>
      </c>
      <c r="G8" s="96">
        <v>3074161</v>
      </c>
      <c r="H8" s="101" t="str">
        <f t="shared" si="0"/>
        <v>北那覇</v>
      </c>
      <c r="I8" s="107"/>
      <c r="J8" s="107"/>
      <c r="K8" s="107"/>
    </row>
    <row r="9" spans="1:11" ht="18" customHeight="1">
      <c r="A9" s="83" t="s">
        <v>29</v>
      </c>
      <c r="B9" s="73">
        <v>27907</v>
      </c>
      <c r="C9" s="62">
        <v>27872</v>
      </c>
      <c r="D9" s="74">
        <v>35</v>
      </c>
      <c r="E9" s="73">
        <v>26422461</v>
      </c>
      <c r="F9" s="62">
        <v>25632302</v>
      </c>
      <c r="G9" s="96">
        <v>785490</v>
      </c>
      <c r="H9" s="101" t="str">
        <f t="shared" si="0"/>
        <v>名護</v>
      </c>
      <c r="I9" s="107"/>
      <c r="J9" s="107"/>
      <c r="K9" s="107"/>
    </row>
    <row r="10" spans="1:11" ht="18" customHeight="1">
      <c r="A10" s="83" t="s">
        <v>30</v>
      </c>
      <c r="B10" s="73" t="s">
        <v>178</v>
      </c>
      <c r="C10" s="62" t="s">
        <v>178</v>
      </c>
      <c r="D10" s="74" t="s">
        <v>178</v>
      </c>
      <c r="E10" s="73">
        <v>124283531</v>
      </c>
      <c r="F10" s="62">
        <v>119787594</v>
      </c>
      <c r="G10" s="96">
        <v>4453989</v>
      </c>
      <c r="H10" s="101" t="str">
        <f t="shared" si="0"/>
        <v>沖縄</v>
      </c>
      <c r="I10" s="107"/>
      <c r="J10" s="107"/>
      <c r="K10" s="107"/>
    </row>
    <row r="11" spans="1:11" s="3" customFormat="1" ht="18" customHeight="1">
      <c r="A11" s="75" t="s">
        <v>31</v>
      </c>
      <c r="B11" s="76">
        <v>5081114</v>
      </c>
      <c r="C11" s="63">
        <v>5076386</v>
      </c>
      <c r="D11" s="77">
        <v>4679</v>
      </c>
      <c r="E11" s="76">
        <v>433755413</v>
      </c>
      <c r="F11" s="63">
        <v>422233680</v>
      </c>
      <c r="G11" s="97">
        <v>11439350</v>
      </c>
      <c r="H11" s="102" t="str">
        <f>A11</f>
        <v>沖縄県計</v>
      </c>
      <c r="I11" s="107"/>
      <c r="J11" s="107"/>
      <c r="K11" s="107"/>
    </row>
    <row r="12" spans="1:11" s="12" customFormat="1" ht="18" customHeight="1">
      <c r="A12" s="13"/>
      <c r="B12" s="53"/>
      <c r="C12" s="54"/>
      <c r="D12" s="55"/>
      <c r="E12" s="53"/>
      <c r="F12" s="54"/>
      <c r="G12" s="55"/>
      <c r="H12" s="14"/>
      <c r="I12" s="107"/>
      <c r="J12" s="107"/>
      <c r="K12" s="107"/>
    </row>
    <row r="13" spans="1:11" s="3" customFormat="1" ht="18" customHeight="1" thickBot="1">
      <c r="A13" s="82" t="s">
        <v>13</v>
      </c>
      <c r="B13" s="50">
        <v>1236088</v>
      </c>
      <c r="C13" s="51">
        <v>626178</v>
      </c>
      <c r="D13" s="52">
        <v>609910</v>
      </c>
      <c r="E13" s="50">
        <v>10404864</v>
      </c>
      <c r="F13" s="51">
        <v>5032102</v>
      </c>
      <c r="G13" s="52">
        <v>5314239</v>
      </c>
      <c r="H13" s="92" t="str">
        <f>A13</f>
        <v>局引受分</v>
      </c>
      <c r="I13" s="107"/>
      <c r="J13" s="107"/>
      <c r="K13" s="107"/>
    </row>
    <row r="14" spans="1:11" s="3" customFormat="1" ht="18" customHeight="1" thickTop="1" thickBot="1">
      <c r="A14" s="85" t="s">
        <v>18</v>
      </c>
      <c r="B14" s="36">
        <v>6317202</v>
      </c>
      <c r="C14" s="28">
        <v>5702565</v>
      </c>
      <c r="D14" s="37">
        <v>614589</v>
      </c>
      <c r="E14" s="36">
        <v>444160277</v>
      </c>
      <c r="F14" s="28">
        <v>427265782</v>
      </c>
      <c r="G14" s="37">
        <v>16753589</v>
      </c>
      <c r="H14" s="91" t="str">
        <f>A14</f>
        <v>総計</v>
      </c>
      <c r="I14" s="107"/>
      <c r="J14" s="107"/>
      <c r="K14" s="107"/>
    </row>
    <row r="15" spans="1:11" ht="15" customHeight="1"/>
    <row r="17" spans="2:12">
      <c r="B17" s="107"/>
      <c r="C17" s="107"/>
      <c r="D17" s="107"/>
      <c r="E17" s="107"/>
      <c r="F17" s="107"/>
      <c r="G17" s="107"/>
      <c r="H17" s="107"/>
      <c r="I17" s="107"/>
      <c r="J17" s="107"/>
      <c r="K17" s="107"/>
      <c r="L17" s="107"/>
    </row>
    <row r="18" spans="2:12">
      <c r="B18" s="107"/>
      <c r="C18" s="107"/>
      <c r="D18" s="107"/>
      <c r="E18" s="107"/>
      <c r="F18" s="107"/>
      <c r="G18" s="107"/>
      <c r="H18" s="107"/>
      <c r="I18" s="107"/>
      <c r="J18" s="107"/>
      <c r="K18" s="107"/>
      <c r="L18" s="107"/>
    </row>
    <row r="19" spans="2:12">
      <c r="G19" s="107"/>
    </row>
    <row r="20" spans="2:12">
      <c r="G20" s="107"/>
    </row>
  </sheetData>
  <mergeCells count="4">
    <mergeCell ref="A2:A3"/>
    <mergeCell ref="B2:D2"/>
    <mergeCell ref="E2:G2"/>
    <mergeCell ref="H2:H3"/>
  </mergeCells>
  <phoneticPr fontId="1"/>
  <pageMargins left="0.70866141732283472" right="0.70866141732283472" top="0.74803149606299213" bottom="0.74803149606299213" header="0.31496062992125984" footer="0.31496062992125984"/>
  <pageSetup paperSize="9" orientation="landscape" r:id="rId1"/>
  <headerFooter>
    <oddFooter>&amp;R沖縄国税事務所
国税徴収
(R03)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3"/>
  <sheetViews>
    <sheetView view="pageBreakPreview" zoomScale="85" zoomScaleNormal="100" zoomScaleSheetLayoutView="85" workbookViewId="0">
      <selection activeCell="I14" sqref="I14"/>
    </sheetView>
  </sheetViews>
  <sheetFormatPr defaultColWidth="8.625" defaultRowHeight="11.2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c r="A1" s="271" t="s">
        <v>88</v>
      </c>
      <c r="B1" s="271"/>
      <c r="C1" s="271"/>
      <c r="D1" s="271"/>
      <c r="E1" s="271"/>
      <c r="F1" s="271"/>
    </row>
    <row r="2" spans="1:6" ht="14.25" customHeight="1" thickBot="1">
      <c r="A2" s="347" t="s">
        <v>89</v>
      </c>
      <c r="B2" s="347"/>
      <c r="C2" s="347"/>
      <c r="D2" s="347"/>
      <c r="E2" s="347"/>
      <c r="F2" s="347"/>
    </row>
    <row r="3" spans="1:6" ht="18" customHeight="1">
      <c r="A3" s="272" t="s">
        <v>90</v>
      </c>
      <c r="B3" s="348"/>
      <c r="C3" s="273"/>
      <c r="D3" s="276" t="s">
        <v>91</v>
      </c>
      <c r="E3" s="277"/>
      <c r="F3" s="350"/>
    </row>
    <row r="4" spans="1:6" ht="15" customHeight="1">
      <c r="A4" s="274"/>
      <c r="B4" s="349"/>
      <c r="C4" s="275"/>
      <c r="D4" s="351" t="s">
        <v>92</v>
      </c>
      <c r="E4" s="352"/>
      <c r="F4" s="156" t="s">
        <v>93</v>
      </c>
    </row>
    <row r="5" spans="1:6" s="34" customFormat="1" ht="15" customHeight="1">
      <c r="A5" s="153"/>
      <c r="B5" s="155"/>
      <c r="C5" s="154"/>
      <c r="D5" s="157"/>
      <c r="E5" s="158" t="s">
        <v>94</v>
      </c>
      <c r="F5" s="159" t="s">
        <v>2</v>
      </c>
    </row>
    <row r="6" spans="1:6" ht="27" customHeight="1">
      <c r="A6" s="366" t="s">
        <v>95</v>
      </c>
      <c r="B6" s="369" t="s">
        <v>96</v>
      </c>
      <c r="C6" s="370"/>
      <c r="D6" s="160"/>
      <c r="E6" s="161" t="s">
        <v>85</v>
      </c>
      <c r="F6" s="162" t="s">
        <v>85</v>
      </c>
    </row>
    <row r="7" spans="1:6" ht="27" customHeight="1">
      <c r="A7" s="367"/>
      <c r="B7" s="371" t="s">
        <v>97</v>
      </c>
      <c r="C7" s="372"/>
      <c r="D7" s="163"/>
      <c r="E7" s="164" t="s">
        <v>85</v>
      </c>
      <c r="F7" s="165" t="s">
        <v>85</v>
      </c>
    </row>
    <row r="8" spans="1:6" ht="27" customHeight="1">
      <c r="A8" s="367"/>
      <c r="B8" s="371" t="s">
        <v>98</v>
      </c>
      <c r="C8" s="372"/>
      <c r="D8" s="163"/>
      <c r="E8" s="164" t="s">
        <v>85</v>
      </c>
      <c r="F8" s="165" t="s">
        <v>85</v>
      </c>
    </row>
    <row r="9" spans="1:6" ht="27" customHeight="1">
      <c r="A9" s="367"/>
      <c r="B9" s="373" t="s">
        <v>99</v>
      </c>
      <c r="C9" s="152" t="s">
        <v>100</v>
      </c>
      <c r="D9" s="163"/>
      <c r="E9" s="164" t="s">
        <v>85</v>
      </c>
      <c r="F9" s="165" t="s">
        <v>85</v>
      </c>
    </row>
    <row r="10" spans="1:6" ht="27" customHeight="1">
      <c r="A10" s="367"/>
      <c r="B10" s="374"/>
      <c r="C10" s="152" t="s">
        <v>101</v>
      </c>
      <c r="D10" s="163"/>
      <c r="E10" s="164" t="s">
        <v>85</v>
      </c>
      <c r="F10" s="165" t="s">
        <v>85</v>
      </c>
    </row>
    <row r="11" spans="1:6" ht="27" customHeight="1">
      <c r="A11" s="367"/>
      <c r="B11" s="374"/>
      <c r="C11" s="353" t="s">
        <v>102</v>
      </c>
      <c r="D11" s="166" t="s">
        <v>103</v>
      </c>
      <c r="E11" s="167" t="s">
        <v>85</v>
      </c>
      <c r="F11" s="168" t="s">
        <v>85</v>
      </c>
    </row>
    <row r="12" spans="1:6" ht="27" customHeight="1">
      <c r="A12" s="367"/>
      <c r="B12" s="374"/>
      <c r="C12" s="354"/>
      <c r="D12" s="169"/>
      <c r="E12" s="170" t="s">
        <v>85</v>
      </c>
      <c r="F12" s="171" t="s">
        <v>85</v>
      </c>
    </row>
    <row r="13" spans="1:6" s="3" customFormat="1" ht="27" customHeight="1">
      <c r="A13" s="367"/>
      <c r="B13" s="374"/>
      <c r="C13" s="172" t="s">
        <v>1</v>
      </c>
      <c r="D13" s="173"/>
      <c r="E13" s="174" t="s">
        <v>85</v>
      </c>
      <c r="F13" s="175" t="s">
        <v>85</v>
      </c>
    </row>
    <row r="14" spans="1:6" ht="27" customHeight="1">
      <c r="A14" s="368"/>
      <c r="B14" s="355" t="s">
        <v>104</v>
      </c>
      <c r="C14" s="356"/>
      <c r="D14" s="176"/>
      <c r="E14" s="177" t="s">
        <v>85</v>
      </c>
      <c r="F14" s="178" t="s">
        <v>85</v>
      </c>
    </row>
    <row r="15" spans="1:6" ht="27" customHeight="1">
      <c r="A15" s="357" t="s">
        <v>105</v>
      </c>
      <c r="B15" s="360" t="s">
        <v>106</v>
      </c>
      <c r="C15" s="360"/>
      <c r="D15" s="179"/>
      <c r="E15" s="180" t="s">
        <v>85</v>
      </c>
      <c r="F15" s="181" t="s">
        <v>85</v>
      </c>
    </row>
    <row r="16" spans="1:6" ht="27" customHeight="1">
      <c r="A16" s="358"/>
      <c r="B16" s="361" t="s">
        <v>107</v>
      </c>
      <c r="C16" s="361"/>
      <c r="D16" s="163"/>
      <c r="E16" s="164" t="s">
        <v>85</v>
      </c>
      <c r="F16" s="165" t="s">
        <v>85</v>
      </c>
    </row>
    <row r="17" spans="1:6" ht="27" customHeight="1">
      <c r="A17" s="358"/>
      <c r="B17" s="362" t="s">
        <v>108</v>
      </c>
      <c r="C17" s="363"/>
      <c r="D17" s="166" t="s">
        <v>103</v>
      </c>
      <c r="E17" s="182"/>
      <c r="F17" s="168" t="s">
        <v>85</v>
      </c>
    </row>
    <row r="18" spans="1:6" ht="27" customHeight="1">
      <c r="A18" s="358"/>
      <c r="B18" s="364"/>
      <c r="C18" s="365"/>
      <c r="D18" s="169"/>
      <c r="E18" s="170" t="s">
        <v>85</v>
      </c>
      <c r="F18" s="171" t="s">
        <v>85</v>
      </c>
    </row>
    <row r="19" spans="1:6" ht="27" customHeight="1">
      <c r="A19" s="358"/>
      <c r="B19" s="361" t="s">
        <v>109</v>
      </c>
      <c r="C19" s="361"/>
      <c r="D19" s="173"/>
      <c r="E19" s="164" t="s">
        <v>85</v>
      </c>
      <c r="F19" s="165" t="s">
        <v>85</v>
      </c>
    </row>
    <row r="20" spans="1:6" ht="27" customHeight="1">
      <c r="A20" s="358"/>
      <c r="B20" s="361" t="s">
        <v>110</v>
      </c>
      <c r="C20" s="361"/>
      <c r="D20" s="173"/>
      <c r="E20" s="164" t="s">
        <v>85</v>
      </c>
      <c r="F20" s="165" t="s">
        <v>85</v>
      </c>
    </row>
    <row r="21" spans="1:6" ht="27" customHeight="1">
      <c r="A21" s="358"/>
      <c r="B21" s="361" t="s">
        <v>107</v>
      </c>
      <c r="C21" s="361"/>
      <c r="D21" s="173"/>
      <c r="E21" s="164" t="s">
        <v>85</v>
      </c>
      <c r="F21" s="165" t="s">
        <v>85</v>
      </c>
    </row>
    <row r="22" spans="1:6" ht="27" customHeight="1">
      <c r="A22" s="358"/>
      <c r="B22" s="361" t="s">
        <v>111</v>
      </c>
      <c r="C22" s="361"/>
      <c r="D22" s="173"/>
      <c r="E22" s="164" t="s">
        <v>85</v>
      </c>
      <c r="F22" s="165" t="s">
        <v>85</v>
      </c>
    </row>
    <row r="23" spans="1:6" ht="27" customHeight="1">
      <c r="A23" s="359"/>
      <c r="B23" s="377" t="s">
        <v>112</v>
      </c>
      <c r="C23" s="377"/>
      <c r="D23" s="183"/>
      <c r="E23" s="184" t="s">
        <v>85</v>
      </c>
      <c r="F23" s="185" t="s">
        <v>85</v>
      </c>
    </row>
    <row r="24" spans="1:6" ht="27" customHeight="1">
      <c r="A24" s="378" t="s">
        <v>113</v>
      </c>
      <c r="B24" s="380" t="s">
        <v>114</v>
      </c>
      <c r="C24" s="380"/>
      <c r="D24" s="186"/>
      <c r="E24" s="180" t="s">
        <v>85</v>
      </c>
      <c r="F24" s="181" t="s">
        <v>85</v>
      </c>
    </row>
    <row r="25" spans="1:6" ht="27" customHeight="1">
      <c r="A25" s="358"/>
      <c r="B25" s="361" t="s">
        <v>97</v>
      </c>
      <c r="C25" s="361"/>
      <c r="D25" s="173"/>
      <c r="E25" s="164" t="s">
        <v>85</v>
      </c>
      <c r="F25" s="165" t="s">
        <v>85</v>
      </c>
    </row>
    <row r="26" spans="1:6" ht="27" customHeight="1">
      <c r="A26" s="358"/>
      <c r="B26" s="361" t="s">
        <v>100</v>
      </c>
      <c r="C26" s="361"/>
      <c r="D26" s="173"/>
      <c r="E26" s="164" t="s">
        <v>85</v>
      </c>
      <c r="F26" s="165" t="s">
        <v>85</v>
      </c>
    </row>
    <row r="27" spans="1:6" ht="27" customHeight="1">
      <c r="A27" s="358"/>
      <c r="B27" s="361" t="s">
        <v>101</v>
      </c>
      <c r="C27" s="361"/>
      <c r="D27" s="173"/>
      <c r="E27" s="164" t="s">
        <v>85</v>
      </c>
      <c r="F27" s="165" t="s">
        <v>85</v>
      </c>
    </row>
    <row r="28" spans="1:6" ht="27" customHeight="1">
      <c r="A28" s="358"/>
      <c r="B28" s="361" t="s">
        <v>115</v>
      </c>
      <c r="C28" s="361"/>
      <c r="D28" s="173"/>
      <c r="E28" s="164" t="s">
        <v>85</v>
      </c>
      <c r="F28" s="165" t="s">
        <v>85</v>
      </c>
    </row>
    <row r="29" spans="1:6" ht="27" customHeight="1" thickBot="1">
      <c r="A29" s="379"/>
      <c r="B29" s="381" t="s">
        <v>116</v>
      </c>
      <c r="C29" s="381"/>
      <c r="D29" s="187"/>
      <c r="E29" s="188" t="s">
        <v>85</v>
      </c>
      <c r="F29" s="189" t="s">
        <v>85</v>
      </c>
    </row>
    <row r="30" spans="1:6" ht="4.5" customHeight="1">
      <c r="A30" s="190"/>
      <c r="B30" s="191"/>
      <c r="C30" s="191"/>
      <c r="D30" s="192"/>
      <c r="E30" s="192"/>
      <c r="F30" s="192"/>
    </row>
    <row r="31" spans="1:6" s="1" customFormat="1" ht="28.5" customHeight="1">
      <c r="A31" s="193" t="s">
        <v>117</v>
      </c>
      <c r="B31" s="375" t="s">
        <v>175</v>
      </c>
      <c r="C31" s="375"/>
      <c r="D31" s="375"/>
      <c r="E31" s="375"/>
      <c r="F31" s="375"/>
    </row>
    <row r="32" spans="1:6" s="1" customFormat="1" ht="24.95" customHeight="1">
      <c r="A32" s="194" t="s">
        <v>118</v>
      </c>
      <c r="B32" s="376" t="s">
        <v>119</v>
      </c>
      <c r="C32" s="376"/>
      <c r="D32" s="376"/>
      <c r="E32" s="376"/>
      <c r="F32" s="376"/>
    </row>
    <row r="33" spans="1:6" ht="24.95" customHeight="1">
      <c r="A33" s="195" t="s">
        <v>120</v>
      </c>
      <c r="B33" s="376" t="s">
        <v>121</v>
      </c>
      <c r="C33" s="376"/>
      <c r="D33" s="376"/>
      <c r="E33" s="376"/>
      <c r="F33" s="376"/>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A1:F1"/>
    <mergeCell ref="A2:F2"/>
    <mergeCell ref="A3:C4"/>
    <mergeCell ref="D3:F3"/>
    <mergeCell ref="D4:E4"/>
  </mergeCells>
  <phoneticPr fontId="1"/>
  <pageMargins left="0.70866141732283472" right="0.70866141732283472" top="0.74803149606299213" bottom="0.74803149606299213" header="0.31496062992125984" footer="0.31496062992125984"/>
  <pageSetup paperSize="9" scale="66" orientation="landscape" r:id="rId1"/>
  <headerFooter>
    <oddFooter>&amp;R沖縄国税事務所
国税徴収
(R03)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0"/>
  <sheetViews>
    <sheetView view="pageBreakPreview" zoomScaleNormal="100" zoomScaleSheetLayoutView="100" workbookViewId="0"/>
  </sheetViews>
  <sheetFormatPr defaultColWidth="9" defaultRowHeight="13.5"/>
  <cols>
    <col min="1" max="1" width="9" style="198"/>
    <col min="2" max="2" width="15.5" style="198" bestFit="1" customWidth="1"/>
    <col min="3" max="4" width="18" style="198" customWidth="1"/>
    <col min="5" max="16384" width="9" style="198"/>
  </cols>
  <sheetData>
    <row r="1" spans="1:7" s="197" customFormat="1" ht="14.25" thickBot="1">
      <c r="A1" s="196" t="s">
        <v>122</v>
      </c>
    </row>
    <row r="2" spans="1:7" ht="19.5" customHeight="1">
      <c r="A2" s="272" t="s">
        <v>123</v>
      </c>
      <c r="B2" s="273"/>
      <c r="C2" s="382" t="s">
        <v>124</v>
      </c>
      <c r="D2" s="383"/>
    </row>
    <row r="3" spans="1:7" ht="19.5" customHeight="1">
      <c r="A3" s="274"/>
      <c r="B3" s="275"/>
      <c r="C3" s="199" t="s">
        <v>125</v>
      </c>
      <c r="D3" s="200" t="s">
        <v>126</v>
      </c>
    </row>
    <row r="4" spans="1:7" s="203" customFormat="1">
      <c r="A4" s="384" t="s">
        <v>127</v>
      </c>
      <c r="B4" s="201"/>
      <c r="C4" s="202" t="s">
        <v>128</v>
      </c>
      <c r="D4" s="159" t="s">
        <v>129</v>
      </c>
    </row>
    <row r="5" spans="1:7" ht="30" customHeight="1">
      <c r="A5" s="385"/>
      <c r="B5" s="204" t="s">
        <v>130</v>
      </c>
      <c r="C5" s="205" t="s">
        <v>85</v>
      </c>
      <c r="D5" s="206" t="s">
        <v>85</v>
      </c>
      <c r="E5" s="2"/>
      <c r="F5" s="2"/>
      <c r="G5" s="2"/>
    </row>
    <row r="6" spans="1:7" ht="30" customHeight="1">
      <c r="A6" s="385"/>
      <c r="B6" s="207" t="s">
        <v>131</v>
      </c>
      <c r="C6" s="208" t="s">
        <v>85</v>
      </c>
      <c r="D6" s="209" t="s">
        <v>85</v>
      </c>
      <c r="E6" s="2"/>
      <c r="F6" s="2"/>
      <c r="G6" s="2"/>
    </row>
    <row r="7" spans="1:7" ht="30" customHeight="1">
      <c r="A7" s="385"/>
      <c r="B7" s="207" t="s">
        <v>132</v>
      </c>
      <c r="C7" s="208" t="s">
        <v>85</v>
      </c>
      <c r="D7" s="209" t="s">
        <v>85</v>
      </c>
      <c r="E7" s="2"/>
      <c r="F7" s="2"/>
      <c r="G7" s="2"/>
    </row>
    <row r="8" spans="1:7" ht="30" customHeight="1">
      <c r="A8" s="385"/>
      <c r="B8" s="207" t="s">
        <v>53</v>
      </c>
      <c r="C8" s="208" t="s">
        <v>85</v>
      </c>
      <c r="D8" s="209" t="s">
        <v>85</v>
      </c>
      <c r="E8" s="2"/>
      <c r="F8" s="2"/>
      <c r="G8" s="2"/>
    </row>
    <row r="9" spans="1:7" ht="30" customHeight="1" thickBot="1">
      <c r="A9" s="386"/>
      <c r="B9" s="210" t="s">
        <v>1</v>
      </c>
      <c r="C9" s="211" t="s">
        <v>85</v>
      </c>
      <c r="D9" s="212" t="s">
        <v>85</v>
      </c>
      <c r="E9" s="2"/>
      <c r="F9" s="2"/>
      <c r="G9" s="2"/>
    </row>
    <row r="10" spans="1:7">
      <c r="A10" s="2"/>
      <c r="B10" s="2"/>
      <c r="C10" s="2"/>
      <c r="D10" s="2"/>
      <c r="E10" s="2"/>
      <c r="F10" s="2"/>
      <c r="G10" s="2"/>
    </row>
  </sheetData>
  <mergeCells count="3">
    <mergeCell ref="A2:B3"/>
    <mergeCell ref="C2:D2"/>
    <mergeCell ref="A4:A9"/>
  </mergeCells>
  <phoneticPr fontId="1"/>
  <pageMargins left="0.70866141732283472" right="0.70866141732283472" top="0.74803149606299213" bottom="0.74803149606299213" header="0.31496062992125984" footer="0.31496062992125984"/>
  <pageSetup paperSize="9" orientation="landscape" r:id="rId1"/>
  <headerFooter>
    <oddFooter>&amp;R沖縄国税事務所
国税徴収
(R03)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10"/>
  <sheetViews>
    <sheetView view="pageBreakPreview" zoomScale="85" zoomScaleNormal="100" zoomScaleSheetLayoutView="85" workbookViewId="0">
      <selection activeCell="D9" sqref="D9"/>
    </sheetView>
  </sheetViews>
  <sheetFormatPr defaultColWidth="8.625" defaultRowHeight="11.2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c r="A1" s="2" t="s">
        <v>133</v>
      </c>
    </row>
    <row r="2" spans="1:12" ht="16.5" customHeight="1">
      <c r="A2" s="393" t="s">
        <v>134</v>
      </c>
      <c r="B2" s="395" t="s">
        <v>135</v>
      </c>
      <c r="C2" s="396"/>
      <c r="D2" s="397" t="s">
        <v>136</v>
      </c>
      <c r="E2" s="398"/>
      <c r="F2" s="395" t="s">
        <v>137</v>
      </c>
      <c r="G2" s="396"/>
      <c r="H2" s="399" t="s">
        <v>138</v>
      </c>
      <c r="I2" s="387" t="s">
        <v>139</v>
      </c>
      <c r="J2" s="388"/>
      <c r="K2" s="389"/>
    </row>
    <row r="3" spans="1:12" ht="16.5" customHeight="1">
      <c r="A3" s="394"/>
      <c r="B3" s="35" t="s">
        <v>140</v>
      </c>
      <c r="C3" s="19" t="s">
        <v>141</v>
      </c>
      <c r="D3" s="35" t="s">
        <v>142</v>
      </c>
      <c r="E3" s="19" t="s">
        <v>141</v>
      </c>
      <c r="F3" s="35" t="s">
        <v>142</v>
      </c>
      <c r="G3" s="19" t="s">
        <v>143</v>
      </c>
      <c r="H3" s="400"/>
      <c r="I3" s="390"/>
      <c r="J3" s="391"/>
      <c r="K3" s="392"/>
    </row>
    <row r="4" spans="1:12">
      <c r="A4" s="213"/>
      <c r="B4" s="214" t="s">
        <v>144</v>
      </c>
      <c r="C4" s="69" t="s">
        <v>145</v>
      </c>
      <c r="D4" s="214" t="s">
        <v>144</v>
      </c>
      <c r="E4" s="69" t="s">
        <v>145</v>
      </c>
      <c r="F4" s="214" t="s">
        <v>144</v>
      </c>
      <c r="G4" s="69" t="s">
        <v>145</v>
      </c>
      <c r="H4" s="215" t="s">
        <v>146</v>
      </c>
      <c r="I4" s="216"/>
      <c r="J4" s="217"/>
      <c r="K4" s="218" t="s">
        <v>147</v>
      </c>
    </row>
    <row r="5" spans="1:12" s="143" customFormat="1" ht="30" customHeight="1">
      <c r="A5" s="29" t="s">
        <v>83</v>
      </c>
      <c r="B5" s="219" t="s">
        <v>85</v>
      </c>
      <c r="C5" s="220" t="s">
        <v>85</v>
      </c>
      <c r="D5" s="219" t="s">
        <v>85</v>
      </c>
      <c r="E5" s="220" t="s">
        <v>85</v>
      </c>
      <c r="F5" s="219" t="s">
        <v>85</v>
      </c>
      <c r="G5" s="220" t="s">
        <v>85</v>
      </c>
      <c r="H5" s="221" t="s">
        <v>85</v>
      </c>
      <c r="I5" s="222" t="s">
        <v>148</v>
      </c>
      <c r="J5" s="223" t="s">
        <v>85</v>
      </c>
      <c r="K5" s="224" t="s">
        <v>85</v>
      </c>
      <c r="L5" s="225"/>
    </row>
    <row r="6" spans="1:12" s="143" customFormat="1" ht="30" customHeight="1">
      <c r="A6" s="226" t="s">
        <v>84</v>
      </c>
      <c r="B6" s="227" t="s">
        <v>85</v>
      </c>
      <c r="C6" s="228" t="s">
        <v>85</v>
      </c>
      <c r="D6" s="227" t="s">
        <v>85</v>
      </c>
      <c r="E6" s="228" t="s">
        <v>85</v>
      </c>
      <c r="F6" s="227" t="s">
        <v>85</v>
      </c>
      <c r="G6" s="228" t="s">
        <v>85</v>
      </c>
      <c r="H6" s="229" t="s">
        <v>85</v>
      </c>
      <c r="I6" s="230" t="s">
        <v>148</v>
      </c>
      <c r="J6" s="231" t="s">
        <v>85</v>
      </c>
      <c r="K6" s="232" t="s">
        <v>85</v>
      </c>
      <c r="L6" s="225"/>
    </row>
    <row r="7" spans="1:12" s="143" customFormat="1" ht="30" customHeight="1">
      <c r="A7" s="226" t="s">
        <v>87</v>
      </c>
      <c r="B7" s="227" t="s">
        <v>85</v>
      </c>
      <c r="C7" s="228" t="s">
        <v>85</v>
      </c>
      <c r="D7" s="227" t="s">
        <v>85</v>
      </c>
      <c r="E7" s="228" t="s">
        <v>85</v>
      </c>
      <c r="F7" s="227" t="s">
        <v>85</v>
      </c>
      <c r="G7" s="228" t="s">
        <v>85</v>
      </c>
      <c r="H7" s="229" t="s">
        <v>85</v>
      </c>
      <c r="I7" s="230" t="s">
        <v>148</v>
      </c>
      <c r="J7" s="231" t="s">
        <v>85</v>
      </c>
      <c r="K7" s="232" t="s">
        <v>85</v>
      </c>
      <c r="L7" s="225"/>
    </row>
    <row r="8" spans="1:12" s="143" customFormat="1" ht="30" customHeight="1">
      <c r="A8" s="226" t="s">
        <v>169</v>
      </c>
      <c r="B8" s="227" t="s">
        <v>85</v>
      </c>
      <c r="C8" s="228" t="s">
        <v>85</v>
      </c>
      <c r="D8" s="227" t="s">
        <v>85</v>
      </c>
      <c r="E8" s="228" t="s">
        <v>85</v>
      </c>
      <c r="F8" s="227" t="s">
        <v>85</v>
      </c>
      <c r="G8" s="228" t="s">
        <v>85</v>
      </c>
      <c r="H8" s="229" t="s">
        <v>85</v>
      </c>
      <c r="I8" s="230" t="s">
        <v>148</v>
      </c>
      <c r="J8" s="231" t="s">
        <v>85</v>
      </c>
      <c r="K8" s="232" t="s">
        <v>85</v>
      </c>
      <c r="L8" s="225"/>
    </row>
    <row r="9" spans="1:12" ht="30" customHeight="1" thickBot="1">
      <c r="A9" s="30" t="s">
        <v>176</v>
      </c>
      <c r="B9" s="233" t="s">
        <v>85</v>
      </c>
      <c r="C9" s="234" t="s">
        <v>85</v>
      </c>
      <c r="D9" s="233" t="s">
        <v>85</v>
      </c>
      <c r="E9" s="234" t="s">
        <v>85</v>
      </c>
      <c r="F9" s="233" t="s">
        <v>85</v>
      </c>
      <c r="G9" s="234" t="s">
        <v>85</v>
      </c>
      <c r="H9" s="235" t="s">
        <v>85</v>
      </c>
      <c r="I9" s="236" t="s">
        <v>148</v>
      </c>
      <c r="J9" s="237" t="s">
        <v>85</v>
      </c>
      <c r="K9" s="238" t="s">
        <v>85</v>
      </c>
      <c r="L9" s="239"/>
    </row>
    <row r="10" spans="1:12">
      <c r="A10" s="2" t="s">
        <v>149</v>
      </c>
    </row>
  </sheetData>
  <mergeCells count="6">
    <mergeCell ref="I2:K3"/>
    <mergeCell ref="A2:A3"/>
    <mergeCell ref="B2:C2"/>
    <mergeCell ref="D2:E2"/>
    <mergeCell ref="F2:G2"/>
    <mergeCell ref="H2:H3"/>
  </mergeCells>
  <phoneticPr fontId="1"/>
  <pageMargins left="0.70866141732283472" right="0.70866141732283472" top="0.74803149606299213" bottom="0.74803149606299213" header="0.31496062992125984" footer="0.31496062992125984"/>
  <pageSetup paperSize="9" orientation="landscape" r:id="rId1"/>
  <headerFooter>
    <oddFooter>&amp;R沖縄国税事務所
国税徴収
(R03)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9D97F449-8566-4B56-A455-B616E459D5DA}">
  <ds:schemaRefs>
    <ds:schemaRef ds:uri="http://schemas.microsoft.com/sharepoint/v3/contenttype/forms"/>
  </ds:schemaRefs>
</ds:datastoreItem>
</file>

<file path=customXml/itemProps2.xml><?xml version="1.0" encoding="utf-8"?>
<ds:datastoreItem xmlns:ds="http://schemas.openxmlformats.org/officeDocument/2006/customXml" ds:itemID="{813286DB-E4AB-48F5-B815-A013D859A1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A4F1C9-58DE-4A92-A8E5-9180344B43D3}">
  <ds:schemaRefs>
    <ds:schemaRef ds:uri="http://purl.org/dc/elements/1.1/"/>
    <ds:schemaRef ds:uri="http://schemas.microsoft.com/office/infopath/2007/PartnerControls"/>
    <ds:schemaRef ds:uri="http://schemas.microsoft.com/office/2006/documentManagement/types"/>
    <ds:schemaRef ds:uri="http://schemas.microsoft.com/office/2006/metadata/properties"/>
    <ds:schemaRef ds:uri="c1e1fd5d-d5a4-4438-b594-53628234b2d5"/>
    <ds:schemaRef ds:uri="http://schemas.openxmlformats.org/package/2006/metadata/core-properties"/>
    <ds:schemaRef ds:uri="http://purl.org/dc/dcmitype/"/>
    <ds:schemaRef ds:uri="http://purl.org/dc/terms/"/>
    <ds:schemaRef ds:uri="c69fedeb-612f-4f71-bf39-c359edfd8fe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'(3)税務署別徴収状況-1'!Print_Area</vt:lpstr>
      <vt:lpstr>'(3)税務署別徴収状況-2'!Print_Area</vt:lpstr>
      <vt:lpstr>'(3)税務署別徴収状況-3'!Print_Area</vt:lpstr>
      <vt:lpstr>'(3)税務署別徴収状況-4'!Print_Area</vt:lpstr>
      <vt:lpstr>'(3)税務署別徴収状況-1'!Print_Titles</vt:lpstr>
      <vt:lpstr>'(3)税務署別徴収状況-2'!Print_Titles</vt:lpstr>
      <vt:lpstr>'(3)税務署別徴収状況-3'!Print_Titles</vt:lpstr>
      <vt:lpstr>'(3)税務署別徴収状況-4'!Print_Titles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沼尻 知</dc:creator>
  <cp:lastModifiedBy>国税庁</cp:lastModifiedBy>
  <cp:lastPrinted>2022-04-26T06:32:03Z</cp:lastPrinted>
  <dcterms:created xsi:type="dcterms:W3CDTF">2003-07-09T01:05:10Z</dcterms:created>
  <dcterms:modified xsi:type="dcterms:W3CDTF">2023-05-10T00:33:42Z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