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0o12020\01_事務所\徴収課\01徴収課職員用\006管理係\01　検討中フォルダ\01　令和３事務年度\こ_国税徴収表（概況・統計・便覧等）\02_事務所統計書\R02年度版\02_補完・確認作業\05_徴収課 《統計・税目別》 ←このフォルダ内を更新！\"/>
    </mc:Choice>
  </mc:AlternateContent>
  <bookViews>
    <workbookView xWindow="0" yWindow="0" windowWidth="20490" windowHeight="7950" tabRatio="925"/>
  </bookViews>
  <sheets>
    <sheet name="(1)徴収状況" sheetId="13" r:id="rId1"/>
    <sheet name="(2)徴収状況の累年比較" sheetId="14" r:id="rId2"/>
    <sheet name="(3)税務署別徴収状況-1" sheetId="4" r:id="rId3"/>
    <sheet name="(3)税務署別徴収状況-2" sheetId="5" r:id="rId4"/>
    <sheet name="(3)税務署別徴収状況-3" sheetId="6" r:id="rId5"/>
    <sheet name="(3)税務署別徴収状況-4" sheetId="12" r:id="rId6"/>
    <sheet name="(1)物納状況" sheetId="16" r:id="rId7"/>
    <sheet name="(2)物納財産の内訳" sheetId="17" r:id="rId8"/>
    <sheet name="(3)物納状況の累年比較" sheetId="18" r:id="rId9"/>
    <sheet name="(4)年賦延納状況" sheetId="19" r:id="rId10"/>
  </sheets>
  <definedNames>
    <definedName name="_xlnm.Print_Area" localSheetId="0">'(1)徴収状況'!$A$1:$P$41</definedName>
    <definedName name="_xlnm.Print_Area" localSheetId="2">'(3)税務署別徴収状況-1'!$A$1:$N$15</definedName>
    <definedName name="_xlnm.Print_Area" localSheetId="3">'(3)税務署別徴収状況-2'!$A$1:$N$14</definedName>
    <definedName name="_xlnm.Print_Area" localSheetId="4">'(3)税務署別徴収状況-3'!$A$1:$N$14</definedName>
    <definedName name="_xlnm.Print_Area" localSheetId="5">'(3)税務署別徴収状況-4'!$A$1:$H$15</definedName>
    <definedName name="_xlnm.Print_Titles" localSheetId="2">'(3)税務署別徴収状況-1'!$1:$3</definedName>
    <definedName name="_xlnm.Print_Titles" localSheetId="3">'(3)税務署別徴収状況-2'!$1:$3</definedName>
    <definedName name="_xlnm.Print_Titles" localSheetId="4">'(3)税務署別徴収状況-3'!$1:$3</definedName>
    <definedName name="_xlnm.Print_Titles" localSheetId="5">'(3)税務署別徴収状況-4'!$1:$3</definedName>
  </definedNames>
  <calcPr calcId="152511"/>
</workbook>
</file>

<file path=xl/calcChain.xml><?xml version="1.0" encoding="utf-8"?>
<calcChain xmlns="http://schemas.openxmlformats.org/spreadsheetml/2006/main">
  <c r="H14" i="12" l="1"/>
  <c r="H13" i="12"/>
  <c r="H11" i="12"/>
  <c r="H10" i="12"/>
  <c r="H9" i="12"/>
  <c r="H8" i="12"/>
  <c r="H7" i="12"/>
  <c r="H6" i="12"/>
  <c r="H5" i="12"/>
  <c r="N11" i="4"/>
  <c r="N6" i="6"/>
  <c r="N7" i="6"/>
  <c r="N8" i="6"/>
  <c r="N9" i="6"/>
  <c r="N10" i="6"/>
  <c r="N5" i="6"/>
  <c r="N11" i="5"/>
  <c r="N14" i="6"/>
  <c r="N13" i="6"/>
  <c r="N11" i="6"/>
  <c r="N6" i="5"/>
  <c r="N7" i="5"/>
  <c r="N8" i="5"/>
  <c r="N9" i="5"/>
  <c r="N10" i="5"/>
  <c r="N5" i="5"/>
  <c r="N6" i="4"/>
  <c r="N7" i="4"/>
  <c r="N8" i="4"/>
  <c r="N9" i="4"/>
  <c r="N10" i="4"/>
  <c r="N5" i="4"/>
</calcChain>
</file>

<file path=xl/sharedStrings.xml><?xml version="1.0" encoding="utf-8"?>
<sst xmlns="http://schemas.openxmlformats.org/spreadsheetml/2006/main" count="766" uniqueCount="188">
  <si>
    <t>本年度分</t>
  </si>
  <si>
    <t>計</t>
  </si>
  <si>
    <t>千円</t>
  </si>
  <si>
    <t>源泉所得税</t>
  </si>
  <si>
    <t>区　　　　　分</t>
    <phoneticPr fontId="1"/>
  </si>
  <si>
    <t>徴　収　決　定　済　額</t>
    <phoneticPr fontId="1"/>
  </si>
  <si>
    <t>収　　　納　　　済　　　額</t>
    <phoneticPr fontId="1"/>
  </si>
  <si>
    <t>収　　納　　未　　済　　額</t>
    <phoneticPr fontId="1"/>
  </si>
  <si>
    <t>繰　越　分</t>
    <phoneticPr fontId="1"/>
  </si>
  <si>
    <t>収納済額</t>
  </si>
  <si>
    <t>税務署名</t>
  </si>
  <si>
    <t>徴収決定済額</t>
  </si>
  <si>
    <t>収納未済額</t>
  </si>
  <si>
    <t>局引受分</t>
  </si>
  <si>
    <t>総計</t>
  </si>
  <si>
    <t>(1)　徴収状況</t>
    <phoneticPr fontId="1"/>
  </si>
  <si>
    <t>税務署名</t>
    <rPh sb="0" eb="2">
      <t>ゼイム</t>
    </rPh>
    <rPh sb="2" eb="4">
      <t>ショメイ</t>
    </rPh>
    <phoneticPr fontId="1"/>
  </si>
  <si>
    <t>(3)　税務署別徴収状況（続）</t>
    <phoneticPr fontId="1"/>
  </si>
  <si>
    <t>総計</t>
    <phoneticPr fontId="1"/>
  </si>
  <si>
    <t>(3)　税務署別徴収状況</t>
    <phoneticPr fontId="1"/>
  </si>
  <si>
    <t>(2)　徴収状況の累年比較</t>
    <phoneticPr fontId="1"/>
  </si>
  <si>
    <t>年度</t>
    <phoneticPr fontId="1"/>
  </si>
  <si>
    <t>徴収決定済額</t>
    <phoneticPr fontId="1"/>
  </si>
  <si>
    <t>不納欠損額</t>
    <phoneticPr fontId="1"/>
  </si>
  <si>
    <t>繰越分</t>
    <phoneticPr fontId="1"/>
  </si>
  <si>
    <t>那覇</t>
    <rPh sb="0" eb="2">
      <t>ナハ</t>
    </rPh>
    <phoneticPr fontId="1"/>
  </si>
  <si>
    <t>宮古島</t>
    <rPh sb="0" eb="3">
      <t>ミヤコジマ</t>
    </rPh>
    <phoneticPr fontId="1"/>
  </si>
  <si>
    <t>石垣</t>
    <rPh sb="0" eb="2">
      <t>イシガキ</t>
    </rPh>
    <phoneticPr fontId="1"/>
  </si>
  <si>
    <t>北那覇</t>
    <rPh sb="0" eb="1">
      <t>キタ</t>
    </rPh>
    <rPh sb="1" eb="3">
      <t>ナハ</t>
    </rPh>
    <phoneticPr fontId="1"/>
  </si>
  <si>
    <t>名護</t>
    <rPh sb="0" eb="2">
      <t>ナゴ</t>
    </rPh>
    <phoneticPr fontId="1"/>
  </si>
  <si>
    <t>沖縄</t>
    <rPh sb="0" eb="2">
      <t>オキナワ</t>
    </rPh>
    <phoneticPr fontId="1"/>
  </si>
  <si>
    <t>沖縄県計</t>
    <rPh sb="0" eb="2">
      <t>オキナワ</t>
    </rPh>
    <rPh sb="2" eb="3">
      <t>ケン</t>
    </rPh>
    <rPh sb="3" eb="4">
      <t>ケイ</t>
    </rPh>
    <phoneticPr fontId="1"/>
  </si>
  <si>
    <t>（注）１　徴収決定済額から収納済額を差し引いた額と、収納未済額との差は不納欠損額である。
　　　２　局引受分とは、国税通則法第43条第３項の規定に基づき税務署長から国税局長に徴収の引継ぎが行われたものです。</t>
    <phoneticPr fontId="1"/>
  </si>
  <si>
    <t>源泉所得税</t>
    <rPh sb="0" eb="2">
      <t>ゲンセン</t>
    </rPh>
    <rPh sb="2" eb="5">
      <t>ショトクゼイ</t>
    </rPh>
    <phoneticPr fontId="1"/>
  </si>
  <si>
    <t>申告所得税</t>
    <rPh sb="0" eb="2">
      <t>シンコク</t>
    </rPh>
    <rPh sb="2" eb="5">
      <t>ショトクゼイ</t>
    </rPh>
    <phoneticPr fontId="1"/>
  </si>
  <si>
    <t>所　得　税　計</t>
    <rPh sb="0" eb="1">
      <t>トコロ</t>
    </rPh>
    <rPh sb="2" eb="3">
      <t>トク</t>
    </rPh>
    <rPh sb="4" eb="5">
      <t>ゼイ</t>
    </rPh>
    <rPh sb="6" eb="7">
      <t>ケイ</t>
    </rPh>
    <phoneticPr fontId="1"/>
  </si>
  <si>
    <t>法人税</t>
    <rPh sb="0" eb="3">
      <t>ホウジンゼイ</t>
    </rPh>
    <phoneticPr fontId="1"/>
  </si>
  <si>
    <t>復興特別法人税</t>
    <rPh sb="0" eb="2">
      <t>フッコウ</t>
    </rPh>
    <rPh sb="2" eb="4">
      <t>トクベツ</t>
    </rPh>
    <rPh sb="4" eb="7">
      <t>ホウジンゼイ</t>
    </rPh>
    <phoneticPr fontId="1"/>
  </si>
  <si>
    <t>相続税</t>
    <rPh sb="0" eb="3">
      <t>ソウゾクゼイ</t>
    </rPh>
    <phoneticPr fontId="1"/>
  </si>
  <si>
    <t>地価税</t>
    <rPh sb="0" eb="2">
      <t>チカ</t>
    </rPh>
    <rPh sb="2" eb="3">
      <t>ゼイ</t>
    </rPh>
    <phoneticPr fontId="1"/>
  </si>
  <si>
    <t>消費税</t>
    <rPh sb="0" eb="3">
      <t>ショウヒゼイ</t>
    </rPh>
    <phoneticPr fontId="1"/>
  </si>
  <si>
    <t>酒税</t>
    <rPh sb="0" eb="1">
      <t>サケ</t>
    </rPh>
    <rPh sb="1" eb="2">
      <t>ゼイ</t>
    </rPh>
    <phoneticPr fontId="1"/>
  </si>
  <si>
    <t>たばこ税</t>
    <rPh sb="3" eb="4">
      <t>ゼイ</t>
    </rPh>
    <phoneticPr fontId="1"/>
  </si>
  <si>
    <t>石油石炭税</t>
    <rPh sb="2" eb="4">
      <t>セキタン</t>
    </rPh>
    <rPh sb="4" eb="5">
      <t>ゼイ</t>
    </rPh>
    <phoneticPr fontId="1"/>
  </si>
  <si>
    <t>旧税</t>
    <rPh sb="0" eb="1">
      <t>キュウ</t>
    </rPh>
    <rPh sb="1" eb="2">
      <t>ゼイ</t>
    </rPh>
    <phoneticPr fontId="1"/>
  </si>
  <si>
    <t>電源開発促進税</t>
    <rPh sb="0" eb="2">
      <t>デンゲン</t>
    </rPh>
    <rPh sb="2" eb="4">
      <t>カイハツ</t>
    </rPh>
    <rPh sb="4" eb="6">
      <t>ソクシン</t>
    </rPh>
    <rPh sb="6" eb="7">
      <t>ゼイ</t>
    </rPh>
    <phoneticPr fontId="1"/>
  </si>
  <si>
    <t>石油ガス税</t>
    <rPh sb="4" eb="5">
      <t>ゼイ</t>
    </rPh>
    <phoneticPr fontId="1"/>
  </si>
  <si>
    <t>自動車重量税</t>
    <rPh sb="0" eb="3">
      <t>ジドウシャ</t>
    </rPh>
    <rPh sb="3" eb="6">
      <t>ジュウリョウゼイ</t>
    </rPh>
    <phoneticPr fontId="1"/>
  </si>
  <si>
    <t>航空機燃料税</t>
    <rPh sb="0" eb="3">
      <t>コウクウキ</t>
    </rPh>
    <rPh sb="3" eb="6">
      <t>ネンリョウゼイ</t>
    </rPh>
    <phoneticPr fontId="1"/>
  </si>
  <si>
    <t>印紙収入</t>
    <rPh sb="0" eb="2">
      <t>インシ</t>
    </rPh>
    <rPh sb="2" eb="4">
      <t>シュウニュウ</t>
    </rPh>
    <phoneticPr fontId="1"/>
  </si>
  <si>
    <t>所 得 税 計</t>
    <rPh sb="0" eb="1">
      <t>トコロ</t>
    </rPh>
    <rPh sb="2" eb="3">
      <t>トク</t>
    </rPh>
    <rPh sb="4" eb="5">
      <t>ゼイ</t>
    </rPh>
    <rPh sb="6" eb="7">
      <t>ケイ</t>
    </rPh>
    <phoneticPr fontId="1"/>
  </si>
  <si>
    <t>自動車重量税</t>
    <rPh sb="0" eb="3">
      <t>ジドウシャ</t>
    </rPh>
    <rPh sb="3" eb="5">
      <t>ジュウリョウ</t>
    </rPh>
    <rPh sb="5" eb="6">
      <t>ゼイ</t>
    </rPh>
    <phoneticPr fontId="1"/>
  </si>
  <si>
    <t>源泉所得税</t>
    <phoneticPr fontId="1"/>
  </si>
  <si>
    <t>その他</t>
    <phoneticPr fontId="1"/>
  </si>
  <si>
    <t>合　　　計</t>
    <rPh sb="0" eb="1">
      <t>ゴウ</t>
    </rPh>
    <phoneticPr fontId="1"/>
  </si>
  <si>
    <t>源泉所得税及復興特別所得税</t>
    <rPh sb="0" eb="2">
      <t>ゲンセン</t>
    </rPh>
    <rPh sb="2" eb="5">
      <t>ショトクゼイ</t>
    </rPh>
    <rPh sb="5" eb="6">
      <t>オヨ</t>
    </rPh>
    <rPh sb="6" eb="8">
      <t>フッコウ</t>
    </rPh>
    <rPh sb="8" eb="10">
      <t>トクベツ</t>
    </rPh>
    <rPh sb="10" eb="13">
      <t>ショトクゼイ</t>
    </rPh>
    <phoneticPr fontId="1"/>
  </si>
  <si>
    <t>消費税及地方消費税</t>
    <rPh sb="0" eb="3">
      <t>ショウヒゼイ</t>
    </rPh>
    <rPh sb="3" eb="4">
      <t>オヨ</t>
    </rPh>
    <rPh sb="4" eb="6">
      <t>チホウ</t>
    </rPh>
    <rPh sb="6" eb="9">
      <t>ショウヒゼイ</t>
    </rPh>
    <phoneticPr fontId="1"/>
  </si>
  <si>
    <t>たばこ税及たばこ特別税</t>
    <rPh sb="3" eb="4">
      <t>ゼイ</t>
    </rPh>
    <rPh sb="4" eb="5">
      <t>オヨ</t>
    </rPh>
    <rPh sb="8" eb="10">
      <t>トクベツ</t>
    </rPh>
    <rPh sb="10" eb="11">
      <t>ゼイ</t>
    </rPh>
    <phoneticPr fontId="1"/>
  </si>
  <si>
    <t>揮発油税及地方道路税</t>
    <rPh sb="0" eb="4">
      <t>キハツユゼイ</t>
    </rPh>
    <rPh sb="4" eb="5">
      <t>オヨ</t>
    </rPh>
    <rPh sb="5" eb="7">
      <t>チホウ</t>
    </rPh>
    <rPh sb="7" eb="9">
      <t>ドウロ</t>
    </rPh>
    <rPh sb="9" eb="10">
      <t>ゼイ</t>
    </rPh>
    <phoneticPr fontId="1"/>
  </si>
  <si>
    <t>揮発油税及地方揮発油税</t>
    <rPh sb="0" eb="4">
      <t>キハツユゼイ</t>
    </rPh>
    <rPh sb="4" eb="5">
      <t>オヨ</t>
    </rPh>
    <rPh sb="5" eb="7">
      <t>チホウ</t>
    </rPh>
    <rPh sb="7" eb="11">
      <t>キハツユゼイ</t>
    </rPh>
    <phoneticPr fontId="1"/>
  </si>
  <si>
    <t>源泉所得税及復興特別所得税</t>
    <rPh sb="5" eb="6">
      <t>オヨ</t>
    </rPh>
    <rPh sb="6" eb="8">
      <t>フッコウ</t>
    </rPh>
    <rPh sb="8" eb="10">
      <t>トクベツ</t>
    </rPh>
    <rPh sb="10" eb="13">
      <t>ショトクゼイ</t>
    </rPh>
    <phoneticPr fontId="1"/>
  </si>
  <si>
    <t>申告所得税及復興特別所得税</t>
    <rPh sb="0" eb="2">
      <t>シンコク</t>
    </rPh>
    <rPh sb="2" eb="5">
      <t>ショトクゼイ</t>
    </rPh>
    <rPh sb="5" eb="6">
      <t>オヨ</t>
    </rPh>
    <rPh sb="6" eb="8">
      <t>フッコウ</t>
    </rPh>
    <rPh sb="8" eb="10">
      <t>トクベツ</t>
    </rPh>
    <rPh sb="10" eb="13">
      <t>ショトクゼイ</t>
    </rPh>
    <phoneticPr fontId="1"/>
  </si>
  <si>
    <t>源泉所得税及復興特別所得税</t>
    <rPh sb="0" eb="2">
      <t>ゲンセン</t>
    </rPh>
    <rPh sb="2" eb="5">
      <t>ショトクゼイ</t>
    </rPh>
    <rPh sb="5" eb="6">
      <t>オヨ</t>
    </rPh>
    <rPh sb="6" eb="8">
      <t>フッコウ</t>
    </rPh>
    <rPh sb="8" eb="10">
      <t>トクベツ</t>
    </rPh>
    <rPh sb="10" eb="12">
      <t>ショトク</t>
    </rPh>
    <rPh sb="12" eb="13">
      <t>ゼイ</t>
    </rPh>
    <phoneticPr fontId="1"/>
  </si>
  <si>
    <t>地方法人税</t>
    <rPh sb="0" eb="2">
      <t>チホウ</t>
    </rPh>
    <rPh sb="2" eb="5">
      <t>ホウジンゼイ</t>
    </rPh>
    <phoneticPr fontId="1"/>
  </si>
  <si>
    <t>（内地方消費税）</t>
    <rPh sb="1" eb="2">
      <t>ウチ</t>
    </rPh>
    <rPh sb="2" eb="4">
      <t>チホウ</t>
    </rPh>
    <rPh sb="4" eb="7">
      <t>ショウヒゼイ</t>
    </rPh>
    <phoneticPr fontId="1"/>
  </si>
  <si>
    <t>（除く地方消費税）</t>
    <rPh sb="1" eb="2">
      <t>ノゾ</t>
    </rPh>
    <rPh sb="3" eb="5">
      <t>チホウ</t>
    </rPh>
    <rPh sb="5" eb="8">
      <t>ショウヒゼイ</t>
    </rPh>
    <phoneticPr fontId="1"/>
  </si>
  <si>
    <t>２　「（内地方消費税）」は、「消費税及地方消費税」のうち、地方消費税の金額である。</t>
  </si>
  <si>
    <t>３　「（除く地方消費税）」は、「合計」から、地方消費税を除いた金額である。</t>
  </si>
  <si>
    <t>－</t>
  </si>
  <si>
    <t>平成28年度</t>
  </si>
  <si>
    <t>不　　納　　欠　　損　　額</t>
    <phoneticPr fontId="1"/>
  </si>
  <si>
    <t>区　　　　　　分</t>
    <phoneticPr fontId="1"/>
  </si>
  <si>
    <t>国際観光旅客税</t>
    <rPh sb="0" eb="2">
      <t>コクサイ</t>
    </rPh>
    <rPh sb="2" eb="4">
      <t>カンコウ</t>
    </rPh>
    <rPh sb="4" eb="6">
      <t>リョキャク</t>
    </rPh>
    <rPh sb="6" eb="7">
      <t>ゼイ</t>
    </rPh>
    <phoneticPr fontId="1"/>
  </si>
  <si>
    <t>合            計</t>
    <phoneticPr fontId="1"/>
  </si>
  <si>
    <t>調査期間：</t>
    <phoneticPr fontId="1"/>
  </si>
  <si>
    <t>用語の説明：</t>
    <phoneticPr fontId="1"/>
  </si>
  <si>
    <r>
      <t>１　</t>
    </r>
    <r>
      <rPr>
        <sz val="9"/>
        <rFont val="ＭＳ ゴシック"/>
        <family val="3"/>
        <charset val="128"/>
      </rPr>
      <t>徴収決定済額</t>
    </r>
    <r>
      <rPr>
        <sz val="9"/>
        <rFont val="ＭＳ 明朝"/>
        <family val="1"/>
        <charset val="128"/>
      </rPr>
      <t>とは、納税義務の確定した国税で、その事実の確認（徴収決定）を終了した金額をいう。</t>
    </r>
    <phoneticPr fontId="1"/>
  </si>
  <si>
    <t>　　　　　　</t>
    <phoneticPr fontId="1"/>
  </si>
  <si>
    <r>
      <t>２　</t>
    </r>
    <r>
      <rPr>
        <sz val="9"/>
        <rFont val="ＭＳ ゴシック"/>
        <family val="3"/>
        <charset val="128"/>
      </rPr>
      <t>収納済額</t>
    </r>
    <r>
      <rPr>
        <sz val="9"/>
        <rFont val="ＭＳ 明朝"/>
        <family val="1"/>
        <charset val="128"/>
      </rPr>
      <t>とは、収納された国税の金額をいう。</t>
    </r>
    <phoneticPr fontId="1"/>
  </si>
  <si>
    <r>
      <t>３　</t>
    </r>
    <r>
      <rPr>
        <sz val="9"/>
        <rFont val="ＭＳ ゴシック"/>
        <family val="3"/>
        <charset val="128"/>
      </rPr>
      <t>不納欠損額</t>
    </r>
    <r>
      <rPr>
        <sz val="9"/>
        <rFont val="ＭＳ 明朝"/>
        <family val="1"/>
        <charset val="128"/>
      </rPr>
      <t>とは、滞納処分の停止後３年経過等の事由により納税義務が消滅した国税の金額をいう。</t>
    </r>
    <phoneticPr fontId="1"/>
  </si>
  <si>
    <r>
      <t>４　</t>
    </r>
    <r>
      <rPr>
        <sz val="9"/>
        <rFont val="ＭＳ ゴシック"/>
        <family val="3"/>
        <charset val="128"/>
      </rPr>
      <t>収納未済額</t>
    </r>
    <r>
      <rPr>
        <sz val="9"/>
        <rFont val="ＭＳ 明朝"/>
        <family val="1"/>
        <charset val="128"/>
      </rPr>
      <t>とは、徴収決定済額のうち収納及び不納欠損を終了しない金額をいう。</t>
    </r>
    <phoneticPr fontId="1"/>
  </si>
  <si>
    <t>（注）　</t>
    <phoneticPr fontId="1"/>
  </si>
  <si>
    <t>１　「相続税」には贈与税を含む。</t>
    <phoneticPr fontId="1"/>
  </si>
  <si>
    <t>収納未済額</t>
    <phoneticPr fontId="1"/>
  </si>
  <si>
    <t>平成29年度</t>
  </si>
  <si>
    <t>平成30年度</t>
  </si>
  <si>
    <t>-</t>
  </si>
  <si>
    <t>令和元年度</t>
    <rPh sb="0" eb="2">
      <t>レイワ</t>
    </rPh>
    <rPh sb="2" eb="3">
      <t>ガン</t>
    </rPh>
    <phoneticPr fontId="3"/>
  </si>
  <si>
    <t>令和元年度</t>
    <rPh sb="0" eb="2">
      <t>レイワ</t>
    </rPh>
    <rPh sb="2" eb="3">
      <t>ガン</t>
    </rPh>
    <phoneticPr fontId="1"/>
  </si>
  <si>
    <t>17－２　物納及び年賦延納</t>
    <phoneticPr fontId="1"/>
  </si>
  <si>
    <t>(1)　物　納　状　況</t>
    <phoneticPr fontId="1"/>
  </si>
  <si>
    <t>区　　　　　　　　　　分</t>
    <phoneticPr fontId="1"/>
  </si>
  <si>
    <t>相続税</t>
    <rPh sb="0" eb="2">
      <t>ソウゾク</t>
    </rPh>
    <rPh sb="2" eb="3">
      <t>ゼイ</t>
    </rPh>
    <phoneticPr fontId="1"/>
  </si>
  <si>
    <t>件数</t>
    <rPh sb="0" eb="2">
      <t>ケンスウ</t>
    </rPh>
    <phoneticPr fontId="1"/>
  </si>
  <si>
    <t>金額</t>
    <rPh sb="0" eb="2">
      <t>キンガク</t>
    </rPh>
    <phoneticPr fontId="1"/>
  </si>
  <si>
    <t>件</t>
  </si>
  <si>
    <t>申請及び許可等の状況</t>
  </si>
  <si>
    <t>前年度許可未済</t>
  </si>
  <si>
    <t>本年度申請</t>
  </si>
  <si>
    <t>更正減等</t>
  </si>
  <si>
    <t>処　理</t>
    <phoneticPr fontId="1"/>
  </si>
  <si>
    <t>取下げ</t>
  </si>
  <si>
    <t>却下</t>
  </si>
  <si>
    <t>許可</t>
  </si>
  <si>
    <t>外</t>
    <rPh sb="0" eb="1">
      <t>ソト</t>
    </rPh>
    <phoneticPr fontId="1"/>
  </si>
  <si>
    <t>許可未済</t>
  </si>
  <si>
    <t>許可後の状況</t>
  </si>
  <si>
    <t>前年度収納未済</t>
  </si>
  <si>
    <t>許可取消し等</t>
  </si>
  <si>
    <t>収納</t>
  </si>
  <si>
    <t>収納未済</t>
  </si>
  <si>
    <t>前年度引継未済</t>
  </si>
  <si>
    <t>引継</t>
  </si>
  <si>
    <t>引継未済</t>
  </si>
  <si>
    <t>物納の撤回状況</t>
  </si>
  <si>
    <t>前年度承認未済</t>
  </si>
  <si>
    <t>承認</t>
  </si>
  <si>
    <t>承認未済</t>
  </si>
  <si>
    <t>調査対象等：</t>
    <phoneticPr fontId="1"/>
  </si>
  <si>
    <t>（注）　１</t>
    <phoneticPr fontId="1"/>
  </si>
  <si>
    <t>「収納」欄は、国に完全に所有権が移転された物納財産の件数及び金額であり、外書は過誤納額である。</t>
    <phoneticPr fontId="1"/>
  </si>
  <si>
    <t>２</t>
    <phoneticPr fontId="1"/>
  </si>
  <si>
    <t>「引継」欄は、収納した物納財産を財務局へ引き渡した件数及び金額である。</t>
    <phoneticPr fontId="1"/>
  </si>
  <si>
    <t>(2)　物納財産の内訳</t>
    <rPh sb="4" eb="6">
      <t>ブツノウ</t>
    </rPh>
    <rPh sb="6" eb="8">
      <t>ザイサン</t>
    </rPh>
    <rPh sb="9" eb="11">
      <t>ウチワケ</t>
    </rPh>
    <phoneticPr fontId="1"/>
  </si>
  <si>
    <t>区　　　　　　分</t>
    <phoneticPr fontId="1"/>
  </si>
  <si>
    <t>物　　　納　　　許　　　可</t>
  </si>
  <si>
    <t>物　　件　　数</t>
  </si>
  <si>
    <t>金　　　　　額</t>
    <phoneticPr fontId="1"/>
  </si>
  <si>
    <t>物 納 財 産 の 種 類</t>
    <phoneticPr fontId="1"/>
  </si>
  <si>
    <t>件</t>
    <rPh sb="0" eb="1">
      <t>ケン</t>
    </rPh>
    <phoneticPr fontId="2"/>
  </si>
  <si>
    <t>千円</t>
    <rPh sb="0" eb="2">
      <t>センエン</t>
    </rPh>
    <phoneticPr fontId="2"/>
  </si>
  <si>
    <t>土地</t>
    <phoneticPr fontId="1"/>
  </si>
  <si>
    <t>建物</t>
    <phoneticPr fontId="1"/>
  </si>
  <si>
    <t>有価証券</t>
    <phoneticPr fontId="1"/>
  </si>
  <si>
    <t>(3)　物納状況の累年比較</t>
    <phoneticPr fontId="1"/>
  </si>
  <si>
    <t>年　　度</t>
    <phoneticPr fontId="1"/>
  </si>
  <si>
    <t>本年度申請額</t>
  </si>
  <si>
    <t>許可額</t>
  </si>
  <si>
    <t>許 可 未 済 額</t>
    <phoneticPr fontId="1"/>
  </si>
  <si>
    <t>前　年　度
収納未済額</t>
    <phoneticPr fontId="1"/>
  </si>
  <si>
    <t>収納済額</t>
    <phoneticPr fontId="1"/>
  </si>
  <si>
    <t>件　数</t>
    <phoneticPr fontId="1"/>
  </si>
  <si>
    <t>金　　額</t>
    <phoneticPr fontId="1"/>
  </si>
  <si>
    <t>件　数</t>
    <phoneticPr fontId="1"/>
  </si>
  <si>
    <t>金　　額</t>
    <phoneticPr fontId="1"/>
  </si>
  <si>
    <t>件</t>
    <phoneticPr fontId="1"/>
  </si>
  <si>
    <t>千円</t>
    <phoneticPr fontId="1"/>
  </si>
  <si>
    <t>千円</t>
    <phoneticPr fontId="1"/>
  </si>
  <si>
    <t>千円</t>
    <phoneticPr fontId="1"/>
  </si>
  <si>
    <t>外</t>
    <rPh sb="0" eb="1">
      <t>ソト</t>
    </rPh>
    <phoneticPr fontId="2"/>
  </si>
  <si>
    <t>　（注）　「収納済額」欄の外書は、過誤納額である。</t>
  </si>
  <si>
    <t>(4)　年賦延納状況</t>
    <phoneticPr fontId="1"/>
  </si>
  <si>
    <t>区　　　　　　　分</t>
    <phoneticPr fontId="1"/>
  </si>
  <si>
    <t>相　続　税</t>
    <phoneticPr fontId="1"/>
  </si>
  <si>
    <t>贈　与　税</t>
    <phoneticPr fontId="1"/>
  </si>
  <si>
    <t>所　得　税</t>
    <phoneticPr fontId="1"/>
  </si>
  <si>
    <t>計</t>
    <rPh sb="0" eb="1">
      <t>ケイ</t>
    </rPh>
    <phoneticPr fontId="1"/>
  </si>
  <si>
    <t>件　数</t>
  </si>
  <si>
    <t>金　額</t>
    <phoneticPr fontId="1"/>
  </si>
  <si>
    <t>金　額</t>
    <phoneticPr fontId="1"/>
  </si>
  <si>
    <t>件　数</t>
    <rPh sb="0" eb="1">
      <t>ケン</t>
    </rPh>
    <rPh sb="2" eb="3">
      <t>カズ</t>
    </rPh>
    <phoneticPr fontId="1"/>
  </si>
  <si>
    <t>金　額</t>
    <rPh sb="0" eb="1">
      <t>キン</t>
    </rPh>
    <rPh sb="2" eb="3">
      <t>ガク</t>
    </rPh>
    <phoneticPr fontId="1"/>
  </si>
  <si>
    <t>（外）</t>
  </si>
  <si>
    <t>徴収状況</t>
    <phoneticPr fontId="1"/>
  </si>
  <si>
    <t>徴収
決定</t>
    <phoneticPr fontId="1"/>
  </si>
  <si>
    <t>前年度以前
許可分</t>
    <phoneticPr fontId="1"/>
  </si>
  <si>
    <t>本年度許可分</t>
  </si>
  <si>
    <t>延　　納　　現　　在　　額
（徴収決定未済）</t>
    <phoneticPr fontId="1"/>
  </si>
  <si>
    <t>　（注）　「前年度許可末済」及び「本年度申請」欄の外書は、他署管内からの転入者分、「更正減等」欄の外書は、他署管
　　　　内への転出者分である。</t>
    <rPh sb="14" eb="15">
      <t>オヨ</t>
    </rPh>
    <rPh sb="17" eb="20">
      <t>ホンネンド</t>
    </rPh>
    <rPh sb="20" eb="22">
      <t>シンセイ</t>
    </rPh>
    <rPh sb="43" eb="44">
      <t>タダシ</t>
    </rPh>
    <phoneticPr fontId="1"/>
  </si>
  <si>
    <t>令和２年度</t>
    <rPh sb="0" eb="2">
      <t>レイワ</t>
    </rPh>
    <phoneticPr fontId="3"/>
  </si>
  <si>
    <t>令和２年度</t>
    <phoneticPr fontId="3"/>
  </si>
  <si>
    <t>令和２年度</t>
    <rPh sb="0" eb="2">
      <t>レイワ</t>
    </rPh>
    <phoneticPr fontId="1"/>
  </si>
  <si>
    <t>　調査対象等：令和２年４月１日から令和３年３月31日までの間に相続税及び贈与税の年賦延納並びに所得税法第132条の規定
            による所得税の延納について、申請、許可、収納等のあったものを示した。</t>
    <rPh sb="7" eb="9">
      <t>レイワ</t>
    </rPh>
    <rPh sb="17" eb="19">
      <t>レイワ</t>
    </rPh>
    <phoneticPr fontId="1"/>
  </si>
  <si>
    <t>　令和２年４月１日から令和３年３月31日までの間に相続税の物納について申請、許可、収納等のあったものを示した。</t>
    <phoneticPr fontId="1"/>
  </si>
  <si>
    <t>令和２年度（出納整理期間を含む。）</t>
    <rPh sb="0" eb="2">
      <t>レイワ</t>
    </rPh>
    <rPh sb="3" eb="5">
      <t>ネンド</t>
    </rPh>
    <rPh sb="6" eb="8">
      <t>スイトウ</t>
    </rPh>
    <rPh sb="8" eb="10">
      <t>セイリ</t>
    </rPh>
    <rPh sb="10" eb="12">
      <t>キカン</t>
    </rPh>
    <rPh sb="13" eb="14">
      <t>フク</t>
    </rPh>
    <phoneticPr fontId="1"/>
  </si>
  <si>
    <t>17－１　国税徴収状況</t>
    <rPh sb="5" eb="7">
      <t>コクゼイ</t>
    </rPh>
    <rPh sb="9" eb="11">
      <t>ジョウキョウ</t>
    </rPh>
    <phoneticPr fontId="1"/>
  </si>
  <si>
    <t>X</t>
    <phoneticPr fontId="1"/>
  </si>
  <si>
    <t>X</t>
    <phoneticPr fontId="1"/>
  </si>
  <si>
    <t>X</t>
    <phoneticPr fontId="1"/>
  </si>
  <si>
    <t>X</t>
    <phoneticPr fontId="1"/>
  </si>
  <si>
    <t>X</t>
    <phoneticPr fontId="1"/>
  </si>
  <si>
    <t>X</t>
    <phoneticPr fontId="1"/>
  </si>
  <si>
    <t>X</t>
    <phoneticPr fontId="1"/>
  </si>
  <si>
    <t>X</t>
    <phoneticPr fontId="1"/>
  </si>
  <si>
    <t>X</t>
    <phoneticPr fontId="1"/>
  </si>
  <si>
    <t>X</t>
    <phoneticPr fontId="1"/>
  </si>
  <si>
    <t>X</t>
    <phoneticPr fontId="1"/>
  </si>
  <si>
    <t>X</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</si>
</sst>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 #,##0_ ;_ * \-#,##0_ ;_ * &quot;-&quot;_ ;_ @_ "/>
    <numFmt numFmtId="176" formatCode="#,##0;[Red]#,##0"/>
    <numFmt numFmtId="177" formatCode="&quot;(&quot;#,##0&quot;)&quot;"/>
  </numFmts>
  <fonts count="13" x14ac:knownFonts="1">
    <font>
      <sz val="11"/>
      <name val="ＭＳ Ｐゴシック"/>
      <family val="3"/>
      <charset val="128"/>
    </font>
    <font>
      <sz val="6"/>
      <name val="ＭＳ Ｐゴシック"/>
      <family val="3"/>
      <charset val="128"/>
    </font>
    <font>
      <sz val="9"/>
      <name val="ＭＳ 明朝"/>
      <family val="1"/>
      <charset val="128"/>
    </font>
    <font>
      <sz val="13"/>
      <name val="ＭＳ 明朝"/>
      <family val="1"/>
      <charset val="128"/>
    </font>
    <font>
      <sz val="9"/>
      <name val="ＭＳ ゴシック"/>
      <family val="3"/>
      <charset val="128"/>
    </font>
    <font>
      <sz val="8"/>
      <name val="ＭＳ 明朝"/>
      <family val="1"/>
      <charset val="128"/>
    </font>
    <font>
      <sz val="11"/>
      <name val="ＭＳ 明朝"/>
      <family val="1"/>
      <charset val="128"/>
    </font>
    <font>
      <sz val="8.5"/>
      <name val="ＭＳ 明朝"/>
      <family val="1"/>
      <charset val="128"/>
    </font>
    <font>
      <sz val="8.5"/>
      <name val="ＭＳ Ｐゴシック"/>
      <family val="3"/>
      <charset val="128"/>
    </font>
    <font>
      <sz val="10.5"/>
      <name val="ＭＳ 明朝"/>
      <family val="1"/>
      <charset val="128"/>
    </font>
    <font>
      <sz val="11"/>
      <name val="ＭＳ Ｐゴシック"/>
      <family val="3"/>
      <charset val="128"/>
    </font>
    <font>
      <sz val="9"/>
      <name val="ＭＳ Ｐゴシック"/>
      <family val="3"/>
      <charset val="128"/>
    </font>
    <font>
      <sz val="8"/>
      <name val="ＭＳ Ｐゴシック"/>
      <family val="3"/>
      <charset val="128"/>
    </font>
  </fonts>
  <fills count="9">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27"/>
        <bgColor indexed="64"/>
      </patternFill>
    </fill>
    <fill>
      <patternFill patternType="solid">
        <fgColor rgb="FFFFFF99"/>
        <bgColor indexed="64"/>
      </patternFill>
    </fill>
    <fill>
      <patternFill patternType="solid">
        <fgColor theme="0"/>
        <bgColor indexed="64"/>
      </patternFill>
    </fill>
    <fill>
      <patternFill patternType="solid">
        <fgColor indexed="26"/>
        <bgColor indexed="64"/>
      </patternFill>
    </fill>
    <fill>
      <patternFill patternType="solid">
        <fgColor rgb="FFFFFFCC"/>
        <bgColor indexed="64"/>
      </patternFill>
    </fill>
  </fills>
  <borders count="248">
    <border>
      <left/>
      <right/>
      <top/>
      <bottom/>
      <diagonal/>
    </border>
    <border>
      <left style="thin">
        <color indexed="64"/>
      </left>
      <right style="hair">
        <color indexed="64"/>
      </right>
      <top style="thin">
        <color indexed="55"/>
      </top>
      <bottom style="thin">
        <color indexed="55"/>
      </bottom>
      <diagonal/>
    </border>
    <border>
      <left style="hair">
        <color indexed="64"/>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style="thin">
        <color indexed="64"/>
      </left>
      <right style="hair">
        <color indexed="64"/>
      </right>
      <top style="thin">
        <color indexed="55"/>
      </top>
      <bottom style="medium">
        <color indexed="64"/>
      </bottom>
      <diagonal/>
    </border>
    <border>
      <left style="hair">
        <color indexed="64"/>
      </left>
      <right style="hair">
        <color indexed="64"/>
      </right>
      <top style="thin">
        <color indexed="55"/>
      </top>
      <bottom style="medium">
        <color indexed="64"/>
      </bottom>
      <diagonal/>
    </border>
    <border>
      <left style="hair">
        <color indexed="64"/>
      </left>
      <right style="thin">
        <color indexed="64"/>
      </right>
      <top style="thin">
        <color indexed="55"/>
      </top>
      <bottom style="medium">
        <color indexed="64"/>
      </bottom>
      <diagonal/>
    </border>
    <border>
      <left style="medium">
        <color indexed="64"/>
      </left>
      <right/>
      <top/>
      <bottom/>
      <diagonal/>
    </border>
    <border>
      <left/>
      <right style="medium">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style="thin">
        <color indexed="55"/>
      </left>
      <right/>
      <top style="thin">
        <color indexed="55"/>
      </top>
      <bottom style="thin">
        <color indexed="55"/>
      </bottom>
      <diagonal/>
    </border>
    <border>
      <left style="thin">
        <color indexed="55"/>
      </left>
      <right/>
      <top style="thin">
        <color indexed="55"/>
      </top>
      <bottom style="double">
        <color indexed="64"/>
      </bottom>
      <diagonal/>
    </border>
    <border>
      <left/>
      <right style="hair">
        <color indexed="64"/>
      </right>
      <top style="thin">
        <color indexed="64"/>
      </top>
      <bottom/>
      <diagonal/>
    </border>
    <border>
      <left/>
      <right style="thin">
        <color indexed="64"/>
      </right>
      <top style="thin">
        <color indexed="55"/>
      </top>
      <bottom style="thin">
        <color indexed="55"/>
      </bottom>
      <diagonal/>
    </border>
    <border>
      <left/>
      <right style="thin">
        <color indexed="64"/>
      </right>
      <top style="thin">
        <color indexed="55"/>
      </top>
      <bottom style="double">
        <color indexed="64"/>
      </bottom>
      <diagonal/>
    </border>
    <border>
      <left/>
      <right style="thin">
        <color indexed="64"/>
      </right>
      <top/>
      <bottom style="medium">
        <color indexed="64"/>
      </bottom>
      <diagonal/>
    </border>
    <border>
      <left style="hair">
        <color indexed="64"/>
      </left>
      <right style="hair">
        <color indexed="64"/>
      </right>
      <top style="thin">
        <color indexed="55"/>
      </top>
      <bottom style="double">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thin">
        <color indexed="55"/>
      </bottom>
      <diagonal/>
    </border>
    <border>
      <left style="medium">
        <color indexed="64"/>
      </left>
      <right style="thin">
        <color indexed="64"/>
      </right>
      <top style="thin">
        <color indexed="55"/>
      </top>
      <bottom style="medium">
        <color indexed="64"/>
      </bottom>
      <diagonal/>
    </border>
    <border>
      <left style="thin">
        <color indexed="64"/>
      </left>
      <right style="hair">
        <color indexed="64"/>
      </right>
      <top/>
      <bottom style="thin">
        <color indexed="55"/>
      </bottom>
      <diagonal/>
    </border>
    <border>
      <left style="hair">
        <color indexed="64"/>
      </left>
      <right style="hair">
        <color indexed="64"/>
      </right>
      <top/>
      <bottom style="thin">
        <color indexed="55"/>
      </bottom>
      <diagonal/>
    </border>
    <border>
      <left style="hair">
        <color indexed="64"/>
      </left>
      <right style="thin">
        <color indexed="64"/>
      </right>
      <top/>
      <bottom style="thin">
        <color indexed="55"/>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hair">
        <color indexed="64"/>
      </right>
      <top style="thin">
        <color indexed="55"/>
      </top>
      <bottom/>
      <diagonal/>
    </border>
    <border>
      <left style="hair">
        <color indexed="64"/>
      </left>
      <right style="hair">
        <color indexed="64"/>
      </right>
      <top style="thin">
        <color indexed="55"/>
      </top>
      <bottom/>
      <diagonal/>
    </border>
    <border>
      <left style="hair">
        <color indexed="64"/>
      </left>
      <right style="thin">
        <color indexed="64"/>
      </right>
      <top style="thin">
        <color indexed="55"/>
      </top>
      <bottom/>
      <diagonal/>
    </border>
    <border>
      <left style="thin">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hair">
        <color indexed="64"/>
      </left>
      <right style="thin">
        <color indexed="64"/>
      </right>
      <top style="double">
        <color indexed="64"/>
      </top>
      <bottom style="medium">
        <color indexed="64"/>
      </bottom>
      <diagonal/>
    </border>
    <border>
      <left style="thin">
        <color indexed="64"/>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bottom style="hair">
        <color indexed="55"/>
      </bottom>
      <diagonal/>
    </border>
    <border>
      <left style="hair">
        <color indexed="64"/>
      </left>
      <right style="hair">
        <color indexed="64"/>
      </right>
      <top/>
      <bottom style="hair">
        <color indexed="55"/>
      </bottom>
      <diagonal/>
    </border>
    <border>
      <left/>
      <right style="thin">
        <color indexed="64"/>
      </right>
      <top/>
      <bottom style="hair">
        <color indexed="55"/>
      </bottom>
      <diagonal/>
    </border>
    <border>
      <left style="hair">
        <color indexed="64"/>
      </left>
      <right style="hair">
        <color indexed="64"/>
      </right>
      <top style="hair">
        <color indexed="55"/>
      </top>
      <bottom style="hair">
        <color indexed="55"/>
      </bottom>
      <diagonal/>
    </border>
    <border>
      <left style="hair">
        <color indexed="64"/>
      </left>
      <right style="hair">
        <color indexed="64"/>
      </right>
      <top style="hair">
        <color indexed="55"/>
      </top>
      <bottom style="thin">
        <color indexed="55"/>
      </bottom>
      <diagonal/>
    </border>
    <border>
      <left style="medium">
        <color indexed="64"/>
      </left>
      <right style="thin">
        <color indexed="64"/>
      </right>
      <top style="thin">
        <color indexed="64"/>
      </top>
      <bottom/>
      <diagonal/>
    </border>
    <border>
      <left style="thin">
        <color indexed="64"/>
      </left>
      <right style="hair">
        <color indexed="64"/>
      </right>
      <top/>
      <bottom style="hair">
        <color indexed="55"/>
      </bottom>
      <diagonal/>
    </border>
    <border>
      <left style="hair">
        <color indexed="64"/>
      </left>
      <right style="thin">
        <color indexed="64"/>
      </right>
      <top/>
      <bottom style="hair">
        <color indexed="55"/>
      </bottom>
      <diagonal/>
    </border>
    <border>
      <left style="thin">
        <color indexed="64"/>
      </left>
      <right style="hair">
        <color indexed="64"/>
      </right>
      <top style="hair">
        <color indexed="55"/>
      </top>
      <bottom style="hair">
        <color indexed="55"/>
      </bottom>
      <diagonal/>
    </border>
    <border>
      <left style="hair">
        <color indexed="64"/>
      </left>
      <right style="thin">
        <color indexed="64"/>
      </right>
      <top style="hair">
        <color indexed="55"/>
      </top>
      <bottom style="hair">
        <color indexed="55"/>
      </bottom>
      <diagonal/>
    </border>
    <border>
      <left style="medium">
        <color indexed="64"/>
      </left>
      <right/>
      <top style="hair">
        <color indexed="55"/>
      </top>
      <bottom style="thin">
        <color indexed="55"/>
      </bottom>
      <diagonal/>
    </border>
    <border>
      <left style="thin">
        <color indexed="64"/>
      </left>
      <right style="hair">
        <color indexed="64"/>
      </right>
      <top style="hair">
        <color indexed="55"/>
      </top>
      <bottom style="thin">
        <color indexed="55"/>
      </bottom>
      <diagonal/>
    </border>
    <border>
      <left style="hair">
        <color indexed="64"/>
      </left>
      <right style="thin">
        <color indexed="64"/>
      </right>
      <top style="hair">
        <color indexed="55"/>
      </top>
      <bottom style="thin">
        <color indexed="55"/>
      </bottom>
      <diagonal/>
    </border>
    <border>
      <left style="medium">
        <color indexed="64"/>
      </left>
      <right style="thin">
        <color indexed="55"/>
      </right>
      <top style="hair">
        <color indexed="55"/>
      </top>
      <bottom style="thin">
        <color indexed="55"/>
      </bottom>
      <diagonal/>
    </border>
    <border>
      <left style="medium">
        <color indexed="64"/>
      </left>
      <right/>
      <top style="thin">
        <color indexed="55"/>
      </top>
      <bottom style="double">
        <color indexed="64"/>
      </bottom>
      <diagonal/>
    </border>
    <border>
      <left style="medium">
        <color indexed="64"/>
      </left>
      <right/>
      <top style="hair">
        <color indexed="55"/>
      </top>
      <bottom style="hair">
        <color indexed="55"/>
      </bottom>
      <diagonal/>
    </border>
    <border>
      <left style="medium">
        <color indexed="64"/>
      </left>
      <right/>
      <top/>
      <bottom style="hair">
        <color indexed="55"/>
      </bottom>
      <diagonal/>
    </border>
    <border>
      <left style="medium">
        <color indexed="64"/>
      </left>
      <right/>
      <top/>
      <bottom style="medium">
        <color indexed="64"/>
      </bottom>
      <diagonal/>
    </border>
    <border>
      <left style="thin">
        <color indexed="64"/>
      </left>
      <right style="medium">
        <color indexed="64"/>
      </right>
      <top style="thin">
        <color indexed="55"/>
      </top>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55"/>
      </top>
      <bottom style="double">
        <color indexed="64"/>
      </bottom>
      <diagonal/>
    </border>
    <border>
      <left/>
      <right style="medium">
        <color indexed="64"/>
      </right>
      <top/>
      <bottom style="medium">
        <color indexed="64"/>
      </bottom>
      <diagonal/>
    </border>
    <border>
      <left style="thin">
        <color indexed="64"/>
      </left>
      <right style="medium">
        <color indexed="64"/>
      </right>
      <top style="thin">
        <color indexed="55"/>
      </top>
      <bottom style="double">
        <color indexed="64"/>
      </bottom>
      <diagonal/>
    </border>
    <border>
      <left style="thin">
        <color indexed="55"/>
      </left>
      <right style="thin">
        <color indexed="64"/>
      </right>
      <top style="thin">
        <color indexed="55"/>
      </top>
      <bottom style="thin">
        <color indexed="55"/>
      </bottom>
      <diagonal/>
    </border>
    <border>
      <left/>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55"/>
      </bottom>
      <diagonal/>
    </border>
    <border>
      <left style="thin">
        <color indexed="64"/>
      </left>
      <right style="medium">
        <color indexed="64"/>
      </right>
      <top style="thin">
        <color indexed="55"/>
      </top>
      <bottom style="thin">
        <color indexed="55"/>
      </bottom>
      <diagonal/>
    </border>
    <border>
      <left/>
      <right style="medium">
        <color indexed="64"/>
      </right>
      <top style="thin">
        <color indexed="64"/>
      </top>
      <bottom/>
      <diagonal/>
    </border>
    <border>
      <left style="hair">
        <color indexed="64"/>
      </left>
      <right/>
      <top style="thin">
        <color indexed="64"/>
      </top>
      <bottom/>
      <diagonal/>
    </border>
    <border>
      <left style="hair">
        <color indexed="64"/>
      </left>
      <right/>
      <top/>
      <bottom style="hair">
        <color indexed="55"/>
      </bottom>
      <diagonal/>
    </border>
    <border>
      <left style="hair">
        <color indexed="64"/>
      </left>
      <right/>
      <top style="hair">
        <color indexed="55"/>
      </top>
      <bottom style="hair">
        <color indexed="55"/>
      </bottom>
      <diagonal/>
    </border>
    <border>
      <left style="hair">
        <color indexed="64"/>
      </left>
      <right/>
      <top style="hair">
        <color indexed="55"/>
      </top>
      <bottom style="thin">
        <color indexed="55"/>
      </bottom>
      <diagonal/>
    </border>
    <border>
      <left style="hair">
        <color indexed="64"/>
      </left>
      <right/>
      <top style="thin">
        <color indexed="55"/>
      </top>
      <bottom style="thin">
        <color indexed="55"/>
      </bottom>
      <diagonal/>
    </border>
    <border>
      <left style="thin">
        <color indexed="64"/>
      </left>
      <right style="medium">
        <color indexed="64"/>
      </right>
      <top/>
      <bottom style="hair">
        <color indexed="55"/>
      </bottom>
      <diagonal/>
    </border>
    <border>
      <left style="thin">
        <color indexed="64"/>
      </left>
      <right style="medium">
        <color indexed="64"/>
      </right>
      <top style="hair">
        <color indexed="55"/>
      </top>
      <bottom style="hair">
        <color indexed="55"/>
      </bottom>
      <diagonal/>
    </border>
    <border>
      <left style="thin">
        <color indexed="64"/>
      </left>
      <right style="medium">
        <color indexed="64"/>
      </right>
      <top style="hair">
        <color indexed="55"/>
      </top>
      <bottom style="thin">
        <color indexed="55"/>
      </bottom>
      <diagonal/>
    </border>
    <border>
      <left style="hair">
        <color indexed="64"/>
      </left>
      <right/>
      <top/>
      <bottom style="thin">
        <color indexed="55"/>
      </bottom>
      <diagonal/>
    </border>
    <border>
      <left/>
      <right/>
      <top style="thin">
        <color indexed="55"/>
      </top>
      <bottom style="thin">
        <color indexed="55"/>
      </bottom>
      <diagonal/>
    </border>
    <border>
      <left style="thin">
        <color indexed="55"/>
      </left>
      <right/>
      <top style="hair">
        <color indexed="55"/>
      </top>
      <bottom/>
      <diagonal/>
    </border>
    <border>
      <left style="hair">
        <color indexed="64"/>
      </left>
      <right style="hair">
        <color indexed="64"/>
      </right>
      <top style="hair">
        <color indexed="55"/>
      </top>
      <bottom/>
      <diagonal/>
    </border>
    <border>
      <left/>
      <right style="thin">
        <color indexed="64"/>
      </right>
      <top style="hair">
        <color indexed="55"/>
      </top>
      <bottom/>
      <diagonal/>
    </border>
    <border>
      <left style="thin">
        <color indexed="64"/>
      </left>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bottom style="medium">
        <color indexed="64"/>
      </bottom>
      <diagonal/>
    </border>
    <border>
      <left style="hair">
        <color indexed="64"/>
      </left>
      <right/>
      <top style="double">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medium">
        <color indexed="64"/>
      </bottom>
      <diagonal/>
    </border>
    <border>
      <left/>
      <right style="medium">
        <color indexed="64"/>
      </right>
      <top/>
      <bottom style="thin">
        <color indexed="55"/>
      </bottom>
      <diagonal/>
    </border>
    <border>
      <left/>
      <right style="medium">
        <color indexed="64"/>
      </right>
      <top style="thin">
        <color indexed="55"/>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55"/>
      </right>
      <top style="thin">
        <color indexed="55"/>
      </top>
      <bottom style="thin">
        <color indexed="55"/>
      </bottom>
      <diagonal/>
    </border>
    <border>
      <left style="thin">
        <color indexed="55"/>
      </left>
      <right style="medium">
        <color indexed="64"/>
      </right>
      <top style="thin">
        <color indexed="55"/>
      </top>
      <bottom style="thin">
        <color indexed="55"/>
      </bottom>
      <diagonal/>
    </border>
    <border>
      <left style="medium">
        <color indexed="64"/>
      </left>
      <right style="thin">
        <color indexed="55"/>
      </right>
      <top style="thin">
        <color indexed="55"/>
      </top>
      <bottom style="thin">
        <color indexed="55"/>
      </bottom>
      <diagonal/>
    </border>
    <border>
      <left style="medium">
        <color indexed="64"/>
      </left>
      <right/>
      <top style="thin">
        <color indexed="55"/>
      </top>
      <bottom style="thin">
        <color indexed="55"/>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style="thin">
        <color indexed="55"/>
      </top>
      <bottom style="thin">
        <color indexed="55"/>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55"/>
      </left>
      <right/>
      <top style="hair">
        <color theme="0" tint="-0.34998626667073579"/>
      </top>
      <bottom style="hair">
        <color theme="0" tint="-0.34998626667073579"/>
      </bottom>
      <diagonal/>
    </border>
    <border>
      <left style="hair">
        <color indexed="64"/>
      </left>
      <right style="hair">
        <color indexed="64"/>
      </right>
      <top style="hair">
        <color theme="0" tint="-0.34998626667073579"/>
      </top>
      <bottom style="hair">
        <color theme="0" tint="-0.34998626667073579"/>
      </bottom>
      <diagonal/>
    </border>
    <border>
      <left/>
      <right style="thin">
        <color indexed="64"/>
      </right>
      <top style="hair">
        <color theme="0" tint="-0.34998626667073579"/>
      </top>
      <bottom style="hair">
        <color theme="0" tint="-0.34998626667073579"/>
      </bottom>
      <diagonal/>
    </border>
    <border>
      <left style="thin">
        <color indexed="55"/>
      </left>
      <right/>
      <top style="hair">
        <color theme="0" tint="-0.34998626667073579"/>
      </top>
      <bottom style="thin">
        <color indexed="55"/>
      </bottom>
      <diagonal/>
    </border>
    <border>
      <left style="hair">
        <color indexed="64"/>
      </left>
      <right style="hair">
        <color indexed="64"/>
      </right>
      <top style="hair">
        <color theme="0" tint="-0.34998626667073579"/>
      </top>
      <bottom style="thin">
        <color indexed="55"/>
      </bottom>
      <diagonal/>
    </border>
    <border>
      <left/>
      <right style="thin">
        <color indexed="64"/>
      </right>
      <top style="hair">
        <color theme="0" tint="-0.34998626667073579"/>
      </top>
      <bottom style="thin">
        <color indexed="55"/>
      </bottom>
      <diagonal/>
    </border>
    <border>
      <left style="thin">
        <color indexed="64"/>
      </left>
      <right/>
      <top/>
      <bottom style="hair">
        <color theme="0" tint="-0.34998626667073579"/>
      </bottom>
      <diagonal/>
    </border>
    <border>
      <left/>
      <right style="medium">
        <color indexed="64"/>
      </right>
      <top/>
      <bottom style="hair">
        <color theme="0" tint="-0.34998626667073579"/>
      </bottom>
      <diagonal/>
    </border>
    <border>
      <left style="thin">
        <color indexed="64"/>
      </left>
      <right/>
      <top style="hair">
        <color theme="0" tint="-0.34998626667073579"/>
      </top>
      <bottom/>
      <diagonal/>
    </border>
    <border>
      <left/>
      <right style="medium">
        <color indexed="64"/>
      </right>
      <top style="hair">
        <color theme="0" tint="-0.34998626667073579"/>
      </top>
      <bottom/>
      <diagonal/>
    </border>
    <border>
      <left style="thin">
        <color indexed="64"/>
      </left>
      <right/>
      <top style="hair">
        <color theme="0" tint="-0.34998626667073579"/>
      </top>
      <bottom style="hair">
        <color theme="0" tint="-0.34998626667073579"/>
      </bottom>
      <diagonal/>
    </border>
    <border>
      <left/>
      <right style="medium">
        <color indexed="64"/>
      </right>
      <top style="hair">
        <color theme="0" tint="-0.34998626667073579"/>
      </top>
      <bottom style="hair">
        <color theme="0" tint="-0.34998626667073579"/>
      </bottom>
      <diagonal/>
    </border>
    <border>
      <left style="thin">
        <color indexed="64"/>
      </left>
      <right style="thin">
        <color indexed="55"/>
      </right>
      <top style="thin">
        <color indexed="55"/>
      </top>
      <bottom style="thin">
        <color theme="0" tint="-0.34998626667073579"/>
      </bottom>
      <diagonal/>
    </border>
    <border>
      <left style="thin">
        <color indexed="55"/>
      </left>
      <right style="medium">
        <color indexed="64"/>
      </right>
      <top style="thin">
        <color indexed="55"/>
      </top>
      <bottom style="thin">
        <color theme="0" tint="-0.34998626667073579"/>
      </bottom>
      <diagonal/>
    </border>
    <border>
      <left style="thin">
        <color indexed="64"/>
      </left>
      <right/>
      <top style="hair">
        <color theme="0" tint="-0.34998626667073579"/>
      </top>
      <bottom style="thin">
        <color indexed="55"/>
      </bottom>
      <diagonal/>
    </border>
    <border>
      <left/>
      <right style="medium">
        <color indexed="64"/>
      </right>
      <top style="hair">
        <color theme="0" tint="-0.34998626667073579"/>
      </top>
      <bottom style="thin">
        <color indexed="55"/>
      </bottom>
      <diagonal/>
    </border>
    <border>
      <left style="medium">
        <color indexed="64"/>
      </left>
      <right/>
      <top/>
      <bottom style="hair">
        <color theme="0" tint="-0.34998626667073579"/>
      </bottom>
      <diagonal/>
    </border>
    <border>
      <left/>
      <right style="thin">
        <color indexed="64"/>
      </right>
      <top/>
      <bottom style="hair">
        <color theme="0" tint="-0.34998626667073579"/>
      </bottom>
      <diagonal/>
    </border>
    <border>
      <left style="medium">
        <color indexed="64"/>
      </left>
      <right/>
      <top style="hair">
        <color theme="0" tint="-0.34998626667073579"/>
      </top>
      <bottom/>
      <diagonal/>
    </border>
    <border>
      <left/>
      <right style="thin">
        <color indexed="64"/>
      </right>
      <top style="hair">
        <color theme="0" tint="-0.34998626667073579"/>
      </top>
      <bottom/>
      <diagonal/>
    </border>
    <border>
      <left style="medium">
        <color indexed="64"/>
      </left>
      <right/>
      <top style="hair">
        <color theme="0" tint="-0.34998626667073579"/>
      </top>
      <bottom style="hair">
        <color theme="0" tint="-0.34998626667073579"/>
      </bottom>
      <diagonal/>
    </border>
    <border>
      <left style="medium">
        <color indexed="64"/>
      </left>
      <right style="thin">
        <color indexed="55"/>
      </right>
      <top style="thin">
        <color indexed="55"/>
      </top>
      <bottom style="thin">
        <color theme="0" tint="-0.34998626667073579"/>
      </bottom>
      <diagonal/>
    </border>
    <border>
      <left style="thin">
        <color indexed="55"/>
      </left>
      <right style="thin">
        <color indexed="64"/>
      </right>
      <top style="thin">
        <color indexed="55"/>
      </top>
      <bottom style="thin">
        <color theme="0" tint="-0.34998626667073579"/>
      </bottom>
      <diagonal/>
    </border>
    <border>
      <left style="medium">
        <color indexed="64"/>
      </left>
      <right/>
      <top style="hair">
        <color theme="0" tint="-0.34998626667073579"/>
      </top>
      <bottom style="thin">
        <color indexed="55"/>
      </bottom>
      <diagonal/>
    </border>
    <border>
      <left style="medium">
        <color indexed="64"/>
      </left>
      <right style="thin">
        <color indexed="55"/>
      </right>
      <top style="hair">
        <color theme="0" tint="-0.34998626667073579"/>
      </top>
      <bottom style="hair">
        <color theme="0" tint="-0.34998626667073579"/>
      </bottom>
      <diagonal/>
    </border>
    <border>
      <left style="thin">
        <color indexed="55"/>
      </left>
      <right style="thin">
        <color indexed="64"/>
      </right>
      <top style="hair">
        <color theme="0" tint="-0.34998626667073579"/>
      </top>
      <bottom style="hair">
        <color theme="0" tint="-0.34998626667073579"/>
      </bottom>
      <diagonal/>
    </border>
    <border>
      <left style="thin">
        <color indexed="64"/>
      </left>
      <right style="thin">
        <color indexed="55"/>
      </right>
      <top style="hair">
        <color theme="0" tint="-0.34998626667073579"/>
      </top>
      <bottom style="hair">
        <color theme="0" tint="-0.34998626667073579"/>
      </bottom>
      <diagonal/>
    </border>
    <border>
      <left style="thin">
        <color indexed="55"/>
      </left>
      <right style="medium">
        <color indexed="64"/>
      </right>
      <top style="hair">
        <color theme="0" tint="-0.34998626667073579"/>
      </top>
      <bottom style="hair">
        <color theme="0" tint="-0.34998626667073579"/>
      </bottom>
      <diagonal/>
    </border>
    <border>
      <left style="medium">
        <color indexed="64"/>
      </left>
      <right/>
      <top style="thin">
        <color theme="0" tint="-0.34998626667073579"/>
      </top>
      <bottom/>
      <diagonal/>
    </border>
    <border>
      <left/>
      <right style="thin">
        <color indexed="64"/>
      </right>
      <top style="thin">
        <color theme="0" tint="-0.34998626667073579"/>
      </top>
      <bottom/>
      <diagonal/>
    </border>
    <border>
      <left style="thin">
        <color indexed="64"/>
      </left>
      <right/>
      <top style="thin">
        <color theme="0" tint="-0.34998626667073579"/>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medium">
        <color indexed="64"/>
      </left>
      <right/>
      <top style="thin">
        <color theme="0" tint="-0.34998626667073579"/>
      </top>
      <bottom style="double">
        <color indexed="64"/>
      </bottom>
      <diagonal/>
    </border>
    <border>
      <left/>
      <right style="thin">
        <color indexed="64"/>
      </right>
      <top style="thin">
        <color theme="0" tint="-0.34998626667073579"/>
      </top>
      <bottom style="double">
        <color indexed="64"/>
      </bottom>
      <diagonal/>
    </border>
    <border>
      <left style="thin">
        <color indexed="64"/>
      </left>
      <right/>
      <top style="thin">
        <color theme="0" tint="-0.34998626667073579"/>
      </top>
      <bottom style="double">
        <color indexed="64"/>
      </bottom>
      <diagonal/>
    </border>
    <border>
      <left/>
      <right style="medium">
        <color indexed="64"/>
      </right>
      <top style="thin">
        <color theme="0" tint="-0.34998626667073579"/>
      </top>
      <bottom style="double">
        <color indexed="64"/>
      </bottom>
      <diagonal/>
    </border>
    <border>
      <left style="thin">
        <color indexed="64"/>
      </left>
      <right/>
      <top style="thin">
        <color indexed="55"/>
      </top>
      <bottom style="thin">
        <color indexed="55"/>
      </bottom>
      <diagonal/>
    </border>
    <border>
      <left/>
      <right/>
      <top/>
      <bottom style="medium">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style="hair">
        <color rgb="FF969696"/>
      </right>
      <top style="thin">
        <color indexed="64"/>
      </top>
      <bottom/>
      <diagonal/>
    </border>
    <border>
      <left style="medium">
        <color indexed="64"/>
      </left>
      <right/>
      <top/>
      <bottom style="hair">
        <color indexed="64"/>
      </bottom>
      <diagonal/>
    </border>
    <border>
      <left style="thin">
        <color indexed="64"/>
      </left>
      <right style="hair">
        <color rgb="FF969696"/>
      </right>
      <top/>
      <bottom style="thin">
        <color indexed="55"/>
      </bottom>
      <diagonal/>
    </border>
    <border>
      <left/>
      <right/>
      <top/>
      <bottom style="thin">
        <color indexed="55"/>
      </bottom>
      <diagonal/>
    </border>
    <border>
      <left style="medium">
        <color indexed="64"/>
      </left>
      <right/>
      <top style="hair">
        <color indexed="64"/>
      </top>
      <bottom style="hair">
        <color indexed="64"/>
      </bottom>
      <diagonal/>
    </border>
    <border>
      <left style="thin">
        <color indexed="64"/>
      </left>
      <right style="hair">
        <color rgb="FF969696"/>
      </right>
      <top style="thin">
        <color indexed="55"/>
      </top>
      <bottom style="thin">
        <color indexed="55"/>
      </bottom>
      <diagonal/>
    </border>
    <border>
      <left style="hair">
        <color indexed="64"/>
      </left>
      <right style="medium">
        <color indexed="64"/>
      </right>
      <top style="thin">
        <color indexed="55"/>
      </top>
      <bottom style="thin">
        <color indexed="55"/>
      </bottom>
      <diagonal/>
    </border>
    <border>
      <left style="thin">
        <color indexed="55"/>
      </left>
      <right style="thin">
        <color indexed="64"/>
      </right>
      <top style="thin">
        <color indexed="55"/>
      </top>
      <bottom/>
      <diagonal/>
    </border>
    <border>
      <left style="thin">
        <color indexed="64"/>
      </left>
      <right style="hair">
        <color rgb="FF969696"/>
      </right>
      <top style="thin">
        <color indexed="55"/>
      </top>
      <bottom style="hair">
        <color indexed="55"/>
      </bottom>
      <diagonal/>
    </border>
    <border>
      <left/>
      <right style="thin">
        <color indexed="64"/>
      </right>
      <top style="thin">
        <color indexed="55"/>
      </top>
      <bottom style="hair">
        <color indexed="55"/>
      </bottom>
      <diagonal/>
    </border>
    <border>
      <left style="hair">
        <color indexed="64"/>
      </left>
      <right style="medium">
        <color indexed="64"/>
      </right>
      <top style="thin">
        <color indexed="55"/>
      </top>
      <bottom style="hair">
        <color indexed="55"/>
      </bottom>
      <diagonal/>
    </border>
    <border>
      <left style="thin">
        <color indexed="55"/>
      </left>
      <right style="thin">
        <color indexed="64"/>
      </right>
      <top/>
      <bottom style="thin">
        <color indexed="55"/>
      </bottom>
      <diagonal/>
    </border>
    <border>
      <left/>
      <right style="thin">
        <color indexed="64"/>
      </right>
      <top/>
      <bottom style="thin">
        <color indexed="55"/>
      </bottom>
      <diagonal/>
    </border>
    <border>
      <left style="hair">
        <color indexed="64"/>
      </left>
      <right style="medium">
        <color indexed="64"/>
      </right>
      <top/>
      <bottom style="thin">
        <color indexed="55"/>
      </bottom>
      <diagonal/>
    </border>
    <border>
      <left style="medium">
        <color indexed="64"/>
      </left>
      <right/>
      <top style="hair">
        <color indexed="64"/>
      </top>
      <bottom style="thin">
        <color indexed="64"/>
      </bottom>
      <diagonal/>
    </border>
    <border>
      <left style="thin">
        <color indexed="64"/>
      </left>
      <right style="hair">
        <color indexed="64"/>
      </right>
      <top style="thin">
        <color indexed="55"/>
      </top>
      <bottom style="thin">
        <color indexed="64"/>
      </bottom>
      <diagonal/>
    </border>
    <border>
      <left style="hair">
        <color indexed="64"/>
      </left>
      <right style="thin">
        <color indexed="64"/>
      </right>
      <top style="thin">
        <color indexed="55"/>
      </top>
      <bottom style="thin">
        <color indexed="64"/>
      </bottom>
      <diagonal/>
    </border>
    <border>
      <left style="thin">
        <color indexed="64"/>
      </left>
      <right style="hair">
        <color rgb="FF969696"/>
      </right>
      <top style="thin">
        <color indexed="55"/>
      </top>
      <bottom/>
      <diagonal/>
    </border>
    <border>
      <left/>
      <right style="thin">
        <color indexed="64"/>
      </right>
      <top style="thin">
        <color indexed="55"/>
      </top>
      <bottom/>
      <diagonal/>
    </border>
    <border>
      <left style="hair">
        <color indexed="64"/>
      </left>
      <right style="medium">
        <color indexed="64"/>
      </right>
      <top style="thin">
        <color indexed="55"/>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55"/>
      </bottom>
      <diagonal/>
    </border>
    <border>
      <left style="thin">
        <color indexed="64"/>
      </left>
      <right style="hair">
        <color rgb="FF969696"/>
      </right>
      <top style="thin">
        <color indexed="64"/>
      </top>
      <bottom style="thin">
        <color indexed="55"/>
      </bottom>
      <diagonal/>
    </border>
    <border>
      <left/>
      <right style="thin">
        <color indexed="64"/>
      </right>
      <top style="thin">
        <color indexed="64"/>
      </top>
      <bottom style="thin">
        <color indexed="55"/>
      </bottom>
      <diagonal/>
    </border>
    <border>
      <left style="hair">
        <color indexed="64"/>
      </left>
      <right style="medium">
        <color indexed="64"/>
      </right>
      <top style="thin">
        <color indexed="64"/>
      </top>
      <bottom style="thin">
        <color indexed="55"/>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thin">
        <color indexed="55"/>
      </top>
      <bottom style="thin">
        <color indexed="55"/>
      </bottom>
      <diagonal/>
    </border>
    <border>
      <left style="thin">
        <color indexed="64"/>
      </left>
      <right/>
      <top style="thin">
        <color indexed="55"/>
      </top>
      <bottom/>
      <diagonal/>
    </border>
    <border diagonalUp="1">
      <left style="hair">
        <color rgb="FF969696"/>
      </left>
      <right style="thin">
        <color indexed="64"/>
      </right>
      <top style="thin">
        <color indexed="55"/>
      </top>
      <bottom style="hair">
        <color indexed="55"/>
      </bottom>
      <diagonal style="hair">
        <color rgb="FF969696"/>
      </diagonal>
    </border>
    <border>
      <left style="thin">
        <color indexed="64"/>
      </left>
      <right/>
      <top/>
      <bottom style="thin">
        <color indexed="55"/>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thin">
        <color indexed="55"/>
      </top>
      <bottom style="thin">
        <color indexed="64"/>
      </bottom>
      <diagonal/>
    </border>
    <border>
      <left style="thin">
        <color indexed="64"/>
      </left>
      <right style="hair">
        <color rgb="FF969696"/>
      </right>
      <top style="thin">
        <color indexed="55"/>
      </top>
      <bottom style="thin">
        <color indexed="64"/>
      </bottom>
      <diagonal/>
    </border>
    <border>
      <left/>
      <right style="thin">
        <color indexed="64"/>
      </right>
      <top style="thin">
        <color indexed="55"/>
      </top>
      <bottom style="thin">
        <color indexed="64"/>
      </bottom>
      <diagonal/>
    </border>
    <border>
      <left style="hair">
        <color indexed="64"/>
      </left>
      <right style="medium">
        <color indexed="64"/>
      </right>
      <top style="thin">
        <color indexed="55"/>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thin">
        <color indexed="55"/>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thin">
        <color indexed="55"/>
      </top>
      <bottom style="medium">
        <color indexed="64"/>
      </bottom>
      <diagonal/>
    </border>
    <border>
      <left style="thin">
        <color indexed="64"/>
      </left>
      <right style="hair">
        <color rgb="FF969696"/>
      </right>
      <top style="thin">
        <color indexed="55"/>
      </top>
      <bottom style="medium">
        <color indexed="64"/>
      </bottom>
      <diagonal/>
    </border>
    <border>
      <left/>
      <right style="thin">
        <color indexed="64"/>
      </right>
      <top style="thin">
        <color indexed="55"/>
      </top>
      <bottom style="medium">
        <color indexed="64"/>
      </bottom>
      <diagonal/>
    </border>
    <border>
      <left style="hair">
        <color indexed="64"/>
      </left>
      <right style="medium">
        <color indexed="64"/>
      </right>
      <top style="thin">
        <color indexed="55"/>
      </top>
      <bottom style="medium">
        <color indexed="64"/>
      </bottom>
      <diagonal/>
    </border>
    <border>
      <left style="medium">
        <color indexed="64"/>
      </left>
      <right style="thin">
        <color indexed="55"/>
      </right>
      <top style="thin">
        <color indexed="64"/>
      </top>
      <bottom/>
      <diagonal/>
    </border>
    <border>
      <left style="thin">
        <color indexed="55"/>
      </left>
      <right style="thin">
        <color indexed="64"/>
      </right>
      <top style="thin">
        <color indexed="64"/>
      </top>
      <bottom/>
      <diagonal/>
    </border>
    <border>
      <left style="medium">
        <color indexed="64"/>
      </left>
      <right style="thin">
        <color indexed="55"/>
      </right>
      <top/>
      <bottom/>
      <diagonal/>
    </border>
    <border>
      <left style="medium">
        <color indexed="64"/>
      </left>
      <right style="thin">
        <color indexed="55"/>
      </right>
      <top/>
      <bottom style="medium">
        <color indexed="64"/>
      </bottom>
      <diagonal/>
    </border>
    <border>
      <left style="thin">
        <color indexed="64"/>
      </left>
      <right style="medium">
        <color indexed="64"/>
      </right>
      <top style="thin">
        <color indexed="55"/>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64"/>
      </left>
      <right style="dotted">
        <color indexed="55"/>
      </right>
      <top style="thin">
        <color indexed="64"/>
      </top>
      <bottom/>
      <diagonal/>
    </border>
    <border>
      <left style="hair">
        <color indexed="64"/>
      </left>
      <right style="dotted">
        <color indexed="55"/>
      </right>
      <top/>
      <bottom style="thin">
        <color indexed="55"/>
      </bottom>
      <diagonal/>
    </border>
    <border>
      <left style="dotted">
        <color indexed="55"/>
      </left>
      <right style="medium">
        <color indexed="64"/>
      </right>
      <top/>
      <bottom style="thin">
        <color indexed="55"/>
      </bottom>
      <diagonal/>
    </border>
    <border>
      <left style="medium">
        <color indexed="64"/>
      </left>
      <right style="thin">
        <color indexed="64"/>
      </right>
      <top style="thin">
        <color indexed="55"/>
      </top>
      <bottom style="thin">
        <color indexed="55"/>
      </bottom>
      <diagonal/>
    </border>
    <border>
      <left style="hair">
        <color indexed="64"/>
      </left>
      <right style="dotted">
        <color indexed="55"/>
      </right>
      <top style="thin">
        <color indexed="55"/>
      </top>
      <bottom style="thin">
        <color indexed="55"/>
      </bottom>
      <diagonal/>
    </border>
    <border>
      <left style="dotted">
        <color indexed="55"/>
      </left>
      <right style="medium">
        <color indexed="64"/>
      </right>
      <top style="thin">
        <color indexed="55"/>
      </top>
      <bottom style="thin">
        <color indexed="55"/>
      </bottom>
      <diagonal/>
    </border>
    <border>
      <left style="hair">
        <color indexed="64"/>
      </left>
      <right style="dotted">
        <color indexed="55"/>
      </right>
      <top style="thin">
        <color indexed="55"/>
      </top>
      <bottom style="medium">
        <color indexed="64"/>
      </bottom>
      <diagonal/>
    </border>
    <border>
      <left style="dotted">
        <color indexed="55"/>
      </left>
      <right style="medium">
        <color indexed="64"/>
      </right>
      <top style="thin">
        <color indexed="55"/>
      </top>
      <bottom style="medium">
        <color indexed="64"/>
      </bottom>
      <diagonal/>
    </border>
    <border>
      <left style="thin">
        <color indexed="64"/>
      </left>
      <right style="thin">
        <color indexed="64"/>
      </right>
      <top style="medium">
        <color indexed="64"/>
      </top>
      <bottom style="thin">
        <color indexed="64"/>
      </bottom>
      <diagonal/>
    </border>
    <border>
      <left style="hair">
        <color indexed="64"/>
      </left>
      <right style="medium">
        <color indexed="64"/>
      </right>
      <top style="thin">
        <color indexed="64"/>
      </top>
      <bottom/>
      <diagonal/>
    </border>
    <border>
      <left style="thin">
        <color indexed="55"/>
      </left>
      <right/>
      <top style="thin">
        <color indexed="64"/>
      </top>
      <bottom/>
      <diagonal/>
    </border>
    <border>
      <left style="thin">
        <color indexed="55"/>
      </left>
      <right style="thin">
        <color indexed="55"/>
      </right>
      <top/>
      <bottom/>
      <diagonal/>
    </border>
    <border>
      <left style="thin">
        <color indexed="55"/>
      </left>
      <right style="thin">
        <color indexed="64"/>
      </right>
      <top/>
      <bottom/>
      <diagonal/>
    </border>
    <border>
      <left style="thin">
        <color indexed="64"/>
      </left>
      <right style="hair">
        <color indexed="64"/>
      </right>
      <top/>
      <bottom style="dotted">
        <color indexed="55"/>
      </bottom>
      <diagonal/>
    </border>
    <border>
      <left style="hair">
        <color indexed="64"/>
      </left>
      <right style="thin">
        <color indexed="64"/>
      </right>
      <top/>
      <bottom style="dotted">
        <color indexed="55"/>
      </bottom>
      <diagonal/>
    </border>
    <border>
      <left style="hair">
        <color indexed="64"/>
      </left>
      <right style="medium">
        <color indexed="64"/>
      </right>
      <top/>
      <bottom style="dotted">
        <color indexed="55"/>
      </bottom>
      <diagonal/>
    </border>
    <border>
      <left style="thin">
        <color indexed="55"/>
      </left>
      <right style="thin">
        <color indexed="55"/>
      </right>
      <top/>
      <bottom style="thin">
        <color indexed="55"/>
      </bottom>
      <diagonal/>
    </border>
    <border>
      <left style="thin">
        <color indexed="55"/>
      </left>
      <right style="thin">
        <color indexed="55"/>
      </right>
      <top style="thin">
        <color indexed="55"/>
      </top>
      <bottom/>
      <diagonal/>
    </border>
    <border>
      <left style="thin">
        <color indexed="55"/>
      </left>
      <right style="thin">
        <color indexed="55"/>
      </right>
      <top style="thin">
        <color indexed="55"/>
      </top>
      <bottom style="thin">
        <color indexed="55"/>
      </bottom>
      <diagonal/>
    </border>
    <border>
      <left style="medium">
        <color indexed="64"/>
      </left>
      <right style="thin">
        <color indexed="55"/>
      </right>
      <top/>
      <bottom style="thin">
        <color indexed="64"/>
      </bottom>
      <diagonal/>
    </border>
    <border>
      <left style="thin">
        <color indexed="55"/>
      </left>
      <right style="thin">
        <color indexed="55"/>
      </right>
      <top style="thin">
        <color indexed="55"/>
      </top>
      <bottom style="thin">
        <color indexed="64"/>
      </bottom>
      <diagonal/>
    </border>
    <border>
      <left style="thin">
        <color indexed="55"/>
      </left>
      <right style="thin">
        <color indexed="64"/>
      </right>
      <top style="thin">
        <color indexed="55"/>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thin">
        <color indexed="55"/>
      </right>
      <top style="thin">
        <color indexed="64"/>
      </top>
      <bottom style="thin">
        <color indexed="55"/>
      </bottom>
      <diagonal/>
    </border>
    <border>
      <left style="thin">
        <color indexed="55"/>
      </left>
      <right style="thin">
        <color indexed="55"/>
      </right>
      <top style="thin">
        <color indexed="64"/>
      </top>
      <bottom/>
      <diagonal/>
    </border>
    <border>
      <left style="thin">
        <color indexed="55"/>
      </left>
      <right style="thin">
        <color indexed="64"/>
      </right>
      <top style="thin">
        <color indexed="64"/>
      </top>
      <bottom style="hair">
        <color indexed="55"/>
      </bottom>
      <diagonal/>
    </border>
    <border>
      <left style="thin">
        <color indexed="64"/>
      </left>
      <right style="hair">
        <color indexed="64"/>
      </right>
      <top style="thin">
        <color indexed="64"/>
      </top>
      <bottom style="hair">
        <color indexed="55"/>
      </bottom>
      <diagonal/>
    </border>
    <border>
      <left style="hair">
        <color indexed="64"/>
      </left>
      <right style="thin">
        <color indexed="64"/>
      </right>
      <top style="thin">
        <color indexed="64"/>
      </top>
      <bottom style="hair">
        <color indexed="55"/>
      </bottom>
      <diagonal/>
    </border>
    <border>
      <left style="hair">
        <color indexed="64"/>
      </left>
      <right style="medium">
        <color indexed="64"/>
      </right>
      <top style="thin">
        <color indexed="64"/>
      </top>
      <bottom style="hair">
        <color indexed="55"/>
      </bottom>
      <diagonal/>
    </border>
    <border>
      <left style="thin">
        <color indexed="55"/>
      </left>
      <right style="thin">
        <color indexed="64"/>
      </right>
      <top style="hair">
        <color indexed="55"/>
      </top>
      <bottom style="thin">
        <color indexed="55"/>
      </bottom>
      <diagonal/>
    </border>
    <border>
      <left style="hair">
        <color indexed="64"/>
      </left>
      <right style="medium">
        <color indexed="64"/>
      </right>
      <top style="hair">
        <color indexed="55"/>
      </top>
      <bottom style="thin">
        <color indexed="55"/>
      </bottom>
      <diagonal/>
    </border>
    <border>
      <left style="medium">
        <color indexed="64"/>
      </left>
      <right style="thin">
        <color indexed="55"/>
      </right>
      <top style="thin">
        <color indexed="55"/>
      </top>
      <bottom style="thin">
        <color indexed="64"/>
      </bottom>
      <diagonal/>
    </border>
    <border>
      <left style="hair">
        <color indexed="64"/>
      </left>
      <right style="medium">
        <color indexed="64"/>
      </right>
      <top/>
      <bottom style="medium">
        <color indexed="64"/>
      </bottom>
      <diagonal/>
    </border>
  </borders>
  <cellStyleXfs count="3">
    <xf numFmtId="0" fontId="0" fillId="0" borderId="0"/>
    <xf numFmtId="0" fontId="9" fillId="0" borderId="0"/>
    <xf numFmtId="38" fontId="10" fillId="0" borderId="0" applyFont="0" applyFill="0" applyBorder="0" applyAlignment="0" applyProtection="0"/>
  </cellStyleXfs>
  <cellXfs count="423">
    <xf numFmtId="0" fontId="0" fillId="0" borderId="0" xfId="0"/>
    <xf numFmtId="0" fontId="2" fillId="0" borderId="0" xfId="0" applyFont="1" applyAlignment="1">
      <alignment horizontal="left" vertical="top"/>
    </xf>
    <xf numFmtId="0" fontId="2" fillId="0" borderId="0" xfId="0" applyFont="1" applyAlignment="1">
      <alignment horizontal="left" vertical="center"/>
    </xf>
    <xf numFmtId="0" fontId="4" fillId="0" borderId="0" xfId="0" applyFont="1" applyAlignment="1">
      <alignment horizontal="left" vertical="center"/>
    </xf>
    <xf numFmtId="3" fontId="2" fillId="0" borderId="0" xfId="0" applyNumberFormat="1" applyFont="1" applyAlignment="1">
      <alignment horizontal="left" vertical="center"/>
    </xf>
    <xf numFmtId="0" fontId="2" fillId="0" borderId="0" xfId="0" applyFont="1" applyAlignment="1">
      <alignment horizontal="center" vertical="center"/>
    </xf>
    <xf numFmtId="3" fontId="2" fillId="2" borderId="1" xfId="0" applyNumberFormat="1" applyFont="1" applyFill="1" applyBorder="1" applyAlignment="1">
      <alignment horizontal="right" vertical="center"/>
    </xf>
    <xf numFmtId="3" fontId="2" fillId="2" borderId="2" xfId="0" applyNumberFormat="1" applyFont="1" applyFill="1" applyBorder="1" applyAlignment="1">
      <alignment horizontal="right" vertical="center"/>
    </xf>
    <xf numFmtId="3" fontId="2" fillId="2" borderId="3" xfId="0" applyNumberFormat="1" applyFont="1" applyFill="1" applyBorder="1" applyAlignment="1">
      <alignment horizontal="right" vertical="center"/>
    </xf>
    <xf numFmtId="3" fontId="2" fillId="2" borderId="4" xfId="0" applyNumberFormat="1" applyFont="1" applyFill="1" applyBorder="1" applyAlignment="1">
      <alignment horizontal="right" vertical="center"/>
    </xf>
    <xf numFmtId="3" fontId="2" fillId="2" borderId="5" xfId="0" applyNumberFormat="1" applyFont="1" applyFill="1" applyBorder="1" applyAlignment="1">
      <alignment horizontal="right" vertical="center"/>
    </xf>
    <xf numFmtId="3" fontId="2" fillId="2" borderId="6" xfId="0" applyNumberFormat="1" applyFont="1" applyFill="1" applyBorder="1" applyAlignment="1">
      <alignment horizontal="right" vertical="center"/>
    </xf>
    <xf numFmtId="0" fontId="2" fillId="0" borderId="0" xfId="0" applyFont="1" applyFill="1" applyAlignment="1">
      <alignment horizontal="left" vertical="center"/>
    </xf>
    <xf numFmtId="0" fontId="2" fillId="0" borderId="7" xfId="0" applyFont="1" applyFill="1" applyBorder="1" applyAlignment="1">
      <alignment horizontal="distributed" vertical="center"/>
    </xf>
    <xf numFmtId="0" fontId="2" fillId="0" borderId="8" xfId="0" applyFont="1" applyFill="1" applyBorder="1" applyAlignment="1">
      <alignment horizontal="center" vertical="center"/>
    </xf>
    <xf numFmtId="176" fontId="2" fillId="2" borderId="2" xfId="0" applyNumberFormat="1" applyFont="1" applyFill="1" applyBorder="1" applyAlignment="1">
      <alignment horizontal="right" vertical="center"/>
    </xf>
    <xf numFmtId="0" fontId="2" fillId="0" borderId="9" xfId="0" applyFont="1" applyBorder="1" applyAlignment="1">
      <alignment horizontal="distributed" vertical="center" justifyLastLine="1"/>
    </xf>
    <xf numFmtId="0" fontId="2" fillId="0" borderId="10" xfId="0" applyFont="1" applyBorder="1" applyAlignment="1">
      <alignment horizontal="distributed" vertical="center" justifyLastLine="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distributed" vertical="center" justifyLastLine="1"/>
    </xf>
    <xf numFmtId="176" fontId="2" fillId="2" borderId="13" xfId="0" applyNumberFormat="1" applyFont="1" applyFill="1" applyBorder="1" applyAlignment="1">
      <alignment horizontal="right" vertical="center"/>
    </xf>
    <xf numFmtId="176" fontId="2" fillId="2" borderId="14" xfId="0" applyNumberFormat="1" applyFont="1" applyFill="1" applyBorder="1" applyAlignment="1">
      <alignment horizontal="right" vertical="center"/>
    </xf>
    <xf numFmtId="0" fontId="2" fillId="0" borderId="15" xfId="0" applyFont="1" applyBorder="1" applyAlignment="1">
      <alignment horizontal="center" vertical="center"/>
    </xf>
    <xf numFmtId="176" fontId="2" fillId="2" borderId="16" xfId="0" applyNumberFormat="1" applyFont="1" applyFill="1" applyBorder="1" applyAlignment="1">
      <alignment horizontal="right" vertical="center"/>
    </xf>
    <xf numFmtId="176" fontId="2" fillId="2" borderId="17" xfId="0" applyNumberFormat="1" applyFont="1" applyFill="1" applyBorder="1" applyAlignment="1">
      <alignment horizontal="right" vertical="center"/>
    </xf>
    <xf numFmtId="176" fontId="4" fillId="2" borderId="18" xfId="0" applyNumberFormat="1" applyFont="1" applyFill="1" applyBorder="1" applyAlignment="1">
      <alignment horizontal="right" vertical="center"/>
    </xf>
    <xf numFmtId="176" fontId="2" fillId="2" borderId="19" xfId="0" applyNumberFormat="1" applyFont="1" applyFill="1" applyBorder="1" applyAlignment="1">
      <alignment horizontal="right" vertical="center"/>
    </xf>
    <xf numFmtId="176" fontId="4" fillId="2" borderId="20" xfId="0" applyNumberFormat="1" applyFont="1" applyFill="1" applyBorder="1" applyAlignment="1">
      <alignment horizontal="right" vertical="center"/>
    </xf>
    <xf numFmtId="0" fontId="2" fillId="0" borderId="21" xfId="0" applyFont="1" applyBorder="1" applyAlignment="1">
      <alignment horizontal="distributed" vertical="center"/>
    </xf>
    <xf numFmtId="0" fontId="2" fillId="0" borderId="22" xfId="0" applyFont="1" applyBorder="1" applyAlignment="1">
      <alignment horizontal="distributed" vertical="center"/>
    </xf>
    <xf numFmtId="3" fontId="2" fillId="2" borderId="23" xfId="0" applyNumberFormat="1" applyFont="1" applyFill="1" applyBorder="1" applyAlignment="1">
      <alignment horizontal="right" vertical="center"/>
    </xf>
    <xf numFmtId="3" fontId="2" fillId="2" borderId="24" xfId="0" applyNumberFormat="1" applyFont="1" applyFill="1" applyBorder="1" applyAlignment="1">
      <alignment horizontal="right" vertical="center"/>
    </xf>
    <xf numFmtId="3" fontId="2" fillId="2" borderId="25" xfId="0" applyNumberFormat="1" applyFont="1" applyFill="1" applyBorder="1" applyAlignment="1">
      <alignment horizontal="right" vertical="center"/>
    </xf>
    <xf numFmtId="0" fontId="2" fillId="0" borderId="0" xfId="0" applyFont="1" applyAlignment="1">
      <alignment horizontal="left"/>
    </xf>
    <xf numFmtId="0" fontId="2" fillId="0" borderId="9" xfId="0" applyFont="1" applyBorder="1" applyAlignment="1">
      <alignment horizontal="center" vertical="center"/>
    </xf>
    <xf numFmtId="176" fontId="4" fillId="2" borderId="26" xfId="0" applyNumberFormat="1" applyFont="1" applyFill="1" applyBorder="1" applyAlignment="1">
      <alignment horizontal="right" vertical="center"/>
    </xf>
    <xf numFmtId="176" fontId="4" fillId="2" borderId="27" xfId="0" applyNumberFormat="1" applyFont="1" applyFill="1" applyBorder="1" applyAlignment="1">
      <alignment horizontal="right" vertical="center"/>
    </xf>
    <xf numFmtId="176" fontId="4" fillId="2" borderId="28" xfId="0" applyNumberFormat="1" applyFont="1" applyFill="1" applyBorder="1" applyAlignment="1">
      <alignment horizontal="right" vertical="center"/>
    </xf>
    <xf numFmtId="0" fontId="4" fillId="0" borderId="7" xfId="0" applyFont="1" applyFill="1" applyBorder="1" applyAlignment="1">
      <alignment horizontal="distributed" vertical="center"/>
    </xf>
    <xf numFmtId="176" fontId="4" fillId="0" borderId="1" xfId="0" applyNumberFormat="1" applyFont="1" applyFill="1" applyBorder="1" applyAlignment="1">
      <alignment horizontal="right" vertical="center"/>
    </xf>
    <xf numFmtId="176" fontId="4" fillId="0" borderId="2" xfId="0" applyNumberFormat="1" applyFont="1" applyFill="1" applyBorder="1" applyAlignment="1">
      <alignment horizontal="right" vertical="center"/>
    </xf>
    <xf numFmtId="176" fontId="4" fillId="0" borderId="3" xfId="0" applyNumberFormat="1" applyFont="1" applyFill="1" applyBorder="1" applyAlignment="1">
      <alignment horizontal="right" vertical="center"/>
    </xf>
    <xf numFmtId="0" fontId="4" fillId="0" borderId="0" xfId="0" applyFont="1" applyFill="1" applyAlignment="1">
      <alignment horizontal="left" vertical="center"/>
    </xf>
    <xf numFmtId="176" fontId="4" fillId="2" borderId="29" xfId="0" applyNumberFormat="1" applyFont="1" applyFill="1" applyBorder="1" applyAlignment="1">
      <alignment horizontal="right" vertical="center"/>
    </xf>
    <xf numFmtId="176" fontId="4" fillId="2" borderId="30" xfId="0" applyNumberFormat="1" applyFont="1" applyFill="1" applyBorder="1" applyAlignment="1">
      <alignment horizontal="right" vertical="center"/>
    </xf>
    <xf numFmtId="176" fontId="4" fillId="2" borderId="31" xfId="0" applyNumberFormat="1" applyFont="1" applyFill="1" applyBorder="1" applyAlignment="1">
      <alignment horizontal="right" vertical="center"/>
    </xf>
    <xf numFmtId="176" fontId="4" fillId="2" borderId="32" xfId="0" applyNumberFormat="1" applyFont="1" applyFill="1" applyBorder="1" applyAlignment="1">
      <alignment horizontal="right" vertical="center"/>
    </xf>
    <xf numFmtId="176" fontId="4" fillId="2" borderId="33" xfId="0" applyNumberFormat="1" applyFont="1" applyFill="1" applyBorder="1" applyAlignment="1">
      <alignment horizontal="right" vertical="center"/>
    </xf>
    <xf numFmtId="176" fontId="4" fillId="2" borderId="34" xfId="0" applyNumberFormat="1" applyFont="1" applyFill="1" applyBorder="1" applyAlignment="1">
      <alignment horizontal="right" vertical="center"/>
    </xf>
    <xf numFmtId="176" fontId="4" fillId="2" borderId="35" xfId="0" applyNumberFormat="1" applyFont="1" applyFill="1" applyBorder="1" applyAlignment="1">
      <alignment horizontal="right" vertical="center"/>
    </xf>
    <xf numFmtId="176" fontId="4" fillId="2" borderId="19" xfId="0" applyNumberFormat="1" applyFont="1" applyFill="1" applyBorder="1" applyAlignment="1">
      <alignment horizontal="right" vertical="center"/>
    </xf>
    <xf numFmtId="176" fontId="4" fillId="2" borderId="36" xfId="0" applyNumberFormat="1" applyFont="1" applyFill="1" applyBorder="1" applyAlignment="1">
      <alignment horizontal="right" vertical="center"/>
    </xf>
    <xf numFmtId="176" fontId="2" fillId="0" borderId="29" xfId="0" applyNumberFormat="1" applyFont="1" applyFill="1" applyBorder="1" applyAlignment="1">
      <alignment horizontal="right" vertical="center"/>
    </xf>
    <xf numFmtId="176" fontId="2" fillId="0" borderId="30" xfId="0" applyNumberFormat="1" applyFont="1" applyFill="1" applyBorder="1" applyAlignment="1">
      <alignment horizontal="right" vertical="center"/>
    </xf>
    <xf numFmtId="176" fontId="2" fillId="0" borderId="31" xfId="0" applyNumberFormat="1" applyFont="1" applyFill="1" applyBorder="1" applyAlignment="1">
      <alignment horizontal="right" vertical="center"/>
    </xf>
    <xf numFmtId="0" fontId="5" fillId="2" borderId="38" xfId="0" applyFont="1" applyFill="1" applyBorder="1" applyAlignment="1">
      <alignment horizontal="right" vertical="center"/>
    </xf>
    <xf numFmtId="0" fontId="5" fillId="2" borderId="10" xfId="0" applyFont="1" applyFill="1" applyBorder="1" applyAlignment="1">
      <alignment horizontal="right" vertical="center"/>
    </xf>
    <xf numFmtId="0" fontId="5" fillId="2" borderId="39" xfId="0" applyFont="1" applyFill="1" applyBorder="1" applyAlignment="1">
      <alignment horizontal="right" vertical="center"/>
    </xf>
    <xf numFmtId="176" fontId="2" fillId="2" borderId="40" xfId="0" applyNumberFormat="1" applyFont="1" applyFill="1" applyBorder="1" applyAlignment="1">
      <alignment horizontal="right" vertical="center"/>
    </xf>
    <xf numFmtId="176" fontId="2" fillId="2" borderId="41" xfId="0" applyNumberFormat="1" applyFont="1" applyFill="1" applyBorder="1" applyAlignment="1">
      <alignment horizontal="right" vertical="center"/>
    </xf>
    <xf numFmtId="176" fontId="2" fillId="2" borderId="42" xfId="0" applyNumberFormat="1" applyFont="1" applyFill="1" applyBorder="1" applyAlignment="1">
      <alignment horizontal="right" vertical="center"/>
    </xf>
    <xf numFmtId="176" fontId="2" fillId="2" borderId="43" xfId="0" applyNumberFormat="1" applyFont="1" applyFill="1" applyBorder="1" applyAlignment="1">
      <alignment horizontal="right" vertical="center"/>
    </xf>
    <xf numFmtId="176" fontId="4" fillId="2" borderId="44" xfId="0" applyNumberFormat="1" applyFont="1" applyFill="1" applyBorder="1" applyAlignment="1">
      <alignment horizontal="right" vertical="center"/>
    </xf>
    <xf numFmtId="0" fontId="5" fillId="0" borderId="45" xfId="0" applyFont="1" applyBorder="1" applyAlignment="1">
      <alignment horizontal="distributed" vertical="center" justifyLastLine="1"/>
    </xf>
    <xf numFmtId="0" fontId="5" fillId="2" borderId="9" xfId="0" applyFont="1" applyFill="1" applyBorder="1" applyAlignment="1">
      <alignment horizontal="right"/>
    </xf>
    <xf numFmtId="0" fontId="5" fillId="2" borderId="10" xfId="0" applyFont="1" applyFill="1" applyBorder="1" applyAlignment="1">
      <alignment horizontal="right"/>
    </xf>
    <xf numFmtId="0" fontId="5" fillId="2" borderId="11" xfId="0" applyFont="1" applyFill="1" applyBorder="1" applyAlignment="1">
      <alignment horizontal="right"/>
    </xf>
    <xf numFmtId="0" fontId="5" fillId="2" borderId="9" xfId="0" applyFont="1" applyFill="1" applyBorder="1" applyAlignment="1">
      <alignment horizontal="right" vertical="center"/>
    </xf>
    <xf numFmtId="0" fontId="5" fillId="2" borderId="11" xfId="0" applyFont="1" applyFill="1" applyBorder="1" applyAlignment="1">
      <alignment horizontal="right" vertical="center"/>
    </xf>
    <xf numFmtId="0" fontId="5" fillId="3" borderId="37" xfId="0" applyFont="1" applyFill="1" applyBorder="1" applyAlignment="1">
      <alignment horizontal="distributed" vertical="center" justifyLastLine="1"/>
    </xf>
    <xf numFmtId="176" fontId="2" fillId="2" borderId="46" xfId="0" applyNumberFormat="1" applyFont="1" applyFill="1" applyBorder="1" applyAlignment="1">
      <alignment horizontal="right" vertical="center"/>
    </xf>
    <xf numFmtId="176" fontId="2" fillId="2" borderId="47" xfId="0" applyNumberFormat="1" applyFont="1" applyFill="1" applyBorder="1" applyAlignment="1">
      <alignment horizontal="right" vertical="center"/>
    </xf>
    <xf numFmtId="176" fontId="2" fillId="2" borderId="48" xfId="0" applyNumberFormat="1" applyFont="1" applyFill="1" applyBorder="1" applyAlignment="1">
      <alignment horizontal="right" vertical="center"/>
    </xf>
    <xf numFmtId="176" fontId="2" fillId="2" borderId="49" xfId="0" applyNumberFormat="1" applyFont="1" applyFill="1" applyBorder="1" applyAlignment="1">
      <alignment horizontal="right" vertical="center"/>
    </xf>
    <xf numFmtId="0" fontId="4" fillId="4" borderId="50" xfId="0" applyFont="1" applyFill="1" applyBorder="1" applyAlignment="1">
      <alignment horizontal="distributed" vertical="center"/>
    </xf>
    <xf numFmtId="176" fontId="4" fillId="2" borderId="51" xfId="0" applyNumberFormat="1" applyFont="1" applyFill="1" applyBorder="1" applyAlignment="1">
      <alignment horizontal="right" vertical="center"/>
    </xf>
    <xf numFmtId="176" fontId="4" fillId="2" borderId="52" xfId="0" applyNumberFormat="1" applyFont="1" applyFill="1" applyBorder="1" applyAlignment="1">
      <alignment horizontal="right" vertical="center"/>
    </xf>
    <xf numFmtId="176" fontId="2" fillId="0" borderId="23" xfId="0" applyNumberFormat="1" applyFont="1" applyFill="1" applyBorder="1" applyAlignment="1">
      <alignment horizontal="right" vertical="center"/>
    </xf>
    <xf numFmtId="176" fontId="2" fillId="0" borderId="24" xfId="0" applyNumberFormat="1" applyFont="1" applyFill="1" applyBorder="1" applyAlignment="1">
      <alignment horizontal="right" vertical="center"/>
    </xf>
    <xf numFmtId="176" fontId="2" fillId="0" borderId="25" xfId="0" applyNumberFormat="1" applyFont="1" applyFill="1" applyBorder="1" applyAlignment="1">
      <alignment horizontal="right" vertical="center"/>
    </xf>
    <xf numFmtId="0" fontId="4" fillId="4" borderId="53" xfId="0" applyFont="1" applyFill="1" applyBorder="1" applyAlignment="1">
      <alignment horizontal="distributed" vertical="center"/>
    </xf>
    <xf numFmtId="0" fontId="4" fillId="0" borderId="54" xfId="0" applyFont="1" applyBorder="1" applyAlignment="1">
      <alignment horizontal="distributed" vertical="center"/>
    </xf>
    <xf numFmtId="0" fontId="2" fillId="4" borderId="55" xfId="0" applyFont="1" applyFill="1" applyBorder="1" applyAlignment="1">
      <alignment horizontal="distributed" vertical="center"/>
    </xf>
    <xf numFmtId="0" fontId="2" fillId="4" borderId="56" xfId="0" applyFont="1" applyFill="1" applyBorder="1" applyAlignment="1">
      <alignment horizontal="distributed" vertical="center"/>
    </xf>
    <xf numFmtId="0" fontId="4" fillId="0" borderId="57" xfId="0" applyFont="1" applyBorder="1" applyAlignment="1">
      <alignment horizontal="distributed" vertical="center" justifyLastLine="1"/>
    </xf>
    <xf numFmtId="0" fontId="4" fillId="0" borderId="58" xfId="0" applyFont="1" applyBorder="1" applyAlignment="1">
      <alignment horizontal="distributed" vertical="center"/>
    </xf>
    <xf numFmtId="0" fontId="4" fillId="0" borderId="59" xfId="0" applyFont="1" applyBorder="1" applyAlignment="1">
      <alignment horizontal="distributed" vertical="center" indent="1"/>
    </xf>
    <xf numFmtId="0" fontId="4" fillId="0" borderId="60" xfId="0" applyFont="1" applyBorder="1" applyAlignment="1">
      <alignment horizontal="distributed" vertical="center" indent="1"/>
    </xf>
    <xf numFmtId="0" fontId="4" fillId="0" borderId="61" xfId="0" applyFont="1" applyBorder="1" applyAlignment="1">
      <alignment horizontal="distributed" vertical="center"/>
    </xf>
    <xf numFmtId="0" fontId="4" fillId="0" borderId="57" xfId="0" applyFont="1" applyBorder="1" applyAlignment="1">
      <alignment horizontal="distributed" vertical="center" indent="1"/>
    </xf>
    <xf numFmtId="0" fontId="4" fillId="0" borderId="62" xfId="0" applyFont="1" applyBorder="1" applyAlignment="1">
      <alignment horizontal="distributed" vertical="center" indent="1"/>
    </xf>
    <xf numFmtId="0" fontId="4" fillId="0" borderId="63" xfId="0" applyFont="1" applyBorder="1" applyAlignment="1">
      <alignment horizontal="distributed" vertical="center"/>
    </xf>
    <xf numFmtId="0" fontId="4" fillId="0" borderId="68" xfId="0" applyFont="1" applyFill="1" applyBorder="1" applyAlignment="1">
      <alignment horizontal="distributed" vertical="center"/>
    </xf>
    <xf numFmtId="0" fontId="5" fillId="2" borderId="70" xfId="0" applyFont="1" applyFill="1" applyBorder="1" applyAlignment="1">
      <alignment horizontal="right" vertical="center"/>
    </xf>
    <xf numFmtId="176" fontId="2" fillId="2" borderId="71" xfId="0" applyNumberFormat="1" applyFont="1" applyFill="1" applyBorder="1" applyAlignment="1">
      <alignment horizontal="right" vertical="center"/>
    </xf>
    <xf numFmtId="176" fontId="2" fillId="2" borderId="72" xfId="0" applyNumberFormat="1" applyFont="1" applyFill="1" applyBorder="1" applyAlignment="1">
      <alignment horizontal="right" vertical="center"/>
    </xf>
    <xf numFmtId="176" fontId="4" fillId="2" borderId="73" xfId="0" applyNumberFormat="1" applyFont="1" applyFill="1" applyBorder="1" applyAlignment="1">
      <alignment horizontal="right" vertical="center"/>
    </xf>
    <xf numFmtId="176" fontId="4" fillId="0" borderId="74" xfId="0" applyNumberFormat="1" applyFont="1" applyFill="1" applyBorder="1" applyAlignment="1">
      <alignment horizontal="right" vertical="center"/>
    </xf>
    <xf numFmtId="0" fontId="5" fillId="3" borderId="66" xfId="0" applyFont="1" applyFill="1" applyBorder="1" applyAlignment="1">
      <alignment horizontal="distributed" vertical="center" justifyLastLine="1"/>
    </xf>
    <xf numFmtId="0" fontId="2" fillId="4" borderId="75" xfId="0" applyFont="1" applyFill="1" applyBorder="1" applyAlignment="1">
      <alignment horizontal="distributed" vertical="center"/>
    </xf>
    <xf numFmtId="0" fontId="2" fillId="4" borderId="76" xfId="0" applyFont="1" applyFill="1" applyBorder="1" applyAlignment="1">
      <alignment horizontal="distributed" vertical="center"/>
    </xf>
    <xf numFmtId="0" fontId="4" fillId="4" borderId="77" xfId="0" applyFont="1" applyFill="1" applyBorder="1" applyAlignment="1">
      <alignment horizontal="distributed" vertical="center"/>
    </xf>
    <xf numFmtId="0" fontId="5" fillId="2" borderId="70" xfId="0" applyFont="1" applyFill="1" applyBorder="1" applyAlignment="1">
      <alignment horizontal="right"/>
    </xf>
    <xf numFmtId="176" fontId="2" fillId="0" borderId="78" xfId="0" applyNumberFormat="1" applyFont="1" applyFill="1" applyBorder="1" applyAlignment="1">
      <alignment horizontal="right" vertical="center"/>
    </xf>
    <xf numFmtId="0" fontId="4" fillId="0" borderId="67" xfId="0" applyFont="1" applyBorder="1" applyAlignment="1">
      <alignment horizontal="center" vertical="center"/>
    </xf>
    <xf numFmtId="176" fontId="2" fillId="2" borderId="79" xfId="0" applyNumberFormat="1" applyFont="1" applyFill="1" applyBorder="1" applyAlignment="1">
      <alignment horizontal="right" vertical="center"/>
    </xf>
    <xf numFmtId="176" fontId="2" fillId="0" borderId="0" xfId="0" applyNumberFormat="1" applyFont="1" applyAlignment="1">
      <alignment horizontal="left" vertical="center"/>
    </xf>
    <xf numFmtId="176" fontId="2" fillId="2" borderId="41" xfId="0" applyNumberFormat="1" applyFont="1" applyFill="1" applyBorder="1" applyAlignment="1">
      <alignment horizontal="right" vertical="center" shrinkToFit="1"/>
    </xf>
    <xf numFmtId="176" fontId="2" fillId="2" borderId="43" xfId="0" applyNumberFormat="1" applyFont="1" applyFill="1" applyBorder="1" applyAlignment="1">
      <alignment horizontal="right" vertical="center" shrinkToFit="1"/>
    </xf>
    <xf numFmtId="176" fontId="4" fillId="2" borderId="44" xfId="0" applyNumberFormat="1" applyFont="1" applyFill="1" applyBorder="1" applyAlignment="1">
      <alignment horizontal="right" vertical="center" shrinkToFit="1"/>
    </xf>
    <xf numFmtId="176" fontId="2" fillId="0" borderId="24" xfId="0" applyNumberFormat="1" applyFont="1" applyFill="1" applyBorder="1" applyAlignment="1">
      <alignment horizontal="right" vertical="center" shrinkToFit="1"/>
    </xf>
    <xf numFmtId="176" fontId="4" fillId="2" borderId="19" xfId="0" applyNumberFormat="1" applyFont="1" applyFill="1" applyBorder="1" applyAlignment="1">
      <alignment horizontal="right" vertical="center" shrinkToFit="1"/>
    </xf>
    <xf numFmtId="176" fontId="4" fillId="2" borderId="20" xfId="0" applyNumberFormat="1" applyFont="1" applyFill="1" applyBorder="1" applyAlignment="1">
      <alignment horizontal="right" vertical="center" shrinkToFit="1"/>
    </xf>
    <xf numFmtId="176" fontId="2" fillId="2" borderId="80" xfId="0" applyNumberFormat="1" applyFont="1" applyFill="1" applyBorder="1" applyAlignment="1">
      <alignment horizontal="right" vertical="center"/>
    </xf>
    <xf numFmtId="176" fontId="2" fillId="2" borderId="81" xfId="0" applyNumberFormat="1" applyFont="1" applyFill="1" applyBorder="1" applyAlignment="1">
      <alignment horizontal="right" vertical="center"/>
    </xf>
    <xf numFmtId="176" fontId="2" fillId="2" borderId="82" xfId="0" applyNumberFormat="1" applyFont="1" applyFill="1" applyBorder="1" applyAlignment="1">
      <alignment horizontal="right" vertical="center"/>
    </xf>
    <xf numFmtId="176" fontId="2" fillId="2" borderId="121" xfId="0" applyNumberFormat="1" applyFont="1" applyFill="1" applyBorder="1" applyAlignment="1">
      <alignment horizontal="right" vertical="center"/>
    </xf>
    <xf numFmtId="176" fontId="2" fillId="2" borderId="122" xfId="0" applyNumberFormat="1" applyFont="1" applyFill="1" applyBorder="1" applyAlignment="1">
      <alignment horizontal="right" vertical="center"/>
    </xf>
    <xf numFmtId="176" fontId="2" fillId="2" borderId="123" xfId="0" applyNumberFormat="1" applyFont="1" applyFill="1" applyBorder="1" applyAlignment="1">
      <alignment horizontal="right" vertical="center"/>
    </xf>
    <xf numFmtId="176" fontId="4" fillId="2" borderId="124" xfId="0" applyNumberFormat="1" applyFont="1" applyFill="1" applyBorder="1" applyAlignment="1">
      <alignment horizontal="right" vertical="center"/>
    </xf>
    <xf numFmtId="176" fontId="4" fillId="2" borderId="125" xfId="0" applyNumberFormat="1" applyFont="1" applyFill="1" applyBorder="1" applyAlignment="1">
      <alignment horizontal="right" vertical="center"/>
    </xf>
    <xf numFmtId="176" fontId="4" fillId="2" borderId="126" xfId="0" applyNumberFormat="1" applyFont="1" applyFill="1" applyBorder="1" applyAlignment="1">
      <alignment horizontal="right" vertical="center"/>
    </xf>
    <xf numFmtId="0" fontId="2" fillId="0" borderId="0" xfId="0" applyFont="1" applyAlignment="1">
      <alignment horizontal="center" vertical="top"/>
    </xf>
    <xf numFmtId="0" fontId="2" fillId="0" borderId="0" xfId="0" applyFont="1" applyAlignment="1">
      <alignment horizontal="right" vertical="top"/>
    </xf>
    <xf numFmtId="176" fontId="4" fillId="5" borderId="83" xfId="0" applyNumberFormat="1" applyFont="1" applyFill="1" applyBorder="1" applyAlignment="1">
      <alignment horizontal="right" vertical="center"/>
    </xf>
    <xf numFmtId="176" fontId="4" fillId="5" borderId="84" xfId="0" applyNumberFormat="1" applyFont="1" applyFill="1" applyBorder="1" applyAlignment="1">
      <alignment horizontal="right" vertical="center"/>
    </xf>
    <xf numFmtId="176" fontId="4" fillId="5" borderId="85" xfId="0" applyNumberFormat="1" applyFont="1" applyFill="1" applyBorder="1" applyAlignment="1">
      <alignment horizontal="right" vertical="center"/>
    </xf>
    <xf numFmtId="176" fontId="4" fillId="5" borderId="86" xfId="0" applyNumberFormat="1" applyFont="1" applyFill="1" applyBorder="1" applyAlignment="1">
      <alignment horizontal="right" vertical="center"/>
    </xf>
    <xf numFmtId="177" fontId="5" fillId="5" borderId="87" xfId="1" applyNumberFormat="1" applyFont="1" applyFill="1" applyBorder="1" applyAlignment="1" applyProtection="1">
      <alignment horizontal="right" vertical="center"/>
      <protection locked="0"/>
    </xf>
    <xf numFmtId="177" fontId="5" fillId="5" borderId="88" xfId="1" applyNumberFormat="1" applyFont="1" applyFill="1" applyBorder="1" applyAlignment="1" applyProtection="1">
      <alignment horizontal="right" vertical="center"/>
      <protection locked="0"/>
    </xf>
    <xf numFmtId="177" fontId="5" fillId="5" borderId="89" xfId="1" applyNumberFormat="1" applyFont="1" applyFill="1" applyBorder="1" applyAlignment="1" applyProtection="1">
      <alignment horizontal="right" vertical="center"/>
      <protection locked="0"/>
    </xf>
    <xf numFmtId="177" fontId="5" fillId="5" borderId="90" xfId="1" applyNumberFormat="1" applyFont="1" applyFill="1" applyBorder="1" applyAlignment="1" applyProtection="1">
      <alignment horizontal="right" vertical="center"/>
      <protection locked="0"/>
    </xf>
    <xf numFmtId="177" fontId="5" fillId="5" borderId="26" xfId="1" applyNumberFormat="1" applyFont="1" applyFill="1" applyBorder="1" applyAlignment="1" applyProtection="1">
      <alignment horizontal="right" vertical="center"/>
      <protection locked="0"/>
    </xf>
    <xf numFmtId="177" fontId="5" fillId="5" borderId="20" xfId="1" applyNumberFormat="1" applyFont="1" applyFill="1" applyBorder="1" applyAlignment="1" applyProtection="1">
      <alignment horizontal="right" vertical="center"/>
      <protection locked="0"/>
    </xf>
    <xf numFmtId="177" fontId="5" fillId="5" borderId="27" xfId="1" applyNumberFormat="1" applyFont="1" applyFill="1" applyBorder="1" applyAlignment="1" applyProtection="1">
      <alignment horizontal="right" vertical="center"/>
      <protection locked="0"/>
    </xf>
    <xf numFmtId="177" fontId="5" fillId="5" borderId="91" xfId="1" applyNumberFormat="1" applyFont="1" applyFill="1" applyBorder="1" applyAlignment="1" applyProtection="1">
      <alignment horizontal="right" vertical="center"/>
      <protection locked="0"/>
    </xf>
    <xf numFmtId="176" fontId="4" fillId="5" borderId="92" xfId="0" applyNumberFormat="1" applyFont="1" applyFill="1" applyBorder="1" applyAlignment="1">
      <alignment horizontal="right" vertical="center"/>
    </xf>
    <xf numFmtId="177" fontId="5" fillId="5" borderId="93" xfId="1" applyNumberFormat="1" applyFont="1" applyFill="1" applyBorder="1" applyAlignment="1" applyProtection="1">
      <alignment horizontal="right" vertical="center"/>
      <protection locked="0"/>
    </xf>
    <xf numFmtId="177" fontId="5" fillId="5" borderId="94" xfId="1" applyNumberFormat="1" applyFont="1" applyFill="1" applyBorder="1" applyAlignment="1" applyProtection="1">
      <alignment horizontal="right" vertical="center"/>
      <protection locked="0"/>
    </xf>
    <xf numFmtId="0" fontId="5" fillId="0" borderId="69" xfId="0" applyFont="1" applyBorder="1" applyAlignment="1">
      <alignment horizontal="distributed" vertical="center" justifyLastLine="1"/>
    </xf>
    <xf numFmtId="0" fontId="2" fillId="0" borderId="95" xfId="0" applyFont="1" applyBorder="1" applyAlignment="1">
      <alignment horizontal="distributed" vertical="center"/>
    </xf>
    <xf numFmtId="0" fontId="2" fillId="0" borderId="96" xfId="0" applyFont="1" applyBorder="1" applyAlignment="1">
      <alignment horizontal="distributed" vertical="center"/>
    </xf>
    <xf numFmtId="0" fontId="2" fillId="0" borderId="0" xfId="0" applyFont="1" applyBorder="1" applyAlignment="1">
      <alignment horizontal="left" vertical="center"/>
    </xf>
    <xf numFmtId="176" fontId="2" fillId="5" borderId="157" xfId="0" applyNumberFormat="1" applyFont="1" applyFill="1" applyBorder="1" applyAlignment="1">
      <alignment horizontal="right" vertical="center"/>
    </xf>
    <xf numFmtId="176" fontId="2" fillId="5" borderId="2" xfId="0" applyNumberFormat="1" applyFont="1" applyFill="1" applyBorder="1" applyAlignment="1">
      <alignment horizontal="right" vertical="center"/>
    </xf>
    <xf numFmtId="176" fontId="2" fillId="5" borderId="16" xfId="0" applyNumberFormat="1" applyFont="1" applyFill="1" applyBorder="1" applyAlignment="1">
      <alignment horizontal="right" vertical="center"/>
    </xf>
    <xf numFmtId="176" fontId="2" fillId="5" borderId="79" xfId="0" applyNumberFormat="1" applyFont="1" applyFill="1" applyBorder="1" applyAlignment="1">
      <alignment horizontal="right" vertical="center"/>
    </xf>
    <xf numFmtId="176" fontId="2" fillId="5" borderId="13" xfId="0" applyNumberFormat="1" applyFont="1" applyFill="1" applyBorder="1" applyAlignment="1">
      <alignment horizontal="right" vertical="center"/>
    </xf>
    <xf numFmtId="3" fontId="2" fillId="0" borderId="0" xfId="0" applyNumberFormat="1" applyFont="1" applyBorder="1" applyAlignment="1">
      <alignment horizontal="left" vertical="center"/>
    </xf>
    <xf numFmtId="0" fontId="2" fillId="6" borderId="0" xfId="0" applyFont="1" applyFill="1" applyAlignment="1">
      <alignment horizontal="distributed" vertical="top"/>
    </xf>
    <xf numFmtId="0" fontId="2" fillId="6" borderId="0" xfId="0" applyFont="1" applyFill="1" applyAlignment="1">
      <alignment horizontal="left" vertical="center"/>
    </xf>
    <xf numFmtId="0" fontId="2" fillId="0" borderId="64" xfId="0" applyFont="1" applyBorder="1" applyAlignment="1">
      <alignment horizontal="distributed" vertical="center"/>
    </xf>
    <xf numFmtId="0" fontId="5" fillId="0" borderId="37" xfId="0" applyFont="1" applyBorder="1" applyAlignment="1">
      <alignment horizontal="center" vertical="center"/>
    </xf>
    <xf numFmtId="0" fontId="5" fillId="0" borderId="39" xfId="0" applyFont="1" applyBorder="1" applyAlignment="1">
      <alignment horizontal="center" vertical="center"/>
    </xf>
    <xf numFmtId="0" fontId="5" fillId="0" borderId="12" xfId="0" applyFont="1" applyBorder="1" applyAlignment="1">
      <alignment horizontal="center" vertical="center"/>
    </xf>
    <xf numFmtId="0" fontId="2" fillId="0" borderId="66" xfId="0" applyFont="1" applyBorder="1" applyAlignment="1">
      <alignment horizontal="distributed" vertical="center" justifyLastLine="1"/>
    </xf>
    <xf numFmtId="0" fontId="5" fillId="0" borderId="161" xfId="0" applyFont="1" applyBorder="1" applyAlignment="1">
      <alignment horizontal="right"/>
    </xf>
    <xf numFmtId="0" fontId="5" fillId="7" borderId="38" xfId="0" applyFont="1" applyFill="1" applyBorder="1" applyAlignment="1">
      <alignment horizontal="right"/>
    </xf>
    <xf numFmtId="0" fontId="5" fillId="2" borderId="66" xfId="0" applyFont="1" applyFill="1" applyBorder="1" applyAlignment="1">
      <alignment horizontal="right"/>
    </xf>
    <xf numFmtId="41" fontId="2" fillId="0" borderId="163" xfId="2" applyNumberFormat="1" applyFont="1" applyBorder="1" applyAlignment="1">
      <alignment horizontal="right" vertical="center"/>
    </xf>
    <xf numFmtId="41" fontId="2" fillId="7" borderId="164" xfId="2" applyNumberFormat="1" applyFont="1" applyFill="1" applyBorder="1" applyAlignment="1">
      <alignment horizontal="right" vertical="center"/>
    </xf>
    <xf numFmtId="41" fontId="2" fillId="2" borderId="67" xfId="2" applyNumberFormat="1" applyFont="1" applyFill="1" applyBorder="1" applyAlignment="1">
      <alignment horizontal="right" vertical="center"/>
    </xf>
    <xf numFmtId="41" fontId="2" fillId="0" borderId="166" xfId="2" applyNumberFormat="1" applyFont="1" applyBorder="1" applyAlignment="1">
      <alignment horizontal="right" vertical="center"/>
    </xf>
    <xf numFmtId="41" fontId="2" fillId="7" borderId="16" xfId="2" applyNumberFormat="1" applyFont="1" applyFill="1" applyBorder="1" applyAlignment="1">
      <alignment horizontal="right" vertical="center"/>
    </xf>
    <xf numFmtId="41" fontId="2" fillId="2" borderId="167" xfId="2" applyNumberFormat="1" applyFont="1" applyFill="1" applyBorder="1" applyAlignment="1">
      <alignment horizontal="right" vertical="center"/>
    </xf>
    <xf numFmtId="38" fontId="5" fillId="0" borderId="169" xfId="2" applyFont="1" applyBorder="1" applyAlignment="1">
      <alignment horizontal="right" vertical="center"/>
    </xf>
    <xf numFmtId="41" fontId="2" fillId="8" borderId="170" xfId="2" applyNumberFormat="1" applyFont="1" applyFill="1" applyBorder="1" applyAlignment="1">
      <alignment horizontal="right" vertical="center"/>
    </xf>
    <xf numFmtId="41" fontId="2" fillId="2" borderId="171" xfId="2" applyNumberFormat="1" applyFont="1" applyFill="1" applyBorder="1" applyAlignment="1">
      <alignment horizontal="right" vertical="center"/>
    </xf>
    <xf numFmtId="38" fontId="5" fillId="0" borderId="163" xfId="2" applyFont="1" applyBorder="1" applyAlignment="1">
      <alignment horizontal="right" vertical="center"/>
    </xf>
    <xf numFmtId="41" fontId="2" fillId="7" borderId="173" xfId="2" applyNumberFormat="1" applyFont="1" applyFill="1" applyBorder="1" applyAlignment="1">
      <alignment horizontal="right" vertical="center"/>
    </xf>
    <xf numFmtId="41" fontId="2" fillId="2" borderId="174" xfId="2" applyNumberFormat="1" applyFont="1" applyFill="1" applyBorder="1" applyAlignment="1">
      <alignment horizontal="right" vertical="center"/>
    </xf>
    <xf numFmtId="0" fontId="4" fillId="0" borderId="64" xfId="0" applyFont="1" applyBorder="1" applyAlignment="1">
      <alignment horizontal="distributed" vertical="center"/>
    </xf>
    <xf numFmtId="38" fontId="2" fillId="0" borderId="166" xfId="2" applyFont="1" applyBorder="1" applyAlignment="1">
      <alignment horizontal="right" vertical="center"/>
    </xf>
    <xf numFmtId="41" fontId="4" fillId="7" borderId="16" xfId="2" applyNumberFormat="1" applyFont="1" applyFill="1" applyBorder="1" applyAlignment="1">
      <alignment horizontal="right" vertical="center"/>
    </xf>
    <xf numFmtId="41" fontId="4" fillId="2" borderId="167" xfId="2" applyNumberFormat="1" applyFont="1" applyFill="1" applyBorder="1" applyAlignment="1">
      <alignment horizontal="right" vertical="center"/>
    </xf>
    <xf numFmtId="38" fontId="2" fillId="0" borderId="178" xfId="2" applyFont="1" applyBorder="1" applyAlignment="1">
      <alignment horizontal="right" vertical="center"/>
    </xf>
    <xf numFmtId="41" fontId="2" fillId="7" borderId="179" xfId="2" applyNumberFormat="1" applyFont="1" applyFill="1" applyBorder="1" applyAlignment="1">
      <alignment horizontal="right" vertical="center"/>
    </xf>
    <xf numFmtId="41" fontId="2" fillId="2" borderId="180" xfId="2" applyNumberFormat="1" applyFont="1" applyFill="1" applyBorder="1" applyAlignment="1">
      <alignment horizontal="right" vertical="center"/>
    </xf>
    <xf numFmtId="41" fontId="2" fillId="0" borderId="183" xfId="2" applyNumberFormat="1" applyFont="1" applyBorder="1" applyAlignment="1">
      <alignment horizontal="right" vertical="center"/>
    </xf>
    <xf numFmtId="41" fontId="2" fillId="7" borderId="184" xfId="2" applyNumberFormat="1" applyFont="1" applyFill="1" applyBorder="1" applyAlignment="1">
      <alignment horizontal="right" vertical="center"/>
    </xf>
    <xf numFmtId="41" fontId="2" fillId="2" borderId="185" xfId="2" applyNumberFormat="1" applyFont="1" applyFill="1" applyBorder="1" applyAlignment="1">
      <alignment horizontal="right" vertical="center"/>
    </xf>
    <xf numFmtId="41" fontId="2" fillId="0" borderId="189" xfId="2" applyNumberFormat="1" applyFont="1" applyFill="1" applyBorder="1" applyAlignment="1">
      <alignment horizontal="right" vertical="center"/>
    </xf>
    <xf numFmtId="38" fontId="2" fillId="0" borderId="193" xfId="2" applyFont="1" applyBorder="1" applyAlignment="1">
      <alignment horizontal="right" vertical="center"/>
    </xf>
    <xf numFmtId="41" fontId="2" fillId="7" borderId="194" xfId="2" applyNumberFormat="1" applyFont="1" applyFill="1" applyBorder="1" applyAlignment="1">
      <alignment horizontal="right" vertical="center"/>
    </xf>
    <xf numFmtId="41" fontId="2" fillId="2" borderId="195" xfId="2" applyNumberFormat="1" applyFont="1" applyFill="1" applyBorder="1" applyAlignment="1">
      <alignment horizontal="right" vertical="center"/>
    </xf>
    <xf numFmtId="38" fontId="2" fillId="0" borderId="183" xfId="2" applyFont="1" applyBorder="1" applyAlignment="1">
      <alignment horizontal="right" vertical="center"/>
    </xf>
    <xf numFmtId="38" fontId="2" fillId="0" borderId="200" xfId="2" applyFont="1" applyBorder="1" applyAlignment="1">
      <alignment horizontal="right" vertical="center"/>
    </xf>
    <xf numFmtId="41" fontId="2" fillId="7" borderId="201" xfId="2" applyNumberFormat="1" applyFont="1" applyFill="1" applyBorder="1" applyAlignment="1">
      <alignment horizontal="right" vertical="center"/>
    </xf>
    <xf numFmtId="41" fontId="2" fillId="2" borderId="202" xfId="2" applyNumberFormat="1" applyFont="1" applyFill="1" applyBorder="1" applyAlignment="1">
      <alignment horizontal="right" vertical="center"/>
    </xf>
    <xf numFmtId="0" fontId="2" fillId="0" borderId="65" xfId="0" applyFont="1" applyFill="1" applyBorder="1" applyAlignment="1">
      <alignment horizontal="center" vertical="distributed" textRotation="255" indent="2"/>
    </xf>
    <xf numFmtId="0" fontId="2" fillId="0" borderId="65" xfId="0" applyFont="1" applyFill="1" applyBorder="1" applyAlignment="1">
      <alignment horizontal="distributed" vertical="center"/>
    </xf>
    <xf numFmtId="38" fontId="2" fillId="0" borderId="65" xfId="2" applyFont="1" applyFill="1" applyBorder="1" applyAlignment="1">
      <alignment horizontal="right" vertical="center"/>
    </xf>
    <xf numFmtId="0" fontId="2" fillId="0" borderId="0" xfId="0" applyFont="1" applyBorder="1" applyAlignment="1">
      <alignment horizontal="right" vertical="top" wrapText="1"/>
    </xf>
    <xf numFmtId="0" fontId="2" fillId="0" borderId="0" xfId="0" applyFont="1" applyAlignment="1">
      <alignment horizontal="right" vertical="top" wrapText="1"/>
    </xf>
    <xf numFmtId="49" fontId="2" fillId="0" borderId="0" xfId="0" applyNumberFormat="1" applyFont="1" applyAlignment="1">
      <alignment horizontal="right" vertical="top"/>
    </xf>
    <xf numFmtId="0" fontId="2" fillId="0" borderId="0" xfId="0" applyFont="1" applyAlignment="1">
      <alignment vertical="center"/>
    </xf>
    <xf numFmtId="0" fontId="6" fillId="0" borderId="0" xfId="0" applyFont="1" applyAlignment="1">
      <alignment vertical="center"/>
    </xf>
    <xf numFmtId="0" fontId="0" fillId="0" borderId="0" xfId="0" applyFont="1" applyAlignment="1">
      <alignment vertical="center"/>
    </xf>
    <xf numFmtId="0" fontId="2" fillId="0" borderId="39" xfId="0" applyFont="1" applyBorder="1" applyAlignment="1">
      <alignment horizontal="center" vertical="center"/>
    </xf>
    <xf numFmtId="0" fontId="2" fillId="0" borderId="66" xfId="0" applyFont="1" applyBorder="1" applyAlignment="1">
      <alignment horizontal="center" vertical="center"/>
    </xf>
    <xf numFmtId="0" fontId="5" fillId="0" borderId="204" xfId="0" applyFont="1" applyBorder="1" applyAlignment="1">
      <alignment horizontal="center" vertical="center"/>
    </xf>
    <xf numFmtId="0" fontId="5" fillId="7" borderId="39" xfId="0" applyFont="1" applyFill="1" applyBorder="1" applyAlignment="1">
      <alignment horizontal="right"/>
    </xf>
    <xf numFmtId="0" fontId="0" fillId="0" borderId="0" xfId="0" applyFont="1" applyAlignment="1"/>
    <xf numFmtId="0" fontId="2" fillId="0" borderId="173" xfId="0" applyFont="1" applyBorder="1" applyAlignment="1">
      <alignment horizontal="distributed" vertical="center" indent="1"/>
    </xf>
    <xf numFmtId="38" fontId="2" fillId="7" borderId="173" xfId="2" applyFont="1" applyFill="1" applyBorder="1" applyAlignment="1">
      <alignment horizontal="right" vertical="center" indent="1"/>
    </xf>
    <xf numFmtId="38" fontId="2" fillId="2" borderId="67" xfId="2" applyFont="1" applyFill="1" applyBorder="1" applyAlignment="1">
      <alignment horizontal="right" vertical="center" indent="1"/>
    </xf>
    <xf numFmtId="0" fontId="2" fillId="0" borderId="16" xfId="0" applyFont="1" applyBorder="1" applyAlignment="1">
      <alignment horizontal="distributed" vertical="center" indent="1"/>
    </xf>
    <xf numFmtId="38" fontId="2" fillId="7" borderId="16" xfId="2" applyFont="1" applyFill="1" applyBorder="1" applyAlignment="1">
      <alignment horizontal="right" vertical="center" indent="1"/>
    </xf>
    <xf numFmtId="38" fontId="2" fillId="2" borderId="68" xfId="2" applyFont="1" applyFill="1" applyBorder="1" applyAlignment="1">
      <alignment horizontal="right" vertical="center" indent="1"/>
    </xf>
    <xf numFmtId="0" fontId="4" fillId="0" borderId="201" xfId="0" applyFont="1" applyBorder="1" applyAlignment="1">
      <alignment horizontal="center" vertical="center"/>
    </xf>
    <xf numFmtId="38" fontId="4" fillId="7" borderId="201" xfId="2" applyFont="1" applyFill="1" applyBorder="1" applyAlignment="1">
      <alignment horizontal="right" vertical="center" indent="1"/>
    </xf>
    <xf numFmtId="38" fontId="4" fillId="2" borderId="207" xfId="2" applyFont="1" applyFill="1" applyBorder="1" applyAlignment="1">
      <alignment horizontal="right" vertical="center" indent="1"/>
    </xf>
    <xf numFmtId="0" fontId="5" fillId="0" borderId="45" xfId="0" applyFont="1" applyBorder="1" applyAlignment="1">
      <alignment horizontal="center" vertical="center"/>
    </xf>
    <xf numFmtId="0" fontId="5" fillId="7" borderId="9" xfId="0" applyFont="1" applyFill="1" applyBorder="1" applyAlignment="1">
      <alignment horizontal="right" vertical="center"/>
    </xf>
    <xf numFmtId="0" fontId="5" fillId="2" borderId="212" xfId="0" applyFont="1" applyFill="1" applyBorder="1" applyAlignment="1">
      <alignment horizontal="right" vertical="center"/>
    </xf>
    <xf numFmtId="0" fontId="5" fillId="0" borderId="12" xfId="0" applyFont="1" applyBorder="1" applyAlignment="1">
      <alignment horizontal="right" vertical="center"/>
    </xf>
    <xf numFmtId="0" fontId="5" fillId="2" borderId="213" xfId="0" applyFont="1" applyFill="1" applyBorder="1" applyAlignment="1">
      <alignment horizontal="right" vertical="center"/>
    </xf>
    <xf numFmtId="0" fontId="5" fillId="2" borderId="69" xfId="0" applyFont="1" applyFill="1" applyBorder="1" applyAlignment="1">
      <alignment horizontal="right" vertical="center"/>
    </xf>
    <xf numFmtId="176" fontId="2" fillId="7" borderId="23" xfId="0" applyNumberFormat="1" applyFont="1" applyFill="1" applyBorder="1" applyAlignment="1">
      <alignment horizontal="right" vertical="center"/>
    </xf>
    <xf numFmtId="176" fontId="2" fillId="2" borderId="25" xfId="0" applyNumberFormat="1" applyFont="1" applyFill="1" applyBorder="1" applyAlignment="1">
      <alignment horizontal="right" vertical="center"/>
    </xf>
    <xf numFmtId="176" fontId="2" fillId="2" borderId="197" xfId="0" applyNumberFormat="1" applyFont="1" applyFill="1" applyBorder="1" applyAlignment="1">
      <alignment horizontal="right" vertical="center"/>
    </xf>
    <xf numFmtId="176" fontId="5" fillId="0" borderId="23" xfId="0" applyNumberFormat="1" applyFont="1" applyBorder="1" applyAlignment="1">
      <alignment horizontal="right" vertical="center"/>
    </xf>
    <xf numFmtId="176" fontId="2" fillId="2" borderId="214" xfId="0" applyNumberFormat="1" applyFont="1" applyFill="1" applyBorder="1" applyAlignment="1">
      <alignment horizontal="right" vertical="center"/>
    </xf>
    <xf numFmtId="176" fontId="2" fillId="2" borderId="215" xfId="0" applyNumberFormat="1" applyFont="1" applyFill="1" applyBorder="1" applyAlignment="1">
      <alignment horizontal="right" vertical="center"/>
    </xf>
    <xf numFmtId="0" fontId="2" fillId="0" borderId="0" xfId="0" applyFont="1" applyBorder="1" applyAlignment="1">
      <alignment horizontal="right" vertical="center"/>
    </xf>
    <xf numFmtId="0" fontId="2" fillId="0" borderId="216" xfId="0" applyFont="1" applyBorder="1" applyAlignment="1">
      <alignment horizontal="distributed" vertical="center"/>
    </xf>
    <xf numFmtId="176" fontId="2" fillId="7" borderId="1" xfId="0" applyNumberFormat="1" applyFont="1" applyFill="1" applyBorder="1" applyAlignment="1">
      <alignment horizontal="right" vertical="center"/>
    </xf>
    <xf numFmtId="176" fontId="2" fillId="2" borderId="3" xfId="0" applyNumberFormat="1" applyFont="1" applyFill="1" applyBorder="1" applyAlignment="1">
      <alignment horizontal="right" vertical="center"/>
    </xf>
    <xf numFmtId="176" fontId="2" fillId="2" borderId="187" xfId="0" applyNumberFormat="1" applyFont="1" applyFill="1" applyBorder="1" applyAlignment="1">
      <alignment horizontal="right" vertical="center"/>
    </xf>
    <xf numFmtId="176" fontId="5" fillId="0" borderId="1" xfId="0" applyNumberFormat="1" applyFont="1" applyBorder="1" applyAlignment="1">
      <alignment horizontal="right" vertical="center"/>
    </xf>
    <xf numFmtId="176" fontId="2" fillId="2" borderId="217" xfId="0" applyNumberFormat="1" applyFont="1" applyFill="1" applyBorder="1" applyAlignment="1">
      <alignment horizontal="right" vertical="center"/>
    </xf>
    <xf numFmtId="176" fontId="2" fillId="2" borderId="218" xfId="0" applyNumberFormat="1" applyFont="1" applyFill="1" applyBorder="1" applyAlignment="1">
      <alignment horizontal="right" vertical="center"/>
    </xf>
    <xf numFmtId="176" fontId="2" fillId="7" borderId="4" xfId="0" applyNumberFormat="1" applyFont="1" applyFill="1" applyBorder="1" applyAlignment="1">
      <alignment horizontal="right" vertical="center"/>
    </xf>
    <xf numFmtId="176" fontId="2" fillId="2" borderId="6" xfId="0" applyNumberFormat="1" applyFont="1" applyFill="1" applyBorder="1" applyAlignment="1">
      <alignment horizontal="right" vertical="center"/>
    </xf>
    <xf numFmtId="176" fontId="2" fillId="2" borderId="199" xfId="0" applyNumberFormat="1" applyFont="1" applyFill="1" applyBorder="1" applyAlignment="1">
      <alignment horizontal="right" vertical="center"/>
    </xf>
    <xf numFmtId="176" fontId="5" fillId="0" borderId="4" xfId="0" applyNumberFormat="1" applyFont="1" applyBorder="1" applyAlignment="1">
      <alignment horizontal="right" vertical="center"/>
    </xf>
    <xf numFmtId="176" fontId="2" fillId="2" borderId="219" xfId="0" applyNumberFormat="1" applyFont="1" applyFill="1" applyBorder="1" applyAlignment="1">
      <alignment horizontal="right" vertical="center"/>
    </xf>
    <xf numFmtId="176" fontId="2" fillId="2" borderId="220" xfId="0" applyNumberFormat="1" applyFont="1" applyFill="1" applyBorder="1" applyAlignment="1">
      <alignment horizontal="right" vertical="center"/>
    </xf>
    <xf numFmtId="0" fontId="2" fillId="0" borderId="0" xfId="0" applyFont="1" applyAlignment="1">
      <alignment horizontal="right" vertical="center"/>
    </xf>
    <xf numFmtId="0" fontId="2" fillId="0" borderId="222" xfId="0" applyFont="1" applyBorder="1" applyAlignment="1">
      <alignment horizontal="center" vertical="center"/>
    </xf>
    <xf numFmtId="0" fontId="5" fillId="0" borderId="37" xfId="0" applyFont="1" applyFill="1" applyBorder="1" applyAlignment="1">
      <alignment horizontal="center" vertical="center"/>
    </xf>
    <xf numFmtId="0" fontId="5" fillId="0" borderId="223" xfId="0" applyFont="1" applyFill="1" applyBorder="1" applyAlignment="1">
      <alignment horizontal="center" vertical="center"/>
    </xf>
    <xf numFmtId="0" fontId="5" fillId="0" borderId="39" xfId="0" applyFont="1" applyFill="1" applyBorder="1" applyAlignment="1">
      <alignment horizontal="center" vertical="center"/>
    </xf>
    <xf numFmtId="0" fontId="5" fillId="7" borderId="9" xfId="0" applyFont="1" applyFill="1" applyBorder="1" applyAlignment="1">
      <alignment horizontal="right"/>
    </xf>
    <xf numFmtId="0" fontId="5" fillId="2" borderId="222" xfId="0" applyFont="1" applyFill="1" applyBorder="1" applyAlignment="1">
      <alignment horizontal="right"/>
    </xf>
    <xf numFmtId="38" fontId="2" fillId="7" borderId="226" xfId="2" applyFont="1" applyFill="1" applyBorder="1" applyAlignment="1">
      <alignment horizontal="right" vertical="center"/>
    </xf>
    <xf numFmtId="38" fontId="2" fillId="2" borderId="227" xfId="2" applyFont="1" applyFill="1" applyBorder="1" applyAlignment="1">
      <alignment horizontal="right" vertical="center"/>
    </xf>
    <xf numFmtId="38" fontId="2" fillId="2" borderId="228" xfId="2" applyFont="1" applyFill="1" applyBorder="1" applyAlignment="1">
      <alignment horizontal="right" vertical="center"/>
    </xf>
    <xf numFmtId="38" fontId="2" fillId="7" borderId="23" xfId="2" applyFont="1" applyFill="1" applyBorder="1" applyAlignment="1">
      <alignment horizontal="right" vertical="center"/>
    </xf>
    <xf numFmtId="38" fontId="2" fillId="2" borderId="25" xfId="2" applyFont="1" applyFill="1" applyBorder="1" applyAlignment="1">
      <alignment horizontal="right" vertical="center"/>
    </xf>
    <xf numFmtId="38" fontId="2" fillId="2" borderId="174" xfId="2" applyFont="1" applyFill="1" applyBorder="1" applyAlignment="1">
      <alignment horizontal="right" vertical="center"/>
    </xf>
    <xf numFmtId="38" fontId="2" fillId="0" borderId="0" xfId="0" applyNumberFormat="1" applyFont="1" applyAlignment="1">
      <alignment horizontal="left" vertical="top"/>
    </xf>
    <xf numFmtId="38" fontId="2" fillId="0" borderId="0" xfId="0" applyNumberFormat="1" applyFont="1" applyAlignment="1">
      <alignment horizontal="left" vertical="center"/>
    </xf>
    <xf numFmtId="38" fontId="2" fillId="7" borderId="235" xfId="2" applyFont="1" applyFill="1" applyBorder="1" applyAlignment="1">
      <alignment horizontal="right" vertical="center"/>
    </xf>
    <xf numFmtId="38" fontId="2" fillId="2" borderId="236" xfId="2" applyFont="1" applyFill="1" applyBorder="1" applyAlignment="1">
      <alignment horizontal="right" vertical="center"/>
    </xf>
    <xf numFmtId="38" fontId="2" fillId="2" borderId="237" xfId="2" applyFont="1" applyFill="1" applyBorder="1" applyAlignment="1">
      <alignment horizontal="right" vertical="center"/>
    </xf>
    <xf numFmtId="0" fontId="2" fillId="0" borderId="240" xfId="0" applyFont="1" applyBorder="1" applyAlignment="1">
      <alignment horizontal="distributed" vertical="center"/>
    </xf>
    <xf numFmtId="38" fontId="2" fillId="7" borderId="241" xfId="2" applyFont="1" applyFill="1" applyBorder="1" applyAlignment="1">
      <alignment horizontal="right" vertical="center"/>
    </xf>
    <xf numFmtId="38" fontId="2" fillId="2" borderId="242" xfId="2" applyFont="1" applyFill="1" applyBorder="1" applyAlignment="1">
      <alignment horizontal="right" vertical="center"/>
    </xf>
    <xf numFmtId="38" fontId="2" fillId="2" borderId="243" xfId="2" applyFont="1" applyFill="1" applyBorder="1" applyAlignment="1">
      <alignment horizontal="right" vertical="center"/>
    </xf>
    <xf numFmtId="0" fontId="2" fillId="0" borderId="244" xfId="0" applyFont="1" applyBorder="1" applyAlignment="1">
      <alignment horizontal="distributed" vertical="center"/>
    </xf>
    <xf numFmtId="38" fontId="2" fillId="7" borderId="51" xfId="2" applyFont="1" applyFill="1" applyBorder="1" applyAlignment="1">
      <alignment horizontal="right" vertical="center"/>
    </xf>
    <xf numFmtId="38" fontId="2" fillId="2" borderId="52" xfId="2" applyFont="1" applyFill="1" applyBorder="1" applyAlignment="1">
      <alignment horizontal="right" vertical="center"/>
    </xf>
    <xf numFmtId="38" fontId="2" fillId="2" borderId="245" xfId="2" applyFont="1" applyFill="1" applyBorder="1" applyAlignment="1">
      <alignment horizontal="right" vertical="center"/>
    </xf>
    <xf numFmtId="38" fontId="2" fillId="7" borderId="176" xfId="2" applyFont="1" applyFill="1" applyBorder="1" applyAlignment="1">
      <alignment horizontal="right" vertical="center"/>
    </xf>
    <xf numFmtId="38" fontId="2" fillId="2" borderId="177" xfId="2" applyFont="1" applyFill="1" applyBorder="1" applyAlignment="1">
      <alignment horizontal="right" vertical="center"/>
    </xf>
    <xf numFmtId="38" fontId="2" fillId="2" borderId="195" xfId="2" applyFont="1" applyFill="1" applyBorder="1" applyAlignment="1">
      <alignment horizontal="right" vertical="center"/>
    </xf>
    <xf numFmtId="38" fontId="2" fillId="7" borderId="26" xfId="2" applyFont="1" applyFill="1" applyBorder="1" applyAlignment="1">
      <alignment horizontal="right" vertical="center"/>
    </xf>
    <xf numFmtId="38" fontId="2" fillId="2" borderId="27" xfId="2" applyFont="1" applyFill="1" applyBorder="1" applyAlignment="1">
      <alignment horizontal="right" vertical="center"/>
    </xf>
    <xf numFmtId="38" fontId="2" fillId="2" borderId="247" xfId="2" applyFont="1" applyFill="1" applyBorder="1" applyAlignment="1">
      <alignment horizontal="right" vertical="center"/>
    </xf>
    <xf numFmtId="0" fontId="3" fillId="0" borderId="0" xfId="0" applyFont="1" applyAlignment="1">
      <alignment horizontal="center" vertical="center"/>
    </xf>
    <xf numFmtId="0" fontId="2" fillId="0" borderId="108" xfId="0" applyFont="1" applyBorder="1" applyAlignment="1">
      <alignment horizontal="center" vertical="center"/>
    </xf>
    <xf numFmtId="0" fontId="2" fillId="0" borderId="109" xfId="0" applyFont="1" applyBorder="1" applyAlignment="1">
      <alignment horizontal="center" vertical="center"/>
    </xf>
    <xf numFmtId="0" fontId="2" fillId="0" borderId="7" xfId="0" applyFont="1" applyBorder="1" applyAlignment="1">
      <alignment horizontal="center" vertical="center"/>
    </xf>
    <xf numFmtId="0" fontId="2" fillId="0" borderId="110" xfId="0" applyFont="1" applyBorder="1" applyAlignment="1">
      <alignment horizontal="center" vertical="center"/>
    </xf>
    <xf numFmtId="0" fontId="2" fillId="0" borderId="105" xfId="0" applyFont="1" applyBorder="1" applyAlignment="1">
      <alignment horizontal="distributed" vertical="center" justifyLastLine="1"/>
    </xf>
    <xf numFmtId="0" fontId="2" fillId="0" borderId="106" xfId="0" applyFont="1" applyBorder="1" applyAlignment="1">
      <alignment horizontal="distributed" vertical="center" justifyLastLine="1"/>
    </xf>
    <xf numFmtId="0" fontId="2" fillId="0" borderId="107" xfId="0" applyFont="1" applyBorder="1" applyAlignment="1">
      <alignment horizontal="distributed" vertical="center" justifyLastLine="1"/>
    </xf>
    <xf numFmtId="0" fontId="2" fillId="0" borderId="111" xfId="0" applyFont="1" applyBorder="1" applyAlignment="1">
      <alignment horizontal="center" vertical="center"/>
    </xf>
    <xf numFmtId="0" fontId="2" fillId="0" borderId="112" xfId="0" applyFont="1" applyBorder="1" applyAlignment="1">
      <alignment horizontal="center" vertical="center"/>
    </xf>
    <xf numFmtId="0" fontId="2" fillId="0" borderId="113" xfId="0" applyFont="1" applyBorder="1" applyAlignment="1">
      <alignment horizontal="center" vertical="center"/>
    </xf>
    <xf numFmtId="0" fontId="2" fillId="0" borderId="8" xfId="0" applyFont="1" applyBorder="1" applyAlignment="1">
      <alignment horizontal="center" vertical="center"/>
    </xf>
    <xf numFmtId="0" fontId="5" fillId="0" borderId="37" xfId="0" applyFont="1" applyBorder="1" applyAlignment="1">
      <alignment horizontal="center" vertical="center"/>
    </xf>
    <xf numFmtId="0" fontId="5" fillId="0" borderId="39" xfId="0" applyFont="1" applyBorder="1" applyAlignment="1">
      <alignment horizontal="center" vertical="center"/>
    </xf>
    <xf numFmtId="0" fontId="5" fillId="0" borderId="12" xfId="0" applyFont="1" applyBorder="1" applyAlignment="1">
      <alignment horizontal="center" vertical="center"/>
    </xf>
    <xf numFmtId="0" fontId="0" fillId="0" borderId="69" xfId="0" applyBorder="1" applyAlignment="1">
      <alignment vertical="center"/>
    </xf>
    <xf numFmtId="0" fontId="2" fillId="0" borderId="137" xfId="0" applyFont="1" applyBorder="1" applyAlignment="1">
      <alignment horizontal="distributed" vertical="center"/>
    </xf>
    <xf numFmtId="0" fontId="0" fillId="0" borderId="138" xfId="0" applyBorder="1" applyAlignment="1">
      <alignment horizontal="distributed"/>
    </xf>
    <xf numFmtId="0" fontId="2" fillId="0" borderId="127" xfId="0" applyFont="1" applyBorder="1" applyAlignment="1">
      <alignment horizontal="distributed" vertical="center"/>
    </xf>
    <xf numFmtId="0" fontId="0" fillId="0" borderId="128" xfId="0" applyBorder="1" applyAlignment="1">
      <alignment vertical="center"/>
    </xf>
    <xf numFmtId="0" fontId="7" fillId="0" borderId="139" xfId="0" applyFont="1" applyBorder="1" applyAlignment="1">
      <alignment horizontal="distributed" vertical="center" shrinkToFit="1"/>
    </xf>
    <xf numFmtId="0" fontId="8" fillId="0" borderId="140" xfId="0" applyFont="1" applyBorder="1" applyAlignment="1">
      <alignment horizontal="distributed" shrinkToFit="1"/>
    </xf>
    <xf numFmtId="0" fontId="7" fillId="0" borderId="129" xfId="0" applyFont="1" applyBorder="1" applyAlignment="1">
      <alignment horizontal="distributed" vertical="center" shrinkToFit="1"/>
    </xf>
    <xf numFmtId="0" fontId="8" fillId="0" borderId="130" xfId="0" applyFont="1" applyBorder="1" applyAlignment="1">
      <alignment horizontal="distributed" vertical="center" shrinkToFit="1"/>
    </xf>
    <xf numFmtId="0" fontId="2" fillId="0" borderId="141" xfId="0" applyFont="1" applyBorder="1" applyAlignment="1">
      <alignment horizontal="distributed" vertical="center"/>
    </xf>
    <xf numFmtId="0" fontId="6" fillId="0" borderId="123" xfId="0" applyFont="1" applyBorder="1" applyAlignment="1"/>
    <xf numFmtId="0" fontId="2" fillId="0" borderId="131" xfId="0" applyFont="1" applyBorder="1" applyAlignment="1">
      <alignment horizontal="distributed" vertical="center"/>
    </xf>
    <xf numFmtId="0" fontId="6" fillId="0" borderId="132" xfId="0" applyFont="1" applyBorder="1" applyAlignment="1">
      <alignment vertical="center"/>
    </xf>
    <xf numFmtId="0" fontId="7" fillId="0" borderId="145" xfId="0" applyFont="1" applyBorder="1" applyAlignment="1">
      <alignment horizontal="distributed" vertical="center" shrinkToFit="1"/>
    </xf>
    <xf numFmtId="0" fontId="7" fillId="0" borderId="146" xfId="0" applyFont="1" applyBorder="1" applyAlignment="1">
      <alignment horizontal="distributed" vertical="center" shrinkToFit="1"/>
    </xf>
    <xf numFmtId="0" fontId="7" fillId="0" borderId="147" xfId="0" applyFont="1" applyBorder="1" applyAlignment="1">
      <alignment horizontal="distributed" vertical="center" shrinkToFit="1"/>
    </xf>
    <xf numFmtId="0" fontId="7" fillId="0" borderId="148" xfId="0" applyFont="1" applyBorder="1" applyAlignment="1">
      <alignment horizontal="distributed" vertical="center" shrinkToFit="1"/>
    </xf>
    <xf numFmtId="0" fontId="4" fillId="0" borderId="144" xfId="0" applyFont="1" applyBorder="1" applyAlignment="1">
      <alignment horizontal="center" vertical="center"/>
    </xf>
    <xf numFmtId="0" fontId="4" fillId="0" borderId="126" xfId="0" applyFont="1" applyBorder="1" applyAlignment="1">
      <alignment horizontal="center" vertical="center"/>
    </xf>
    <xf numFmtId="0" fontId="4" fillId="0" borderId="135" xfId="0" applyFont="1" applyBorder="1" applyAlignment="1">
      <alignment horizontal="center" vertical="center"/>
    </xf>
    <xf numFmtId="0" fontId="4" fillId="0" borderId="136" xfId="0" applyFont="1" applyBorder="1" applyAlignment="1">
      <alignment horizontal="center" vertical="center"/>
    </xf>
    <xf numFmtId="0" fontId="2" fillId="0" borderId="103" xfId="0" applyFont="1" applyBorder="1" applyAlignment="1">
      <alignment horizontal="distributed" vertical="center"/>
    </xf>
    <xf numFmtId="0" fontId="2" fillId="0" borderId="64" xfId="0" applyFont="1" applyBorder="1" applyAlignment="1">
      <alignment horizontal="distributed" vertical="center"/>
    </xf>
    <xf numFmtId="0" fontId="2" fillId="0" borderId="101" xfId="0" applyFont="1" applyBorder="1" applyAlignment="1">
      <alignment horizontal="distributed" vertical="center"/>
    </xf>
    <xf numFmtId="0" fontId="2" fillId="0" borderId="102" xfId="0" applyFont="1" applyBorder="1" applyAlignment="1">
      <alignment horizontal="distributed" vertical="center"/>
    </xf>
    <xf numFmtId="0" fontId="2" fillId="0" borderId="104" xfId="0" applyFont="1" applyBorder="1" applyAlignment="1">
      <alignment horizontal="distributed" vertical="center"/>
    </xf>
    <xf numFmtId="0" fontId="2" fillId="0" borderId="16" xfId="0" applyFont="1" applyBorder="1" applyAlignment="1">
      <alignment horizontal="distributed" vertical="center"/>
    </xf>
    <xf numFmtId="0" fontId="2" fillId="0" borderId="151" xfId="0" applyFont="1" applyBorder="1" applyAlignment="1">
      <alignment horizontal="distributed" vertical="center"/>
    </xf>
    <xf numFmtId="0" fontId="2" fillId="0" borderId="116" xfId="0" applyFont="1" applyBorder="1" applyAlignment="1">
      <alignment horizontal="distributed" vertical="center"/>
    </xf>
    <xf numFmtId="0" fontId="2" fillId="0" borderId="142" xfId="0" applyFont="1" applyBorder="1" applyAlignment="1">
      <alignment horizontal="distributed" vertical="center"/>
    </xf>
    <xf numFmtId="0" fontId="2" fillId="0" borderId="143" xfId="0" applyFont="1" applyBorder="1" applyAlignment="1">
      <alignment horizontal="distributed" vertical="center"/>
    </xf>
    <xf numFmtId="0" fontId="2" fillId="0" borderId="133" xfId="0" applyFont="1" applyBorder="1" applyAlignment="1">
      <alignment horizontal="distributed" vertical="center"/>
    </xf>
    <xf numFmtId="0" fontId="2" fillId="0" borderId="134" xfId="0" applyFont="1" applyBorder="1" applyAlignment="1">
      <alignment horizontal="distributed" vertical="center"/>
    </xf>
    <xf numFmtId="0" fontId="2" fillId="0" borderId="149" xfId="0" applyFont="1" applyBorder="1" applyAlignment="1">
      <alignment horizontal="distributed" vertical="center"/>
    </xf>
    <xf numFmtId="0" fontId="0" fillId="0" borderId="150" xfId="0" applyBorder="1" applyAlignment="1">
      <alignment horizontal="distributed" vertical="center"/>
    </xf>
    <xf numFmtId="0" fontId="0" fillId="0" borderId="152" xfId="0" applyBorder="1" applyAlignment="1">
      <alignment horizontal="distributed" vertical="center"/>
    </xf>
    <xf numFmtId="0" fontId="2" fillId="0" borderId="153" xfId="0" applyFont="1" applyBorder="1" applyAlignment="1">
      <alignment horizontal="distributed" vertical="center"/>
    </xf>
    <xf numFmtId="0" fontId="0" fillId="0" borderId="154" xfId="0" applyBorder="1" applyAlignment="1">
      <alignment horizontal="distributed" vertical="center"/>
    </xf>
    <xf numFmtId="0" fontId="2" fillId="0" borderId="155" xfId="0" applyFont="1" applyBorder="1" applyAlignment="1">
      <alignment horizontal="distributed" vertical="center"/>
    </xf>
    <xf numFmtId="0" fontId="0" fillId="0" borderId="156" xfId="0" applyBorder="1" applyAlignment="1">
      <alignment horizontal="distributed" vertical="center"/>
    </xf>
    <xf numFmtId="0" fontId="4" fillId="0" borderId="114" xfId="0" applyFont="1" applyBorder="1" applyAlignment="1">
      <alignment horizontal="center" vertical="center"/>
    </xf>
    <xf numFmtId="0" fontId="4" fillId="0" borderId="85" xfId="0" applyFont="1" applyBorder="1" applyAlignment="1">
      <alignment horizontal="center" vertical="center"/>
    </xf>
    <xf numFmtId="0" fontId="4" fillId="0" borderId="83" xfId="0" applyFont="1" applyBorder="1" applyAlignment="1">
      <alignment horizontal="center" vertical="center"/>
    </xf>
    <xf numFmtId="0" fontId="4" fillId="0" borderId="115" xfId="0" applyFont="1" applyBorder="1" applyAlignment="1">
      <alignment horizontal="center" vertical="center"/>
    </xf>
    <xf numFmtId="0" fontId="2" fillId="0" borderId="97" xfId="0" applyFont="1" applyBorder="1" applyAlignment="1">
      <alignment horizontal="distributed" vertical="center"/>
    </xf>
    <xf numFmtId="0" fontId="2" fillId="0" borderId="98" xfId="0" applyFont="1" applyBorder="1" applyAlignment="1">
      <alignment horizontal="distributed" vertical="center"/>
    </xf>
    <xf numFmtId="0" fontId="2" fillId="0" borderId="99" xfId="0" applyFont="1" applyBorder="1" applyAlignment="1">
      <alignment horizontal="distributed" vertical="center"/>
    </xf>
    <xf numFmtId="0" fontId="2" fillId="0" borderId="100" xfId="0" applyFont="1" applyBorder="1" applyAlignment="1">
      <alignment horizontal="distributed" vertical="center"/>
    </xf>
    <xf numFmtId="0" fontId="2" fillId="0" borderId="57" xfId="0" applyFont="1" applyBorder="1" applyAlignment="1">
      <alignment horizontal="distributed" vertical="center"/>
    </xf>
    <xf numFmtId="0" fontId="2" fillId="0" borderId="18" xfId="0" applyFont="1" applyBorder="1" applyAlignment="1">
      <alignment horizontal="distributed" vertical="center"/>
    </xf>
    <xf numFmtId="0" fontId="2" fillId="0" borderId="28" xfId="0" applyFont="1" applyBorder="1" applyAlignment="1">
      <alignment horizontal="distributed" vertical="center"/>
    </xf>
    <xf numFmtId="0" fontId="2" fillId="0" borderId="62" xfId="0" applyFont="1" applyBorder="1" applyAlignment="1">
      <alignment horizontal="distributed" vertical="center"/>
    </xf>
    <xf numFmtId="0" fontId="2" fillId="6" borderId="0" xfId="0" applyFont="1" applyFill="1" applyBorder="1" applyAlignment="1">
      <alignment horizontal="left" vertical="center"/>
    </xf>
    <xf numFmtId="0" fontId="2" fillId="0" borderId="119" xfId="0" applyFont="1" applyBorder="1" applyAlignment="1">
      <alignment horizontal="distributed" vertical="center" justifyLastLine="1"/>
    </xf>
    <xf numFmtId="0" fontId="2" fillId="0" borderId="120" xfId="0" applyFont="1" applyBorder="1" applyAlignment="1">
      <alignment horizontal="distributed" vertical="center" justifyLastLine="1"/>
    </xf>
    <xf numFmtId="0" fontId="2" fillId="0" borderId="117" xfId="0" applyFont="1" applyBorder="1" applyAlignment="1">
      <alignment horizontal="distributed" vertical="center" justifyLastLine="1"/>
    </xf>
    <xf numFmtId="0" fontId="2" fillId="0" borderId="118" xfId="0" applyFont="1" applyBorder="1" applyAlignment="1">
      <alignment horizontal="distributed" vertical="center" justifyLastLine="1"/>
    </xf>
    <xf numFmtId="0" fontId="2" fillId="0" borderId="65" xfId="0" applyFont="1" applyBorder="1" applyAlignment="1">
      <alignment horizontal="left" vertical="center" wrapText="1"/>
    </xf>
    <xf numFmtId="0" fontId="2" fillId="0" borderId="65" xfId="0" applyFont="1" applyBorder="1" applyAlignment="1">
      <alignment horizontal="left" vertical="center"/>
    </xf>
    <xf numFmtId="0" fontId="2" fillId="0" borderId="108" xfId="0" applyFont="1" applyBorder="1" applyAlignment="1">
      <alignment horizontal="distributed" vertical="center" justifyLastLine="1"/>
    </xf>
    <xf numFmtId="0" fontId="2" fillId="0" borderId="7" xfId="0" applyFont="1" applyBorder="1" applyAlignment="1">
      <alignment horizontal="distributed" vertical="center" justifyLastLine="1"/>
    </xf>
    <xf numFmtId="0" fontId="2" fillId="0" borderId="158" xfId="0" applyFont="1" applyBorder="1" applyAlignment="1">
      <alignment horizontal="left" vertical="center"/>
    </xf>
    <xf numFmtId="0" fontId="2" fillId="0" borderId="65" xfId="0" applyFont="1" applyBorder="1" applyAlignment="1">
      <alignment horizontal="center" vertical="center"/>
    </xf>
    <xf numFmtId="0" fontId="2" fillId="0" borderId="0" xfId="0" applyFont="1" applyBorder="1" applyAlignment="1">
      <alignment horizontal="center" vertical="center"/>
    </xf>
    <xf numFmtId="0" fontId="2" fillId="0" borderId="159" xfId="0" applyFont="1" applyBorder="1" applyAlignment="1">
      <alignment horizontal="distributed" vertical="center" justifyLastLine="1"/>
    </xf>
    <xf numFmtId="0" fontId="2" fillId="0" borderId="99" xfId="0" applyFont="1" applyBorder="1" applyAlignment="1">
      <alignment horizontal="distributed" vertical="center" justifyLastLine="1"/>
    </xf>
    <xf numFmtId="0" fontId="2" fillId="0" borderId="160" xfId="0" applyFont="1" applyBorder="1" applyAlignment="1">
      <alignment horizontal="distributed" vertical="center" justifyLastLine="1"/>
    </xf>
    <xf numFmtId="0" fontId="2" fillId="0" borderId="168" xfId="0" applyFont="1" applyBorder="1" applyAlignment="1">
      <alignment horizontal="distributed" vertical="center"/>
    </xf>
    <xf numFmtId="0" fontId="2" fillId="0" borderId="172" xfId="0" applyFont="1" applyBorder="1" applyAlignment="1">
      <alignment horizontal="distributed" vertical="center"/>
    </xf>
    <xf numFmtId="0" fontId="2" fillId="0" borderId="176" xfId="0" applyFont="1" applyBorder="1" applyAlignment="1">
      <alignment horizontal="distributed" vertical="center"/>
    </xf>
    <xf numFmtId="0" fontId="2" fillId="0" borderId="177" xfId="0" applyFont="1" applyBorder="1" applyAlignment="1">
      <alignment horizontal="distributed" vertical="center"/>
    </xf>
    <xf numFmtId="0" fontId="2" fillId="0" borderId="181" xfId="0" applyFont="1" applyBorder="1" applyAlignment="1">
      <alignment horizontal="center" vertical="distributed" textRotation="255" indent="2"/>
    </xf>
    <xf numFmtId="0" fontId="2" fillId="0" borderId="186" xfId="0" applyFont="1" applyBorder="1" applyAlignment="1">
      <alignment horizontal="center" vertical="distributed" textRotation="255" indent="2"/>
    </xf>
    <xf numFmtId="0" fontId="2" fillId="0" borderId="191" xfId="0" applyFont="1" applyBorder="1" applyAlignment="1">
      <alignment horizontal="center" vertical="distributed" textRotation="255" indent="2"/>
    </xf>
    <xf numFmtId="0" fontId="2" fillId="0" borderId="182" xfId="0" applyFont="1" applyBorder="1" applyAlignment="1">
      <alignment horizontal="distributed" vertical="center"/>
    </xf>
    <xf numFmtId="0" fontId="2" fillId="0" borderId="187" xfId="0" applyFont="1" applyBorder="1" applyAlignment="1">
      <alignment horizontal="distributed" vertical="center"/>
    </xf>
    <xf numFmtId="0" fontId="2" fillId="0" borderId="188" xfId="0" applyFont="1" applyBorder="1" applyAlignment="1">
      <alignment horizontal="distributed" vertical="center"/>
    </xf>
    <xf numFmtId="0" fontId="2" fillId="0" borderId="179" xfId="0" applyFont="1" applyBorder="1" applyAlignment="1">
      <alignment horizontal="distributed" vertical="center"/>
    </xf>
    <xf numFmtId="0" fontId="2" fillId="0" borderId="190" xfId="0" applyFont="1" applyBorder="1" applyAlignment="1">
      <alignment horizontal="distributed" vertical="center"/>
    </xf>
    <xf numFmtId="0" fontId="2" fillId="0" borderId="173" xfId="0" applyFont="1" applyBorder="1" applyAlignment="1">
      <alignment horizontal="distributed" vertical="center"/>
    </xf>
    <xf numFmtId="0" fontId="2" fillId="0" borderId="162" xfId="0" applyFont="1" applyBorder="1" applyAlignment="1">
      <alignment horizontal="center" vertical="distributed" textRotation="255" indent="2"/>
    </xf>
    <xf numFmtId="0" fontId="2" fillId="0" borderId="165" xfId="0" applyFont="1" applyBorder="1" applyAlignment="1">
      <alignment horizontal="center" vertical="distributed" textRotation="255" indent="2"/>
    </xf>
    <xf numFmtId="0" fontId="2" fillId="0" borderId="175" xfId="0" applyFont="1" applyBorder="1" applyAlignment="1">
      <alignment horizontal="center" vertical="distributed" textRotation="255" indent="2"/>
    </xf>
    <xf numFmtId="0" fontId="2" fillId="0" borderId="23" xfId="0" applyFont="1" applyBorder="1" applyAlignment="1">
      <alignment horizontal="distributed" vertical="center"/>
    </xf>
    <xf numFmtId="0" fontId="2" fillId="0" borderId="25" xfId="0" applyFont="1" applyBorder="1" applyAlignment="1">
      <alignment horizontal="distributed" vertical="center"/>
    </xf>
    <xf numFmtId="0" fontId="2" fillId="0" borderId="1" xfId="0" applyFont="1" applyBorder="1" applyAlignment="1">
      <alignment horizontal="distributed" vertical="center"/>
    </xf>
    <xf numFmtId="0" fontId="2" fillId="0" borderId="3" xfId="0" applyFont="1" applyBorder="1" applyAlignment="1">
      <alignment horizontal="distributed" vertical="center"/>
    </xf>
    <xf numFmtId="0" fontId="2" fillId="0" borderId="157" xfId="0" applyFont="1" applyBorder="1" applyAlignment="1">
      <alignment horizontal="center" vertical="center" textRotation="255" wrapText="1"/>
    </xf>
    <xf numFmtId="0" fontId="2" fillId="0" borderId="157" xfId="0" applyFont="1" applyBorder="1" applyAlignment="1">
      <alignment horizontal="center" vertical="center" textRotation="255"/>
    </xf>
    <xf numFmtId="0" fontId="2" fillId="0" borderId="0" xfId="0" applyFont="1" applyBorder="1" applyAlignment="1">
      <alignment horizontal="left" vertical="top" wrapText="1"/>
    </xf>
    <xf numFmtId="0" fontId="2" fillId="0" borderId="0" xfId="0" applyFont="1" applyAlignment="1">
      <alignment horizontal="left" vertical="top" wrapText="1"/>
    </xf>
    <xf numFmtId="0" fontId="2" fillId="0" borderId="192" xfId="0" applyFont="1" applyBorder="1" applyAlignment="1">
      <alignment horizontal="distributed" vertical="center"/>
    </xf>
    <xf numFmtId="0" fontId="2" fillId="0" borderId="196" xfId="0" applyFont="1" applyBorder="1" applyAlignment="1">
      <alignment horizontal="center" vertical="distributed" textRotation="255" indent="2"/>
    </xf>
    <xf numFmtId="0" fontId="2" fillId="0" borderId="198" xfId="0" applyFont="1" applyBorder="1" applyAlignment="1">
      <alignment horizontal="center" vertical="distributed" textRotation="255" indent="2"/>
    </xf>
    <xf numFmtId="0" fontId="2" fillId="0" borderId="197" xfId="0" applyFont="1" applyBorder="1" applyAlignment="1">
      <alignment horizontal="distributed" vertical="center"/>
    </xf>
    <xf numFmtId="0" fontId="2" fillId="0" borderId="199" xfId="0" applyFont="1" applyBorder="1" applyAlignment="1">
      <alignment horizontal="distributed" vertical="center"/>
    </xf>
    <xf numFmtId="0" fontId="2" fillId="0" borderId="106" xfId="0" applyFont="1" applyBorder="1" applyAlignment="1">
      <alignment horizontal="center" vertical="center"/>
    </xf>
    <xf numFmtId="0" fontId="2" fillId="0" borderId="159" xfId="0" applyFont="1" applyBorder="1" applyAlignment="1">
      <alignment horizontal="center" vertical="center"/>
    </xf>
    <xf numFmtId="0" fontId="2" fillId="0" borderId="203" xfId="0" applyFont="1" applyBorder="1" applyAlignment="1">
      <alignment horizontal="center" vertical="center" textRotation="255"/>
    </xf>
    <xf numFmtId="0" fontId="0" fillId="0" borderId="205" xfId="0" applyFont="1" applyBorder="1" applyAlignment="1">
      <alignment horizontal="center" vertical="center"/>
    </xf>
    <xf numFmtId="0" fontId="0" fillId="0" borderId="206" xfId="0" applyFont="1" applyBorder="1" applyAlignment="1">
      <alignment horizontal="center" vertical="center"/>
    </xf>
    <xf numFmtId="0" fontId="2" fillId="0" borderId="111" xfId="0" applyFont="1" applyBorder="1" applyAlignment="1">
      <alignment horizontal="distributed" vertical="center" justifyLastLine="1"/>
    </xf>
    <xf numFmtId="0" fontId="0" fillId="0" borderId="65" xfId="0" applyFont="1" applyBorder="1" applyAlignment="1">
      <alignment horizontal="distributed" vertical="center" justifyLastLine="1"/>
    </xf>
    <xf numFmtId="0" fontId="0" fillId="0" borderId="112" xfId="0" applyFont="1" applyBorder="1" applyAlignment="1">
      <alignment horizontal="distributed" vertical="center" justifyLastLine="1"/>
    </xf>
    <xf numFmtId="0" fontId="0" fillId="0" borderId="113" xfId="0" applyFont="1" applyBorder="1" applyAlignment="1">
      <alignment horizontal="distributed" vertical="center" justifyLastLine="1"/>
    </xf>
    <xf numFmtId="0" fontId="0" fillId="0" borderId="0" xfId="0" applyFont="1" applyBorder="1" applyAlignment="1">
      <alignment horizontal="distributed" vertical="center" justifyLastLine="1"/>
    </xf>
    <xf numFmtId="0" fontId="0" fillId="0" borderId="8" xfId="0" applyFont="1" applyBorder="1" applyAlignment="1">
      <alignment horizontal="distributed" vertical="center" justifyLastLine="1"/>
    </xf>
    <xf numFmtId="0" fontId="2" fillId="0" borderId="117" xfId="0" applyFont="1" applyBorder="1" applyAlignment="1">
      <alignment horizontal="center" vertical="center"/>
    </xf>
    <xf numFmtId="0" fontId="2" fillId="0" borderId="118" xfId="0" applyFont="1" applyBorder="1" applyAlignment="1">
      <alignment horizontal="center" vertical="center"/>
    </xf>
    <xf numFmtId="0" fontId="2" fillId="0" borderId="208" xfId="0" applyFont="1" applyBorder="1" applyAlignment="1">
      <alignment horizontal="center" vertical="center"/>
    </xf>
    <xf numFmtId="0" fontId="2" fillId="0" borderId="209" xfId="0" applyFont="1" applyBorder="1" applyAlignment="1">
      <alignment horizontal="center" vertical="center"/>
    </xf>
    <xf numFmtId="0" fontId="2" fillId="0" borderId="208" xfId="0" applyFont="1" applyBorder="1" applyAlignment="1">
      <alignment horizontal="distributed" vertical="center" justifyLastLine="1"/>
    </xf>
    <xf numFmtId="0" fontId="2" fillId="0" borderId="209" xfId="0" applyFont="1" applyBorder="1" applyAlignment="1">
      <alignment horizontal="distributed" vertical="center" justifyLastLine="1"/>
    </xf>
    <xf numFmtId="0" fontId="2" fillId="0" borderId="210" xfId="0" applyFont="1" applyBorder="1" applyAlignment="1">
      <alignment horizontal="center" vertical="center" wrapText="1"/>
    </xf>
    <xf numFmtId="0" fontId="2" fillId="0" borderId="211" xfId="0" applyFont="1" applyBorder="1" applyAlignment="1">
      <alignment horizontal="center" vertical="center" wrapText="1"/>
    </xf>
    <xf numFmtId="0" fontId="2" fillId="0" borderId="231" xfId="0" applyFont="1" applyBorder="1" applyAlignment="1">
      <alignment horizontal="distributed" vertical="center"/>
    </xf>
    <xf numFmtId="0" fontId="2" fillId="0" borderId="221" xfId="0" applyFont="1" applyBorder="1" applyAlignment="1">
      <alignment horizontal="center" vertical="center"/>
    </xf>
    <xf numFmtId="0" fontId="11" fillId="0" borderId="106" xfId="0" applyFont="1" applyBorder="1" applyAlignment="1">
      <alignment horizontal="center" vertical="center"/>
    </xf>
    <xf numFmtId="0" fontId="11" fillId="0" borderId="159" xfId="0" applyFont="1" applyBorder="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233" xfId="0" applyFont="1" applyBorder="1" applyAlignment="1">
      <alignment horizontal="distributed" vertical="center"/>
    </xf>
    <xf numFmtId="0" fontId="2" fillId="0" borderId="234" xfId="0" applyFont="1" applyBorder="1" applyAlignment="1">
      <alignment horizontal="distributed" vertical="center"/>
    </xf>
    <xf numFmtId="0" fontId="2" fillId="0" borderId="238" xfId="0" applyFont="1" applyBorder="1" applyAlignment="1">
      <alignment horizontal="center" vertical="center" textRotation="255"/>
    </xf>
    <xf numFmtId="0" fontId="2" fillId="0" borderId="103" xfId="0" applyFont="1" applyBorder="1" applyAlignment="1">
      <alignment horizontal="center" vertical="center" textRotation="255"/>
    </xf>
    <xf numFmtId="0" fontId="2" fillId="0" borderId="246" xfId="0" applyFont="1" applyBorder="1" applyAlignment="1">
      <alignment horizontal="center" vertical="center" textRotation="255"/>
    </xf>
    <xf numFmtId="0" fontId="2" fillId="0" borderId="239" xfId="0" applyFont="1" applyBorder="1" applyAlignment="1">
      <alignment horizontal="distributed" vertical="center" wrapText="1"/>
    </xf>
    <xf numFmtId="0" fontId="0" fillId="0" borderId="229" xfId="0" applyFont="1" applyBorder="1" applyAlignment="1">
      <alignment horizontal="distributed" vertical="center" wrapText="1"/>
    </xf>
    <xf numFmtId="0" fontId="2" fillId="0" borderId="158" xfId="0" applyFont="1" applyBorder="1" applyAlignment="1">
      <alignment horizontal="distributed" vertical="center"/>
    </xf>
    <xf numFmtId="0" fontId="2" fillId="0" borderId="205" xfId="0" applyFont="1" applyBorder="1" applyAlignment="1">
      <alignment horizontal="center" vertical="distributed" textRotation="255" indent="3"/>
    </xf>
    <xf numFmtId="0" fontId="2" fillId="0" borderId="232" xfId="0" applyFont="1" applyBorder="1" applyAlignment="1">
      <alignment horizontal="center" vertical="distributed" textRotation="255" indent="3"/>
    </xf>
    <xf numFmtId="0" fontId="5" fillId="0" borderId="224" xfId="0" applyFont="1" applyBorder="1" applyAlignment="1">
      <alignment horizontal="right" vertical="center"/>
    </xf>
    <xf numFmtId="0" fontId="12" fillId="0" borderId="225" xfId="0" applyFont="1" applyBorder="1" applyAlignment="1">
      <alignment vertical="center"/>
    </xf>
    <xf numFmtId="0" fontId="2" fillId="0" borderId="229" xfId="0" applyFont="1" applyBorder="1" applyAlignment="1">
      <alignment horizontal="distributed" vertical="center"/>
    </xf>
    <xf numFmtId="0" fontId="0" fillId="0" borderId="172" xfId="0" applyFont="1" applyBorder="1" applyAlignment="1">
      <alignment vertical="center"/>
    </xf>
    <xf numFmtId="0" fontId="5" fillId="0" borderId="230" xfId="0" applyFont="1" applyBorder="1" applyAlignment="1">
      <alignment horizontal="right" vertical="center"/>
    </xf>
    <xf numFmtId="0" fontId="12" fillId="0" borderId="168" xfId="0" applyFont="1" applyBorder="1" applyAlignment="1">
      <alignment vertical="center"/>
    </xf>
  </cellXfs>
  <cellStyles count="3">
    <cellStyle name="桁区切り 2" xfId="2"/>
    <cellStyle name="標準" xfId="0" builtinId="0"/>
    <cellStyle name="標準_18-20徴収関係各表-18国税徴収224-24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8"/>
  <sheetViews>
    <sheetView tabSelected="1" view="pageBreakPreview" zoomScale="85" zoomScaleNormal="100" zoomScaleSheetLayoutView="85" workbookViewId="0">
      <selection activeCell="J36" sqref="J36"/>
    </sheetView>
  </sheetViews>
  <sheetFormatPr defaultColWidth="12.625" defaultRowHeight="11.25" x14ac:dyDescent="0.15"/>
  <cols>
    <col min="1" max="1" width="11.625" style="2" customWidth="1"/>
    <col min="2" max="2" width="11.125" style="2" customWidth="1"/>
    <col min="3" max="5" width="13.125" style="2" customWidth="1"/>
    <col min="6" max="8" width="12.5" style="2" customWidth="1"/>
    <col min="9" max="11" width="11.5" style="2" customWidth="1"/>
    <col min="12" max="12" width="10.375" style="2" customWidth="1"/>
    <col min="13" max="14" width="11.125" style="2" customWidth="1"/>
    <col min="15" max="15" width="12.625" style="2" customWidth="1"/>
    <col min="16" max="16" width="10.625" style="2" customWidth="1"/>
    <col min="17" max="16384" width="12.625" style="2"/>
  </cols>
  <sheetData>
    <row r="1" spans="1:16" ht="15" x14ac:dyDescent="0.15">
      <c r="A1" s="271" t="s">
        <v>175</v>
      </c>
      <c r="B1" s="271"/>
      <c r="C1" s="271"/>
      <c r="D1" s="271"/>
      <c r="E1" s="271"/>
      <c r="F1" s="271"/>
      <c r="G1" s="271"/>
      <c r="H1" s="271"/>
      <c r="I1" s="271"/>
      <c r="J1" s="271"/>
      <c r="K1" s="271"/>
      <c r="L1" s="271"/>
      <c r="M1" s="271"/>
      <c r="N1" s="271"/>
      <c r="O1" s="271"/>
      <c r="P1" s="271"/>
    </row>
    <row r="2" spans="1:16" ht="12" thickBot="1" x14ac:dyDescent="0.2">
      <c r="A2" s="2" t="s">
        <v>15</v>
      </c>
    </row>
    <row r="3" spans="1:16" ht="19.5" customHeight="1" x14ac:dyDescent="0.15">
      <c r="A3" s="272" t="s">
        <v>4</v>
      </c>
      <c r="B3" s="273"/>
      <c r="C3" s="276" t="s">
        <v>5</v>
      </c>
      <c r="D3" s="277"/>
      <c r="E3" s="278"/>
      <c r="F3" s="276" t="s">
        <v>6</v>
      </c>
      <c r="G3" s="277"/>
      <c r="H3" s="278"/>
      <c r="I3" s="276" t="s">
        <v>70</v>
      </c>
      <c r="J3" s="277"/>
      <c r="K3" s="278"/>
      <c r="L3" s="276" t="s">
        <v>7</v>
      </c>
      <c r="M3" s="277"/>
      <c r="N3" s="278"/>
      <c r="O3" s="279" t="s">
        <v>71</v>
      </c>
      <c r="P3" s="280"/>
    </row>
    <row r="4" spans="1:16" ht="15" customHeight="1" x14ac:dyDescent="0.15">
      <c r="A4" s="274"/>
      <c r="B4" s="275"/>
      <c r="C4" s="20" t="s">
        <v>0</v>
      </c>
      <c r="D4" s="17" t="s">
        <v>8</v>
      </c>
      <c r="E4" s="23" t="s">
        <v>1</v>
      </c>
      <c r="F4" s="20" t="s">
        <v>0</v>
      </c>
      <c r="G4" s="17" t="s">
        <v>8</v>
      </c>
      <c r="H4" s="23" t="s">
        <v>1</v>
      </c>
      <c r="I4" s="20" t="s">
        <v>0</v>
      </c>
      <c r="J4" s="17" t="s">
        <v>8</v>
      </c>
      <c r="K4" s="23" t="s">
        <v>1</v>
      </c>
      <c r="L4" s="20" t="s">
        <v>0</v>
      </c>
      <c r="M4" s="17" t="s">
        <v>8</v>
      </c>
      <c r="N4" s="23" t="s">
        <v>1</v>
      </c>
      <c r="O4" s="281"/>
      <c r="P4" s="282"/>
    </row>
    <row r="5" spans="1:16" ht="13.5" x14ac:dyDescent="0.15">
      <c r="A5" s="283"/>
      <c r="B5" s="284"/>
      <c r="C5" s="56" t="s">
        <v>2</v>
      </c>
      <c r="D5" s="57" t="s">
        <v>2</v>
      </c>
      <c r="E5" s="58" t="s">
        <v>2</v>
      </c>
      <c r="F5" s="56" t="s">
        <v>2</v>
      </c>
      <c r="G5" s="57" t="s">
        <v>2</v>
      </c>
      <c r="H5" s="58" t="s">
        <v>2</v>
      </c>
      <c r="I5" s="56" t="s">
        <v>2</v>
      </c>
      <c r="J5" s="57" t="s">
        <v>2</v>
      </c>
      <c r="K5" s="58" t="s">
        <v>2</v>
      </c>
      <c r="L5" s="56" t="s">
        <v>2</v>
      </c>
      <c r="M5" s="57" t="s">
        <v>2</v>
      </c>
      <c r="N5" s="58" t="s">
        <v>2</v>
      </c>
      <c r="O5" s="285"/>
      <c r="P5" s="286"/>
    </row>
    <row r="6" spans="1:16" ht="21" customHeight="1" x14ac:dyDescent="0.15">
      <c r="A6" s="287" t="s">
        <v>33</v>
      </c>
      <c r="B6" s="288"/>
      <c r="C6" s="59">
        <v>1451</v>
      </c>
      <c r="D6" s="60">
        <v>113919</v>
      </c>
      <c r="E6" s="61">
        <v>115370</v>
      </c>
      <c r="F6" s="59">
        <v>959</v>
      </c>
      <c r="G6" s="60">
        <v>5093</v>
      </c>
      <c r="H6" s="61">
        <v>6052</v>
      </c>
      <c r="I6" s="59" t="s">
        <v>68</v>
      </c>
      <c r="J6" s="60">
        <v>5796</v>
      </c>
      <c r="K6" s="61">
        <v>5796</v>
      </c>
      <c r="L6" s="59">
        <v>492</v>
      </c>
      <c r="M6" s="60">
        <v>103031</v>
      </c>
      <c r="N6" s="61">
        <v>103522</v>
      </c>
      <c r="O6" s="289" t="s">
        <v>3</v>
      </c>
      <c r="P6" s="290"/>
    </row>
    <row r="7" spans="1:16" ht="21" customHeight="1" x14ac:dyDescent="0.15">
      <c r="A7" s="291" t="s">
        <v>55</v>
      </c>
      <c r="B7" s="292"/>
      <c r="C7" s="114">
        <v>73453637</v>
      </c>
      <c r="D7" s="115">
        <v>256453</v>
      </c>
      <c r="E7" s="116">
        <v>73710090</v>
      </c>
      <c r="F7" s="114">
        <v>72795416</v>
      </c>
      <c r="G7" s="115">
        <v>41406</v>
      </c>
      <c r="H7" s="116">
        <v>72836822</v>
      </c>
      <c r="I7" s="114" t="s">
        <v>68</v>
      </c>
      <c r="J7" s="115">
        <v>10190</v>
      </c>
      <c r="K7" s="116">
        <v>10190</v>
      </c>
      <c r="L7" s="114">
        <v>658221</v>
      </c>
      <c r="M7" s="115">
        <v>204857</v>
      </c>
      <c r="N7" s="116">
        <v>863079</v>
      </c>
      <c r="O7" s="293" t="s">
        <v>60</v>
      </c>
      <c r="P7" s="294"/>
    </row>
    <row r="8" spans="1:16" s="3" customFormat="1" ht="21" customHeight="1" x14ac:dyDescent="0.15">
      <c r="A8" s="295" t="s">
        <v>34</v>
      </c>
      <c r="B8" s="296"/>
      <c r="C8" s="117">
        <v>218</v>
      </c>
      <c r="D8" s="118">
        <v>1278674</v>
      </c>
      <c r="E8" s="119">
        <v>1278892</v>
      </c>
      <c r="F8" s="117">
        <v>210</v>
      </c>
      <c r="G8" s="118">
        <v>98029</v>
      </c>
      <c r="H8" s="119">
        <v>98239</v>
      </c>
      <c r="I8" s="117" t="s">
        <v>68</v>
      </c>
      <c r="J8" s="118">
        <v>163550</v>
      </c>
      <c r="K8" s="119">
        <v>163550</v>
      </c>
      <c r="L8" s="117">
        <v>8</v>
      </c>
      <c r="M8" s="118">
        <v>1017095</v>
      </c>
      <c r="N8" s="119">
        <v>1017103</v>
      </c>
      <c r="O8" s="297" t="s">
        <v>34</v>
      </c>
      <c r="P8" s="298"/>
    </row>
    <row r="9" spans="1:16" ht="21" customHeight="1" x14ac:dyDescent="0.15">
      <c r="A9" s="299" t="s">
        <v>61</v>
      </c>
      <c r="B9" s="300"/>
      <c r="C9" s="117">
        <v>39427222</v>
      </c>
      <c r="D9" s="118">
        <v>2368318</v>
      </c>
      <c r="E9" s="119">
        <v>41795540</v>
      </c>
      <c r="F9" s="117">
        <v>37659872</v>
      </c>
      <c r="G9" s="118">
        <v>1299073</v>
      </c>
      <c r="H9" s="119">
        <v>38958946</v>
      </c>
      <c r="I9" s="117">
        <v>0</v>
      </c>
      <c r="J9" s="118">
        <v>12692</v>
      </c>
      <c r="K9" s="119">
        <v>12692</v>
      </c>
      <c r="L9" s="117">
        <v>1767350</v>
      </c>
      <c r="M9" s="118">
        <v>1056553</v>
      </c>
      <c r="N9" s="119">
        <v>2823902</v>
      </c>
      <c r="O9" s="301" t="s">
        <v>61</v>
      </c>
      <c r="P9" s="302"/>
    </row>
    <row r="10" spans="1:16" ht="21" customHeight="1" x14ac:dyDescent="0.15">
      <c r="A10" s="303" t="s">
        <v>35</v>
      </c>
      <c r="B10" s="304"/>
      <c r="C10" s="120">
        <v>112882528</v>
      </c>
      <c r="D10" s="121">
        <v>4017364</v>
      </c>
      <c r="E10" s="122">
        <v>116899893</v>
      </c>
      <c r="F10" s="120">
        <v>110456457</v>
      </c>
      <c r="G10" s="121">
        <v>1443601</v>
      </c>
      <c r="H10" s="122">
        <v>111900058</v>
      </c>
      <c r="I10" s="120">
        <v>0</v>
      </c>
      <c r="J10" s="121">
        <v>192228</v>
      </c>
      <c r="K10" s="122">
        <v>192228</v>
      </c>
      <c r="L10" s="120">
        <v>2426071</v>
      </c>
      <c r="M10" s="121">
        <v>2381536</v>
      </c>
      <c r="N10" s="122">
        <v>4807607</v>
      </c>
      <c r="O10" s="305" t="s">
        <v>50</v>
      </c>
      <c r="P10" s="306"/>
    </row>
    <row r="11" spans="1:16" ht="21" customHeight="1" x14ac:dyDescent="0.15">
      <c r="A11" s="307" t="s">
        <v>36</v>
      </c>
      <c r="B11" s="308"/>
      <c r="C11" s="21">
        <v>65542879</v>
      </c>
      <c r="D11" s="15">
        <v>1295720</v>
      </c>
      <c r="E11" s="24">
        <v>66838599</v>
      </c>
      <c r="F11" s="21">
        <v>63284284</v>
      </c>
      <c r="G11" s="15">
        <v>555608</v>
      </c>
      <c r="H11" s="24">
        <v>63839892</v>
      </c>
      <c r="I11" s="21" t="s">
        <v>68</v>
      </c>
      <c r="J11" s="15">
        <v>71887</v>
      </c>
      <c r="K11" s="24">
        <v>71887</v>
      </c>
      <c r="L11" s="21">
        <v>2258595</v>
      </c>
      <c r="M11" s="15">
        <v>668225</v>
      </c>
      <c r="N11" s="24">
        <v>2926820</v>
      </c>
      <c r="O11" s="309" t="s">
        <v>36</v>
      </c>
      <c r="P11" s="310"/>
    </row>
    <row r="12" spans="1:16" ht="21" customHeight="1" x14ac:dyDescent="0.15">
      <c r="A12" s="311" t="s">
        <v>63</v>
      </c>
      <c r="B12" s="312"/>
      <c r="C12" s="21">
        <v>5677130</v>
      </c>
      <c r="D12" s="15">
        <v>46800</v>
      </c>
      <c r="E12" s="24">
        <v>5723930</v>
      </c>
      <c r="F12" s="21">
        <v>5546941</v>
      </c>
      <c r="G12" s="15">
        <v>25251</v>
      </c>
      <c r="H12" s="24">
        <v>5572192</v>
      </c>
      <c r="I12" s="21" t="s">
        <v>68</v>
      </c>
      <c r="J12" s="15">
        <v>956</v>
      </c>
      <c r="K12" s="24">
        <v>956</v>
      </c>
      <c r="L12" s="21">
        <v>130189</v>
      </c>
      <c r="M12" s="15">
        <v>20593</v>
      </c>
      <c r="N12" s="24">
        <v>150782</v>
      </c>
      <c r="O12" s="313" t="s">
        <v>63</v>
      </c>
      <c r="P12" s="314"/>
    </row>
    <row r="13" spans="1:16" ht="21" customHeight="1" x14ac:dyDescent="0.15">
      <c r="A13" s="307" t="s">
        <v>37</v>
      </c>
      <c r="B13" s="308"/>
      <c r="C13" s="21">
        <v>2454</v>
      </c>
      <c r="D13" s="15">
        <v>11488</v>
      </c>
      <c r="E13" s="24">
        <v>13942</v>
      </c>
      <c r="F13" s="21">
        <v>2301</v>
      </c>
      <c r="G13" s="15">
        <v>100</v>
      </c>
      <c r="H13" s="24">
        <v>2401</v>
      </c>
      <c r="I13" s="21" t="s">
        <v>68</v>
      </c>
      <c r="J13" s="15">
        <v>6659</v>
      </c>
      <c r="K13" s="24">
        <v>6659</v>
      </c>
      <c r="L13" s="21">
        <v>153</v>
      </c>
      <c r="M13" s="15">
        <v>4729</v>
      </c>
      <c r="N13" s="24">
        <v>4882</v>
      </c>
      <c r="O13" s="309" t="s">
        <v>37</v>
      </c>
      <c r="P13" s="310"/>
    </row>
    <row r="14" spans="1:16" ht="21" customHeight="1" x14ac:dyDescent="0.15">
      <c r="A14" s="307" t="s">
        <v>38</v>
      </c>
      <c r="B14" s="308"/>
      <c r="C14" s="21">
        <v>17895653</v>
      </c>
      <c r="D14" s="15">
        <v>474967</v>
      </c>
      <c r="E14" s="24">
        <v>18370620</v>
      </c>
      <c r="F14" s="21">
        <v>15732718</v>
      </c>
      <c r="G14" s="15">
        <v>239252</v>
      </c>
      <c r="H14" s="24">
        <v>15971970</v>
      </c>
      <c r="I14" s="21" t="s">
        <v>68</v>
      </c>
      <c r="J14" s="15">
        <v>31482</v>
      </c>
      <c r="K14" s="24">
        <v>31482</v>
      </c>
      <c r="L14" s="21">
        <v>2162936</v>
      </c>
      <c r="M14" s="15">
        <v>204233</v>
      </c>
      <c r="N14" s="24">
        <v>2367169</v>
      </c>
      <c r="O14" s="309" t="s">
        <v>38</v>
      </c>
      <c r="P14" s="310"/>
    </row>
    <row r="15" spans="1:16" ht="21" customHeight="1" x14ac:dyDescent="0.15">
      <c r="A15" s="307" t="s">
        <v>39</v>
      </c>
      <c r="B15" s="308"/>
      <c r="C15" s="21" t="s">
        <v>68</v>
      </c>
      <c r="D15" s="15" t="s">
        <v>68</v>
      </c>
      <c r="E15" s="24" t="s">
        <v>68</v>
      </c>
      <c r="F15" s="21" t="s">
        <v>68</v>
      </c>
      <c r="G15" s="15" t="s">
        <v>68</v>
      </c>
      <c r="H15" s="24" t="s">
        <v>68</v>
      </c>
      <c r="I15" s="21" t="s">
        <v>68</v>
      </c>
      <c r="J15" s="15" t="s">
        <v>68</v>
      </c>
      <c r="K15" s="24" t="s">
        <v>68</v>
      </c>
      <c r="L15" s="21" t="s">
        <v>68</v>
      </c>
      <c r="M15" s="15" t="s">
        <v>68</v>
      </c>
      <c r="N15" s="24" t="s">
        <v>68</v>
      </c>
      <c r="O15" s="309" t="s">
        <v>39</v>
      </c>
      <c r="P15" s="310"/>
    </row>
    <row r="16" spans="1:16" ht="21" customHeight="1" x14ac:dyDescent="0.15">
      <c r="A16" s="307" t="s">
        <v>40</v>
      </c>
      <c r="B16" s="308"/>
      <c r="C16" s="21" t="s">
        <v>68</v>
      </c>
      <c r="D16" s="15">
        <v>6231</v>
      </c>
      <c r="E16" s="24">
        <v>6231</v>
      </c>
      <c r="F16" s="21" t="s">
        <v>68</v>
      </c>
      <c r="G16" s="15">
        <v>1068</v>
      </c>
      <c r="H16" s="24">
        <v>1068</v>
      </c>
      <c r="I16" s="21" t="s">
        <v>68</v>
      </c>
      <c r="J16" s="15" t="s">
        <v>68</v>
      </c>
      <c r="K16" s="24" t="s">
        <v>68</v>
      </c>
      <c r="L16" s="21" t="s">
        <v>68</v>
      </c>
      <c r="M16" s="15">
        <v>5163</v>
      </c>
      <c r="N16" s="24">
        <v>5163</v>
      </c>
      <c r="O16" s="309" t="s">
        <v>40</v>
      </c>
      <c r="P16" s="310"/>
    </row>
    <row r="17" spans="1:16" ht="21" customHeight="1" x14ac:dyDescent="0.15">
      <c r="A17" s="307" t="s">
        <v>56</v>
      </c>
      <c r="B17" s="308"/>
      <c r="C17" s="21">
        <v>146194754</v>
      </c>
      <c r="D17" s="15">
        <v>6752276</v>
      </c>
      <c r="E17" s="24">
        <v>152947030</v>
      </c>
      <c r="F17" s="21">
        <v>138845838</v>
      </c>
      <c r="G17" s="15">
        <v>3473850</v>
      </c>
      <c r="H17" s="24">
        <v>142319688</v>
      </c>
      <c r="I17" s="21">
        <v>0</v>
      </c>
      <c r="J17" s="15">
        <v>96211</v>
      </c>
      <c r="K17" s="24">
        <v>96211</v>
      </c>
      <c r="L17" s="21">
        <v>7348916</v>
      </c>
      <c r="M17" s="15">
        <v>3182215</v>
      </c>
      <c r="N17" s="24">
        <v>10531131</v>
      </c>
      <c r="O17" s="309" t="s">
        <v>56</v>
      </c>
      <c r="P17" s="310"/>
    </row>
    <row r="18" spans="1:16" ht="21" customHeight="1" x14ac:dyDescent="0.15">
      <c r="A18" s="307" t="s">
        <v>41</v>
      </c>
      <c r="B18" s="308"/>
      <c r="C18" s="21">
        <v>7190199</v>
      </c>
      <c r="D18" s="15">
        <v>107966</v>
      </c>
      <c r="E18" s="24">
        <v>7298165</v>
      </c>
      <c r="F18" s="21">
        <v>7109648</v>
      </c>
      <c r="G18" s="15">
        <v>99342</v>
      </c>
      <c r="H18" s="24">
        <v>7208990</v>
      </c>
      <c r="I18" s="21" t="s">
        <v>68</v>
      </c>
      <c r="J18" s="15" t="s">
        <v>68</v>
      </c>
      <c r="K18" s="24" t="s">
        <v>68</v>
      </c>
      <c r="L18" s="21">
        <v>80552</v>
      </c>
      <c r="M18" s="15">
        <v>8624</v>
      </c>
      <c r="N18" s="24">
        <v>89175</v>
      </c>
      <c r="O18" s="309" t="s">
        <v>41</v>
      </c>
      <c r="P18" s="310"/>
    </row>
    <row r="19" spans="1:16" ht="21" customHeight="1" x14ac:dyDescent="0.15">
      <c r="A19" s="307" t="s">
        <v>42</v>
      </c>
      <c r="B19" s="308"/>
      <c r="C19" s="21">
        <v>116463</v>
      </c>
      <c r="D19" s="15">
        <v>48</v>
      </c>
      <c r="E19" s="24">
        <v>116511</v>
      </c>
      <c r="F19" s="21">
        <v>116046</v>
      </c>
      <c r="G19" s="15" t="s">
        <v>68</v>
      </c>
      <c r="H19" s="24">
        <v>116046</v>
      </c>
      <c r="I19" s="21" t="s">
        <v>68</v>
      </c>
      <c r="J19" s="15" t="s">
        <v>68</v>
      </c>
      <c r="K19" s="24" t="s">
        <v>68</v>
      </c>
      <c r="L19" s="21">
        <v>417</v>
      </c>
      <c r="M19" s="15">
        <v>48</v>
      </c>
      <c r="N19" s="24">
        <v>465</v>
      </c>
      <c r="O19" s="309" t="s">
        <v>42</v>
      </c>
      <c r="P19" s="310"/>
    </row>
    <row r="20" spans="1:16" ht="21" customHeight="1" x14ac:dyDescent="0.15">
      <c r="A20" s="307" t="s">
        <v>57</v>
      </c>
      <c r="B20" s="308"/>
      <c r="C20" s="21">
        <v>6451610</v>
      </c>
      <c r="D20" s="15" t="s">
        <v>68</v>
      </c>
      <c r="E20" s="24">
        <v>6451610</v>
      </c>
      <c r="F20" s="21">
        <v>6451610</v>
      </c>
      <c r="G20" s="15" t="s">
        <v>68</v>
      </c>
      <c r="H20" s="24">
        <v>6451610</v>
      </c>
      <c r="I20" s="21" t="s">
        <v>68</v>
      </c>
      <c r="J20" s="15" t="s">
        <v>68</v>
      </c>
      <c r="K20" s="24" t="s">
        <v>68</v>
      </c>
      <c r="L20" s="21" t="s">
        <v>68</v>
      </c>
      <c r="M20" s="15" t="s">
        <v>68</v>
      </c>
      <c r="N20" s="24" t="s">
        <v>68</v>
      </c>
      <c r="O20" s="309" t="s">
        <v>57</v>
      </c>
      <c r="P20" s="310"/>
    </row>
    <row r="21" spans="1:16" ht="24" customHeight="1" x14ac:dyDescent="0.15">
      <c r="A21" s="307" t="s">
        <v>72</v>
      </c>
      <c r="B21" s="308"/>
      <c r="C21" s="144" t="s">
        <v>176</v>
      </c>
      <c r="D21" s="145" t="s">
        <v>179</v>
      </c>
      <c r="E21" s="146" t="s">
        <v>177</v>
      </c>
      <c r="F21" s="144" t="s">
        <v>177</v>
      </c>
      <c r="G21" s="145" t="s">
        <v>176</v>
      </c>
      <c r="H21" s="146" t="s">
        <v>177</v>
      </c>
      <c r="I21" s="147" t="s">
        <v>68</v>
      </c>
      <c r="J21" s="145" t="s">
        <v>68</v>
      </c>
      <c r="K21" s="146" t="s">
        <v>68</v>
      </c>
      <c r="L21" s="148" t="s">
        <v>181</v>
      </c>
      <c r="M21" s="145" t="s">
        <v>177</v>
      </c>
      <c r="N21" s="147" t="s">
        <v>177</v>
      </c>
      <c r="O21" s="309" t="s">
        <v>72</v>
      </c>
      <c r="P21" s="310"/>
    </row>
    <row r="22" spans="1:16" ht="21" customHeight="1" x14ac:dyDescent="0.15">
      <c r="A22" s="307" t="s">
        <v>43</v>
      </c>
      <c r="B22" s="308"/>
      <c r="C22" s="21" t="s">
        <v>176</v>
      </c>
      <c r="D22" s="15" t="s">
        <v>177</v>
      </c>
      <c r="E22" s="24" t="s">
        <v>178</v>
      </c>
      <c r="F22" s="21" t="s">
        <v>180</v>
      </c>
      <c r="G22" s="15" t="s">
        <v>177</v>
      </c>
      <c r="H22" s="24" t="s">
        <v>178</v>
      </c>
      <c r="I22" s="21" t="s">
        <v>68</v>
      </c>
      <c r="J22" s="15" t="s">
        <v>68</v>
      </c>
      <c r="K22" s="24" t="s">
        <v>68</v>
      </c>
      <c r="L22" s="21" t="s">
        <v>181</v>
      </c>
      <c r="M22" s="15" t="s">
        <v>177</v>
      </c>
      <c r="N22" s="24" t="s">
        <v>182</v>
      </c>
      <c r="O22" s="309" t="s">
        <v>43</v>
      </c>
      <c r="P22" s="310"/>
    </row>
    <row r="23" spans="1:16" ht="21" customHeight="1" x14ac:dyDescent="0.15">
      <c r="A23" s="307" t="s">
        <v>44</v>
      </c>
      <c r="B23" s="308"/>
      <c r="C23" s="21" t="s">
        <v>68</v>
      </c>
      <c r="D23" s="15" t="s">
        <v>68</v>
      </c>
      <c r="E23" s="24" t="s">
        <v>68</v>
      </c>
      <c r="F23" s="21" t="s">
        <v>68</v>
      </c>
      <c r="G23" s="15" t="s">
        <v>68</v>
      </c>
      <c r="H23" s="24" t="s">
        <v>68</v>
      </c>
      <c r="I23" s="21" t="s">
        <v>68</v>
      </c>
      <c r="J23" s="15" t="s">
        <v>68</v>
      </c>
      <c r="K23" s="24" t="s">
        <v>68</v>
      </c>
      <c r="L23" s="21" t="s">
        <v>68</v>
      </c>
      <c r="M23" s="15" t="s">
        <v>68</v>
      </c>
      <c r="N23" s="24" t="s">
        <v>68</v>
      </c>
      <c r="O23" s="309" t="s">
        <v>44</v>
      </c>
      <c r="P23" s="310"/>
    </row>
    <row r="24" spans="1:16" ht="21" customHeight="1" x14ac:dyDescent="0.15">
      <c r="A24" s="311" t="s">
        <v>45</v>
      </c>
      <c r="B24" s="312"/>
      <c r="C24" s="21">
        <v>2894862</v>
      </c>
      <c r="D24" s="15" t="s">
        <v>68</v>
      </c>
      <c r="E24" s="24">
        <v>2894862</v>
      </c>
      <c r="F24" s="21">
        <v>2894862</v>
      </c>
      <c r="G24" s="15" t="s">
        <v>68</v>
      </c>
      <c r="H24" s="24">
        <v>2894862</v>
      </c>
      <c r="I24" s="21" t="s">
        <v>68</v>
      </c>
      <c r="J24" s="15" t="s">
        <v>68</v>
      </c>
      <c r="K24" s="24" t="s">
        <v>68</v>
      </c>
      <c r="L24" s="21" t="s">
        <v>68</v>
      </c>
      <c r="M24" s="15" t="s">
        <v>68</v>
      </c>
      <c r="N24" s="106" t="s">
        <v>68</v>
      </c>
      <c r="O24" s="313" t="s">
        <v>45</v>
      </c>
      <c r="P24" s="314"/>
    </row>
    <row r="25" spans="1:16" ht="21" customHeight="1" x14ac:dyDescent="0.15">
      <c r="A25" s="307" t="s">
        <v>58</v>
      </c>
      <c r="B25" s="308"/>
      <c r="C25" s="21" t="s">
        <v>68</v>
      </c>
      <c r="D25" s="15" t="s">
        <v>68</v>
      </c>
      <c r="E25" s="24" t="s">
        <v>68</v>
      </c>
      <c r="F25" s="21" t="s">
        <v>68</v>
      </c>
      <c r="G25" s="15" t="s">
        <v>68</v>
      </c>
      <c r="H25" s="24" t="s">
        <v>68</v>
      </c>
      <c r="I25" s="21" t="s">
        <v>68</v>
      </c>
      <c r="J25" s="15" t="s">
        <v>68</v>
      </c>
      <c r="K25" s="24" t="s">
        <v>68</v>
      </c>
      <c r="L25" s="21" t="s">
        <v>68</v>
      </c>
      <c r="M25" s="15" t="s">
        <v>68</v>
      </c>
      <c r="N25" s="24" t="s">
        <v>68</v>
      </c>
      <c r="O25" s="309" t="s">
        <v>58</v>
      </c>
      <c r="P25" s="310"/>
    </row>
    <row r="26" spans="1:16" ht="21" customHeight="1" x14ac:dyDescent="0.15">
      <c r="A26" s="307" t="s">
        <v>59</v>
      </c>
      <c r="B26" s="308"/>
      <c r="C26" s="21">
        <v>29109312</v>
      </c>
      <c r="D26" s="15">
        <v>2293717</v>
      </c>
      <c r="E26" s="24">
        <v>31403029</v>
      </c>
      <c r="F26" s="21">
        <v>26660668</v>
      </c>
      <c r="G26" s="15">
        <v>2293717</v>
      </c>
      <c r="H26" s="24">
        <v>28954385</v>
      </c>
      <c r="I26" s="21" t="s">
        <v>68</v>
      </c>
      <c r="J26" s="15" t="s">
        <v>68</v>
      </c>
      <c r="K26" s="24" t="s">
        <v>68</v>
      </c>
      <c r="L26" s="21">
        <v>2448644</v>
      </c>
      <c r="M26" s="15" t="s">
        <v>68</v>
      </c>
      <c r="N26" s="24">
        <v>2448644</v>
      </c>
      <c r="O26" s="309" t="s">
        <v>59</v>
      </c>
      <c r="P26" s="310"/>
    </row>
    <row r="27" spans="1:16" ht="21" customHeight="1" x14ac:dyDescent="0.15">
      <c r="A27" s="307" t="s">
        <v>46</v>
      </c>
      <c r="B27" s="308"/>
      <c r="C27" s="21">
        <v>229255</v>
      </c>
      <c r="D27" s="15">
        <v>540</v>
      </c>
      <c r="E27" s="24">
        <v>229795</v>
      </c>
      <c r="F27" s="21">
        <v>228129</v>
      </c>
      <c r="G27" s="15">
        <v>540</v>
      </c>
      <c r="H27" s="24">
        <v>228670</v>
      </c>
      <c r="I27" s="21" t="s">
        <v>68</v>
      </c>
      <c r="J27" s="15" t="s">
        <v>68</v>
      </c>
      <c r="K27" s="24" t="s">
        <v>68</v>
      </c>
      <c r="L27" s="21">
        <v>1126</v>
      </c>
      <c r="M27" s="15" t="s">
        <v>68</v>
      </c>
      <c r="N27" s="24">
        <v>1126</v>
      </c>
      <c r="O27" s="309" t="s">
        <v>46</v>
      </c>
      <c r="P27" s="310"/>
    </row>
    <row r="28" spans="1:16" ht="21" customHeight="1" x14ac:dyDescent="0.15">
      <c r="A28" s="315" t="s">
        <v>47</v>
      </c>
      <c r="B28" s="316"/>
      <c r="C28" s="21">
        <v>882</v>
      </c>
      <c r="D28" s="15" t="s">
        <v>68</v>
      </c>
      <c r="E28" s="24">
        <v>882</v>
      </c>
      <c r="F28" s="21">
        <v>882</v>
      </c>
      <c r="G28" s="15" t="s">
        <v>68</v>
      </c>
      <c r="H28" s="24">
        <v>882</v>
      </c>
      <c r="I28" s="21" t="s">
        <v>68</v>
      </c>
      <c r="J28" s="15" t="s">
        <v>68</v>
      </c>
      <c r="K28" s="24" t="s">
        <v>68</v>
      </c>
      <c r="L28" s="21" t="s">
        <v>68</v>
      </c>
      <c r="M28" s="15" t="s">
        <v>68</v>
      </c>
      <c r="N28" s="24" t="s">
        <v>68</v>
      </c>
      <c r="O28" s="317" t="s">
        <v>51</v>
      </c>
      <c r="P28" s="318"/>
    </row>
    <row r="29" spans="1:16" ht="21" customHeight="1" x14ac:dyDescent="0.15">
      <c r="A29" s="319" t="s">
        <v>48</v>
      </c>
      <c r="B29" s="320"/>
      <c r="C29" s="21">
        <v>748177</v>
      </c>
      <c r="D29" s="15">
        <v>93639</v>
      </c>
      <c r="E29" s="24">
        <v>841816</v>
      </c>
      <c r="F29" s="21">
        <v>212594</v>
      </c>
      <c r="G29" s="15" t="s">
        <v>68</v>
      </c>
      <c r="H29" s="24">
        <v>212594</v>
      </c>
      <c r="I29" s="21" t="s">
        <v>68</v>
      </c>
      <c r="J29" s="15" t="s">
        <v>68</v>
      </c>
      <c r="K29" s="24" t="s">
        <v>68</v>
      </c>
      <c r="L29" s="21">
        <v>535583</v>
      </c>
      <c r="M29" s="15">
        <v>93639</v>
      </c>
      <c r="N29" s="24">
        <v>629222</v>
      </c>
      <c r="O29" s="313" t="s">
        <v>48</v>
      </c>
      <c r="P29" s="321"/>
    </row>
    <row r="30" spans="1:16" ht="21" customHeight="1" thickBot="1" x14ac:dyDescent="0.2">
      <c r="A30" s="322" t="s">
        <v>49</v>
      </c>
      <c r="B30" s="323"/>
      <c r="C30" s="22">
        <v>1103198</v>
      </c>
      <c r="D30" s="27">
        <v>609173</v>
      </c>
      <c r="E30" s="25">
        <v>1712370</v>
      </c>
      <c r="F30" s="22">
        <v>1102952</v>
      </c>
      <c r="G30" s="27">
        <v>63</v>
      </c>
      <c r="H30" s="25">
        <v>1103015</v>
      </c>
      <c r="I30" s="22" t="s">
        <v>68</v>
      </c>
      <c r="J30" s="27" t="s">
        <v>68</v>
      </c>
      <c r="K30" s="25" t="s">
        <v>68</v>
      </c>
      <c r="L30" s="22">
        <v>246</v>
      </c>
      <c r="M30" s="27">
        <v>609110</v>
      </c>
      <c r="N30" s="25">
        <v>609355</v>
      </c>
      <c r="O30" s="324" t="s">
        <v>49</v>
      </c>
      <c r="P30" s="325"/>
    </row>
    <row r="31" spans="1:16" s="3" customFormat="1" ht="21" customHeight="1" thickTop="1" x14ac:dyDescent="0.15">
      <c r="A31" s="326" t="s">
        <v>73</v>
      </c>
      <c r="B31" s="327"/>
      <c r="C31" s="125">
        <v>396058393</v>
      </c>
      <c r="D31" s="126">
        <v>15709929</v>
      </c>
      <c r="E31" s="127">
        <v>411768322</v>
      </c>
      <c r="F31" s="125">
        <v>378664967</v>
      </c>
      <c r="G31" s="126">
        <v>8132393</v>
      </c>
      <c r="H31" s="127">
        <v>386797360</v>
      </c>
      <c r="I31" s="125">
        <v>0</v>
      </c>
      <c r="J31" s="126">
        <v>399423</v>
      </c>
      <c r="K31" s="127">
        <v>399423</v>
      </c>
      <c r="L31" s="128">
        <v>17393426</v>
      </c>
      <c r="M31" s="126">
        <v>7178113</v>
      </c>
      <c r="N31" s="137">
        <v>24571539</v>
      </c>
      <c r="O31" s="328" t="s">
        <v>73</v>
      </c>
      <c r="P31" s="329"/>
    </row>
    <row r="32" spans="1:16" ht="18" customHeight="1" x14ac:dyDescent="0.15">
      <c r="A32" s="330" t="s">
        <v>64</v>
      </c>
      <c r="B32" s="331"/>
      <c r="C32" s="129">
        <v>31272478</v>
      </c>
      <c r="D32" s="130">
        <v>1422149</v>
      </c>
      <c r="E32" s="131">
        <v>32694627</v>
      </c>
      <c r="F32" s="129">
        <v>29664300</v>
      </c>
      <c r="G32" s="130">
        <v>721177</v>
      </c>
      <c r="H32" s="131">
        <v>30385477</v>
      </c>
      <c r="I32" s="129">
        <v>0</v>
      </c>
      <c r="J32" s="130">
        <v>19708</v>
      </c>
      <c r="K32" s="131">
        <v>19708</v>
      </c>
      <c r="L32" s="132">
        <v>1608177</v>
      </c>
      <c r="M32" s="130">
        <v>681265</v>
      </c>
      <c r="N32" s="138">
        <v>2289442</v>
      </c>
      <c r="O32" s="332" t="s">
        <v>64</v>
      </c>
      <c r="P32" s="333"/>
    </row>
    <row r="33" spans="1:16" ht="18" customHeight="1" thickBot="1" x14ac:dyDescent="0.2">
      <c r="A33" s="334" t="s">
        <v>65</v>
      </c>
      <c r="B33" s="335"/>
      <c r="C33" s="133">
        <v>364785916</v>
      </c>
      <c r="D33" s="134">
        <v>14287779</v>
      </c>
      <c r="E33" s="135">
        <v>379073695</v>
      </c>
      <c r="F33" s="133">
        <v>349000667</v>
      </c>
      <c r="G33" s="134">
        <v>7411216</v>
      </c>
      <c r="H33" s="135">
        <v>356411883</v>
      </c>
      <c r="I33" s="133">
        <v>0</v>
      </c>
      <c r="J33" s="134">
        <v>379715</v>
      </c>
      <c r="K33" s="135">
        <v>379715</v>
      </c>
      <c r="L33" s="136">
        <v>15785249</v>
      </c>
      <c r="M33" s="134">
        <v>6496848</v>
      </c>
      <c r="N33" s="139">
        <v>22282097</v>
      </c>
      <c r="O33" s="336" t="s">
        <v>65</v>
      </c>
      <c r="P33" s="337"/>
    </row>
    <row r="34" spans="1:16" s="151" customFormat="1" x14ac:dyDescent="0.15">
      <c r="A34" s="150" t="s">
        <v>74</v>
      </c>
      <c r="B34" s="338" t="s">
        <v>174</v>
      </c>
      <c r="C34" s="338"/>
      <c r="D34" s="338"/>
      <c r="E34" s="338"/>
      <c r="F34" s="338"/>
      <c r="G34" s="338"/>
    </row>
    <row r="35" spans="1:16" x14ac:dyDescent="0.15">
      <c r="A35" s="123" t="s">
        <v>75</v>
      </c>
      <c r="B35" s="2" t="s">
        <v>76</v>
      </c>
      <c r="K35" s="107"/>
    </row>
    <row r="36" spans="1:16" x14ac:dyDescent="0.15">
      <c r="A36" s="1" t="s">
        <v>77</v>
      </c>
      <c r="B36" s="4" t="s">
        <v>78</v>
      </c>
    </row>
    <row r="37" spans="1:16" x14ac:dyDescent="0.15">
      <c r="A37" s="1" t="s">
        <v>77</v>
      </c>
      <c r="B37" s="2" t="s">
        <v>79</v>
      </c>
    </row>
    <row r="38" spans="1:16" x14ac:dyDescent="0.15">
      <c r="A38" s="1" t="s">
        <v>77</v>
      </c>
      <c r="B38" s="2" t="s">
        <v>80</v>
      </c>
    </row>
    <row r="39" spans="1:16" x14ac:dyDescent="0.15">
      <c r="A39" s="124" t="s">
        <v>81</v>
      </c>
      <c r="B39" s="2" t="s">
        <v>82</v>
      </c>
    </row>
    <row r="40" spans="1:16" x14ac:dyDescent="0.15">
      <c r="B40" s="2" t="s">
        <v>66</v>
      </c>
    </row>
    <row r="41" spans="1:16" x14ac:dyDescent="0.15">
      <c r="B41" s="2" t="s">
        <v>67</v>
      </c>
    </row>
    <row r="43" spans="1:16" x14ac:dyDescent="0.15">
      <c r="C43" s="107"/>
      <c r="D43" s="107"/>
      <c r="E43" s="107"/>
      <c r="F43" s="107"/>
      <c r="G43" s="107"/>
      <c r="H43" s="107"/>
      <c r="I43" s="107"/>
      <c r="J43" s="107"/>
      <c r="K43" s="107"/>
      <c r="L43" s="107"/>
      <c r="M43" s="107"/>
      <c r="N43" s="107"/>
    </row>
    <row r="44" spans="1:16" ht="7.5" customHeight="1" x14ac:dyDescent="0.15">
      <c r="A44" s="4"/>
      <c r="B44" s="4"/>
      <c r="C44" s="4"/>
      <c r="D44" s="4"/>
      <c r="E44" s="4"/>
      <c r="F44" s="4"/>
      <c r="G44" s="4"/>
      <c r="H44" s="4"/>
      <c r="I44" s="4"/>
      <c r="J44" s="4"/>
      <c r="K44" s="4"/>
      <c r="L44" s="4"/>
      <c r="M44" s="4"/>
      <c r="N44" s="4"/>
    </row>
    <row r="45" spans="1:16" x14ac:dyDescent="0.15">
      <c r="A45" s="4"/>
      <c r="B45" s="4"/>
      <c r="C45" s="4"/>
      <c r="D45" s="4"/>
      <c r="E45" s="4"/>
      <c r="F45" s="4"/>
      <c r="G45" s="4"/>
      <c r="H45" s="4"/>
      <c r="I45" s="4"/>
      <c r="J45" s="4"/>
      <c r="K45" s="4"/>
      <c r="L45" s="4"/>
      <c r="M45" s="4"/>
      <c r="N45" s="4"/>
    </row>
    <row r="46" spans="1:16" x14ac:dyDescent="0.15">
      <c r="A46" s="4"/>
      <c r="B46" s="4"/>
      <c r="C46" s="4"/>
      <c r="D46" s="4"/>
      <c r="E46" s="4"/>
      <c r="F46" s="4"/>
      <c r="G46" s="4"/>
      <c r="H46" s="4"/>
      <c r="I46" s="4"/>
      <c r="J46" s="4"/>
      <c r="K46" s="4"/>
      <c r="L46" s="4"/>
      <c r="M46" s="4"/>
    </row>
    <row r="47" spans="1:16" x14ac:dyDescent="0.15">
      <c r="A47" s="4"/>
      <c r="B47" s="4"/>
      <c r="C47" s="4"/>
      <c r="D47" s="4"/>
      <c r="E47" s="4"/>
      <c r="F47" s="4"/>
      <c r="G47" s="4"/>
      <c r="H47" s="4"/>
      <c r="I47" s="4"/>
      <c r="J47" s="4"/>
      <c r="K47" s="4"/>
      <c r="L47" s="4"/>
      <c r="M47" s="4"/>
    </row>
    <row r="48" spans="1:16" x14ac:dyDescent="0.15">
      <c r="A48" s="4"/>
      <c r="B48" s="4"/>
      <c r="C48" s="4"/>
      <c r="D48" s="4"/>
      <c r="E48" s="4"/>
      <c r="F48" s="4"/>
      <c r="G48" s="4"/>
      <c r="H48" s="4"/>
      <c r="I48" s="4"/>
      <c r="J48" s="4"/>
      <c r="K48" s="4"/>
      <c r="L48" s="4"/>
      <c r="M48" s="4"/>
    </row>
  </sheetData>
  <mergeCells count="66">
    <mergeCell ref="A32:B32"/>
    <mergeCell ref="O32:P32"/>
    <mergeCell ref="A33:B33"/>
    <mergeCell ref="O33:P33"/>
    <mergeCell ref="B34:G34"/>
    <mergeCell ref="A29:B29"/>
    <mergeCell ref="O29:P29"/>
    <mergeCell ref="A30:B30"/>
    <mergeCell ref="O30:P30"/>
    <mergeCell ref="A31:B31"/>
    <mergeCell ref="O31:P31"/>
    <mergeCell ref="A26:B26"/>
    <mergeCell ref="O26:P26"/>
    <mergeCell ref="A27:B27"/>
    <mergeCell ref="O27:P27"/>
    <mergeCell ref="A28:B28"/>
    <mergeCell ref="O28:P28"/>
    <mergeCell ref="A23:B23"/>
    <mergeCell ref="O23:P23"/>
    <mergeCell ref="A24:B24"/>
    <mergeCell ref="O24:P24"/>
    <mergeCell ref="A25:B25"/>
    <mergeCell ref="O25:P25"/>
    <mergeCell ref="A20:B20"/>
    <mergeCell ref="O20:P20"/>
    <mergeCell ref="A21:B21"/>
    <mergeCell ref="O21:P21"/>
    <mergeCell ref="A22:B22"/>
    <mergeCell ref="O22:P22"/>
    <mergeCell ref="A17:B17"/>
    <mergeCell ref="O17:P17"/>
    <mergeCell ref="A18:B18"/>
    <mergeCell ref="O18:P18"/>
    <mergeCell ref="A19:B19"/>
    <mergeCell ref="O19:P19"/>
    <mergeCell ref="A14:B14"/>
    <mergeCell ref="O14:P14"/>
    <mergeCell ref="A15:B15"/>
    <mergeCell ref="O15:P15"/>
    <mergeCell ref="A16:B16"/>
    <mergeCell ref="O16:P16"/>
    <mergeCell ref="A11:B11"/>
    <mergeCell ref="O11:P11"/>
    <mergeCell ref="A12:B12"/>
    <mergeCell ref="O12:P12"/>
    <mergeCell ref="A13:B13"/>
    <mergeCell ref="O13:P13"/>
    <mergeCell ref="A8:B8"/>
    <mergeCell ref="O8:P8"/>
    <mergeCell ref="A9:B9"/>
    <mergeCell ref="O9:P9"/>
    <mergeCell ref="A10:B10"/>
    <mergeCell ref="O10:P10"/>
    <mergeCell ref="A5:B5"/>
    <mergeCell ref="O5:P5"/>
    <mergeCell ref="A6:B6"/>
    <mergeCell ref="O6:P6"/>
    <mergeCell ref="A7:B7"/>
    <mergeCell ref="O7:P7"/>
    <mergeCell ref="A1:P1"/>
    <mergeCell ref="A3:B4"/>
    <mergeCell ref="C3:E3"/>
    <mergeCell ref="F3:H3"/>
    <mergeCell ref="I3:K3"/>
    <mergeCell ref="L3:N3"/>
    <mergeCell ref="O3:P4"/>
  </mergeCells>
  <phoneticPr fontId="1"/>
  <pageMargins left="0.70866141732283472" right="0.70866141732283472" top="0.74803149606299213" bottom="0.74803149606299213" header="0.31496062992125984" footer="0.31496062992125984"/>
  <pageSetup paperSize="9" scale="70" orientation="landscape" r:id="rId1"/>
  <headerFooter>
    <oddFooter>&amp;R沖縄国税事務所
国税徴収
(R02)</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0"/>
  <sheetViews>
    <sheetView view="pageBreakPreview" topLeftCell="A4" zoomScale="85" zoomScaleNormal="100" zoomScaleSheetLayoutView="85" workbookViewId="0">
      <selection activeCell="B34" sqref="B34:G34"/>
    </sheetView>
  </sheetViews>
  <sheetFormatPr defaultColWidth="5.875" defaultRowHeight="11.25" x14ac:dyDescent="0.15"/>
  <cols>
    <col min="1" max="2" width="5.625" style="2" customWidth="1"/>
    <col min="3" max="3" width="11" style="2" customWidth="1"/>
    <col min="4" max="4" width="8.5" style="2" customWidth="1"/>
    <col min="5" max="5" width="9.75" style="2" bestFit="1" customWidth="1"/>
    <col min="6" max="6" width="8.5" style="2" customWidth="1"/>
    <col min="7" max="7" width="9.125" style="2" customWidth="1"/>
    <col min="8" max="8" width="8.5" style="2" customWidth="1"/>
    <col min="9" max="9" width="9.125" style="2" customWidth="1"/>
    <col min="10" max="10" width="8.5" style="2" customWidth="1"/>
    <col min="11" max="11" width="9.75" style="2" bestFit="1" customWidth="1"/>
    <col min="12" max="12" width="10.625" style="2" customWidth="1"/>
    <col min="13" max="16384" width="5.875" style="2"/>
  </cols>
  <sheetData>
    <row r="1" spans="1:12" ht="14.25" customHeight="1" thickBot="1" x14ac:dyDescent="0.2">
      <c r="A1" s="347" t="s">
        <v>151</v>
      </c>
      <c r="B1" s="347"/>
      <c r="C1" s="347"/>
      <c r="D1" s="347"/>
      <c r="E1" s="347"/>
      <c r="F1" s="347"/>
      <c r="G1" s="347"/>
      <c r="H1" s="347"/>
      <c r="I1" s="347"/>
      <c r="J1" s="347"/>
      <c r="K1" s="347"/>
    </row>
    <row r="2" spans="1:12" ht="16.5" customHeight="1" x14ac:dyDescent="0.15">
      <c r="A2" s="272" t="s">
        <v>152</v>
      </c>
      <c r="B2" s="348"/>
      <c r="C2" s="273"/>
      <c r="D2" s="402" t="s">
        <v>153</v>
      </c>
      <c r="E2" s="402"/>
      <c r="F2" s="402" t="s">
        <v>154</v>
      </c>
      <c r="G2" s="402"/>
      <c r="H2" s="402" t="s">
        <v>155</v>
      </c>
      <c r="I2" s="402"/>
      <c r="J2" s="403" t="s">
        <v>156</v>
      </c>
      <c r="K2" s="404"/>
    </row>
    <row r="3" spans="1:12" ht="16.5" customHeight="1" x14ac:dyDescent="0.15">
      <c r="A3" s="274"/>
      <c r="B3" s="349"/>
      <c r="C3" s="275"/>
      <c r="D3" s="35" t="s">
        <v>157</v>
      </c>
      <c r="E3" s="19" t="s">
        <v>158</v>
      </c>
      <c r="F3" s="35" t="s">
        <v>157</v>
      </c>
      <c r="G3" s="19" t="s">
        <v>158</v>
      </c>
      <c r="H3" s="35" t="s">
        <v>157</v>
      </c>
      <c r="I3" s="19" t="s">
        <v>159</v>
      </c>
      <c r="J3" s="35" t="s">
        <v>160</v>
      </c>
      <c r="K3" s="240" t="s">
        <v>161</v>
      </c>
    </row>
    <row r="4" spans="1:12" s="34" customFormat="1" x14ac:dyDescent="0.15">
      <c r="A4" s="241"/>
      <c r="B4" s="242"/>
      <c r="C4" s="243"/>
      <c r="D4" s="244" t="s">
        <v>95</v>
      </c>
      <c r="E4" s="67" t="s">
        <v>2</v>
      </c>
      <c r="F4" s="244" t="s">
        <v>95</v>
      </c>
      <c r="G4" s="67" t="s">
        <v>2</v>
      </c>
      <c r="H4" s="244" t="s">
        <v>95</v>
      </c>
      <c r="I4" s="67" t="s">
        <v>2</v>
      </c>
      <c r="J4" s="244" t="s">
        <v>95</v>
      </c>
      <c r="K4" s="245" t="s">
        <v>2</v>
      </c>
    </row>
    <row r="5" spans="1:12" ht="28.5" customHeight="1" x14ac:dyDescent="0.15">
      <c r="A5" s="415" t="s">
        <v>96</v>
      </c>
      <c r="B5" s="417" t="s">
        <v>162</v>
      </c>
      <c r="C5" s="418"/>
      <c r="D5" s="246" t="s">
        <v>86</v>
      </c>
      <c r="E5" s="247" t="s">
        <v>86</v>
      </c>
      <c r="F5" s="246" t="s">
        <v>86</v>
      </c>
      <c r="G5" s="247" t="s">
        <v>86</v>
      </c>
      <c r="H5" s="246" t="s">
        <v>86</v>
      </c>
      <c r="I5" s="247" t="s">
        <v>86</v>
      </c>
      <c r="J5" s="246" t="s">
        <v>86</v>
      </c>
      <c r="K5" s="248" t="s">
        <v>86</v>
      </c>
    </row>
    <row r="6" spans="1:12" ht="28.5" customHeight="1" x14ac:dyDescent="0.15">
      <c r="A6" s="415"/>
      <c r="B6" s="419" t="s">
        <v>97</v>
      </c>
      <c r="C6" s="420"/>
      <c r="D6" s="249">
        <v>35</v>
      </c>
      <c r="E6" s="250">
        <v>860219</v>
      </c>
      <c r="F6" s="249">
        <v>1</v>
      </c>
      <c r="G6" s="250">
        <v>1276</v>
      </c>
      <c r="H6" s="249" t="s">
        <v>86</v>
      </c>
      <c r="I6" s="250" t="s">
        <v>86</v>
      </c>
      <c r="J6" s="249">
        <v>36</v>
      </c>
      <c r="K6" s="251">
        <v>861495</v>
      </c>
      <c r="L6" s="252"/>
    </row>
    <row r="7" spans="1:12" ht="28.5" customHeight="1" x14ac:dyDescent="0.15">
      <c r="A7" s="415"/>
      <c r="B7" s="421" t="s">
        <v>162</v>
      </c>
      <c r="C7" s="422"/>
      <c r="D7" s="246" t="s">
        <v>86</v>
      </c>
      <c r="E7" s="247" t="s">
        <v>86</v>
      </c>
      <c r="F7" s="246" t="s">
        <v>86</v>
      </c>
      <c r="G7" s="247" t="s">
        <v>86</v>
      </c>
      <c r="H7" s="246" t="s">
        <v>86</v>
      </c>
      <c r="I7" s="247" t="s">
        <v>86</v>
      </c>
      <c r="J7" s="246" t="s">
        <v>86</v>
      </c>
      <c r="K7" s="248" t="s">
        <v>86</v>
      </c>
    </row>
    <row r="8" spans="1:12" s="1" customFormat="1" ht="28.5" customHeight="1" x14ac:dyDescent="0.15">
      <c r="A8" s="415"/>
      <c r="B8" s="419" t="s">
        <v>98</v>
      </c>
      <c r="C8" s="354"/>
      <c r="D8" s="249">
        <v>51</v>
      </c>
      <c r="E8" s="250">
        <v>1405448</v>
      </c>
      <c r="F8" s="249">
        <v>12</v>
      </c>
      <c r="G8" s="250">
        <v>35942</v>
      </c>
      <c r="H8" s="249" t="s">
        <v>86</v>
      </c>
      <c r="I8" s="250" t="s">
        <v>86</v>
      </c>
      <c r="J8" s="249">
        <v>63</v>
      </c>
      <c r="K8" s="251">
        <v>1441391</v>
      </c>
      <c r="L8" s="252"/>
    </row>
    <row r="9" spans="1:12" ht="28.5" customHeight="1" x14ac:dyDescent="0.15">
      <c r="A9" s="415"/>
      <c r="B9" s="421" t="s">
        <v>162</v>
      </c>
      <c r="C9" s="422"/>
      <c r="D9" s="246" t="s">
        <v>86</v>
      </c>
      <c r="E9" s="247" t="s">
        <v>86</v>
      </c>
      <c r="F9" s="246" t="s">
        <v>86</v>
      </c>
      <c r="G9" s="247" t="s">
        <v>86</v>
      </c>
      <c r="H9" s="246" t="s">
        <v>86</v>
      </c>
      <c r="I9" s="247" t="s">
        <v>86</v>
      </c>
      <c r="J9" s="246" t="s">
        <v>86</v>
      </c>
      <c r="K9" s="248" t="s">
        <v>86</v>
      </c>
    </row>
    <row r="10" spans="1:12" s="1" customFormat="1" ht="28.5" customHeight="1" x14ac:dyDescent="0.15">
      <c r="A10" s="415"/>
      <c r="B10" s="419" t="s">
        <v>99</v>
      </c>
      <c r="C10" s="354"/>
      <c r="D10" s="249" t="s">
        <v>86</v>
      </c>
      <c r="E10" s="250" t="s">
        <v>86</v>
      </c>
      <c r="F10" s="249" t="s">
        <v>86</v>
      </c>
      <c r="G10" s="250" t="s">
        <v>86</v>
      </c>
      <c r="H10" s="249" t="s">
        <v>86</v>
      </c>
      <c r="I10" s="250" t="s">
        <v>86</v>
      </c>
      <c r="J10" s="249" t="s">
        <v>86</v>
      </c>
      <c r="K10" s="251" t="s">
        <v>86</v>
      </c>
    </row>
    <row r="11" spans="1:12" ht="28.5" customHeight="1" x14ac:dyDescent="0.15">
      <c r="A11" s="415"/>
      <c r="B11" s="401" t="s">
        <v>101</v>
      </c>
      <c r="C11" s="308"/>
      <c r="D11" s="249">
        <v>2</v>
      </c>
      <c r="E11" s="250">
        <v>11129</v>
      </c>
      <c r="F11" s="249">
        <v>2</v>
      </c>
      <c r="G11" s="250">
        <v>3577</v>
      </c>
      <c r="H11" s="249" t="s">
        <v>86</v>
      </c>
      <c r="I11" s="250" t="s">
        <v>86</v>
      </c>
      <c r="J11" s="249">
        <v>4</v>
      </c>
      <c r="K11" s="251">
        <v>14706</v>
      </c>
      <c r="L11" s="253"/>
    </row>
    <row r="12" spans="1:12" ht="28.5" customHeight="1" x14ac:dyDescent="0.15">
      <c r="A12" s="415"/>
      <c r="B12" s="401" t="s">
        <v>102</v>
      </c>
      <c r="C12" s="308"/>
      <c r="D12" s="249" t="s">
        <v>86</v>
      </c>
      <c r="E12" s="250" t="s">
        <v>86</v>
      </c>
      <c r="F12" s="249" t="s">
        <v>86</v>
      </c>
      <c r="G12" s="250" t="s">
        <v>86</v>
      </c>
      <c r="H12" s="249" t="s">
        <v>86</v>
      </c>
      <c r="I12" s="250" t="s">
        <v>86</v>
      </c>
      <c r="J12" s="249" t="s">
        <v>86</v>
      </c>
      <c r="K12" s="251" t="s">
        <v>86</v>
      </c>
    </row>
    <row r="13" spans="1:12" ht="28.5" customHeight="1" x14ac:dyDescent="0.15">
      <c r="A13" s="415"/>
      <c r="B13" s="401" t="s">
        <v>103</v>
      </c>
      <c r="C13" s="308"/>
      <c r="D13" s="249">
        <v>66</v>
      </c>
      <c r="E13" s="250">
        <v>1367044</v>
      </c>
      <c r="F13" s="249">
        <v>5</v>
      </c>
      <c r="G13" s="250">
        <v>13118</v>
      </c>
      <c r="H13" s="249" t="s">
        <v>86</v>
      </c>
      <c r="I13" s="250" t="s">
        <v>86</v>
      </c>
      <c r="J13" s="249">
        <v>71</v>
      </c>
      <c r="K13" s="251">
        <v>1380162</v>
      </c>
      <c r="L13" s="253"/>
    </row>
    <row r="14" spans="1:12" ht="28.5" customHeight="1" x14ac:dyDescent="0.15">
      <c r="A14" s="416"/>
      <c r="B14" s="407" t="s">
        <v>105</v>
      </c>
      <c r="C14" s="408"/>
      <c r="D14" s="254">
        <v>18</v>
      </c>
      <c r="E14" s="255">
        <v>887494</v>
      </c>
      <c r="F14" s="254">
        <v>6</v>
      </c>
      <c r="G14" s="255">
        <v>20523</v>
      </c>
      <c r="H14" s="254" t="s">
        <v>86</v>
      </c>
      <c r="I14" s="255" t="s">
        <v>86</v>
      </c>
      <c r="J14" s="254">
        <v>24</v>
      </c>
      <c r="K14" s="256">
        <v>908017</v>
      </c>
      <c r="L14" s="253"/>
    </row>
    <row r="15" spans="1:12" ht="28.5" customHeight="1" x14ac:dyDescent="0.15">
      <c r="A15" s="409" t="s">
        <v>163</v>
      </c>
      <c r="B15" s="412" t="s">
        <v>164</v>
      </c>
      <c r="C15" s="257" t="s">
        <v>165</v>
      </c>
      <c r="D15" s="258">
        <v>493</v>
      </c>
      <c r="E15" s="259">
        <v>246783</v>
      </c>
      <c r="F15" s="258">
        <v>23</v>
      </c>
      <c r="G15" s="259">
        <v>8224</v>
      </c>
      <c r="H15" s="258" t="s">
        <v>86</v>
      </c>
      <c r="I15" s="259" t="s">
        <v>86</v>
      </c>
      <c r="J15" s="258">
        <v>516</v>
      </c>
      <c r="K15" s="260">
        <v>255007</v>
      </c>
    </row>
    <row r="16" spans="1:12" ht="28.5" customHeight="1" x14ac:dyDescent="0.15">
      <c r="A16" s="410"/>
      <c r="B16" s="413"/>
      <c r="C16" s="261" t="s">
        <v>166</v>
      </c>
      <c r="D16" s="262">
        <v>53</v>
      </c>
      <c r="E16" s="263">
        <v>176493</v>
      </c>
      <c r="F16" s="262">
        <v>2</v>
      </c>
      <c r="G16" s="263">
        <v>1359</v>
      </c>
      <c r="H16" s="262" t="s">
        <v>86</v>
      </c>
      <c r="I16" s="263" t="s">
        <v>86</v>
      </c>
      <c r="J16" s="262">
        <v>55</v>
      </c>
      <c r="K16" s="264">
        <v>177852</v>
      </c>
    </row>
    <row r="17" spans="1:11" ht="28.5" customHeight="1" x14ac:dyDescent="0.15">
      <c r="A17" s="411"/>
      <c r="B17" s="407" t="s">
        <v>110</v>
      </c>
      <c r="C17" s="408"/>
      <c r="D17" s="265">
        <v>43</v>
      </c>
      <c r="E17" s="266">
        <v>8982</v>
      </c>
      <c r="F17" s="265">
        <v>22</v>
      </c>
      <c r="G17" s="266">
        <v>2492</v>
      </c>
      <c r="H17" s="265" t="s">
        <v>86</v>
      </c>
      <c r="I17" s="266" t="s">
        <v>86</v>
      </c>
      <c r="J17" s="265">
        <v>65</v>
      </c>
      <c r="K17" s="267">
        <v>11474</v>
      </c>
    </row>
    <row r="18" spans="1:11" ht="28.5" customHeight="1" thickBot="1" x14ac:dyDescent="0.2">
      <c r="A18" s="334" t="s">
        <v>167</v>
      </c>
      <c r="B18" s="414"/>
      <c r="C18" s="335"/>
      <c r="D18" s="268">
        <v>362</v>
      </c>
      <c r="E18" s="269">
        <v>2808581</v>
      </c>
      <c r="F18" s="268">
        <v>13</v>
      </c>
      <c r="G18" s="269">
        <v>20518</v>
      </c>
      <c r="H18" s="268" t="s">
        <v>86</v>
      </c>
      <c r="I18" s="269" t="s">
        <v>86</v>
      </c>
      <c r="J18" s="268">
        <v>375</v>
      </c>
      <c r="K18" s="270">
        <v>2829098</v>
      </c>
    </row>
    <row r="19" spans="1:11" ht="22.5" customHeight="1" x14ac:dyDescent="0.15">
      <c r="A19" s="343" t="s">
        <v>172</v>
      </c>
      <c r="B19" s="343"/>
      <c r="C19" s="343"/>
      <c r="D19" s="343"/>
      <c r="E19" s="343"/>
      <c r="F19" s="343"/>
      <c r="G19" s="343"/>
      <c r="H19" s="343"/>
      <c r="I19" s="343"/>
      <c r="J19" s="343"/>
      <c r="K19" s="343"/>
    </row>
    <row r="20" spans="1:11" ht="30.75" customHeight="1" x14ac:dyDescent="0.15">
      <c r="A20" s="405" t="s">
        <v>168</v>
      </c>
      <c r="B20" s="406"/>
      <c r="C20" s="406"/>
      <c r="D20" s="406"/>
      <c r="E20" s="406"/>
      <c r="F20" s="406"/>
      <c r="G20" s="406"/>
      <c r="H20" s="406"/>
      <c r="I20" s="406"/>
      <c r="J20" s="406"/>
      <c r="K20" s="406"/>
    </row>
  </sheetData>
  <mergeCells count="23">
    <mergeCell ref="A20:K20"/>
    <mergeCell ref="B14:C14"/>
    <mergeCell ref="A15:A17"/>
    <mergeCell ref="B15:B16"/>
    <mergeCell ref="B17:C17"/>
    <mergeCell ref="A18:C18"/>
    <mergeCell ref="A19:K19"/>
    <mergeCell ref="A5:A14"/>
    <mergeCell ref="B5:C5"/>
    <mergeCell ref="B6:C6"/>
    <mergeCell ref="B7:C7"/>
    <mergeCell ref="B8:C8"/>
    <mergeCell ref="B9:C9"/>
    <mergeCell ref="B10:C10"/>
    <mergeCell ref="B11:C11"/>
    <mergeCell ref="B12:C12"/>
    <mergeCell ref="B13:C13"/>
    <mergeCell ref="A1:K1"/>
    <mergeCell ref="A2:C3"/>
    <mergeCell ref="D2:E2"/>
    <mergeCell ref="F2:G2"/>
    <mergeCell ref="H2:I2"/>
    <mergeCell ref="J2:K2"/>
  </mergeCells>
  <phoneticPr fontId="1"/>
  <pageMargins left="0.70866141732283472" right="0.70866141732283472" top="0.74803149606299213" bottom="0.74803149606299213" header="0.31496062992125984" footer="0.31496062992125984"/>
  <pageSetup paperSize="9" orientation="landscape" r:id="rId1"/>
  <headerFooter>
    <oddFooter>&amp;R沖縄国税事務所
国税徴収
(R02)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8"/>
  <sheetViews>
    <sheetView view="pageBreakPreview" zoomScale="85" zoomScaleNormal="100" zoomScaleSheetLayoutView="85" workbookViewId="0">
      <selection activeCell="E20" sqref="E20"/>
    </sheetView>
  </sheetViews>
  <sheetFormatPr defaultColWidth="12.625" defaultRowHeight="11.25" x14ac:dyDescent="0.15"/>
  <cols>
    <col min="1" max="16384" width="12.625" style="2"/>
  </cols>
  <sheetData>
    <row r="1" spans="1:17" ht="12" thickBot="1" x14ac:dyDescent="0.2">
      <c r="A1" s="2" t="s">
        <v>20</v>
      </c>
    </row>
    <row r="2" spans="1:17" ht="15" customHeight="1" x14ac:dyDescent="0.15">
      <c r="A2" s="341" t="s">
        <v>21</v>
      </c>
      <c r="B2" s="276" t="s">
        <v>22</v>
      </c>
      <c r="C2" s="277"/>
      <c r="D2" s="278"/>
      <c r="E2" s="276" t="s">
        <v>9</v>
      </c>
      <c r="F2" s="277"/>
      <c r="G2" s="278"/>
      <c r="H2" s="276" t="s">
        <v>23</v>
      </c>
      <c r="I2" s="277"/>
      <c r="J2" s="278"/>
      <c r="K2" s="276" t="s">
        <v>83</v>
      </c>
      <c r="L2" s="277"/>
      <c r="M2" s="277"/>
      <c r="N2" s="339" t="s">
        <v>21</v>
      </c>
    </row>
    <row r="3" spans="1:17" ht="18" customHeight="1" x14ac:dyDescent="0.15">
      <c r="A3" s="342"/>
      <c r="B3" s="16" t="s">
        <v>0</v>
      </c>
      <c r="C3" s="17" t="s">
        <v>24</v>
      </c>
      <c r="D3" s="19" t="s">
        <v>1</v>
      </c>
      <c r="E3" s="16" t="s">
        <v>0</v>
      </c>
      <c r="F3" s="18" t="s">
        <v>8</v>
      </c>
      <c r="G3" s="19" t="s">
        <v>1</v>
      </c>
      <c r="H3" s="16" t="s">
        <v>0</v>
      </c>
      <c r="I3" s="18" t="s">
        <v>8</v>
      </c>
      <c r="J3" s="19" t="s">
        <v>1</v>
      </c>
      <c r="K3" s="16" t="s">
        <v>0</v>
      </c>
      <c r="L3" s="18" t="s">
        <v>8</v>
      </c>
      <c r="M3" s="19" t="s">
        <v>1</v>
      </c>
      <c r="N3" s="340"/>
    </row>
    <row r="4" spans="1:17" s="34" customFormat="1" x14ac:dyDescent="0.15">
      <c r="A4" s="64"/>
      <c r="B4" s="65" t="s">
        <v>2</v>
      </c>
      <c r="C4" s="66" t="s">
        <v>2</v>
      </c>
      <c r="D4" s="67" t="s">
        <v>2</v>
      </c>
      <c r="E4" s="65" t="s">
        <v>2</v>
      </c>
      <c r="F4" s="66" t="s">
        <v>2</v>
      </c>
      <c r="G4" s="67" t="s">
        <v>2</v>
      </c>
      <c r="H4" s="65" t="s">
        <v>2</v>
      </c>
      <c r="I4" s="66" t="s">
        <v>2</v>
      </c>
      <c r="J4" s="67" t="s">
        <v>2</v>
      </c>
      <c r="K4" s="65" t="s">
        <v>2</v>
      </c>
      <c r="L4" s="66" t="s">
        <v>2</v>
      </c>
      <c r="M4" s="67" t="s">
        <v>2</v>
      </c>
      <c r="N4" s="140"/>
    </row>
    <row r="5" spans="1:17" s="143" customFormat="1" ht="30" customHeight="1" x14ac:dyDescent="0.15">
      <c r="A5" s="29" t="s">
        <v>69</v>
      </c>
      <c r="B5" s="31">
        <v>346912704</v>
      </c>
      <c r="C5" s="32">
        <v>13278860</v>
      </c>
      <c r="D5" s="33">
        <v>360191564</v>
      </c>
      <c r="E5" s="31">
        <v>339927780</v>
      </c>
      <c r="F5" s="32">
        <v>6822820</v>
      </c>
      <c r="G5" s="33">
        <v>346750600</v>
      </c>
      <c r="H5" s="31">
        <v>27219</v>
      </c>
      <c r="I5" s="32">
        <v>878249</v>
      </c>
      <c r="J5" s="33">
        <v>905468</v>
      </c>
      <c r="K5" s="31">
        <v>6957704</v>
      </c>
      <c r="L5" s="32">
        <v>5577790</v>
      </c>
      <c r="M5" s="33">
        <v>12535495</v>
      </c>
      <c r="N5" s="141" t="s">
        <v>69</v>
      </c>
      <c r="O5" s="149"/>
      <c r="P5" s="149"/>
      <c r="Q5" s="149"/>
    </row>
    <row r="6" spans="1:17" s="143" customFormat="1" ht="30" customHeight="1" x14ac:dyDescent="0.15">
      <c r="A6" s="29" t="s">
        <v>84</v>
      </c>
      <c r="B6" s="6">
        <v>370517328</v>
      </c>
      <c r="C6" s="7">
        <v>12587077</v>
      </c>
      <c r="D6" s="8">
        <v>383104405</v>
      </c>
      <c r="E6" s="6">
        <v>359166847</v>
      </c>
      <c r="F6" s="7">
        <v>6502235</v>
      </c>
      <c r="G6" s="8">
        <v>365669083</v>
      </c>
      <c r="H6" s="6">
        <v>44614</v>
      </c>
      <c r="I6" s="7">
        <v>616830</v>
      </c>
      <c r="J6" s="8">
        <v>661444</v>
      </c>
      <c r="K6" s="6">
        <v>11305867</v>
      </c>
      <c r="L6" s="7">
        <v>5468012</v>
      </c>
      <c r="M6" s="8">
        <v>16773878</v>
      </c>
      <c r="N6" s="141" t="s">
        <v>84</v>
      </c>
      <c r="O6" s="149"/>
      <c r="P6" s="149"/>
      <c r="Q6" s="149"/>
    </row>
    <row r="7" spans="1:17" s="143" customFormat="1" ht="30" customHeight="1" x14ac:dyDescent="0.15">
      <c r="A7" s="29" t="s">
        <v>85</v>
      </c>
      <c r="B7" s="6">
        <v>380977958</v>
      </c>
      <c r="C7" s="7">
        <v>12911029</v>
      </c>
      <c r="D7" s="8">
        <v>393888986</v>
      </c>
      <c r="E7" s="6">
        <v>372388161</v>
      </c>
      <c r="F7" s="7">
        <v>7187069</v>
      </c>
      <c r="G7" s="8">
        <v>379575230</v>
      </c>
      <c r="H7" s="6">
        <v>5517</v>
      </c>
      <c r="I7" s="7">
        <v>822165</v>
      </c>
      <c r="J7" s="8">
        <v>827682</v>
      </c>
      <c r="K7" s="6">
        <v>8584280</v>
      </c>
      <c r="L7" s="7">
        <v>4901794</v>
      </c>
      <c r="M7" s="8">
        <v>13486074</v>
      </c>
      <c r="N7" s="141" t="s">
        <v>85</v>
      </c>
      <c r="O7" s="149"/>
      <c r="P7" s="149"/>
      <c r="Q7" s="149"/>
    </row>
    <row r="8" spans="1:17" s="143" customFormat="1" ht="30" customHeight="1" x14ac:dyDescent="0.15">
      <c r="A8" s="29" t="s">
        <v>87</v>
      </c>
      <c r="B8" s="6">
        <v>405444036</v>
      </c>
      <c r="C8" s="7">
        <v>12040942</v>
      </c>
      <c r="D8" s="8">
        <v>417484979</v>
      </c>
      <c r="E8" s="6">
        <v>393360712</v>
      </c>
      <c r="F8" s="7">
        <v>6717877</v>
      </c>
      <c r="G8" s="8">
        <v>400078589</v>
      </c>
      <c r="H8" s="6" t="s">
        <v>68</v>
      </c>
      <c r="I8" s="7">
        <v>581782</v>
      </c>
      <c r="J8" s="8">
        <v>581782</v>
      </c>
      <c r="K8" s="6">
        <v>12083324</v>
      </c>
      <c r="L8" s="7">
        <v>4741283</v>
      </c>
      <c r="M8" s="8">
        <v>16824607</v>
      </c>
      <c r="N8" s="141" t="s">
        <v>87</v>
      </c>
      <c r="O8" s="149"/>
      <c r="P8" s="149"/>
      <c r="Q8" s="149"/>
    </row>
    <row r="9" spans="1:17" ht="30" customHeight="1" thickBot="1" x14ac:dyDescent="0.2">
      <c r="A9" s="30" t="s">
        <v>169</v>
      </c>
      <c r="B9" s="9">
        <v>396058393</v>
      </c>
      <c r="C9" s="10">
        <v>15709929</v>
      </c>
      <c r="D9" s="11">
        <v>411768322</v>
      </c>
      <c r="E9" s="9">
        <v>378664967</v>
      </c>
      <c r="F9" s="10">
        <v>8132393</v>
      </c>
      <c r="G9" s="11">
        <v>386797360</v>
      </c>
      <c r="H9" s="9">
        <v>0</v>
      </c>
      <c r="I9" s="10">
        <v>399423</v>
      </c>
      <c r="J9" s="11">
        <v>399423</v>
      </c>
      <c r="K9" s="9">
        <v>17393426</v>
      </c>
      <c r="L9" s="10">
        <v>7178113</v>
      </c>
      <c r="M9" s="11">
        <v>24571539</v>
      </c>
      <c r="N9" s="142" t="s">
        <v>170</v>
      </c>
      <c r="O9" s="149"/>
      <c r="P9" s="149"/>
      <c r="Q9" s="149"/>
    </row>
    <row r="24" spans="1:12" x14ac:dyDescent="0.15">
      <c r="A24" s="4"/>
      <c r="D24" s="4"/>
      <c r="E24" s="4"/>
      <c r="F24" s="4"/>
      <c r="G24" s="4"/>
      <c r="H24" s="4"/>
      <c r="I24" s="4"/>
      <c r="J24" s="4"/>
      <c r="K24" s="4"/>
      <c r="L24" s="4"/>
    </row>
    <row r="25" spans="1:12" x14ac:dyDescent="0.15">
      <c r="A25" s="4"/>
      <c r="B25" s="4"/>
      <c r="C25" s="4"/>
      <c r="D25" s="4"/>
      <c r="E25" s="4"/>
      <c r="F25" s="4"/>
      <c r="G25" s="4"/>
      <c r="H25" s="4"/>
      <c r="I25" s="4"/>
      <c r="J25" s="4"/>
      <c r="K25" s="4"/>
      <c r="L25" s="4"/>
    </row>
    <row r="26" spans="1:12" x14ac:dyDescent="0.15">
      <c r="A26" s="4"/>
      <c r="B26" s="4"/>
      <c r="C26" s="4"/>
      <c r="D26" s="4"/>
      <c r="E26" s="4"/>
      <c r="F26" s="4"/>
      <c r="G26" s="4"/>
      <c r="H26" s="4"/>
      <c r="I26" s="4"/>
      <c r="J26" s="4"/>
      <c r="K26" s="4"/>
      <c r="L26" s="4"/>
    </row>
    <row r="27" spans="1:12" x14ac:dyDescent="0.15">
      <c r="A27" s="4"/>
      <c r="B27" s="4"/>
      <c r="C27" s="4"/>
      <c r="D27" s="4"/>
      <c r="E27" s="4"/>
      <c r="F27" s="4"/>
      <c r="G27" s="4"/>
      <c r="H27" s="4"/>
      <c r="I27" s="4"/>
      <c r="J27" s="4"/>
      <c r="K27" s="4"/>
      <c r="L27" s="4"/>
    </row>
    <row r="28" spans="1:12" x14ac:dyDescent="0.15">
      <c r="A28" s="4"/>
      <c r="B28" s="4"/>
      <c r="C28" s="4"/>
      <c r="D28" s="4"/>
      <c r="E28" s="4"/>
      <c r="F28" s="4"/>
      <c r="G28" s="4"/>
      <c r="H28" s="4"/>
      <c r="I28" s="4"/>
      <c r="J28" s="4"/>
      <c r="K28" s="4"/>
      <c r="L28" s="4"/>
    </row>
  </sheetData>
  <mergeCells count="6">
    <mergeCell ref="N2:N3"/>
    <mergeCell ref="A2:A3"/>
    <mergeCell ref="B2:D2"/>
    <mergeCell ref="E2:G2"/>
    <mergeCell ref="H2:J2"/>
    <mergeCell ref="K2:M2"/>
  </mergeCells>
  <phoneticPr fontId="1"/>
  <pageMargins left="0.70866141732283472" right="0.70866141732283472" top="0.74803149606299213" bottom="0.74803149606299213" header="0.31496062992125984" footer="0.31496062992125984"/>
  <pageSetup paperSize="9" scale="75" orientation="landscape" r:id="rId1"/>
  <headerFooter>
    <oddFooter>&amp;R沖縄国税事務所
国税徴収
(R02)</oddFooter>
  </headerFooter>
  <colBreaks count="1" manualBreakCount="1">
    <brk id="14"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8"/>
  <sheetViews>
    <sheetView showGridLines="0" view="pageBreakPreview" zoomScale="85" zoomScaleNormal="100" zoomScaleSheetLayoutView="85" workbookViewId="0">
      <selection activeCell="E10" sqref="E10"/>
    </sheetView>
  </sheetViews>
  <sheetFormatPr defaultColWidth="5.875" defaultRowHeight="11.25" x14ac:dyDescent="0.15"/>
  <cols>
    <col min="1" max="1" width="10.625" style="2" customWidth="1"/>
    <col min="2" max="4" width="9.5" style="2" customWidth="1"/>
    <col min="5" max="6" width="11.875" style="2" customWidth="1"/>
    <col min="7" max="7" width="10.125" style="2" customWidth="1"/>
    <col min="8" max="8" width="10.5" style="2" bestFit="1" customWidth="1"/>
    <col min="9" max="10" width="11.375" style="2" bestFit="1" customWidth="1"/>
    <col min="11" max="13" width="11.25" style="2" customWidth="1"/>
    <col min="14" max="14" width="10.625" style="5" customWidth="1"/>
    <col min="15" max="16384" width="5.875" style="2"/>
  </cols>
  <sheetData>
    <row r="1" spans="1:14" ht="12" thickBot="1" x14ac:dyDescent="0.2">
      <c r="A1" s="2" t="s">
        <v>19</v>
      </c>
    </row>
    <row r="2" spans="1:14" s="5" customFormat="1" ht="14.25" customHeight="1" x14ac:dyDescent="0.15">
      <c r="A2" s="345" t="s">
        <v>10</v>
      </c>
      <c r="B2" s="276" t="s">
        <v>52</v>
      </c>
      <c r="C2" s="277"/>
      <c r="D2" s="278"/>
      <c r="E2" s="276" t="s">
        <v>62</v>
      </c>
      <c r="F2" s="277"/>
      <c r="G2" s="278"/>
      <c r="H2" s="276" t="s">
        <v>34</v>
      </c>
      <c r="I2" s="277"/>
      <c r="J2" s="278"/>
      <c r="K2" s="276" t="s">
        <v>61</v>
      </c>
      <c r="L2" s="277"/>
      <c r="M2" s="278"/>
      <c r="N2" s="339" t="s">
        <v>16</v>
      </c>
    </row>
    <row r="3" spans="1:14" s="5" customFormat="1" ht="18" customHeight="1" x14ac:dyDescent="0.15">
      <c r="A3" s="346"/>
      <c r="B3" s="35" t="s">
        <v>11</v>
      </c>
      <c r="C3" s="17" t="s">
        <v>9</v>
      </c>
      <c r="D3" s="19" t="s">
        <v>12</v>
      </c>
      <c r="E3" s="35" t="s">
        <v>11</v>
      </c>
      <c r="F3" s="17" t="s">
        <v>9</v>
      </c>
      <c r="G3" s="19" t="s">
        <v>12</v>
      </c>
      <c r="H3" s="35" t="s">
        <v>11</v>
      </c>
      <c r="I3" s="17" t="s">
        <v>9</v>
      </c>
      <c r="J3" s="19" t="s">
        <v>12</v>
      </c>
      <c r="K3" s="35" t="s">
        <v>11</v>
      </c>
      <c r="L3" s="17" t="s">
        <v>9</v>
      </c>
      <c r="M3" s="19" t="s">
        <v>12</v>
      </c>
      <c r="N3" s="340"/>
    </row>
    <row r="4" spans="1:14" x14ac:dyDescent="0.15">
      <c r="A4" s="70"/>
      <c r="B4" s="68" t="s">
        <v>2</v>
      </c>
      <c r="C4" s="57" t="s">
        <v>2</v>
      </c>
      <c r="D4" s="69" t="s">
        <v>2</v>
      </c>
      <c r="E4" s="68" t="s">
        <v>2</v>
      </c>
      <c r="F4" s="57" t="s">
        <v>2</v>
      </c>
      <c r="G4" s="69" t="s">
        <v>2</v>
      </c>
      <c r="H4" s="68" t="s">
        <v>2</v>
      </c>
      <c r="I4" s="57" t="s">
        <v>2</v>
      </c>
      <c r="J4" s="69" t="s">
        <v>2</v>
      </c>
      <c r="K4" s="68" t="s">
        <v>2</v>
      </c>
      <c r="L4" s="57" t="s">
        <v>2</v>
      </c>
      <c r="M4" s="94" t="s">
        <v>2</v>
      </c>
      <c r="N4" s="99"/>
    </row>
    <row r="5" spans="1:14" ht="18" customHeight="1" x14ac:dyDescent="0.15">
      <c r="A5" s="84" t="s">
        <v>25</v>
      </c>
      <c r="B5" s="71">
        <v>15877</v>
      </c>
      <c r="C5" s="60">
        <v>1487</v>
      </c>
      <c r="D5" s="72">
        <v>13499</v>
      </c>
      <c r="E5" s="71">
        <v>29759514</v>
      </c>
      <c r="F5" s="60">
        <v>29697528</v>
      </c>
      <c r="G5" s="72">
        <v>59093</v>
      </c>
      <c r="H5" s="71">
        <v>162322</v>
      </c>
      <c r="I5" s="60">
        <v>11663</v>
      </c>
      <c r="J5" s="72">
        <v>112764</v>
      </c>
      <c r="K5" s="71">
        <v>11374551</v>
      </c>
      <c r="L5" s="60">
        <v>10774014</v>
      </c>
      <c r="M5" s="95">
        <v>598256</v>
      </c>
      <c r="N5" s="100" t="str">
        <f>IF(A5="","",A5)</f>
        <v>那覇</v>
      </c>
    </row>
    <row r="6" spans="1:14" ht="18" customHeight="1" x14ac:dyDescent="0.15">
      <c r="A6" s="83" t="s">
        <v>26</v>
      </c>
      <c r="B6" s="73">
        <v>329</v>
      </c>
      <c r="C6" s="62">
        <v>329</v>
      </c>
      <c r="D6" s="74" t="s">
        <v>86</v>
      </c>
      <c r="E6" s="73">
        <v>1934803</v>
      </c>
      <c r="F6" s="62">
        <v>1930505</v>
      </c>
      <c r="G6" s="74">
        <v>4298</v>
      </c>
      <c r="H6" s="73">
        <v>2596</v>
      </c>
      <c r="I6" s="62">
        <v>800</v>
      </c>
      <c r="J6" s="74">
        <v>1635</v>
      </c>
      <c r="K6" s="73">
        <v>1152903</v>
      </c>
      <c r="L6" s="62">
        <v>1078857</v>
      </c>
      <c r="M6" s="96">
        <v>73939</v>
      </c>
      <c r="N6" s="101" t="str">
        <f t="shared" ref="N6:N11" si="0">IF(A6="","",A6)</f>
        <v>宮古島</v>
      </c>
    </row>
    <row r="7" spans="1:14" ht="18" customHeight="1" x14ac:dyDescent="0.15">
      <c r="A7" s="83" t="s">
        <v>27</v>
      </c>
      <c r="B7" s="73">
        <v>2599</v>
      </c>
      <c r="C7" s="62" t="s">
        <v>86</v>
      </c>
      <c r="D7" s="74">
        <v>2599</v>
      </c>
      <c r="E7" s="73">
        <v>1870798</v>
      </c>
      <c r="F7" s="62">
        <v>1857495</v>
      </c>
      <c r="G7" s="74">
        <v>13304</v>
      </c>
      <c r="H7" s="73">
        <v>11001</v>
      </c>
      <c r="I7" s="62">
        <v>157</v>
      </c>
      <c r="J7" s="74">
        <v>7195</v>
      </c>
      <c r="K7" s="73">
        <v>1101270</v>
      </c>
      <c r="L7" s="62">
        <v>1043736</v>
      </c>
      <c r="M7" s="96">
        <v>57248</v>
      </c>
      <c r="N7" s="101" t="str">
        <f t="shared" si="0"/>
        <v>石垣</v>
      </c>
    </row>
    <row r="8" spans="1:14" ht="18" customHeight="1" x14ac:dyDescent="0.15">
      <c r="A8" s="83" t="s">
        <v>28</v>
      </c>
      <c r="B8" s="73">
        <v>8434</v>
      </c>
      <c r="C8" s="62">
        <v>94</v>
      </c>
      <c r="D8" s="74">
        <v>7999</v>
      </c>
      <c r="E8" s="73">
        <v>18473820</v>
      </c>
      <c r="F8" s="62">
        <v>18426739</v>
      </c>
      <c r="G8" s="74">
        <v>44090</v>
      </c>
      <c r="H8" s="73">
        <v>45985</v>
      </c>
      <c r="I8" s="62">
        <v>2365</v>
      </c>
      <c r="J8" s="74">
        <v>36069</v>
      </c>
      <c r="K8" s="73">
        <v>9105354</v>
      </c>
      <c r="L8" s="62">
        <v>8624702</v>
      </c>
      <c r="M8" s="96">
        <v>476836</v>
      </c>
      <c r="N8" s="101" t="str">
        <f t="shared" si="0"/>
        <v>北那覇</v>
      </c>
    </row>
    <row r="9" spans="1:14" ht="18" customHeight="1" x14ac:dyDescent="0.15">
      <c r="A9" s="83" t="s">
        <v>29</v>
      </c>
      <c r="B9" s="73">
        <v>3288</v>
      </c>
      <c r="C9" s="62">
        <v>420</v>
      </c>
      <c r="D9" s="74">
        <v>2868</v>
      </c>
      <c r="E9" s="73">
        <v>4492758</v>
      </c>
      <c r="F9" s="62">
        <v>4450461</v>
      </c>
      <c r="G9" s="74">
        <v>42298</v>
      </c>
      <c r="H9" s="73">
        <v>31221</v>
      </c>
      <c r="I9" s="62">
        <v>2937</v>
      </c>
      <c r="J9" s="74">
        <v>26200</v>
      </c>
      <c r="K9" s="73">
        <v>2302304</v>
      </c>
      <c r="L9" s="62">
        <v>2006957</v>
      </c>
      <c r="M9" s="96">
        <v>293610</v>
      </c>
      <c r="N9" s="101" t="str">
        <f t="shared" si="0"/>
        <v>名護</v>
      </c>
    </row>
    <row r="10" spans="1:14" ht="18" customHeight="1" x14ac:dyDescent="0.15">
      <c r="A10" s="83" t="s">
        <v>30</v>
      </c>
      <c r="B10" s="73">
        <v>15530</v>
      </c>
      <c r="C10" s="62">
        <v>757</v>
      </c>
      <c r="D10" s="74">
        <v>14047</v>
      </c>
      <c r="E10" s="73">
        <v>16430486</v>
      </c>
      <c r="F10" s="62">
        <v>16372039</v>
      </c>
      <c r="G10" s="74">
        <v>57619</v>
      </c>
      <c r="H10" s="73">
        <v>211204</v>
      </c>
      <c r="I10" s="62">
        <v>26313</v>
      </c>
      <c r="J10" s="74">
        <v>176880</v>
      </c>
      <c r="K10" s="73">
        <v>16122444</v>
      </c>
      <c r="L10" s="62">
        <v>15334132</v>
      </c>
      <c r="M10" s="96">
        <v>787392</v>
      </c>
      <c r="N10" s="101" t="str">
        <f t="shared" si="0"/>
        <v>沖縄</v>
      </c>
    </row>
    <row r="11" spans="1:14" s="3" customFormat="1" ht="18" customHeight="1" x14ac:dyDescent="0.15">
      <c r="A11" s="75" t="s">
        <v>31</v>
      </c>
      <c r="B11" s="76">
        <v>46057</v>
      </c>
      <c r="C11" s="63">
        <v>3087</v>
      </c>
      <c r="D11" s="77">
        <v>41014</v>
      </c>
      <c r="E11" s="76">
        <v>72962180</v>
      </c>
      <c r="F11" s="63">
        <v>72734766</v>
      </c>
      <c r="G11" s="77">
        <v>220702</v>
      </c>
      <c r="H11" s="76">
        <v>464329</v>
      </c>
      <c r="I11" s="63">
        <v>44235</v>
      </c>
      <c r="J11" s="77">
        <v>360742</v>
      </c>
      <c r="K11" s="76">
        <v>41158825</v>
      </c>
      <c r="L11" s="63">
        <v>38862398</v>
      </c>
      <c r="M11" s="97">
        <v>2287281</v>
      </c>
      <c r="N11" s="102" t="str">
        <f t="shared" si="0"/>
        <v>沖縄県計</v>
      </c>
    </row>
    <row r="12" spans="1:14" s="43" customFormat="1" ht="18" customHeight="1" x14ac:dyDescent="0.15">
      <c r="A12" s="39"/>
      <c r="B12" s="40"/>
      <c r="C12" s="41"/>
      <c r="D12" s="42"/>
      <c r="E12" s="40"/>
      <c r="F12" s="41"/>
      <c r="G12" s="42"/>
      <c r="H12" s="40"/>
      <c r="I12" s="41"/>
      <c r="J12" s="42"/>
      <c r="K12" s="40"/>
      <c r="L12" s="41"/>
      <c r="M12" s="98"/>
      <c r="N12" s="93"/>
    </row>
    <row r="13" spans="1:14" s="3" customFormat="1" ht="18" customHeight="1" thickBot="1" x14ac:dyDescent="0.2">
      <c r="A13" s="82" t="s">
        <v>13</v>
      </c>
      <c r="B13" s="44">
        <v>69313</v>
      </c>
      <c r="C13" s="45">
        <v>2964</v>
      </c>
      <c r="D13" s="46">
        <v>62509</v>
      </c>
      <c r="E13" s="44">
        <v>747910</v>
      </c>
      <c r="F13" s="45">
        <v>102056</v>
      </c>
      <c r="G13" s="46">
        <v>642376</v>
      </c>
      <c r="H13" s="44">
        <v>814563</v>
      </c>
      <c r="I13" s="45">
        <v>54003</v>
      </c>
      <c r="J13" s="46">
        <v>656361</v>
      </c>
      <c r="K13" s="44">
        <v>636715</v>
      </c>
      <c r="L13" s="45">
        <v>96548</v>
      </c>
      <c r="M13" s="46">
        <v>536621</v>
      </c>
      <c r="N13" s="86" t="s">
        <v>13</v>
      </c>
    </row>
    <row r="14" spans="1:14" s="3" customFormat="1" ht="24.75" customHeight="1" thickTop="1" thickBot="1" x14ac:dyDescent="0.2">
      <c r="A14" s="87" t="s">
        <v>18</v>
      </c>
      <c r="B14" s="47">
        <v>115370</v>
      </c>
      <c r="C14" s="48">
        <v>6052</v>
      </c>
      <c r="D14" s="49">
        <v>103522</v>
      </c>
      <c r="E14" s="47">
        <v>73710090</v>
      </c>
      <c r="F14" s="48">
        <v>72836822</v>
      </c>
      <c r="G14" s="49">
        <v>863079</v>
      </c>
      <c r="H14" s="47">
        <v>1278892</v>
      </c>
      <c r="I14" s="48">
        <v>98239</v>
      </c>
      <c r="J14" s="49">
        <v>1017103</v>
      </c>
      <c r="K14" s="47">
        <v>41795540</v>
      </c>
      <c r="L14" s="48">
        <v>38958946</v>
      </c>
      <c r="M14" s="49">
        <v>2823902</v>
      </c>
      <c r="N14" s="88" t="s">
        <v>14</v>
      </c>
    </row>
    <row r="15" spans="1:14" ht="28.5" customHeight="1" x14ac:dyDescent="0.15">
      <c r="A15" s="343" t="s">
        <v>32</v>
      </c>
      <c r="B15" s="344"/>
      <c r="C15" s="344"/>
      <c r="D15" s="344"/>
      <c r="E15" s="344"/>
      <c r="F15" s="344"/>
      <c r="G15" s="344"/>
      <c r="H15" s="344"/>
      <c r="I15" s="344"/>
      <c r="J15" s="344"/>
    </row>
    <row r="17" spans="2:13" x14ac:dyDescent="0.15">
      <c r="B17" s="107"/>
      <c r="C17" s="107"/>
      <c r="D17" s="107"/>
      <c r="E17" s="107"/>
      <c r="F17" s="107"/>
      <c r="G17" s="107"/>
      <c r="H17" s="107"/>
      <c r="I17" s="107"/>
      <c r="J17" s="107"/>
      <c r="K17" s="107"/>
      <c r="L17" s="107"/>
      <c r="M17" s="107"/>
    </row>
    <row r="18" spans="2:13" x14ac:dyDescent="0.15">
      <c r="B18" s="107"/>
      <c r="C18" s="107"/>
      <c r="D18" s="107"/>
      <c r="E18" s="107"/>
      <c r="F18" s="107"/>
      <c r="G18" s="107"/>
      <c r="H18" s="107"/>
      <c r="I18" s="107"/>
      <c r="J18" s="107"/>
      <c r="K18" s="107"/>
      <c r="L18" s="107"/>
      <c r="M18" s="107"/>
    </row>
  </sheetData>
  <mergeCells count="7">
    <mergeCell ref="A15:J15"/>
    <mergeCell ref="A2:A3"/>
    <mergeCell ref="N2:N3"/>
    <mergeCell ref="H2:J2"/>
    <mergeCell ref="B2:D2"/>
    <mergeCell ref="E2:G2"/>
    <mergeCell ref="K2:M2"/>
  </mergeCells>
  <phoneticPr fontId="1"/>
  <pageMargins left="0.70866141732283472" right="0.70866141732283472" top="0.74803149606299213" bottom="0.74803149606299213" header="0.31496062992125984" footer="0.31496062992125984"/>
  <pageSetup paperSize="9" scale="88" orientation="landscape" r:id="rId1"/>
  <headerFooter>
    <oddFooter>&amp;R沖縄国税事務所
国税徴収
(R02)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8"/>
  <sheetViews>
    <sheetView showGridLines="0" view="pageBreakPreview" zoomScale="85" zoomScaleNormal="100" zoomScaleSheetLayoutView="85" workbookViewId="0">
      <selection activeCell="B34" sqref="B34:G34"/>
    </sheetView>
  </sheetViews>
  <sheetFormatPr defaultColWidth="10.625" defaultRowHeight="11.25" x14ac:dyDescent="0.15"/>
  <cols>
    <col min="1" max="1" width="12" style="2" customWidth="1"/>
    <col min="2" max="4" width="11.5" style="2" customWidth="1"/>
    <col min="5" max="7" width="9.875" style="2" customWidth="1"/>
    <col min="8" max="10" width="11.375" style="2" customWidth="1"/>
    <col min="11" max="13" width="10.5" style="2" customWidth="1"/>
    <col min="14" max="14" width="11.875" style="5" customWidth="1"/>
    <col min="15" max="16384" width="10.625" style="2"/>
  </cols>
  <sheetData>
    <row r="1" spans="1:14" ht="12" thickBot="1" x14ac:dyDescent="0.2">
      <c r="A1" s="2" t="s">
        <v>17</v>
      </c>
    </row>
    <row r="2" spans="1:14" s="5" customFormat="1" ht="15.75" customHeight="1" x14ac:dyDescent="0.15">
      <c r="A2" s="345" t="s">
        <v>10</v>
      </c>
      <c r="B2" s="276" t="s">
        <v>36</v>
      </c>
      <c r="C2" s="277"/>
      <c r="D2" s="278"/>
      <c r="E2" s="276" t="s">
        <v>63</v>
      </c>
      <c r="F2" s="277"/>
      <c r="G2" s="278"/>
      <c r="H2" s="276" t="s">
        <v>38</v>
      </c>
      <c r="I2" s="277"/>
      <c r="J2" s="278"/>
      <c r="K2" s="276" t="s">
        <v>40</v>
      </c>
      <c r="L2" s="277"/>
      <c r="M2" s="278"/>
      <c r="N2" s="339" t="s">
        <v>16</v>
      </c>
    </row>
    <row r="3" spans="1:14" s="5" customFormat="1" ht="16.5" customHeight="1" x14ac:dyDescent="0.15">
      <c r="A3" s="346"/>
      <c r="B3" s="35" t="s">
        <v>11</v>
      </c>
      <c r="C3" s="17" t="s">
        <v>9</v>
      </c>
      <c r="D3" s="19" t="s">
        <v>12</v>
      </c>
      <c r="E3" s="35" t="s">
        <v>22</v>
      </c>
      <c r="F3" s="17" t="s">
        <v>9</v>
      </c>
      <c r="G3" s="19" t="s">
        <v>12</v>
      </c>
      <c r="H3" s="35" t="s">
        <v>11</v>
      </c>
      <c r="I3" s="17" t="s">
        <v>9</v>
      </c>
      <c r="J3" s="19" t="s">
        <v>12</v>
      </c>
      <c r="K3" s="35" t="s">
        <v>11</v>
      </c>
      <c r="L3" s="17" t="s">
        <v>9</v>
      </c>
      <c r="M3" s="19" t="s">
        <v>12</v>
      </c>
      <c r="N3" s="340"/>
    </row>
    <row r="4" spans="1:14" s="34" customFormat="1" x14ac:dyDescent="0.15">
      <c r="A4" s="70"/>
      <c r="B4" s="65" t="s">
        <v>2</v>
      </c>
      <c r="C4" s="66" t="s">
        <v>2</v>
      </c>
      <c r="D4" s="67" t="s">
        <v>2</v>
      </c>
      <c r="E4" s="65" t="s">
        <v>2</v>
      </c>
      <c r="F4" s="66" t="s">
        <v>2</v>
      </c>
      <c r="G4" s="67" t="s">
        <v>2</v>
      </c>
      <c r="H4" s="65" t="s">
        <v>2</v>
      </c>
      <c r="I4" s="66" t="s">
        <v>2</v>
      </c>
      <c r="J4" s="103" t="s">
        <v>2</v>
      </c>
      <c r="K4" s="68" t="s">
        <v>2</v>
      </c>
      <c r="L4" s="57" t="s">
        <v>2</v>
      </c>
      <c r="M4" s="69" t="s">
        <v>2</v>
      </c>
      <c r="N4" s="99"/>
    </row>
    <row r="5" spans="1:14" ht="18" customHeight="1" x14ac:dyDescent="0.15">
      <c r="A5" s="84" t="s">
        <v>25</v>
      </c>
      <c r="B5" s="71">
        <v>26402410</v>
      </c>
      <c r="C5" s="60">
        <v>26282476</v>
      </c>
      <c r="D5" s="72">
        <v>119753</v>
      </c>
      <c r="E5" s="71">
        <v>2321171</v>
      </c>
      <c r="F5" s="108">
        <v>2312837</v>
      </c>
      <c r="G5" s="72">
        <v>8325</v>
      </c>
      <c r="H5" s="71">
        <v>6045303</v>
      </c>
      <c r="I5" s="60">
        <v>4851108</v>
      </c>
      <c r="J5" s="95">
        <v>1194001</v>
      </c>
      <c r="K5" s="71">
        <v>321</v>
      </c>
      <c r="L5" s="60">
        <v>90</v>
      </c>
      <c r="M5" s="72">
        <v>231</v>
      </c>
      <c r="N5" s="100" t="str">
        <f t="shared" ref="N5:N11" si="0">IF(A5="","",A5)</f>
        <v>那覇</v>
      </c>
    </row>
    <row r="6" spans="1:14" ht="18" customHeight="1" x14ac:dyDescent="0.15">
      <c r="A6" s="83" t="s">
        <v>26</v>
      </c>
      <c r="B6" s="73">
        <v>1515451</v>
      </c>
      <c r="C6" s="62">
        <v>1464202</v>
      </c>
      <c r="D6" s="74">
        <v>51250</v>
      </c>
      <c r="E6" s="73">
        <v>95823</v>
      </c>
      <c r="F6" s="109">
        <v>90396</v>
      </c>
      <c r="G6" s="74">
        <v>5427</v>
      </c>
      <c r="H6" s="73">
        <v>145329</v>
      </c>
      <c r="I6" s="62">
        <v>139976</v>
      </c>
      <c r="J6" s="96">
        <v>5353</v>
      </c>
      <c r="K6" s="73" t="s">
        <v>86</v>
      </c>
      <c r="L6" s="62" t="s">
        <v>86</v>
      </c>
      <c r="M6" s="74" t="s">
        <v>86</v>
      </c>
      <c r="N6" s="101" t="str">
        <f t="shared" si="0"/>
        <v>宮古島</v>
      </c>
    </row>
    <row r="7" spans="1:14" ht="18" customHeight="1" x14ac:dyDescent="0.15">
      <c r="A7" s="83" t="s">
        <v>27</v>
      </c>
      <c r="B7" s="73">
        <v>1470853</v>
      </c>
      <c r="C7" s="62">
        <v>1420796</v>
      </c>
      <c r="D7" s="74">
        <v>50057</v>
      </c>
      <c r="E7" s="73">
        <v>105715</v>
      </c>
      <c r="F7" s="109">
        <v>101889</v>
      </c>
      <c r="G7" s="74">
        <v>3826</v>
      </c>
      <c r="H7" s="73">
        <v>265756</v>
      </c>
      <c r="I7" s="62">
        <v>260938</v>
      </c>
      <c r="J7" s="96">
        <v>4818</v>
      </c>
      <c r="K7" s="73" t="s">
        <v>86</v>
      </c>
      <c r="L7" s="62" t="s">
        <v>86</v>
      </c>
      <c r="M7" s="74" t="s">
        <v>86</v>
      </c>
      <c r="N7" s="101" t="str">
        <f t="shared" si="0"/>
        <v>石垣</v>
      </c>
    </row>
    <row r="8" spans="1:14" ht="18" customHeight="1" x14ac:dyDescent="0.15">
      <c r="A8" s="83" t="s">
        <v>28</v>
      </c>
      <c r="B8" s="73">
        <v>18602155</v>
      </c>
      <c r="C8" s="62">
        <v>18460393</v>
      </c>
      <c r="D8" s="74">
        <v>137167</v>
      </c>
      <c r="E8" s="73">
        <v>1761652</v>
      </c>
      <c r="F8" s="109">
        <v>1752925</v>
      </c>
      <c r="G8" s="74">
        <v>8524</v>
      </c>
      <c r="H8" s="73">
        <v>3909799</v>
      </c>
      <c r="I8" s="62">
        <v>3633310</v>
      </c>
      <c r="J8" s="96">
        <v>276146</v>
      </c>
      <c r="K8" s="73" t="s">
        <v>86</v>
      </c>
      <c r="L8" s="62" t="s">
        <v>86</v>
      </c>
      <c r="M8" s="74" t="s">
        <v>86</v>
      </c>
      <c r="N8" s="101" t="str">
        <f t="shared" si="0"/>
        <v>北那覇</v>
      </c>
    </row>
    <row r="9" spans="1:14" ht="18" customHeight="1" x14ac:dyDescent="0.15">
      <c r="A9" s="83" t="s">
        <v>29</v>
      </c>
      <c r="B9" s="73">
        <v>2406548</v>
      </c>
      <c r="C9" s="62">
        <v>2377269</v>
      </c>
      <c r="D9" s="74">
        <v>29087</v>
      </c>
      <c r="E9" s="73">
        <v>186516</v>
      </c>
      <c r="F9" s="109">
        <v>184036</v>
      </c>
      <c r="G9" s="74">
        <v>2480</v>
      </c>
      <c r="H9" s="73">
        <v>306458</v>
      </c>
      <c r="I9" s="62">
        <v>259786</v>
      </c>
      <c r="J9" s="96">
        <v>46672</v>
      </c>
      <c r="K9" s="73" t="s">
        <v>86</v>
      </c>
      <c r="L9" s="62" t="s">
        <v>86</v>
      </c>
      <c r="M9" s="74" t="s">
        <v>86</v>
      </c>
      <c r="N9" s="101" t="str">
        <f t="shared" si="0"/>
        <v>名護</v>
      </c>
    </row>
    <row r="10" spans="1:14" ht="18" customHeight="1" x14ac:dyDescent="0.15">
      <c r="A10" s="83" t="s">
        <v>30</v>
      </c>
      <c r="B10" s="73">
        <v>13667499</v>
      </c>
      <c r="C10" s="62">
        <v>13308083</v>
      </c>
      <c r="D10" s="74">
        <v>359416</v>
      </c>
      <c r="E10" s="73">
        <v>1151280</v>
      </c>
      <c r="F10" s="109">
        <v>1117743</v>
      </c>
      <c r="G10" s="74">
        <v>33537</v>
      </c>
      <c r="H10" s="73">
        <v>7479472</v>
      </c>
      <c r="I10" s="62">
        <v>6783605</v>
      </c>
      <c r="J10" s="96">
        <v>693980</v>
      </c>
      <c r="K10" s="73">
        <v>267</v>
      </c>
      <c r="L10" s="62" t="s">
        <v>86</v>
      </c>
      <c r="M10" s="74">
        <v>267</v>
      </c>
      <c r="N10" s="101" t="str">
        <f t="shared" si="0"/>
        <v>沖縄</v>
      </c>
    </row>
    <row r="11" spans="1:14" s="3" customFormat="1" ht="18" customHeight="1" x14ac:dyDescent="0.15">
      <c r="A11" s="81" t="s">
        <v>31</v>
      </c>
      <c r="B11" s="76">
        <v>64064916</v>
      </c>
      <c r="C11" s="63">
        <v>63313220</v>
      </c>
      <c r="D11" s="77">
        <v>746731</v>
      </c>
      <c r="E11" s="76">
        <v>5622157</v>
      </c>
      <c r="F11" s="110">
        <v>5559827</v>
      </c>
      <c r="G11" s="77">
        <v>62120</v>
      </c>
      <c r="H11" s="76">
        <v>18152117</v>
      </c>
      <c r="I11" s="63">
        <v>15928724</v>
      </c>
      <c r="J11" s="97">
        <v>2220970</v>
      </c>
      <c r="K11" s="76">
        <v>588</v>
      </c>
      <c r="L11" s="63">
        <v>90</v>
      </c>
      <c r="M11" s="77">
        <v>498</v>
      </c>
      <c r="N11" s="102" t="str">
        <f t="shared" si="0"/>
        <v>沖縄県計</v>
      </c>
    </row>
    <row r="12" spans="1:14" s="12" customFormat="1" ht="18" customHeight="1" x14ac:dyDescent="0.15">
      <c r="A12" s="13"/>
      <c r="B12" s="78"/>
      <c r="C12" s="79"/>
      <c r="D12" s="80"/>
      <c r="E12" s="78"/>
      <c r="F12" s="111"/>
      <c r="G12" s="80"/>
      <c r="H12" s="78"/>
      <c r="I12" s="79"/>
      <c r="J12" s="104"/>
      <c r="K12" s="53"/>
      <c r="L12" s="54"/>
      <c r="M12" s="55"/>
      <c r="N12" s="105"/>
    </row>
    <row r="13" spans="1:14" s="3" customFormat="1" ht="18" customHeight="1" thickBot="1" x14ac:dyDescent="0.2">
      <c r="A13" s="82" t="s">
        <v>13</v>
      </c>
      <c r="B13" s="50">
        <v>2773682</v>
      </c>
      <c r="C13" s="51">
        <v>526672</v>
      </c>
      <c r="D13" s="52">
        <v>2180089</v>
      </c>
      <c r="E13" s="50">
        <v>101773</v>
      </c>
      <c r="F13" s="112">
        <v>12365</v>
      </c>
      <c r="G13" s="52">
        <v>88662</v>
      </c>
      <c r="H13" s="50">
        <v>218503</v>
      </c>
      <c r="I13" s="51">
        <v>43246</v>
      </c>
      <c r="J13" s="52">
        <v>146199</v>
      </c>
      <c r="K13" s="50">
        <v>5643</v>
      </c>
      <c r="L13" s="51">
        <v>978</v>
      </c>
      <c r="M13" s="52">
        <v>4665</v>
      </c>
      <c r="N13" s="89" t="s">
        <v>13</v>
      </c>
    </row>
    <row r="14" spans="1:14" s="3" customFormat="1" ht="18" customHeight="1" thickTop="1" thickBot="1" x14ac:dyDescent="0.2">
      <c r="A14" s="90" t="s">
        <v>18</v>
      </c>
      <c r="B14" s="36">
        <v>66838599</v>
      </c>
      <c r="C14" s="28">
        <v>63839892</v>
      </c>
      <c r="D14" s="37">
        <v>2926820</v>
      </c>
      <c r="E14" s="36">
        <v>5723930</v>
      </c>
      <c r="F14" s="113">
        <v>5572192</v>
      </c>
      <c r="G14" s="37">
        <v>150782</v>
      </c>
      <c r="H14" s="38">
        <v>18370620</v>
      </c>
      <c r="I14" s="28">
        <v>15971970</v>
      </c>
      <c r="J14" s="26">
        <v>2367169</v>
      </c>
      <c r="K14" s="36">
        <v>6231</v>
      </c>
      <c r="L14" s="28">
        <v>1068</v>
      </c>
      <c r="M14" s="37">
        <v>5163</v>
      </c>
      <c r="N14" s="91" t="s">
        <v>14</v>
      </c>
    </row>
    <row r="17" spans="2:13" x14ac:dyDescent="0.15">
      <c r="B17" s="107"/>
      <c r="C17" s="107"/>
      <c r="D17" s="107"/>
      <c r="E17" s="107"/>
      <c r="F17" s="107"/>
      <c r="G17" s="107"/>
      <c r="H17" s="107"/>
      <c r="I17" s="107"/>
      <c r="J17" s="107"/>
      <c r="K17" s="107"/>
      <c r="L17" s="107"/>
      <c r="M17" s="107"/>
    </row>
    <row r="18" spans="2:13" x14ac:dyDescent="0.15">
      <c r="B18" s="107"/>
      <c r="C18" s="107"/>
      <c r="D18" s="107"/>
      <c r="E18" s="107"/>
      <c r="F18" s="107"/>
      <c r="G18" s="107"/>
      <c r="H18" s="107"/>
      <c r="I18" s="107"/>
      <c r="J18" s="107"/>
      <c r="K18" s="107"/>
      <c r="L18" s="107"/>
      <c r="M18" s="107"/>
    </row>
  </sheetData>
  <mergeCells count="6">
    <mergeCell ref="B2:D2"/>
    <mergeCell ref="A2:A3"/>
    <mergeCell ref="N2:N3"/>
    <mergeCell ref="E2:G2"/>
    <mergeCell ref="H2:J2"/>
    <mergeCell ref="K2:M2"/>
  </mergeCells>
  <phoneticPr fontId="1"/>
  <pageMargins left="0.70866141732283472" right="0.70866141732283472" top="0.74803149606299213" bottom="0.74803149606299213" header="0.31496062992125984" footer="0.31496062992125984"/>
  <pageSetup paperSize="9" scale="87" orientation="landscape" r:id="rId1"/>
  <headerFooter>
    <oddFooter>&amp;R沖縄国税事務所
国税徴収
(R02)</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0"/>
  <sheetViews>
    <sheetView showGridLines="0" view="pageBreakPreview" zoomScale="85" zoomScaleNormal="100" zoomScaleSheetLayoutView="85" workbookViewId="0">
      <selection activeCell="M8" sqref="M8"/>
    </sheetView>
  </sheetViews>
  <sheetFormatPr defaultColWidth="5.875" defaultRowHeight="11.25" x14ac:dyDescent="0.15"/>
  <cols>
    <col min="1" max="1" width="12" style="2" customWidth="1"/>
    <col min="2" max="4" width="11.875" style="2" customWidth="1"/>
    <col min="5" max="10" width="10.5" style="2" customWidth="1"/>
    <col min="11" max="13" width="11" style="2" customWidth="1"/>
    <col min="14" max="14" width="11.875" style="5" customWidth="1"/>
    <col min="15" max="16" width="8.25" style="2" bestFit="1" customWidth="1"/>
    <col min="17" max="16384" width="5.875" style="2"/>
  </cols>
  <sheetData>
    <row r="1" spans="1:14" ht="12" thickBot="1" x14ac:dyDescent="0.2">
      <c r="A1" s="2" t="s">
        <v>17</v>
      </c>
    </row>
    <row r="2" spans="1:14" s="5" customFormat="1" ht="15" customHeight="1" x14ac:dyDescent="0.15">
      <c r="A2" s="345" t="s">
        <v>10</v>
      </c>
      <c r="B2" s="276" t="s">
        <v>56</v>
      </c>
      <c r="C2" s="277"/>
      <c r="D2" s="278"/>
      <c r="E2" s="276" t="s">
        <v>41</v>
      </c>
      <c r="F2" s="277"/>
      <c r="G2" s="278"/>
      <c r="H2" s="276" t="s">
        <v>57</v>
      </c>
      <c r="I2" s="277"/>
      <c r="J2" s="278"/>
      <c r="K2" s="276" t="s">
        <v>59</v>
      </c>
      <c r="L2" s="277"/>
      <c r="M2" s="278"/>
      <c r="N2" s="339" t="s">
        <v>16</v>
      </c>
    </row>
    <row r="3" spans="1:14" s="5" customFormat="1" ht="16.5" customHeight="1" x14ac:dyDescent="0.15">
      <c r="A3" s="346"/>
      <c r="B3" s="35" t="s">
        <v>11</v>
      </c>
      <c r="C3" s="17" t="s">
        <v>9</v>
      </c>
      <c r="D3" s="19" t="s">
        <v>12</v>
      </c>
      <c r="E3" s="35" t="s">
        <v>11</v>
      </c>
      <c r="F3" s="17" t="s">
        <v>9</v>
      </c>
      <c r="G3" s="19" t="s">
        <v>12</v>
      </c>
      <c r="H3" s="35" t="s">
        <v>11</v>
      </c>
      <c r="I3" s="17" t="s">
        <v>9</v>
      </c>
      <c r="J3" s="19" t="s">
        <v>12</v>
      </c>
      <c r="K3" s="35" t="s">
        <v>11</v>
      </c>
      <c r="L3" s="17" t="s">
        <v>9</v>
      </c>
      <c r="M3" s="19" t="s">
        <v>12</v>
      </c>
      <c r="N3" s="340"/>
    </row>
    <row r="4" spans="1:14" x14ac:dyDescent="0.15">
      <c r="A4" s="70"/>
      <c r="B4" s="68" t="s">
        <v>2</v>
      </c>
      <c r="C4" s="57" t="s">
        <v>2</v>
      </c>
      <c r="D4" s="69" t="s">
        <v>2</v>
      </c>
      <c r="E4" s="68" t="s">
        <v>2</v>
      </c>
      <c r="F4" s="57" t="s">
        <v>2</v>
      </c>
      <c r="G4" s="69" t="s">
        <v>2</v>
      </c>
      <c r="H4" s="68" t="s">
        <v>2</v>
      </c>
      <c r="I4" s="57" t="s">
        <v>2</v>
      </c>
      <c r="J4" s="94" t="s">
        <v>2</v>
      </c>
      <c r="K4" s="68" t="s">
        <v>2</v>
      </c>
      <c r="L4" s="57" t="s">
        <v>2</v>
      </c>
      <c r="M4" s="69" t="s">
        <v>2</v>
      </c>
      <c r="N4" s="99"/>
    </row>
    <row r="5" spans="1:14" ht="18" customHeight="1" x14ac:dyDescent="0.15">
      <c r="A5" s="84" t="s">
        <v>25</v>
      </c>
      <c r="B5" s="71">
        <v>46427066</v>
      </c>
      <c r="C5" s="60">
        <v>45090558</v>
      </c>
      <c r="D5" s="72">
        <v>1315473</v>
      </c>
      <c r="E5" s="71">
        <v>570899</v>
      </c>
      <c r="F5" s="60">
        <v>552399</v>
      </c>
      <c r="G5" s="72">
        <v>18500</v>
      </c>
      <c r="H5" s="71">
        <v>67</v>
      </c>
      <c r="I5" s="60">
        <v>67</v>
      </c>
      <c r="J5" s="95" t="s">
        <v>86</v>
      </c>
      <c r="K5" s="71" t="s">
        <v>183</v>
      </c>
      <c r="L5" s="60" t="s">
        <v>183</v>
      </c>
      <c r="M5" s="72" t="s">
        <v>183</v>
      </c>
      <c r="N5" s="100" t="str">
        <f t="shared" ref="N5:N10" si="0">IF(A5="","",A5)</f>
        <v>那覇</v>
      </c>
    </row>
    <row r="6" spans="1:14" ht="18" customHeight="1" x14ac:dyDescent="0.15">
      <c r="A6" s="83" t="s">
        <v>26</v>
      </c>
      <c r="B6" s="73">
        <v>3895026</v>
      </c>
      <c r="C6" s="62">
        <v>3731090</v>
      </c>
      <c r="D6" s="74">
        <v>163377</v>
      </c>
      <c r="E6" s="73">
        <v>530565</v>
      </c>
      <c r="F6" s="62">
        <v>530565</v>
      </c>
      <c r="G6" s="74" t="s">
        <v>86</v>
      </c>
      <c r="H6" s="73" t="s">
        <v>86</v>
      </c>
      <c r="I6" s="62" t="s">
        <v>86</v>
      </c>
      <c r="J6" s="96" t="s">
        <v>86</v>
      </c>
      <c r="K6" s="73" t="s">
        <v>86</v>
      </c>
      <c r="L6" s="62" t="s">
        <v>86</v>
      </c>
      <c r="M6" s="74" t="s">
        <v>86</v>
      </c>
      <c r="N6" s="101" t="str">
        <f t="shared" si="0"/>
        <v>宮古島</v>
      </c>
    </row>
    <row r="7" spans="1:14" ht="18" customHeight="1" x14ac:dyDescent="0.15">
      <c r="A7" s="83" t="s">
        <v>27</v>
      </c>
      <c r="B7" s="73">
        <v>4766474</v>
      </c>
      <c r="C7" s="62">
        <v>4527677</v>
      </c>
      <c r="D7" s="74">
        <v>238149</v>
      </c>
      <c r="E7" s="73">
        <v>184191</v>
      </c>
      <c r="F7" s="62">
        <v>182891</v>
      </c>
      <c r="G7" s="74">
        <v>1300</v>
      </c>
      <c r="H7" s="73" t="s">
        <v>86</v>
      </c>
      <c r="I7" s="62" t="s">
        <v>86</v>
      </c>
      <c r="J7" s="96" t="s">
        <v>86</v>
      </c>
      <c r="K7" s="73" t="s">
        <v>86</v>
      </c>
      <c r="L7" s="62" t="s">
        <v>86</v>
      </c>
      <c r="M7" s="74" t="s">
        <v>86</v>
      </c>
      <c r="N7" s="101" t="str">
        <f t="shared" si="0"/>
        <v>石垣</v>
      </c>
    </row>
    <row r="8" spans="1:14" ht="18" customHeight="1" x14ac:dyDescent="0.15">
      <c r="A8" s="83" t="s">
        <v>28</v>
      </c>
      <c r="B8" s="73">
        <v>46435224</v>
      </c>
      <c r="C8" s="62">
        <v>45422075</v>
      </c>
      <c r="D8" s="74">
        <v>1008757</v>
      </c>
      <c r="E8" s="73">
        <v>1006025</v>
      </c>
      <c r="F8" s="62">
        <v>1005633</v>
      </c>
      <c r="G8" s="74">
        <v>392</v>
      </c>
      <c r="H8" s="73">
        <v>6451543</v>
      </c>
      <c r="I8" s="62">
        <v>6451543</v>
      </c>
      <c r="J8" s="96" t="s">
        <v>86</v>
      </c>
      <c r="K8" s="73" t="s">
        <v>184</v>
      </c>
      <c r="L8" s="62" t="s">
        <v>183</v>
      </c>
      <c r="M8" s="74" t="s">
        <v>183</v>
      </c>
      <c r="N8" s="101" t="str">
        <f t="shared" si="0"/>
        <v>北那覇</v>
      </c>
    </row>
    <row r="9" spans="1:14" ht="18" customHeight="1" x14ac:dyDescent="0.15">
      <c r="A9" s="83" t="s">
        <v>29</v>
      </c>
      <c r="B9" s="73">
        <v>8631698</v>
      </c>
      <c r="C9" s="62">
        <v>8227228</v>
      </c>
      <c r="D9" s="74">
        <v>396553</v>
      </c>
      <c r="E9" s="73">
        <v>4346914</v>
      </c>
      <c r="F9" s="62">
        <v>4346391</v>
      </c>
      <c r="G9" s="74">
        <v>523</v>
      </c>
      <c r="H9" s="73" t="s">
        <v>86</v>
      </c>
      <c r="I9" s="62" t="s">
        <v>86</v>
      </c>
      <c r="J9" s="96" t="s">
        <v>86</v>
      </c>
      <c r="K9" s="73" t="s">
        <v>86</v>
      </c>
      <c r="L9" s="62" t="s">
        <v>86</v>
      </c>
      <c r="M9" s="74" t="s">
        <v>86</v>
      </c>
      <c r="N9" s="101" t="str">
        <f t="shared" si="0"/>
        <v>名護</v>
      </c>
    </row>
    <row r="10" spans="1:14" ht="18" customHeight="1" x14ac:dyDescent="0.15">
      <c r="A10" s="83" t="s">
        <v>30</v>
      </c>
      <c r="B10" s="73">
        <v>33697866</v>
      </c>
      <c r="C10" s="62">
        <v>32557999</v>
      </c>
      <c r="D10" s="74">
        <v>1123481</v>
      </c>
      <c r="E10" s="73">
        <v>591738</v>
      </c>
      <c r="F10" s="62">
        <v>591112</v>
      </c>
      <c r="G10" s="74">
        <v>626</v>
      </c>
      <c r="H10" s="73" t="s">
        <v>86</v>
      </c>
      <c r="I10" s="62" t="s">
        <v>86</v>
      </c>
      <c r="J10" s="96" t="s">
        <v>86</v>
      </c>
      <c r="K10" s="73" t="s">
        <v>183</v>
      </c>
      <c r="L10" s="62" t="s">
        <v>185</v>
      </c>
      <c r="M10" s="74" t="s">
        <v>183</v>
      </c>
      <c r="N10" s="101" t="str">
        <f t="shared" si="0"/>
        <v>沖縄</v>
      </c>
    </row>
    <row r="11" spans="1:14" s="3" customFormat="1" ht="18" customHeight="1" x14ac:dyDescent="0.15">
      <c r="A11" s="75" t="s">
        <v>31</v>
      </c>
      <c r="B11" s="76">
        <v>143853354</v>
      </c>
      <c r="C11" s="63">
        <v>139556626</v>
      </c>
      <c r="D11" s="77">
        <v>4245792</v>
      </c>
      <c r="E11" s="76">
        <v>7230331</v>
      </c>
      <c r="F11" s="63">
        <v>7208990</v>
      </c>
      <c r="G11" s="77">
        <v>21341</v>
      </c>
      <c r="H11" s="76">
        <v>6451610</v>
      </c>
      <c r="I11" s="63">
        <v>6451610</v>
      </c>
      <c r="J11" s="97" t="s">
        <v>86</v>
      </c>
      <c r="K11" s="76">
        <v>31403029</v>
      </c>
      <c r="L11" s="63">
        <v>28954385</v>
      </c>
      <c r="M11" s="77">
        <v>2448644</v>
      </c>
      <c r="N11" s="102" t="str">
        <f>A11</f>
        <v>沖縄県計</v>
      </c>
    </row>
    <row r="12" spans="1:14" s="12" customFormat="1" ht="18" customHeight="1" x14ac:dyDescent="0.15">
      <c r="A12" s="13"/>
      <c r="B12" s="53"/>
      <c r="C12" s="54"/>
      <c r="D12" s="55"/>
      <c r="E12" s="53"/>
      <c r="F12" s="54"/>
      <c r="G12" s="55"/>
      <c r="H12" s="53"/>
      <c r="I12" s="54"/>
      <c r="J12" s="55"/>
      <c r="K12" s="53"/>
      <c r="L12" s="54"/>
      <c r="M12" s="55"/>
      <c r="N12" s="14"/>
    </row>
    <row r="13" spans="1:14" s="3" customFormat="1" ht="18" customHeight="1" thickBot="1" x14ac:dyDescent="0.2">
      <c r="A13" s="82" t="s">
        <v>13</v>
      </c>
      <c r="B13" s="50">
        <v>9093676</v>
      </c>
      <c r="C13" s="51">
        <v>2763062</v>
      </c>
      <c r="D13" s="52">
        <v>6285339</v>
      </c>
      <c r="E13" s="50">
        <v>67834</v>
      </c>
      <c r="F13" s="51" t="s">
        <v>86</v>
      </c>
      <c r="G13" s="52">
        <v>67834</v>
      </c>
      <c r="H13" s="50" t="s">
        <v>86</v>
      </c>
      <c r="I13" s="51" t="s">
        <v>86</v>
      </c>
      <c r="J13" s="52" t="s">
        <v>86</v>
      </c>
      <c r="K13" s="50" t="s">
        <v>86</v>
      </c>
      <c r="L13" s="51" t="s">
        <v>86</v>
      </c>
      <c r="M13" s="52" t="s">
        <v>86</v>
      </c>
      <c r="N13" s="92" t="str">
        <f>A13</f>
        <v>局引受分</v>
      </c>
    </row>
    <row r="14" spans="1:14" s="3" customFormat="1" ht="18" customHeight="1" thickTop="1" thickBot="1" x14ac:dyDescent="0.2">
      <c r="A14" s="85" t="s">
        <v>18</v>
      </c>
      <c r="B14" s="36">
        <v>152947030</v>
      </c>
      <c r="C14" s="28">
        <v>142319688</v>
      </c>
      <c r="D14" s="37">
        <v>10531131</v>
      </c>
      <c r="E14" s="36">
        <v>7298165</v>
      </c>
      <c r="F14" s="28">
        <v>7208990</v>
      </c>
      <c r="G14" s="37">
        <v>89175</v>
      </c>
      <c r="H14" s="36">
        <v>6451610</v>
      </c>
      <c r="I14" s="28">
        <v>6451610</v>
      </c>
      <c r="J14" s="37" t="s">
        <v>86</v>
      </c>
      <c r="K14" s="36">
        <v>31403029</v>
      </c>
      <c r="L14" s="28">
        <v>28954385</v>
      </c>
      <c r="M14" s="37">
        <v>2448644</v>
      </c>
      <c r="N14" s="91" t="str">
        <f>A14</f>
        <v>総計</v>
      </c>
    </row>
    <row r="15" spans="1:14" ht="15" customHeight="1" x14ac:dyDescent="0.15"/>
    <row r="17" spans="2:13" x14ac:dyDescent="0.15">
      <c r="B17" s="107"/>
      <c r="C17" s="107"/>
      <c r="D17" s="107"/>
      <c r="E17" s="107"/>
      <c r="F17" s="107"/>
      <c r="G17" s="107"/>
      <c r="H17" s="107"/>
      <c r="I17" s="107"/>
      <c r="J17" s="107"/>
      <c r="K17" s="107"/>
      <c r="L17" s="107"/>
      <c r="M17" s="107"/>
    </row>
    <row r="18" spans="2:13" x14ac:dyDescent="0.15">
      <c r="B18" s="107"/>
      <c r="C18" s="107"/>
      <c r="D18" s="107"/>
      <c r="E18" s="107"/>
      <c r="F18" s="107"/>
      <c r="G18" s="107"/>
      <c r="H18" s="107"/>
      <c r="I18" s="107"/>
      <c r="J18" s="107"/>
      <c r="K18" s="107"/>
      <c r="L18" s="107"/>
      <c r="M18" s="107"/>
    </row>
    <row r="19" spans="2:13" x14ac:dyDescent="0.15">
      <c r="J19" s="107"/>
    </row>
    <row r="20" spans="2:13" x14ac:dyDescent="0.15">
      <c r="J20" s="107"/>
    </row>
  </sheetData>
  <mergeCells count="6">
    <mergeCell ref="N2:N3"/>
    <mergeCell ref="A2:A3"/>
    <mergeCell ref="B2:D2"/>
    <mergeCell ref="H2:J2"/>
    <mergeCell ref="E2:G2"/>
    <mergeCell ref="K2:M2"/>
  </mergeCells>
  <phoneticPr fontId="1"/>
  <pageMargins left="0.70866141732283472" right="0.70866141732283472" top="0.74803149606299213" bottom="0.74803149606299213" header="0.31496062992125984" footer="0.31496062992125984"/>
  <pageSetup paperSize="9" scale="86" orientation="landscape" r:id="rId1"/>
  <headerFooter>
    <oddFooter>&amp;R沖縄国税事務所
国税徴収
(R02)</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0"/>
  <sheetViews>
    <sheetView showGridLines="0" view="pageBreakPreview" zoomScale="85" zoomScaleNormal="100" zoomScaleSheetLayoutView="85" workbookViewId="0">
      <selection activeCell="Q14" sqref="Q14"/>
    </sheetView>
  </sheetViews>
  <sheetFormatPr defaultColWidth="5.875" defaultRowHeight="11.25" x14ac:dyDescent="0.15"/>
  <cols>
    <col min="1" max="1" width="12" style="2" customWidth="1"/>
    <col min="2" max="7" width="11.75" style="2" customWidth="1"/>
    <col min="8" max="8" width="11.875" style="5" customWidth="1"/>
    <col min="9" max="10" width="8.25" style="2" bestFit="1" customWidth="1"/>
    <col min="11" max="11" width="6.75" style="2" bestFit="1" customWidth="1"/>
    <col min="12" max="16384" width="5.875" style="2"/>
  </cols>
  <sheetData>
    <row r="1" spans="1:11" ht="12" thickBot="1" x14ac:dyDescent="0.2">
      <c r="A1" s="2" t="s">
        <v>17</v>
      </c>
    </row>
    <row r="2" spans="1:11" s="5" customFormat="1" ht="15" customHeight="1" x14ac:dyDescent="0.15">
      <c r="A2" s="345" t="s">
        <v>10</v>
      </c>
      <c r="B2" s="276" t="s">
        <v>53</v>
      </c>
      <c r="C2" s="277"/>
      <c r="D2" s="278"/>
      <c r="E2" s="276" t="s">
        <v>54</v>
      </c>
      <c r="F2" s="277"/>
      <c r="G2" s="278"/>
      <c r="H2" s="339" t="s">
        <v>16</v>
      </c>
    </row>
    <row r="3" spans="1:11" s="5" customFormat="1" ht="16.5" customHeight="1" x14ac:dyDescent="0.15">
      <c r="A3" s="346"/>
      <c r="B3" s="35" t="s">
        <v>11</v>
      </c>
      <c r="C3" s="17" t="s">
        <v>9</v>
      </c>
      <c r="D3" s="19" t="s">
        <v>12</v>
      </c>
      <c r="E3" s="35" t="s">
        <v>11</v>
      </c>
      <c r="F3" s="17" t="s">
        <v>9</v>
      </c>
      <c r="G3" s="19" t="s">
        <v>12</v>
      </c>
      <c r="H3" s="340"/>
    </row>
    <row r="4" spans="1:11" x14ac:dyDescent="0.15">
      <c r="A4" s="70"/>
      <c r="B4" s="68" t="s">
        <v>2</v>
      </c>
      <c r="C4" s="57" t="s">
        <v>2</v>
      </c>
      <c r="D4" s="69" t="s">
        <v>2</v>
      </c>
      <c r="E4" s="68" t="s">
        <v>2</v>
      </c>
      <c r="F4" s="57" t="s">
        <v>2</v>
      </c>
      <c r="G4" s="94" t="s">
        <v>2</v>
      </c>
      <c r="H4" s="99"/>
    </row>
    <row r="5" spans="1:11" ht="18" customHeight="1" x14ac:dyDescent="0.15">
      <c r="A5" s="84" t="s">
        <v>25</v>
      </c>
      <c r="B5" s="71" t="s">
        <v>183</v>
      </c>
      <c r="C5" s="60" t="s">
        <v>183</v>
      </c>
      <c r="D5" s="72" t="s">
        <v>183</v>
      </c>
      <c r="E5" s="71">
        <v>124253303</v>
      </c>
      <c r="F5" s="60">
        <v>120744239</v>
      </c>
      <c r="G5" s="95">
        <v>3443686</v>
      </c>
      <c r="H5" s="100" t="str">
        <f t="shared" ref="H5:H10" si="0">IF(A5="","",A5)</f>
        <v>那覇</v>
      </c>
      <c r="I5" s="107"/>
      <c r="J5" s="107"/>
      <c r="K5" s="107"/>
    </row>
    <row r="6" spans="1:11" ht="18" customHeight="1" x14ac:dyDescent="0.15">
      <c r="A6" s="83" t="s">
        <v>26</v>
      </c>
      <c r="B6" s="73">
        <v>10187</v>
      </c>
      <c r="C6" s="62">
        <v>10187</v>
      </c>
      <c r="D6" s="74" t="s">
        <v>86</v>
      </c>
      <c r="E6" s="73">
        <v>9283012</v>
      </c>
      <c r="F6" s="62">
        <v>8976906</v>
      </c>
      <c r="G6" s="96">
        <v>305279</v>
      </c>
      <c r="H6" s="101" t="str">
        <f t="shared" si="0"/>
        <v>宮古島</v>
      </c>
      <c r="I6" s="107"/>
      <c r="J6" s="107"/>
      <c r="K6" s="107"/>
    </row>
    <row r="7" spans="1:11" ht="18" customHeight="1" x14ac:dyDescent="0.15">
      <c r="A7" s="83" t="s">
        <v>27</v>
      </c>
      <c r="B7" s="73">
        <v>18335</v>
      </c>
      <c r="C7" s="62">
        <v>18330</v>
      </c>
      <c r="D7" s="74">
        <v>6</v>
      </c>
      <c r="E7" s="73">
        <v>9796992</v>
      </c>
      <c r="F7" s="62">
        <v>9413908</v>
      </c>
      <c r="G7" s="96">
        <v>378502</v>
      </c>
      <c r="H7" s="101" t="str">
        <f t="shared" si="0"/>
        <v>石垣</v>
      </c>
      <c r="I7" s="107"/>
      <c r="J7" s="107"/>
      <c r="K7" s="107"/>
    </row>
    <row r="8" spans="1:11" ht="18" customHeight="1" x14ac:dyDescent="0.15">
      <c r="A8" s="83" t="s">
        <v>28</v>
      </c>
      <c r="B8" s="73" t="s">
        <v>186</v>
      </c>
      <c r="C8" s="62" t="s">
        <v>185</v>
      </c>
      <c r="D8" s="74" t="s">
        <v>184</v>
      </c>
      <c r="E8" s="73">
        <v>123105062</v>
      </c>
      <c r="F8" s="62">
        <v>120058644</v>
      </c>
      <c r="G8" s="96">
        <v>3022189</v>
      </c>
      <c r="H8" s="101" t="str">
        <f t="shared" si="0"/>
        <v>北那覇</v>
      </c>
      <c r="I8" s="107"/>
      <c r="J8" s="107"/>
      <c r="K8" s="107"/>
    </row>
    <row r="9" spans="1:11" ht="18" customHeight="1" x14ac:dyDescent="0.15">
      <c r="A9" s="83" t="s">
        <v>29</v>
      </c>
      <c r="B9" s="73">
        <v>44623</v>
      </c>
      <c r="C9" s="62">
        <v>44620</v>
      </c>
      <c r="D9" s="74" t="s">
        <v>86</v>
      </c>
      <c r="E9" s="73">
        <v>22752329</v>
      </c>
      <c r="F9" s="62">
        <v>21900105</v>
      </c>
      <c r="G9" s="96">
        <v>840292</v>
      </c>
      <c r="H9" s="101" t="str">
        <f t="shared" si="0"/>
        <v>名護</v>
      </c>
      <c r="I9" s="107"/>
      <c r="J9" s="107"/>
      <c r="K9" s="107"/>
    </row>
    <row r="10" spans="1:11" ht="18" customHeight="1" x14ac:dyDescent="0.15">
      <c r="A10" s="83" t="s">
        <v>30</v>
      </c>
      <c r="B10" s="73" t="s">
        <v>183</v>
      </c>
      <c r="C10" s="62" t="s">
        <v>183</v>
      </c>
      <c r="D10" s="74" t="s">
        <v>187</v>
      </c>
      <c r="E10" s="73">
        <v>106754573</v>
      </c>
      <c r="F10" s="62">
        <v>102054500</v>
      </c>
      <c r="G10" s="96">
        <v>4671315</v>
      </c>
      <c r="H10" s="101" t="str">
        <f t="shared" si="0"/>
        <v>沖縄</v>
      </c>
      <c r="I10" s="107"/>
      <c r="J10" s="107"/>
      <c r="K10" s="107"/>
    </row>
    <row r="11" spans="1:11" s="3" customFormat="1" ht="18" customHeight="1" x14ac:dyDescent="0.15">
      <c r="A11" s="75" t="s">
        <v>31</v>
      </c>
      <c r="B11" s="76">
        <v>4535777</v>
      </c>
      <c r="C11" s="63">
        <v>4530344</v>
      </c>
      <c r="D11" s="77">
        <v>5430</v>
      </c>
      <c r="E11" s="76">
        <v>395945271</v>
      </c>
      <c r="F11" s="63">
        <v>383148302</v>
      </c>
      <c r="G11" s="97">
        <v>12661264</v>
      </c>
      <c r="H11" s="102" t="str">
        <f>A11</f>
        <v>沖縄県計</v>
      </c>
      <c r="I11" s="107"/>
      <c r="J11" s="107"/>
      <c r="K11" s="107"/>
    </row>
    <row r="12" spans="1:11" s="12" customFormat="1" ht="18" customHeight="1" x14ac:dyDescent="0.15">
      <c r="A12" s="13"/>
      <c r="B12" s="53" t="s">
        <v>86</v>
      </c>
      <c r="C12" s="54" t="s">
        <v>86</v>
      </c>
      <c r="D12" s="55" t="s">
        <v>86</v>
      </c>
      <c r="E12" s="53"/>
      <c r="F12" s="54"/>
      <c r="G12" s="55"/>
      <c r="H12" s="14"/>
      <c r="I12" s="107"/>
      <c r="J12" s="107"/>
      <c r="K12" s="107"/>
    </row>
    <row r="13" spans="1:11" s="3" customFormat="1" ht="18" customHeight="1" thickBot="1" x14ac:dyDescent="0.2">
      <c r="A13" s="82" t="s">
        <v>13</v>
      </c>
      <c r="B13" s="50">
        <v>1293439</v>
      </c>
      <c r="C13" s="51">
        <v>47163</v>
      </c>
      <c r="D13" s="52">
        <v>1239620</v>
      </c>
      <c r="E13" s="50">
        <v>15823051</v>
      </c>
      <c r="F13" s="51">
        <v>3649058</v>
      </c>
      <c r="G13" s="52">
        <v>11910275</v>
      </c>
      <c r="H13" s="92" t="str">
        <f>A13</f>
        <v>局引受分</v>
      </c>
      <c r="I13" s="107"/>
      <c r="J13" s="107"/>
      <c r="K13" s="107"/>
    </row>
    <row r="14" spans="1:11" s="3" customFormat="1" ht="18" customHeight="1" thickTop="1" thickBot="1" x14ac:dyDescent="0.2">
      <c r="A14" s="85" t="s">
        <v>18</v>
      </c>
      <c r="B14" s="36">
        <v>5829215</v>
      </c>
      <c r="C14" s="28">
        <v>4577507</v>
      </c>
      <c r="D14" s="37">
        <v>1245050</v>
      </c>
      <c r="E14" s="36">
        <v>411768322</v>
      </c>
      <c r="F14" s="28">
        <v>386797360</v>
      </c>
      <c r="G14" s="37">
        <v>24571539</v>
      </c>
      <c r="H14" s="91" t="str">
        <f>A14</f>
        <v>総計</v>
      </c>
      <c r="I14" s="107"/>
      <c r="J14" s="107"/>
      <c r="K14" s="107"/>
    </row>
    <row r="15" spans="1:11" ht="15" customHeight="1" x14ac:dyDescent="0.15"/>
    <row r="17" spans="2:12" x14ac:dyDescent="0.15">
      <c r="B17" s="107"/>
      <c r="C17" s="107"/>
      <c r="D17" s="107"/>
      <c r="E17" s="107"/>
      <c r="F17" s="107"/>
      <c r="G17" s="107"/>
      <c r="H17" s="107"/>
      <c r="I17" s="107"/>
      <c r="J17" s="107"/>
      <c r="K17" s="107"/>
      <c r="L17" s="107"/>
    </row>
    <row r="18" spans="2:12" x14ac:dyDescent="0.15">
      <c r="B18" s="107"/>
      <c r="C18" s="107"/>
      <c r="D18" s="107"/>
      <c r="E18" s="107"/>
      <c r="F18" s="107"/>
      <c r="G18" s="107"/>
      <c r="H18" s="107"/>
      <c r="I18" s="107"/>
      <c r="J18" s="107"/>
      <c r="K18" s="107"/>
      <c r="L18" s="107"/>
    </row>
    <row r="19" spans="2:12" x14ac:dyDescent="0.15">
      <c r="G19" s="107"/>
    </row>
    <row r="20" spans="2:12" x14ac:dyDescent="0.15">
      <c r="G20" s="107"/>
    </row>
  </sheetData>
  <mergeCells count="4">
    <mergeCell ref="A2:A3"/>
    <mergeCell ref="B2:D2"/>
    <mergeCell ref="E2:G2"/>
    <mergeCell ref="H2:H3"/>
  </mergeCells>
  <phoneticPr fontId="1"/>
  <pageMargins left="0.70866141732283472" right="0.70866141732283472" top="0.74803149606299213" bottom="0.74803149606299213" header="0.31496062992125984" footer="0.31496062992125984"/>
  <pageSetup paperSize="9" orientation="landscape" r:id="rId1"/>
  <headerFooter>
    <oddFooter>&amp;R沖縄国税事務所
国税徴収
(R02)</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3"/>
  <sheetViews>
    <sheetView view="pageBreakPreview" topLeftCell="A10" zoomScale="85" zoomScaleNormal="100" zoomScaleSheetLayoutView="85" workbookViewId="0">
      <selection activeCell="B34" sqref="B34:G34"/>
    </sheetView>
  </sheetViews>
  <sheetFormatPr defaultColWidth="8.625" defaultRowHeight="11.25" x14ac:dyDescent="0.15"/>
  <cols>
    <col min="1" max="1" width="10.625" style="2" customWidth="1"/>
    <col min="2" max="2" width="6.625" style="2" customWidth="1"/>
    <col min="3" max="3" width="13.875" style="2" customWidth="1"/>
    <col min="4" max="4" width="3" style="2" bestFit="1" customWidth="1"/>
    <col min="5" max="5" width="14.25" style="2" customWidth="1"/>
    <col min="6" max="6" width="16.75" style="2" customWidth="1"/>
    <col min="7" max="16384" width="8.625" style="2"/>
  </cols>
  <sheetData>
    <row r="1" spans="1:6" ht="15" x14ac:dyDescent="0.15">
      <c r="A1" s="271" t="s">
        <v>89</v>
      </c>
      <c r="B1" s="271"/>
      <c r="C1" s="271"/>
      <c r="D1" s="271"/>
      <c r="E1" s="271"/>
      <c r="F1" s="271"/>
    </row>
    <row r="2" spans="1:6" ht="14.25" customHeight="1" thickBot="1" x14ac:dyDescent="0.2">
      <c r="A2" s="347" t="s">
        <v>90</v>
      </c>
      <c r="B2" s="347"/>
      <c r="C2" s="347"/>
      <c r="D2" s="347"/>
      <c r="E2" s="347"/>
      <c r="F2" s="347"/>
    </row>
    <row r="3" spans="1:6" ht="18" customHeight="1" x14ac:dyDescent="0.15">
      <c r="A3" s="272" t="s">
        <v>91</v>
      </c>
      <c r="B3" s="348"/>
      <c r="C3" s="273"/>
      <c r="D3" s="276" t="s">
        <v>92</v>
      </c>
      <c r="E3" s="277"/>
      <c r="F3" s="350"/>
    </row>
    <row r="4" spans="1:6" ht="15" customHeight="1" x14ac:dyDescent="0.15">
      <c r="A4" s="274"/>
      <c r="B4" s="349"/>
      <c r="C4" s="275"/>
      <c r="D4" s="351" t="s">
        <v>93</v>
      </c>
      <c r="E4" s="352"/>
      <c r="F4" s="156" t="s">
        <v>94</v>
      </c>
    </row>
    <row r="5" spans="1:6" s="34" customFormat="1" ht="15" customHeight="1" x14ac:dyDescent="0.15">
      <c r="A5" s="153"/>
      <c r="B5" s="155"/>
      <c r="C5" s="154"/>
      <c r="D5" s="157"/>
      <c r="E5" s="158" t="s">
        <v>95</v>
      </c>
      <c r="F5" s="159" t="s">
        <v>2</v>
      </c>
    </row>
    <row r="6" spans="1:6" ht="27" customHeight="1" x14ac:dyDescent="0.15">
      <c r="A6" s="366" t="s">
        <v>96</v>
      </c>
      <c r="B6" s="369" t="s">
        <v>97</v>
      </c>
      <c r="C6" s="370"/>
      <c r="D6" s="160"/>
      <c r="E6" s="161" t="s">
        <v>86</v>
      </c>
      <c r="F6" s="162" t="s">
        <v>86</v>
      </c>
    </row>
    <row r="7" spans="1:6" ht="27" customHeight="1" x14ac:dyDescent="0.15">
      <c r="A7" s="367"/>
      <c r="B7" s="371" t="s">
        <v>98</v>
      </c>
      <c r="C7" s="372"/>
      <c r="D7" s="163"/>
      <c r="E7" s="164" t="s">
        <v>86</v>
      </c>
      <c r="F7" s="165" t="s">
        <v>86</v>
      </c>
    </row>
    <row r="8" spans="1:6" ht="27" customHeight="1" x14ac:dyDescent="0.15">
      <c r="A8" s="367"/>
      <c r="B8" s="371" t="s">
        <v>99</v>
      </c>
      <c r="C8" s="372"/>
      <c r="D8" s="163"/>
      <c r="E8" s="164" t="s">
        <v>86</v>
      </c>
      <c r="F8" s="165" t="s">
        <v>86</v>
      </c>
    </row>
    <row r="9" spans="1:6" ht="27" customHeight="1" x14ac:dyDescent="0.15">
      <c r="A9" s="367"/>
      <c r="B9" s="373" t="s">
        <v>100</v>
      </c>
      <c r="C9" s="152" t="s">
        <v>101</v>
      </c>
      <c r="D9" s="163"/>
      <c r="E9" s="164" t="s">
        <v>86</v>
      </c>
      <c r="F9" s="165" t="s">
        <v>86</v>
      </c>
    </row>
    <row r="10" spans="1:6" ht="27" customHeight="1" x14ac:dyDescent="0.15">
      <c r="A10" s="367"/>
      <c r="B10" s="374"/>
      <c r="C10" s="152" t="s">
        <v>102</v>
      </c>
      <c r="D10" s="163"/>
      <c r="E10" s="164" t="s">
        <v>86</v>
      </c>
      <c r="F10" s="165" t="s">
        <v>86</v>
      </c>
    </row>
    <row r="11" spans="1:6" ht="27" customHeight="1" x14ac:dyDescent="0.15">
      <c r="A11" s="367"/>
      <c r="B11" s="374"/>
      <c r="C11" s="353" t="s">
        <v>103</v>
      </c>
      <c r="D11" s="166" t="s">
        <v>104</v>
      </c>
      <c r="E11" s="167" t="s">
        <v>86</v>
      </c>
      <c r="F11" s="168" t="s">
        <v>86</v>
      </c>
    </row>
    <row r="12" spans="1:6" ht="27" customHeight="1" x14ac:dyDescent="0.15">
      <c r="A12" s="367"/>
      <c r="B12" s="374"/>
      <c r="C12" s="354"/>
      <c r="D12" s="169"/>
      <c r="E12" s="170" t="s">
        <v>86</v>
      </c>
      <c r="F12" s="171" t="s">
        <v>86</v>
      </c>
    </row>
    <row r="13" spans="1:6" s="3" customFormat="1" ht="27" customHeight="1" x14ac:dyDescent="0.15">
      <c r="A13" s="367"/>
      <c r="B13" s="374"/>
      <c r="C13" s="172" t="s">
        <v>1</v>
      </c>
      <c r="D13" s="173"/>
      <c r="E13" s="174" t="s">
        <v>86</v>
      </c>
      <c r="F13" s="175" t="s">
        <v>86</v>
      </c>
    </row>
    <row r="14" spans="1:6" ht="27" customHeight="1" x14ac:dyDescent="0.15">
      <c r="A14" s="368"/>
      <c r="B14" s="355" t="s">
        <v>105</v>
      </c>
      <c r="C14" s="356"/>
      <c r="D14" s="176"/>
      <c r="E14" s="177" t="s">
        <v>86</v>
      </c>
      <c r="F14" s="178" t="s">
        <v>86</v>
      </c>
    </row>
    <row r="15" spans="1:6" ht="27" customHeight="1" x14ac:dyDescent="0.15">
      <c r="A15" s="357" t="s">
        <v>106</v>
      </c>
      <c r="B15" s="360" t="s">
        <v>107</v>
      </c>
      <c r="C15" s="360"/>
      <c r="D15" s="179"/>
      <c r="E15" s="180" t="s">
        <v>86</v>
      </c>
      <c r="F15" s="181" t="s">
        <v>86</v>
      </c>
    </row>
    <row r="16" spans="1:6" ht="27" customHeight="1" x14ac:dyDescent="0.15">
      <c r="A16" s="358"/>
      <c r="B16" s="361" t="s">
        <v>108</v>
      </c>
      <c r="C16" s="361"/>
      <c r="D16" s="163"/>
      <c r="E16" s="164" t="s">
        <v>86</v>
      </c>
      <c r="F16" s="165" t="s">
        <v>86</v>
      </c>
    </row>
    <row r="17" spans="1:6" ht="27" customHeight="1" x14ac:dyDescent="0.15">
      <c r="A17" s="358"/>
      <c r="B17" s="362" t="s">
        <v>109</v>
      </c>
      <c r="C17" s="363"/>
      <c r="D17" s="166" t="s">
        <v>104</v>
      </c>
      <c r="E17" s="182">
        <v>0</v>
      </c>
      <c r="F17" s="168" t="s">
        <v>86</v>
      </c>
    </row>
    <row r="18" spans="1:6" ht="27" customHeight="1" x14ac:dyDescent="0.15">
      <c r="A18" s="358"/>
      <c r="B18" s="364"/>
      <c r="C18" s="365"/>
      <c r="D18" s="169"/>
      <c r="E18" s="170" t="s">
        <v>86</v>
      </c>
      <c r="F18" s="171" t="s">
        <v>86</v>
      </c>
    </row>
    <row r="19" spans="1:6" ht="27" customHeight="1" x14ac:dyDescent="0.15">
      <c r="A19" s="358"/>
      <c r="B19" s="361" t="s">
        <v>110</v>
      </c>
      <c r="C19" s="361"/>
      <c r="D19" s="173"/>
      <c r="E19" s="164" t="s">
        <v>86</v>
      </c>
      <c r="F19" s="165" t="s">
        <v>86</v>
      </c>
    </row>
    <row r="20" spans="1:6" ht="27" customHeight="1" x14ac:dyDescent="0.15">
      <c r="A20" s="358"/>
      <c r="B20" s="361" t="s">
        <v>111</v>
      </c>
      <c r="C20" s="361"/>
      <c r="D20" s="173"/>
      <c r="E20" s="164" t="s">
        <v>86</v>
      </c>
      <c r="F20" s="165" t="s">
        <v>86</v>
      </c>
    </row>
    <row r="21" spans="1:6" ht="27" customHeight="1" x14ac:dyDescent="0.15">
      <c r="A21" s="358"/>
      <c r="B21" s="361" t="s">
        <v>108</v>
      </c>
      <c r="C21" s="361"/>
      <c r="D21" s="173"/>
      <c r="E21" s="164" t="s">
        <v>86</v>
      </c>
      <c r="F21" s="165" t="s">
        <v>86</v>
      </c>
    </row>
    <row r="22" spans="1:6" ht="27" customHeight="1" x14ac:dyDescent="0.15">
      <c r="A22" s="358"/>
      <c r="B22" s="361" t="s">
        <v>112</v>
      </c>
      <c r="C22" s="361"/>
      <c r="D22" s="173"/>
      <c r="E22" s="164" t="s">
        <v>86</v>
      </c>
      <c r="F22" s="165" t="s">
        <v>86</v>
      </c>
    </row>
    <row r="23" spans="1:6" ht="27" customHeight="1" x14ac:dyDescent="0.15">
      <c r="A23" s="359"/>
      <c r="B23" s="377" t="s">
        <v>113</v>
      </c>
      <c r="C23" s="377"/>
      <c r="D23" s="183"/>
      <c r="E23" s="184" t="s">
        <v>86</v>
      </c>
      <c r="F23" s="185" t="s">
        <v>86</v>
      </c>
    </row>
    <row r="24" spans="1:6" ht="27" customHeight="1" x14ac:dyDescent="0.15">
      <c r="A24" s="378" t="s">
        <v>114</v>
      </c>
      <c r="B24" s="380" t="s">
        <v>115</v>
      </c>
      <c r="C24" s="380"/>
      <c r="D24" s="186"/>
      <c r="E24" s="180" t="s">
        <v>86</v>
      </c>
      <c r="F24" s="181" t="s">
        <v>86</v>
      </c>
    </row>
    <row r="25" spans="1:6" ht="27" customHeight="1" x14ac:dyDescent="0.15">
      <c r="A25" s="358"/>
      <c r="B25" s="361" t="s">
        <v>98</v>
      </c>
      <c r="C25" s="361"/>
      <c r="D25" s="173"/>
      <c r="E25" s="164" t="s">
        <v>86</v>
      </c>
      <c r="F25" s="165" t="s">
        <v>86</v>
      </c>
    </row>
    <row r="26" spans="1:6" ht="27" customHeight="1" x14ac:dyDescent="0.15">
      <c r="A26" s="358"/>
      <c r="B26" s="361" t="s">
        <v>101</v>
      </c>
      <c r="C26" s="361"/>
      <c r="D26" s="173"/>
      <c r="E26" s="164" t="s">
        <v>86</v>
      </c>
      <c r="F26" s="165" t="s">
        <v>86</v>
      </c>
    </row>
    <row r="27" spans="1:6" ht="27" customHeight="1" x14ac:dyDescent="0.15">
      <c r="A27" s="358"/>
      <c r="B27" s="361" t="s">
        <v>102</v>
      </c>
      <c r="C27" s="361"/>
      <c r="D27" s="173"/>
      <c r="E27" s="164" t="s">
        <v>86</v>
      </c>
      <c r="F27" s="165" t="s">
        <v>86</v>
      </c>
    </row>
    <row r="28" spans="1:6" ht="27" customHeight="1" x14ac:dyDescent="0.15">
      <c r="A28" s="358"/>
      <c r="B28" s="361" t="s">
        <v>116</v>
      </c>
      <c r="C28" s="361"/>
      <c r="D28" s="173"/>
      <c r="E28" s="164" t="s">
        <v>86</v>
      </c>
      <c r="F28" s="165" t="s">
        <v>86</v>
      </c>
    </row>
    <row r="29" spans="1:6" ht="27" customHeight="1" thickBot="1" x14ac:dyDescent="0.2">
      <c r="A29" s="379"/>
      <c r="B29" s="381" t="s">
        <v>117</v>
      </c>
      <c r="C29" s="381"/>
      <c r="D29" s="187"/>
      <c r="E29" s="188" t="s">
        <v>86</v>
      </c>
      <c r="F29" s="189" t="s">
        <v>86</v>
      </c>
    </row>
    <row r="30" spans="1:6" ht="4.5" customHeight="1" x14ac:dyDescent="0.15">
      <c r="A30" s="190"/>
      <c r="B30" s="191"/>
      <c r="C30" s="191"/>
      <c r="D30" s="192"/>
      <c r="E30" s="192"/>
      <c r="F30" s="192"/>
    </row>
    <row r="31" spans="1:6" s="1" customFormat="1" ht="28.5" customHeight="1" x14ac:dyDescent="0.15">
      <c r="A31" s="193" t="s">
        <v>118</v>
      </c>
      <c r="B31" s="375" t="s">
        <v>173</v>
      </c>
      <c r="C31" s="375"/>
      <c r="D31" s="375"/>
      <c r="E31" s="375"/>
      <c r="F31" s="375"/>
    </row>
    <row r="32" spans="1:6" s="1" customFormat="1" ht="24.95" customHeight="1" x14ac:dyDescent="0.15">
      <c r="A32" s="194" t="s">
        <v>119</v>
      </c>
      <c r="B32" s="376" t="s">
        <v>120</v>
      </c>
      <c r="C32" s="376"/>
      <c r="D32" s="376"/>
      <c r="E32" s="376"/>
      <c r="F32" s="376"/>
    </row>
    <row r="33" spans="1:6" ht="24.95" customHeight="1" x14ac:dyDescent="0.15">
      <c r="A33" s="195" t="s">
        <v>121</v>
      </c>
      <c r="B33" s="376" t="s">
        <v>122</v>
      </c>
      <c r="C33" s="376"/>
      <c r="D33" s="376"/>
      <c r="E33" s="376"/>
      <c r="F33" s="376"/>
    </row>
  </sheetData>
  <mergeCells count="31">
    <mergeCell ref="B31:F31"/>
    <mergeCell ref="B32:F32"/>
    <mergeCell ref="B33:F33"/>
    <mergeCell ref="B23:C23"/>
    <mergeCell ref="A24:A29"/>
    <mergeCell ref="B24:C24"/>
    <mergeCell ref="B25:C25"/>
    <mergeCell ref="B26:C26"/>
    <mergeCell ref="B27:C27"/>
    <mergeCell ref="B28:C28"/>
    <mergeCell ref="B29:C29"/>
    <mergeCell ref="C11:C12"/>
    <mergeCell ref="B14:C14"/>
    <mergeCell ref="A15:A23"/>
    <mergeCell ref="B15:C15"/>
    <mergeCell ref="B16:C16"/>
    <mergeCell ref="B17:C18"/>
    <mergeCell ref="B19:C19"/>
    <mergeCell ref="B20:C20"/>
    <mergeCell ref="B21:C21"/>
    <mergeCell ref="B22:C22"/>
    <mergeCell ref="A6:A14"/>
    <mergeCell ref="B6:C6"/>
    <mergeCell ref="B7:C7"/>
    <mergeCell ref="B8:C8"/>
    <mergeCell ref="B9:B13"/>
    <mergeCell ref="A1:F1"/>
    <mergeCell ref="A2:F2"/>
    <mergeCell ref="A3:C4"/>
    <mergeCell ref="D3:F3"/>
    <mergeCell ref="D4:E4"/>
  </mergeCells>
  <phoneticPr fontId="1"/>
  <pageMargins left="0.70866141732283472" right="0.70866141732283472" top="0.74803149606299213" bottom="0.74803149606299213" header="0.31496062992125984" footer="0.31496062992125984"/>
  <pageSetup paperSize="9" scale="66" orientation="landscape" r:id="rId1"/>
  <headerFooter>
    <oddFooter>&amp;R沖縄国税事務所
国税徴収
(R02)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
  <sheetViews>
    <sheetView view="pageBreakPreview" topLeftCell="B1" zoomScale="60" zoomScaleNormal="100" workbookViewId="0">
      <selection activeCell="B34" sqref="B34:G34"/>
    </sheetView>
  </sheetViews>
  <sheetFormatPr defaultColWidth="9" defaultRowHeight="13.5" x14ac:dyDescent="0.15"/>
  <cols>
    <col min="1" max="1" width="9" style="198"/>
    <col min="2" max="2" width="15.5" style="198" bestFit="1" customWidth="1"/>
    <col min="3" max="4" width="18" style="198" customWidth="1"/>
    <col min="5" max="16384" width="9" style="198"/>
  </cols>
  <sheetData>
    <row r="1" spans="1:7" s="197" customFormat="1" ht="14.25" thickBot="1" x14ac:dyDescent="0.2">
      <c r="A1" s="196" t="s">
        <v>123</v>
      </c>
    </row>
    <row r="2" spans="1:7" ht="19.5" customHeight="1" x14ac:dyDescent="0.15">
      <c r="A2" s="272" t="s">
        <v>124</v>
      </c>
      <c r="B2" s="273"/>
      <c r="C2" s="382" t="s">
        <v>125</v>
      </c>
      <c r="D2" s="383"/>
    </row>
    <row r="3" spans="1:7" ht="19.5" customHeight="1" x14ac:dyDescent="0.15">
      <c r="A3" s="274"/>
      <c r="B3" s="275"/>
      <c r="C3" s="199" t="s">
        <v>126</v>
      </c>
      <c r="D3" s="200" t="s">
        <v>127</v>
      </c>
    </row>
    <row r="4" spans="1:7" s="203" customFormat="1" x14ac:dyDescent="0.15">
      <c r="A4" s="384" t="s">
        <v>128</v>
      </c>
      <c r="B4" s="201"/>
      <c r="C4" s="202" t="s">
        <v>129</v>
      </c>
      <c r="D4" s="159" t="s">
        <v>130</v>
      </c>
    </row>
    <row r="5" spans="1:7" ht="30" customHeight="1" x14ac:dyDescent="0.15">
      <c r="A5" s="385"/>
      <c r="B5" s="204" t="s">
        <v>131</v>
      </c>
      <c r="C5" s="205" t="s">
        <v>86</v>
      </c>
      <c r="D5" s="206" t="s">
        <v>86</v>
      </c>
      <c r="E5" s="2"/>
      <c r="F5" s="2"/>
      <c r="G5" s="2"/>
    </row>
    <row r="6" spans="1:7" ht="30" customHeight="1" x14ac:dyDescent="0.15">
      <c r="A6" s="385"/>
      <c r="B6" s="207" t="s">
        <v>132</v>
      </c>
      <c r="C6" s="208" t="s">
        <v>86</v>
      </c>
      <c r="D6" s="209" t="s">
        <v>86</v>
      </c>
      <c r="E6" s="2"/>
      <c r="F6" s="2"/>
      <c r="G6" s="2"/>
    </row>
    <row r="7" spans="1:7" ht="30" customHeight="1" x14ac:dyDescent="0.15">
      <c r="A7" s="385"/>
      <c r="B7" s="207" t="s">
        <v>133</v>
      </c>
      <c r="C7" s="208" t="s">
        <v>86</v>
      </c>
      <c r="D7" s="209" t="s">
        <v>86</v>
      </c>
      <c r="E7" s="2"/>
      <c r="F7" s="2"/>
      <c r="G7" s="2"/>
    </row>
    <row r="8" spans="1:7" ht="30" customHeight="1" x14ac:dyDescent="0.15">
      <c r="A8" s="385"/>
      <c r="B8" s="207" t="s">
        <v>53</v>
      </c>
      <c r="C8" s="208" t="s">
        <v>86</v>
      </c>
      <c r="D8" s="209" t="s">
        <v>86</v>
      </c>
      <c r="E8" s="2"/>
      <c r="F8" s="2"/>
      <c r="G8" s="2"/>
    </row>
    <row r="9" spans="1:7" ht="30" customHeight="1" thickBot="1" x14ac:dyDescent="0.2">
      <c r="A9" s="386"/>
      <c r="B9" s="210" t="s">
        <v>1</v>
      </c>
      <c r="C9" s="211" t="s">
        <v>86</v>
      </c>
      <c r="D9" s="212" t="s">
        <v>86</v>
      </c>
      <c r="E9" s="2"/>
      <c r="F9" s="2"/>
      <c r="G9" s="2"/>
    </row>
    <row r="10" spans="1:7" x14ac:dyDescent="0.15">
      <c r="A10" s="2"/>
      <c r="B10" s="2"/>
      <c r="C10" s="2"/>
      <c r="D10" s="2"/>
      <c r="E10" s="2"/>
      <c r="F10" s="2"/>
      <c r="G10" s="2"/>
    </row>
  </sheetData>
  <mergeCells count="3">
    <mergeCell ref="A2:B3"/>
    <mergeCell ref="C2:D2"/>
    <mergeCell ref="A4:A9"/>
  </mergeCells>
  <phoneticPr fontId="1"/>
  <pageMargins left="0.70866141732283472" right="0.70866141732283472" top="0.74803149606299213" bottom="0.74803149606299213" header="0.31496062992125984" footer="0.31496062992125984"/>
  <pageSetup paperSize="9" orientation="landscape" r:id="rId1"/>
  <headerFooter>
    <oddFooter>&amp;R沖縄国税事務所
国税徴収
(R02)</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
  <sheetViews>
    <sheetView view="pageBreakPreview" zoomScale="85" zoomScaleNormal="100" zoomScaleSheetLayoutView="85" workbookViewId="0">
      <selection activeCell="B34" sqref="B34:G34"/>
    </sheetView>
  </sheetViews>
  <sheetFormatPr defaultColWidth="8.625" defaultRowHeight="11.25" x14ac:dyDescent="0.15"/>
  <cols>
    <col min="1" max="1" width="11.375" style="2" customWidth="1"/>
    <col min="2" max="2" width="8.25" style="2" customWidth="1"/>
    <col min="3" max="3" width="10.625" style="2" customWidth="1"/>
    <col min="4" max="4" width="8.25" style="2" customWidth="1"/>
    <col min="5" max="5" width="10.625" style="2" customWidth="1"/>
    <col min="6" max="6" width="8.25" style="2" customWidth="1"/>
    <col min="7" max="7" width="10.625" style="2" customWidth="1"/>
    <col min="8" max="8" width="9" style="2" bestFit="1" customWidth="1"/>
    <col min="9" max="9" width="3" style="2" bestFit="1" customWidth="1"/>
    <col min="10" max="10" width="8.25" style="2" bestFit="1" customWidth="1"/>
    <col min="11" max="11" width="10.375" style="2" customWidth="1"/>
    <col min="12" max="16384" width="8.625" style="2"/>
  </cols>
  <sheetData>
    <row r="1" spans="1:12" ht="12" thickBot="1" x14ac:dyDescent="0.2">
      <c r="A1" s="2" t="s">
        <v>134</v>
      </c>
    </row>
    <row r="2" spans="1:12" ht="16.5" customHeight="1" x14ac:dyDescent="0.15">
      <c r="A2" s="393" t="s">
        <v>135</v>
      </c>
      <c r="B2" s="395" t="s">
        <v>136</v>
      </c>
      <c r="C2" s="396"/>
      <c r="D2" s="397" t="s">
        <v>137</v>
      </c>
      <c r="E2" s="398"/>
      <c r="F2" s="395" t="s">
        <v>138</v>
      </c>
      <c r="G2" s="396"/>
      <c r="H2" s="399" t="s">
        <v>139</v>
      </c>
      <c r="I2" s="387" t="s">
        <v>140</v>
      </c>
      <c r="J2" s="388"/>
      <c r="K2" s="389"/>
    </row>
    <row r="3" spans="1:12" ht="16.5" customHeight="1" x14ac:dyDescent="0.15">
      <c r="A3" s="394"/>
      <c r="B3" s="35" t="s">
        <v>141</v>
      </c>
      <c r="C3" s="19" t="s">
        <v>142</v>
      </c>
      <c r="D3" s="35" t="s">
        <v>143</v>
      </c>
      <c r="E3" s="19" t="s">
        <v>142</v>
      </c>
      <c r="F3" s="35" t="s">
        <v>143</v>
      </c>
      <c r="G3" s="19" t="s">
        <v>144</v>
      </c>
      <c r="H3" s="400"/>
      <c r="I3" s="390"/>
      <c r="J3" s="391"/>
      <c r="K3" s="392"/>
    </row>
    <row r="4" spans="1:12" x14ac:dyDescent="0.15">
      <c r="A4" s="213"/>
      <c r="B4" s="214" t="s">
        <v>145</v>
      </c>
      <c r="C4" s="69" t="s">
        <v>146</v>
      </c>
      <c r="D4" s="214" t="s">
        <v>145</v>
      </c>
      <c r="E4" s="69" t="s">
        <v>146</v>
      </c>
      <c r="F4" s="214" t="s">
        <v>145</v>
      </c>
      <c r="G4" s="69" t="s">
        <v>146</v>
      </c>
      <c r="H4" s="215" t="s">
        <v>147</v>
      </c>
      <c r="I4" s="216"/>
      <c r="J4" s="217"/>
      <c r="K4" s="218" t="s">
        <v>148</v>
      </c>
    </row>
    <row r="5" spans="1:12" s="143" customFormat="1" ht="30" customHeight="1" x14ac:dyDescent="0.15">
      <c r="A5" s="29" t="s">
        <v>69</v>
      </c>
      <c r="B5" s="219">
        <v>1</v>
      </c>
      <c r="C5" s="220">
        <v>62587</v>
      </c>
      <c r="D5" s="219">
        <v>9</v>
      </c>
      <c r="E5" s="220">
        <v>126173</v>
      </c>
      <c r="F5" s="219">
        <v>1</v>
      </c>
      <c r="G5" s="220">
        <v>62587</v>
      </c>
      <c r="H5" s="221" t="s">
        <v>86</v>
      </c>
      <c r="I5" s="222" t="s">
        <v>104</v>
      </c>
      <c r="J5" s="223" t="s">
        <v>86</v>
      </c>
      <c r="K5" s="224">
        <v>126173</v>
      </c>
      <c r="L5" s="225"/>
    </row>
    <row r="6" spans="1:12" s="143" customFormat="1" ht="30" customHeight="1" x14ac:dyDescent="0.15">
      <c r="A6" s="226" t="s">
        <v>84</v>
      </c>
      <c r="B6" s="227" t="s">
        <v>86</v>
      </c>
      <c r="C6" s="228" t="s">
        <v>86</v>
      </c>
      <c r="D6" s="227" t="s">
        <v>86</v>
      </c>
      <c r="E6" s="228" t="s">
        <v>86</v>
      </c>
      <c r="F6" s="227" t="s">
        <v>86</v>
      </c>
      <c r="G6" s="228" t="s">
        <v>86</v>
      </c>
      <c r="H6" s="229" t="s">
        <v>86</v>
      </c>
      <c r="I6" s="230" t="s">
        <v>149</v>
      </c>
      <c r="J6" s="231" t="s">
        <v>86</v>
      </c>
      <c r="K6" s="232" t="s">
        <v>86</v>
      </c>
      <c r="L6" s="225"/>
    </row>
    <row r="7" spans="1:12" s="143" customFormat="1" ht="30" customHeight="1" x14ac:dyDescent="0.15">
      <c r="A7" s="226" t="s">
        <v>85</v>
      </c>
      <c r="B7" s="227" t="s">
        <v>86</v>
      </c>
      <c r="C7" s="228" t="s">
        <v>86</v>
      </c>
      <c r="D7" s="227" t="s">
        <v>86</v>
      </c>
      <c r="E7" s="228" t="s">
        <v>86</v>
      </c>
      <c r="F7" s="227" t="s">
        <v>86</v>
      </c>
      <c r="G7" s="228" t="s">
        <v>86</v>
      </c>
      <c r="H7" s="229" t="s">
        <v>86</v>
      </c>
      <c r="I7" s="230" t="s">
        <v>149</v>
      </c>
      <c r="J7" s="231" t="s">
        <v>86</v>
      </c>
      <c r="K7" s="232" t="s">
        <v>86</v>
      </c>
      <c r="L7" s="225"/>
    </row>
    <row r="8" spans="1:12" s="143" customFormat="1" ht="30" customHeight="1" x14ac:dyDescent="0.15">
      <c r="A8" s="226" t="s">
        <v>88</v>
      </c>
      <c r="B8" s="227" t="s">
        <v>86</v>
      </c>
      <c r="C8" s="228" t="s">
        <v>86</v>
      </c>
      <c r="D8" s="227" t="s">
        <v>86</v>
      </c>
      <c r="E8" s="228" t="s">
        <v>86</v>
      </c>
      <c r="F8" s="227" t="s">
        <v>86</v>
      </c>
      <c r="G8" s="228" t="s">
        <v>86</v>
      </c>
      <c r="H8" s="229" t="s">
        <v>86</v>
      </c>
      <c r="I8" s="230" t="s">
        <v>149</v>
      </c>
      <c r="J8" s="231" t="s">
        <v>86</v>
      </c>
      <c r="K8" s="232" t="s">
        <v>86</v>
      </c>
      <c r="L8" s="225"/>
    </row>
    <row r="9" spans="1:12" ht="30" customHeight="1" thickBot="1" x14ac:dyDescent="0.2">
      <c r="A9" s="30" t="s">
        <v>171</v>
      </c>
      <c r="B9" s="233" t="s">
        <v>86</v>
      </c>
      <c r="C9" s="234" t="s">
        <v>86</v>
      </c>
      <c r="D9" s="233" t="s">
        <v>86</v>
      </c>
      <c r="E9" s="234" t="s">
        <v>86</v>
      </c>
      <c r="F9" s="233" t="s">
        <v>86</v>
      </c>
      <c r="G9" s="234" t="s">
        <v>86</v>
      </c>
      <c r="H9" s="235" t="s">
        <v>86</v>
      </c>
      <c r="I9" s="236" t="s">
        <v>149</v>
      </c>
      <c r="J9" s="237" t="s">
        <v>86</v>
      </c>
      <c r="K9" s="238" t="s">
        <v>86</v>
      </c>
      <c r="L9" s="239"/>
    </row>
    <row r="10" spans="1:12" x14ac:dyDescent="0.15">
      <c r="A10" s="2" t="s">
        <v>150</v>
      </c>
    </row>
  </sheetData>
  <mergeCells count="6">
    <mergeCell ref="I2:K3"/>
    <mergeCell ref="A2:A3"/>
    <mergeCell ref="B2:C2"/>
    <mergeCell ref="D2:E2"/>
    <mergeCell ref="F2:G2"/>
    <mergeCell ref="H2:H3"/>
  </mergeCells>
  <phoneticPr fontId="1"/>
  <pageMargins left="0.70866141732283472" right="0.70866141732283472" top="0.74803149606299213" bottom="0.74803149606299213" header="0.31496062992125984" footer="0.31496062992125984"/>
  <pageSetup paperSize="9" orientation="landscape" r:id="rId1"/>
  <headerFooter>
    <oddFooter>&amp;R沖縄国税事務所
国税徴収
(R02)</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8aac__x660e_ xmlns="c1e1fd5d-d5a4-4438-b594-53628234b2d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1" ma:contentTypeDescription="新しいドキュメントを作成します。" ma:contentTypeScope="" ma:versionID="e124c027ede4075553427db537a1ae67">
  <xsd:schema xmlns:xsd="http://www.w3.org/2001/XMLSchema" xmlns:xs="http://www.w3.org/2001/XMLSchema" xmlns:p="http://schemas.microsoft.com/office/2006/metadata/properties" xmlns:ns2="c1e1fd5d-d5a4-4438-b594-53628234b2d5" targetNamespace="http://schemas.microsoft.com/office/2006/metadata/properties" ma:root="true" ma:fieldsID="1e29f3be3ac9a8ccc3d16df4e7e06302" ns2:_="">
    <xsd:import namespace="c1e1fd5d-d5a4-4438-b594-53628234b2d5"/>
    <xsd:element name="properties">
      <xsd:complexType>
        <xsd:sequence>
          <xsd:element name="documentManagement">
            <xsd:complexType>
              <xsd:all>
                <xsd:element ref="ns2:_x8aac__x660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1fd5d-d5a4-4438-b594-53628234b2d5"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BA4F1C9-58DE-4A92-A8E5-9180344B43D3}">
  <ds:schemaRefs>
    <ds:schemaRef ds:uri="http://schemas.microsoft.com/office/2006/metadata/properties"/>
    <ds:schemaRef ds:uri="http://schemas.microsoft.com/office/infopath/2007/PartnerControls"/>
    <ds:schemaRef ds:uri="c1e1fd5d-d5a4-4438-b594-53628234b2d5"/>
  </ds:schemaRefs>
</ds:datastoreItem>
</file>

<file path=customXml/itemProps2.xml><?xml version="1.0" encoding="utf-8"?>
<ds:datastoreItem xmlns:ds="http://schemas.openxmlformats.org/officeDocument/2006/customXml" ds:itemID="{9D97F449-8566-4B56-A455-B616E459D5DA}">
  <ds:schemaRefs>
    <ds:schemaRef ds:uri="http://schemas.microsoft.com/sharepoint/v3/contenttype/forms"/>
  </ds:schemaRefs>
</ds:datastoreItem>
</file>

<file path=customXml/itemProps3.xml><?xml version="1.0" encoding="utf-8"?>
<ds:datastoreItem xmlns:ds="http://schemas.openxmlformats.org/officeDocument/2006/customXml" ds:itemID="{0A11A2C9-4D7C-4E51-A32C-A4A1488BE4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(1)徴収状況</vt:lpstr>
      <vt:lpstr>(2)徴収状況の累年比較</vt:lpstr>
      <vt:lpstr>(3)税務署別徴収状況-1</vt:lpstr>
      <vt:lpstr>(3)税務署別徴収状況-2</vt:lpstr>
      <vt:lpstr>(3)税務署別徴収状況-3</vt:lpstr>
      <vt:lpstr>(3)税務署別徴収状況-4</vt:lpstr>
      <vt:lpstr>(1)物納状況</vt:lpstr>
      <vt:lpstr>(2)物納財産の内訳</vt:lpstr>
      <vt:lpstr>(3)物納状況の累年比較</vt:lpstr>
      <vt:lpstr>(4)年賦延納状況</vt:lpstr>
      <vt:lpstr>'(1)徴収状況'!Print_Area</vt:lpstr>
      <vt:lpstr>'(3)税務署別徴収状況-1'!Print_Area</vt:lpstr>
      <vt:lpstr>'(3)税務署別徴収状況-2'!Print_Area</vt:lpstr>
      <vt:lpstr>'(3)税務署別徴収状況-3'!Print_Area</vt:lpstr>
      <vt:lpstr>'(3)税務署別徴収状況-4'!Print_Area</vt:lpstr>
      <vt:lpstr>'(3)税務署別徴収状況-1'!Print_Titles</vt:lpstr>
      <vt:lpstr>'(3)税務署別徴収状況-2'!Print_Titles</vt:lpstr>
      <vt:lpstr>'(3)税務署別徴収状況-3'!Print_Titles</vt:lpstr>
      <vt:lpstr>'(3)税務署別徴収状況-4'!Print_Titles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武野</cp:lastModifiedBy>
  <cp:lastPrinted>2022-04-26T06:32:03Z</cp:lastPrinted>
  <dcterms:created xsi:type="dcterms:W3CDTF">2003-07-09T01:05:10Z</dcterms:created>
  <dcterms:modified xsi:type="dcterms:W3CDTF">2022-04-26T06:33:17Z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0x0101001352FBB25AD26741878EC5ACE9AA909C</vt:lpwstr>
  </property>
</Properties>
</file>