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o0F020\総務課\070企画主任\03 組織参考資料フォルダ\R02事務年度\R01事務年度\と－統計情報（随時、更新３月頃から）\令和２事務年度\02_国税庁HP掲載作業\03_データ加工等\"/>
    </mc:Choice>
  </mc:AlternateContent>
  <bookViews>
    <workbookView xWindow="0" yWindow="0" windowWidth="20490" windowHeight="7650"/>
  </bookViews>
  <sheets>
    <sheet name="(1)徴収状況" sheetId="1" r:id="rId1"/>
    <sheet name="(2)徴収状況の累年比較" sheetId="2" r:id="rId2"/>
    <sheet name="(3)税務署別徴収状況-1" sheetId="3" r:id="rId3"/>
    <sheet name="(3)税務署別徴収状況-2" sheetId="4" r:id="rId4"/>
    <sheet name="(3)税務署別徴収状況-3" sheetId="5" r:id="rId5"/>
    <sheet name="(3)税務署別徴収状況-4" sheetId="6" r:id="rId6"/>
    <sheet name="(1)物納状況" sheetId="7" r:id="rId7"/>
    <sheet name="(2)物納財産の内訳" sheetId="8" r:id="rId8"/>
    <sheet name="(3)物納状況の累年比較" sheetId="9" r:id="rId9"/>
    <sheet name="(4)年賦延納状況" sheetId="10" r:id="rId10"/>
  </sheets>
  <definedNames>
    <definedName name="_xlnm.Print_Area" localSheetId="0">'(1)徴収状況'!$A$1:$P$41</definedName>
    <definedName name="_xlnm.Print_Area" localSheetId="2">'(3)税務署別徴収状況-1'!$A$1:$N$15</definedName>
    <definedName name="_xlnm.Print_Area" localSheetId="3">'(3)税務署別徴収状況-2'!$A$1:$N$14</definedName>
    <definedName name="_xlnm.Print_Area" localSheetId="4">'(3)税務署別徴収状況-3'!$A$1:$N$14</definedName>
    <definedName name="_xlnm.Print_Area" localSheetId="5">'(3)税務署別徴収状況-4'!$A$1:$H$15</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6" l="1"/>
  <c r="H13" i="6"/>
  <c r="H11" i="6"/>
  <c r="H10" i="6"/>
  <c r="H9" i="6"/>
  <c r="H8" i="6"/>
  <c r="H7" i="6"/>
  <c r="H6" i="6"/>
  <c r="H5" i="6"/>
  <c r="N14" i="5"/>
  <c r="N13" i="5"/>
  <c r="N11" i="5"/>
  <c r="N10" i="5"/>
  <c r="N9" i="5"/>
  <c r="N8" i="5"/>
  <c r="N7" i="5"/>
  <c r="N6" i="5"/>
  <c r="N5" i="5"/>
  <c r="N11" i="4"/>
  <c r="N10" i="4"/>
  <c r="N9" i="4"/>
  <c r="N8" i="4"/>
  <c r="N7" i="4"/>
  <c r="N6" i="4"/>
  <c r="N5" i="4"/>
  <c r="N11" i="3"/>
  <c r="N10" i="3"/>
  <c r="N9" i="3"/>
  <c r="N8" i="3"/>
  <c r="N7" i="3"/>
  <c r="N6" i="3"/>
  <c r="N5" i="3"/>
</calcChain>
</file>

<file path=xl/sharedStrings.xml><?xml version="1.0" encoding="utf-8"?>
<sst xmlns="http://schemas.openxmlformats.org/spreadsheetml/2006/main" count="761" uniqueCount="196">
  <si>
    <t>(1)　徴収状況</t>
    <phoneticPr fontId="3"/>
  </si>
  <si>
    <t>区　　　　　分</t>
    <phoneticPr fontId="3"/>
  </si>
  <si>
    <t>徴　収　決　定　済　額</t>
    <phoneticPr fontId="3"/>
  </si>
  <si>
    <t>収　　　納　　　済　　　額</t>
    <phoneticPr fontId="3"/>
  </si>
  <si>
    <t>不　　納　　欠　　損　　額</t>
    <phoneticPr fontId="3"/>
  </si>
  <si>
    <t>収　　納　　未　　済　　額</t>
    <phoneticPr fontId="3"/>
  </si>
  <si>
    <t>区　　　　　　分</t>
    <phoneticPr fontId="3"/>
  </si>
  <si>
    <t>本年度分</t>
  </si>
  <si>
    <t>繰　越　分</t>
    <phoneticPr fontId="3"/>
  </si>
  <si>
    <t>計</t>
  </si>
  <si>
    <t>千円</t>
  </si>
  <si>
    <t>源泉所得税</t>
    <rPh sb="0" eb="2">
      <t>ゲンセン</t>
    </rPh>
    <rPh sb="2" eb="5">
      <t>ショトクゼイ</t>
    </rPh>
    <phoneticPr fontId="3"/>
  </si>
  <si>
    <t>－</t>
  </si>
  <si>
    <t>源泉所得税</t>
  </si>
  <si>
    <t>源泉所得税及復興特別所得税</t>
    <rPh sb="0" eb="2">
      <t>ゲンセン</t>
    </rPh>
    <rPh sb="2" eb="5">
      <t>ショトクゼイ</t>
    </rPh>
    <rPh sb="5" eb="6">
      <t>オヨ</t>
    </rPh>
    <rPh sb="6" eb="8">
      <t>フッコウ</t>
    </rPh>
    <rPh sb="8" eb="10">
      <t>トクベツ</t>
    </rPh>
    <rPh sb="10" eb="13">
      <t>ショトクゼイ</t>
    </rPh>
    <phoneticPr fontId="3"/>
  </si>
  <si>
    <t>源泉所得税及復興特別所得税</t>
    <rPh sb="5" eb="6">
      <t>オヨ</t>
    </rPh>
    <rPh sb="6" eb="8">
      <t>フッコウ</t>
    </rPh>
    <rPh sb="8" eb="10">
      <t>トクベツ</t>
    </rPh>
    <rPh sb="10" eb="13">
      <t>ショトクゼイ</t>
    </rPh>
    <phoneticPr fontId="3"/>
  </si>
  <si>
    <t>申告所得税</t>
    <rPh sb="0" eb="2">
      <t>シンコク</t>
    </rPh>
    <rPh sb="2" eb="5">
      <t>ショトクゼイ</t>
    </rPh>
    <phoneticPr fontId="3"/>
  </si>
  <si>
    <t>申告所得税及復興特別所得税</t>
    <rPh sb="0" eb="2">
      <t>シンコク</t>
    </rPh>
    <rPh sb="2" eb="5">
      <t>ショトクゼイ</t>
    </rPh>
    <rPh sb="5" eb="6">
      <t>オヨ</t>
    </rPh>
    <rPh sb="6" eb="8">
      <t>フッコウ</t>
    </rPh>
    <rPh sb="8" eb="10">
      <t>トクベツ</t>
    </rPh>
    <rPh sb="10" eb="13">
      <t>ショトクゼイ</t>
    </rPh>
    <phoneticPr fontId="3"/>
  </si>
  <si>
    <t>所　得　税　計</t>
    <rPh sb="0" eb="1">
      <t>トコロ</t>
    </rPh>
    <rPh sb="2" eb="3">
      <t>トク</t>
    </rPh>
    <rPh sb="4" eb="5">
      <t>ゼイ</t>
    </rPh>
    <rPh sb="6" eb="7">
      <t>ケイ</t>
    </rPh>
    <phoneticPr fontId="3"/>
  </si>
  <si>
    <t>所 得 税 計</t>
    <rPh sb="0" eb="1">
      <t>トコロ</t>
    </rPh>
    <rPh sb="2" eb="3">
      <t>トク</t>
    </rPh>
    <rPh sb="4" eb="5">
      <t>ゼイ</t>
    </rPh>
    <rPh sb="6" eb="7">
      <t>ケイ</t>
    </rPh>
    <phoneticPr fontId="3"/>
  </si>
  <si>
    <t>法人税</t>
    <rPh sb="0" eb="3">
      <t>ホウジンゼイ</t>
    </rPh>
    <phoneticPr fontId="3"/>
  </si>
  <si>
    <t>地方法人税</t>
    <rPh sb="0" eb="2">
      <t>チホウ</t>
    </rPh>
    <rPh sb="2" eb="5">
      <t>ホウジンゼイ</t>
    </rPh>
    <phoneticPr fontId="3"/>
  </si>
  <si>
    <t>復興特別法人税</t>
    <rPh sb="0" eb="2">
      <t>フッコウ</t>
    </rPh>
    <rPh sb="2" eb="4">
      <t>トクベツ</t>
    </rPh>
    <rPh sb="4" eb="7">
      <t>ホウジンゼイ</t>
    </rPh>
    <phoneticPr fontId="3"/>
  </si>
  <si>
    <t>相続税</t>
    <rPh sb="0" eb="3">
      <t>ソウゾクゼイ</t>
    </rPh>
    <phoneticPr fontId="3"/>
  </si>
  <si>
    <t>地価税</t>
    <rPh sb="0" eb="2">
      <t>チカ</t>
    </rPh>
    <rPh sb="2" eb="3">
      <t>ゼイ</t>
    </rPh>
    <phoneticPr fontId="3"/>
  </si>
  <si>
    <t>消費税</t>
    <rPh sb="0" eb="3">
      <t>ショウヒゼイ</t>
    </rPh>
    <phoneticPr fontId="3"/>
  </si>
  <si>
    <t>消費税及地方消費税</t>
    <rPh sb="0" eb="3">
      <t>ショウヒゼイ</t>
    </rPh>
    <rPh sb="3" eb="4">
      <t>オヨ</t>
    </rPh>
    <rPh sb="4" eb="6">
      <t>チホウ</t>
    </rPh>
    <rPh sb="6" eb="9">
      <t>ショウヒゼイ</t>
    </rPh>
    <phoneticPr fontId="3"/>
  </si>
  <si>
    <t>酒税</t>
    <rPh sb="0" eb="1">
      <t>サケ</t>
    </rPh>
    <rPh sb="1" eb="2">
      <t>ゼイ</t>
    </rPh>
    <phoneticPr fontId="3"/>
  </si>
  <si>
    <t>たばこ税</t>
    <rPh sb="3" eb="4">
      <t>ゼイ</t>
    </rPh>
    <phoneticPr fontId="3"/>
  </si>
  <si>
    <t>たばこ税及たばこ特別税</t>
    <rPh sb="3" eb="4">
      <t>ゼイ</t>
    </rPh>
    <rPh sb="4" eb="5">
      <t>オヨ</t>
    </rPh>
    <rPh sb="8" eb="10">
      <t>トクベツ</t>
    </rPh>
    <rPh sb="10" eb="11">
      <t>ゼイ</t>
    </rPh>
    <phoneticPr fontId="3"/>
  </si>
  <si>
    <t>国際観光旅客税</t>
    <rPh sb="0" eb="2">
      <t>コクサイ</t>
    </rPh>
    <rPh sb="2" eb="4">
      <t>カンコウ</t>
    </rPh>
    <rPh sb="4" eb="6">
      <t>リョキャク</t>
    </rPh>
    <rPh sb="6" eb="7">
      <t>ゼイ</t>
    </rPh>
    <phoneticPr fontId="3"/>
  </si>
  <si>
    <t>石油石炭税</t>
    <rPh sb="2" eb="4">
      <t>セキタン</t>
    </rPh>
    <rPh sb="4" eb="5">
      <t>ゼイ</t>
    </rPh>
    <phoneticPr fontId="3"/>
  </si>
  <si>
    <t>旧税</t>
    <rPh sb="0" eb="1">
      <t>キュウ</t>
    </rPh>
    <rPh sb="1" eb="2">
      <t>ゼイ</t>
    </rPh>
    <phoneticPr fontId="3"/>
  </si>
  <si>
    <t>電源開発促進税</t>
    <rPh sb="0" eb="2">
      <t>デンゲン</t>
    </rPh>
    <rPh sb="2" eb="4">
      <t>カイハツ</t>
    </rPh>
    <rPh sb="4" eb="6">
      <t>ソクシン</t>
    </rPh>
    <rPh sb="6" eb="7">
      <t>ゼイ</t>
    </rPh>
    <phoneticPr fontId="3"/>
  </si>
  <si>
    <t>揮発油税及地方道路税</t>
    <rPh sb="0" eb="4">
      <t>キハツユゼイ</t>
    </rPh>
    <rPh sb="4" eb="5">
      <t>オヨ</t>
    </rPh>
    <rPh sb="5" eb="7">
      <t>チホウ</t>
    </rPh>
    <rPh sb="7" eb="9">
      <t>ドウロ</t>
    </rPh>
    <rPh sb="9" eb="10">
      <t>ゼイ</t>
    </rPh>
    <phoneticPr fontId="3"/>
  </si>
  <si>
    <t>揮発油税及地方揮発油税</t>
    <rPh sb="0" eb="4">
      <t>キハツユゼイ</t>
    </rPh>
    <rPh sb="4" eb="5">
      <t>オヨ</t>
    </rPh>
    <rPh sb="5" eb="7">
      <t>チホウ</t>
    </rPh>
    <rPh sb="7" eb="11">
      <t>キハツユゼイ</t>
    </rPh>
    <phoneticPr fontId="3"/>
  </si>
  <si>
    <t>石油ガス税</t>
    <rPh sb="4" eb="5">
      <t>ゼイ</t>
    </rPh>
    <phoneticPr fontId="3"/>
  </si>
  <si>
    <t>自動車重量税</t>
    <rPh sb="0" eb="3">
      <t>ジドウシャ</t>
    </rPh>
    <rPh sb="3" eb="6">
      <t>ジュウリョウゼイ</t>
    </rPh>
    <phoneticPr fontId="3"/>
  </si>
  <si>
    <t>自動車重量税</t>
    <rPh sb="0" eb="3">
      <t>ジドウシャ</t>
    </rPh>
    <rPh sb="3" eb="5">
      <t>ジュウリョウ</t>
    </rPh>
    <rPh sb="5" eb="6">
      <t>ゼイ</t>
    </rPh>
    <phoneticPr fontId="3"/>
  </si>
  <si>
    <t>航空機燃料税</t>
    <rPh sb="0" eb="3">
      <t>コウクウキ</t>
    </rPh>
    <rPh sb="3" eb="6">
      <t>ネンリョウゼイ</t>
    </rPh>
    <phoneticPr fontId="3"/>
  </si>
  <si>
    <t>印紙収入</t>
    <rPh sb="0" eb="2">
      <t>インシ</t>
    </rPh>
    <rPh sb="2" eb="4">
      <t>シュウニュウ</t>
    </rPh>
    <phoneticPr fontId="3"/>
  </si>
  <si>
    <t>合            計</t>
    <phoneticPr fontId="3"/>
  </si>
  <si>
    <t>（内地方消費税）</t>
    <rPh sb="1" eb="2">
      <t>ウチ</t>
    </rPh>
    <rPh sb="2" eb="4">
      <t>チホウ</t>
    </rPh>
    <rPh sb="4" eb="7">
      <t>ショウヒゼイ</t>
    </rPh>
    <phoneticPr fontId="3"/>
  </si>
  <si>
    <t>（除く地方消費税）</t>
    <rPh sb="1" eb="2">
      <t>ノゾ</t>
    </rPh>
    <rPh sb="3" eb="5">
      <t>チホウ</t>
    </rPh>
    <rPh sb="5" eb="8">
      <t>ショウヒゼイ</t>
    </rPh>
    <phoneticPr fontId="3"/>
  </si>
  <si>
    <t>調査期間：</t>
    <phoneticPr fontId="3"/>
  </si>
  <si>
    <t>用語の説明：</t>
    <phoneticPr fontId="3"/>
  </si>
  <si>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3"/>
  </si>
  <si>
    <t>　　　　　　</t>
    <phoneticPr fontId="3"/>
  </si>
  <si>
    <r>
      <t>２　</t>
    </r>
    <r>
      <rPr>
        <sz val="9"/>
        <rFont val="ＭＳ ゴシック"/>
        <family val="3"/>
        <charset val="128"/>
      </rPr>
      <t>収納済額</t>
    </r>
    <r>
      <rPr>
        <sz val="9"/>
        <rFont val="ＭＳ 明朝"/>
        <family val="1"/>
        <charset val="128"/>
      </rPr>
      <t>とは、収納された国税の金額をいう。</t>
    </r>
    <phoneticPr fontId="3"/>
  </si>
  <si>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3"/>
  </si>
  <si>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3"/>
  </si>
  <si>
    <t>（注）　</t>
    <phoneticPr fontId="3"/>
  </si>
  <si>
    <t>１　「相続税」には贈与税を含む。</t>
    <phoneticPr fontId="3"/>
  </si>
  <si>
    <t>２　「（内地方消費税）」は、「消費税及地方消費税」のうち、地方消費税の金額である。</t>
  </si>
  <si>
    <t>３　「（除く地方消費税）」は、「合計」から、地方消費税を除いた金額である。</t>
  </si>
  <si>
    <t>(2)　徴収状況の累年比較</t>
    <phoneticPr fontId="3"/>
  </si>
  <si>
    <t>年度</t>
    <phoneticPr fontId="3"/>
  </si>
  <si>
    <t>徴収決定済額</t>
    <phoneticPr fontId="3"/>
  </si>
  <si>
    <t>収納済額</t>
  </si>
  <si>
    <t>不納欠損額</t>
    <phoneticPr fontId="3"/>
  </si>
  <si>
    <t>収納未済額</t>
    <phoneticPr fontId="3"/>
  </si>
  <si>
    <t>年度</t>
    <phoneticPr fontId="3"/>
  </si>
  <si>
    <t>繰越分</t>
    <phoneticPr fontId="3"/>
  </si>
  <si>
    <t>繰　越　分</t>
    <phoneticPr fontId="3"/>
  </si>
  <si>
    <t>平成27年度</t>
  </si>
  <si>
    <t>平成28年度</t>
  </si>
  <si>
    <t>平成29年度</t>
  </si>
  <si>
    <t>平成30年度</t>
  </si>
  <si>
    <t>令和元年度</t>
    <rPh sb="0" eb="2">
      <t>レイワ</t>
    </rPh>
    <rPh sb="2" eb="3">
      <t>ガン</t>
    </rPh>
    <phoneticPr fontId="2"/>
  </si>
  <si>
    <t>(3)　税務署別徴収状況</t>
    <phoneticPr fontId="3"/>
  </si>
  <si>
    <t>税務署名</t>
  </si>
  <si>
    <t>源泉所得税</t>
    <phoneticPr fontId="3"/>
  </si>
  <si>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3"/>
  </si>
  <si>
    <t>税務署名</t>
    <rPh sb="0" eb="2">
      <t>ゼイム</t>
    </rPh>
    <rPh sb="2" eb="4">
      <t>ショメイ</t>
    </rPh>
    <phoneticPr fontId="3"/>
  </si>
  <si>
    <t>徴収決定済額</t>
  </si>
  <si>
    <t>収納未済額</t>
  </si>
  <si>
    <t>那覇</t>
    <rPh sb="0" eb="2">
      <t>ナハ</t>
    </rPh>
    <phoneticPr fontId="3"/>
  </si>
  <si>
    <t>宮古島</t>
    <rPh sb="0" eb="3">
      <t>ミヤコジマ</t>
    </rPh>
    <phoneticPr fontId="3"/>
  </si>
  <si>
    <t>-</t>
  </si>
  <si>
    <t>石垣</t>
    <rPh sb="0" eb="2">
      <t>イシガキ</t>
    </rPh>
    <phoneticPr fontId="3"/>
  </si>
  <si>
    <t>北那覇</t>
    <rPh sb="0" eb="1">
      <t>キタ</t>
    </rPh>
    <rPh sb="1" eb="3">
      <t>ナハ</t>
    </rPh>
    <phoneticPr fontId="3"/>
  </si>
  <si>
    <t>名護</t>
    <rPh sb="0" eb="2">
      <t>ナゴ</t>
    </rPh>
    <phoneticPr fontId="3"/>
  </si>
  <si>
    <t>沖縄</t>
    <rPh sb="0" eb="2">
      <t>オキナワ</t>
    </rPh>
    <phoneticPr fontId="3"/>
  </si>
  <si>
    <t>沖縄県計</t>
    <rPh sb="0" eb="2">
      <t>オキナワ</t>
    </rPh>
    <rPh sb="2" eb="3">
      <t>ケン</t>
    </rPh>
    <rPh sb="3" eb="4">
      <t>ケイ</t>
    </rPh>
    <phoneticPr fontId="3"/>
  </si>
  <si>
    <t>局引受分</t>
  </si>
  <si>
    <t>総計</t>
    <phoneticPr fontId="3"/>
  </si>
  <si>
    <t>総計</t>
  </si>
  <si>
    <t>（注）１　徴収決定済額から収納済額を差し引いた額と、収納未済額との差は不納欠損額である。
　　　２　局引受分とは、国税通則法第43条第３項の規定に基づき税務署長から国税局長に徴収の引継ぎが行われたものです。</t>
    <phoneticPr fontId="3"/>
  </si>
  <si>
    <t>(3)　税務署別徴収状況（続）</t>
    <phoneticPr fontId="3"/>
  </si>
  <si>
    <t>徴収決定済額</t>
    <phoneticPr fontId="3"/>
  </si>
  <si>
    <t>総計</t>
    <phoneticPr fontId="3"/>
  </si>
  <si>
    <t>(3)　税務署別徴収状況（続）</t>
    <phoneticPr fontId="3"/>
  </si>
  <si>
    <t>総計</t>
    <phoneticPr fontId="3"/>
  </si>
  <si>
    <t>その他</t>
    <phoneticPr fontId="3"/>
  </si>
  <si>
    <t>合　　　計</t>
    <rPh sb="0" eb="1">
      <t>ゴウ</t>
    </rPh>
    <phoneticPr fontId="3"/>
  </si>
  <si>
    <t>総計</t>
    <phoneticPr fontId="3"/>
  </si>
  <si>
    <t>17－２　物納及び年賦延納</t>
    <phoneticPr fontId="3"/>
  </si>
  <si>
    <t>(1)　物　納　状　況</t>
    <phoneticPr fontId="3"/>
  </si>
  <si>
    <t>区　　　　　　　　　　分</t>
    <phoneticPr fontId="3"/>
  </si>
  <si>
    <t>相続税</t>
    <rPh sb="0" eb="2">
      <t>ソウゾク</t>
    </rPh>
    <rPh sb="2" eb="3">
      <t>ゼイ</t>
    </rPh>
    <phoneticPr fontId="3"/>
  </si>
  <si>
    <t>件数</t>
    <rPh sb="0" eb="2">
      <t>ケンスウ</t>
    </rPh>
    <phoneticPr fontId="3"/>
  </si>
  <si>
    <t>金額</t>
    <rPh sb="0" eb="2">
      <t>キンガク</t>
    </rPh>
    <phoneticPr fontId="3"/>
  </si>
  <si>
    <t>件</t>
  </si>
  <si>
    <t>申請及び許可等の状況</t>
  </si>
  <si>
    <t>前年度許可未済</t>
  </si>
  <si>
    <t>本年度申請</t>
  </si>
  <si>
    <t>更正減等</t>
  </si>
  <si>
    <t>処　理</t>
    <phoneticPr fontId="3"/>
  </si>
  <si>
    <t>取下げ</t>
  </si>
  <si>
    <t>却下</t>
  </si>
  <si>
    <t>許可</t>
  </si>
  <si>
    <t>外</t>
    <rPh sb="0" eb="1">
      <t>ソト</t>
    </rPh>
    <phoneticPr fontId="3"/>
  </si>
  <si>
    <t>許可未済</t>
  </si>
  <si>
    <t>許可後の状況</t>
  </si>
  <si>
    <t>前年度収納未済</t>
  </si>
  <si>
    <t>許可取消し等</t>
  </si>
  <si>
    <t>収納</t>
  </si>
  <si>
    <t>収納未済</t>
  </si>
  <si>
    <t>前年度引継未済</t>
  </si>
  <si>
    <t>引継</t>
  </si>
  <si>
    <t>引継未済</t>
  </si>
  <si>
    <t>物納の撤回状況</t>
  </si>
  <si>
    <t>前年度承認未済</t>
  </si>
  <si>
    <t>承認</t>
  </si>
  <si>
    <t>承認未済</t>
  </si>
  <si>
    <t>調査対象等：</t>
    <phoneticPr fontId="3"/>
  </si>
  <si>
    <t>　平成31年４月１日から令和２年３月31日までの間に相続税の物納について申請、許可、収納等のあったものを示した。</t>
    <rPh sb="12" eb="14">
      <t>レイワ</t>
    </rPh>
    <phoneticPr fontId="3"/>
  </si>
  <si>
    <t>（注）　１</t>
    <phoneticPr fontId="3"/>
  </si>
  <si>
    <t>「収納」欄は、国に完全に所有権が移転された物納財産の件数及び金額であり、外書は過誤納額である。</t>
    <phoneticPr fontId="3"/>
  </si>
  <si>
    <t>２</t>
    <phoneticPr fontId="3"/>
  </si>
  <si>
    <t>「引継」欄は、収納した物納財産を財務局へ引き渡した件数及び金額である。</t>
    <phoneticPr fontId="3"/>
  </si>
  <si>
    <t>(2)　物納財産の内訳</t>
    <rPh sb="4" eb="6">
      <t>ブツノウ</t>
    </rPh>
    <rPh sb="6" eb="8">
      <t>ザイサン</t>
    </rPh>
    <rPh sb="9" eb="11">
      <t>ウチワケ</t>
    </rPh>
    <phoneticPr fontId="3"/>
  </si>
  <si>
    <t>物　　　納　　　許　　　可</t>
  </si>
  <si>
    <t>物　　件　　数</t>
  </si>
  <si>
    <t>金　　　　　額</t>
    <phoneticPr fontId="3"/>
  </si>
  <si>
    <t>物 納 財 産 の 種 類</t>
    <phoneticPr fontId="3"/>
  </si>
  <si>
    <t>件</t>
    <rPh sb="0" eb="1">
      <t>ケン</t>
    </rPh>
    <phoneticPr fontId="4"/>
  </si>
  <si>
    <t>千円</t>
    <rPh sb="0" eb="2">
      <t>センエン</t>
    </rPh>
    <phoneticPr fontId="4"/>
  </si>
  <si>
    <t>土地</t>
    <phoneticPr fontId="3"/>
  </si>
  <si>
    <t>建物</t>
    <phoneticPr fontId="3"/>
  </si>
  <si>
    <t>有価証券</t>
    <phoneticPr fontId="3"/>
  </si>
  <si>
    <t>その他</t>
    <phoneticPr fontId="3"/>
  </si>
  <si>
    <t>(3)　物納状況の累年比較</t>
    <phoneticPr fontId="3"/>
  </si>
  <si>
    <t>年　　度</t>
    <phoneticPr fontId="3"/>
  </si>
  <si>
    <t>本年度申請額</t>
  </si>
  <si>
    <t>許可額</t>
  </si>
  <si>
    <t>許 可 未 済 額</t>
    <phoneticPr fontId="3"/>
  </si>
  <si>
    <t>前　年　度
収納未済額</t>
    <phoneticPr fontId="3"/>
  </si>
  <si>
    <t>収納済額</t>
    <phoneticPr fontId="3"/>
  </si>
  <si>
    <t>件　数</t>
    <phoneticPr fontId="3"/>
  </si>
  <si>
    <t>金　　額</t>
    <phoneticPr fontId="3"/>
  </si>
  <si>
    <t>件　数</t>
    <phoneticPr fontId="3"/>
  </si>
  <si>
    <t>金　　額</t>
    <phoneticPr fontId="3"/>
  </si>
  <si>
    <t>金　　額</t>
    <phoneticPr fontId="3"/>
  </si>
  <si>
    <t>件</t>
    <phoneticPr fontId="3"/>
  </si>
  <si>
    <t>千円</t>
    <phoneticPr fontId="3"/>
  </si>
  <si>
    <t>件</t>
    <phoneticPr fontId="3"/>
  </si>
  <si>
    <t>千円</t>
    <phoneticPr fontId="3"/>
  </si>
  <si>
    <t>件</t>
    <phoneticPr fontId="3"/>
  </si>
  <si>
    <t>平成26年度</t>
  </si>
  <si>
    <t>外</t>
    <rPh sb="0" eb="1">
      <t>ホカ</t>
    </rPh>
    <phoneticPr fontId="5"/>
  </si>
  <si>
    <t>外</t>
    <rPh sb="0" eb="1">
      <t>ソト</t>
    </rPh>
    <phoneticPr fontId="4"/>
  </si>
  <si>
    <t>令和元年度</t>
    <rPh sb="0" eb="2">
      <t>レイワ</t>
    </rPh>
    <rPh sb="2" eb="3">
      <t>ガン</t>
    </rPh>
    <phoneticPr fontId="3"/>
  </si>
  <si>
    <t>　（注）　「収納済額」欄の外書は、過誤納額である。</t>
  </si>
  <si>
    <t>(4)　年賦延納状況</t>
    <phoneticPr fontId="3"/>
  </si>
  <si>
    <t>区　　　　　　　分</t>
    <phoneticPr fontId="3"/>
  </si>
  <si>
    <t>相　続　税</t>
    <phoneticPr fontId="3"/>
  </si>
  <si>
    <t>贈　与　税</t>
    <phoneticPr fontId="3"/>
  </si>
  <si>
    <t>所　得　税</t>
    <phoneticPr fontId="3"/>
  </si>
  <si>
    <t>計</t>
    <rPh sb="0" eb="1">
      <t>ケイ</t>
    </rPh>
    <phoneticPr fontId="3"/>
  </si>
  <si>
    <t>件　数</t>
  </si>
  <si>
    <t>金　額</t>
    <phoneticPr fontId="3"/>
  </si>
  <si>
    <t>金　額</t>
    <phoneticPr fontId="3"/>
  </si>
  <si>
    <t>件　数</t>
    <rPh sb="0" eb="1">
      <t>ケン</t>
    </rPh>
    <rPh sb="2" eb="3">
      <t>カズ</t>
    </rPh>
    <phoneticPr fontId="3"/>
  </si>
  <si>
    <t>金　額</t>
    <rPh sb="0" eb="1">
      <t>キン</t>
    </rPh>
    <rPh sb="2" eb="3">
      <t>ガク</t>
    </rPh>
    <phoneticPr fontId="3"/>
  </si>
  <si>
    <t>（外）</t>
  </si>
  <si>
    <t>徴収状況</t>
    <phoneticPr fontId="3"/>
  </si>
  <si>
    <t>徴収
決定</t>
    <phoneticPr fontId="3"/>
  </si>
  <si>
    <t>前年度以前
許可分</t>
    <phoneticPr fontId="3"/>
  </si>
  <si>
    <t>本年度許可分</t>
  </si>
  <si>
    <t>延　　納　　現　　在　　額
（徴収決定未済）</t>
    <phoneticPr fontId="3"/>
  </si>
  <si>
    <t>　調査対象等：平成31年４月１日から令和２年３月31日までの間に相続税及び贈与税の年賦延納並びに所得税法第132条の規定
　　　　　　による所得税の延納について、申請、許可、収納等のあったものを示した。</t>
    <rPh sb="18" eb="20">
      <t>レイワ</t>
    </rPh>
    <phoneticPr fontId="3"/>
  </si>
  <si>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3"/>
  </si>
  <si>
    <t>17－１　国税徴収状況</t>
    <rPh sb="5" eb="7">
      <t>コクゼイ</t>
    </rPh>
    <rPh sb="9" eb="11">
      <t>ジョウキョウ</t>
    </rPh>
    <phoneticPr fontId="3"/>
  </si>
  <si>
    <t>令和元年度（出納整理期間を含む。）</t>
    <phoneticPr fontId="3"/>
  </si>
  <si>
    <t>X</t>
    <phoneticPr fontId="3"/>
  </si>
  <si>
    <t>X</t>
    <phoneticPr fontId="3"/>
  </si>
  <si>
    <t>X</t>
    <phoneticPr fontId="3"/>
  </si>
  <si>
    <t>X</t>
    <phoneticPr fontId="3"/>
  </si>
  <si>
    <t>X</t>
    <phoneticPr fontId="3"/>
  </si>
  <si>
    <t>X</t>
    <phoneticPr fontId="3"/>
  </si>
  <si>
    <t>X</t>
    <phoneticPr fontId="3"/>
  </si>
  <si>
    <t>X</t>
    <phoneticPr fontId="3"/>
  </si>
  <si>
    <t>X</t>
    <phoneticPr fontId="3"/>
  </si>
  <si>
    <t>X</t>
    <phoneticPr fontId="3"/>
  </si>
  <si>
    <t>X</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</si>
</sst>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3">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
      <name val="ＭＳ 明朝"/>
      <family val="1"/>
      <charset val="128"/>
    </font>
    <font>
      <sz val="8"/>
      <name val="ＭＳ 明朝"/>
      <family val="1"/>
      <charset val="128"/>
    </font>
    <font>
      <sz val="8.5"/>
      <name val="ＭＳ 明朝"/>
      <family val="1"/>
      <charset val="128"/>
    </font>
    <font>
      <sz val="8.5"/>
      <name val="ＭＳ Ｐゴシック"/>
      <family val="3"/>
      <charset val="128"/>
    </font>
    <font>
      <sz val="11"/>
      <name val="ＭＳ 明朝"/>
      <family val="1"/>
      <charset val="128"/>
    </font>
    <font>
      <sz val="9"/>
      <name val="ＭＳ ゴシック"/>
      <family val="3"/>
      <charset val="128"/>
    </font>
    <font>
      <sz val="10.5"/>
      <name val="ＭＳ 明朝"/>
      <family val="1"/>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s>
  <borders count="248">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top style="thin">
        <color theme="0" tint="-0.34998626667073579"/>
      </top>
      <bottom style="thin">
        <color theme="0" tint="-0.34998626667073579"/>
      </bottom>
      <diagonal/>
    </border>
    <border>
      <left/>
      <right style="medium">
        <color indexed="64"/>
      </right>
      <top style="thin">
        <color indexed="55"/>
      </top>
      <bottom style="thin">
        <color indexed="55"/>
      </bottom>
      <diagonal/>
    </border>
    <border>
      <left style="thin">
        <color indexed="64"/>
      </left>
      <right/>
      <top style="thin">
        <color indexed="55"/>
      </top>
      <bottom style="thin">
        <color indexed="55"/>
      </bottom>
      <diagonal/>
    </border>
    <border>
      <left/>
      <right/>
      <top style="thin">
        <color indexed="55"/>
      </top>
      <bottom style="thin">
        <color indexed="55"/>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55"/>
      </left>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right style="thin">
        <color indexed="64"/>
      </right>
      <top style="thin">
        <color indexed="55"/>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55"/>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right style="medium">
        <color indexed="64"/>
      </right>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right style="medium">
        <color indexed="64"/>
      </right>
      <top style="thin">
        <color indexed="55"/>
      </top>
      <bottom style="medium">
        <color indexed="64"/>
      </bottom>
      <diagonal/>
    </border>
    <border>
      <left style="hair">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hair">
        <color indexed="64"/>
      </left>
      <right/>
      <top/>
      <bottom style="hair">
        <color indexed="55"/>
      </bottom>
      <diagonal/>
    </border>
    <border>
      <left style="thin">
        <color indexed="64"/>
      </left>
      <right style="medium">
        <color indexed="64"/>
      </right>
      <top/>
      <bottom style="hair">
        <color indexed="55"/>
      </bottom>
      <diagonal/>
    </border>
    <border>
      <left style="medium">
        <color indexed="64"/>
      </left>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hair">
        <color indexed="64"/>
      </left>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hair">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top style="thin">
        <color indexed="55"/>
      </top>
      <bottom style="double">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style="medium">
        <color indexed="64"/>
      </left>
      <right style="thin">
        <color indexed="55"/>
      </right>
      <top style="hair">
        <color indexed="55"/>
      </top>
      <bottom style="thin">
        <color indexed="55"/>
      </bottom>
      <diagonal/>
    </border>
    <border>
      <left style="hair">
        <color indexed="64"/>
      </left>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right style="thin">
        <color indexed="64"/>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10" fillId="0" borderId="0"/>
    <xf numFmtId="38" fontId="1" fillId="0" borderId="0" applyFont="0" applyFill="0" applyBorder="0" applyAlignment="0" applyProtection="0"/>
  </cellStyleXfs>
  <cellXfs count="426">
    <xf numFmtId="0" fontId="0" fillId="0" borderId="0" xfId="0"/>
    <xf numFmtId="0" fontId="4" fillId="0" borderId="0" xfId="0" applyFont="1" applyAlignment="1">
      <alignment horizontal="left" vertical="center"/>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center" vertical="center"/>
    </xf>
    <xf numFmtId="0" fontId="5" fillId="2" borderId="17"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16" xfId="0" applyFont="1" applyFill="1" applyBorder="1" applyAlignment="1">
      <alignment horizontal="right" vertical="center"/>
    </xf>
    <xf numFmtId="176" fontId="4" fillId="2" borderId="21" xfId="0" applyNumberFormat="1" applyFont="1" applyFill="1" applyBorder="1" applyAlignment="1">
      <alignment horizontal="right" vertical="center"/>
    </xf>
    <xf numFmtId="176" fontId="4" fillId="2" borderId="22" xfId="0" applyNumberFormat="1" applyFont="1" applyFill="1" applyBorder="1" applyAlignment="1">
      <alignment horizontal="right" vertical="center"/>
    </xf>
    <xf numFmtId="176" fontId="4" fillId="2" borderId="23"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36" xfId="0" applyNumberFormat="1" applyFont="1" applyFill="1" applyBorder="1" applyAlignment="1">
      <alignment horizontal="right" vertical="center"/>
    </xf>
    <xf numFmtId="176" fontId="4" fillId="2" borderId="34" xfId="0" applyNumberFormat="1" applyFont="1" applyFill="1" applyBorder="1" applyAlignment="1">
      <alignment horizontal="right" vertical="center"/>
    </xf>
    <xf numFmtId="0" fontId="9" fillId="0" borderId="0" xfId="0" applyFont="1" applyAlignment="1">
      <alignment horizontal="left" vertical="center"/>
    </xf>
    <xf numFmtId="176" fontId="9" fillId="2" borderId="45" xfId="0" applyNumberFormat="1" applyFont="1" applyFill="1" applyBorder="1" applyAlignment="1">
      <alignment horizontal="right" vertical="center"/>
    </xf>
    <xf numFmtId="176" fontId="9" fillId="2" borderId="46" xfId="0" applyNumberFormat="1" applyFont="1" applyFill="1" applyBorder="1" applyAlignment="1">
      <alignment horizontal="right" vertical="center"/>
    </xf>
    <xf numFmtId="176" fontId="9" fillId="2" borderId="44" xfId="0" applyNumberFormat="1" applyFont="1" applyFill="1" applyBorder="1" applyAlignment="1">
      <alignment horizontal="right" vertical="center"/>
    </xf>
    <xf numFmtId="176" fontId="4" fillId="2" borderId="51" xfId="0" applyNumberFormat="1" applyFont="1" applyFill="1" applyBorder="1" applyAlignment="1">
      <alignment horizontal="right" vertical="center"/>
    </xf>
    <xf numFmtId="176" fontId="4" fillId="2" borderId="52" xfId="0" applyNumberFormat="1" applyFont="1" applyFill="1" applyBorder="1" applyAlignment="1">
      <alignment horizontal="right" vertical="center"/>
    </xf>
    <xf numFmtId="176" fontId="4" fillId="2" borderId="53" xfId="0" applyNumberFormat="1" applyFont="1" applyFill="1" applyBorder="1" applyAlignment="1">
      <alignment horizontal="right" vertical="center"/>
    </xf>
    <xf numFmtId="176" fontId="4" fillId="3" borderId="59" xfId="0" applyNumberFormat="1" applyFont="1" applyFill="1" applyBorder="1" applyAlignment="1">
      <alignment horizontal="right" vertical="center"/>
    </xf>
    <xf numFmtId="176" fontId="4" fillId="3" borderId="52" xfId="0" applyNumberFormat="1" applyFont="1" applyFill="1" applyBorder="1" applyAlignment="1">
      <alignment horizontal="right" vertical="center"/>
    </xf>
    <xf numFmtId="176" fontId="4" fillId="3" borderId="53" xfId="0" applyNumberFormat="1" applyFont="1" applyFill="1" applyBorder="1" applyAlignment="1">
      <alignment horizontal="right" vertical="center"/>
    </xf>
    <xf numFmtId="176" fontId="4" fillId="3" borderId="60" xfId="0" applyNumberFormat="1" applyFont="1" applyFill="1" applyBorder="1" applyAlignment="1">
      <alignment horizontal="right" vertical="center"/>
    </xf>
    <xf numFmtId="176" fontId="4" fillId="3" borderId="51" xfId="0" applyNumberFormat="1" applyFont="1" applyFill="1" applyBorder="1" applyAlignment="1">
      <alignment horizontal="right" vertical="center"/>
    </xf>
    <xf numFmtId="176" fontId="4" fillId="2" borderId="60" xfId="0" applyNumberFormat="1" applyFont="1" applyFill="1" applyBorder="1" applyAlignment="1">
      <alignment horizontal="right" vertical="center"/>
    </xf>
    <xf numFmtId="176" fontId="4" fillId="2" borderId="70" xfId="0" applyNumberFormat="1" applyFont="1" applyFill="1" applyBorder="1" applyAlignment="1">
      <alignment horizontal="right" vertical="center"/>
    </xf>
    <xf numFmtId="176" fontId="4" fillId="2" borderId="71" xfId="0" applyNumberFormat="1" applyFont="1" applyFill="1" applyBorder="1" applyAlignment="1">
      <alignment horizontal="right" vertical="center"/>
    </xf>
    <xf numFmtId="176" fontId="4" fillId="2" borderId="72" xfId="0" applyNumberFormat="1" applyFont="1" applyFill="1" applyBorder="1" applyAlignment="1">
      <alignment horizontal="right" vertical="center"/>
    </xf>
    <xf numFmtId="176" fontId="9" fillId="3" borderId="77" xfId="0" applyNumberFormat="1" applyFont="1" applyFill="1" applyBorder="1" applyAlignment="1">
      <alignment horizontal="right" vertical="center"/>
    </xf>
    <xf numFmtId="176" fontId="9" fillId="3" borderId="78" xfId="0" applyNumberFormat="1" applyFont="1" applyFill="1" applyBorder="1" applyAlignment="1">
      <alignment horizontal="right" vertical="center"/>
    </xf>
    <xf numFmtId="176" fontId="9" fillId="3" borderId="76" xfId="0" applyNumberFormat="1" applyFont="1" applyFill="1" applyBorder="1" applyAlignment="1">
      <alignment horizontal="right" vertical="center"/>
    </xf>
    <xf numFmtId="176" fontId="9" fillId="3" borderId="79" xfId="0" applyNumberFormat="1" applyFont="1" applyFill="1" applyBorder="1" applyAlignment="1">
      <alignment horizontal="right" vertical="center"/>
    </xf>
    <xf numFmtId="176" fontId="9" fillId="3" borderId="80" xfId="0" applyNumberFormat="1" applyFont="1" applyFill="1" applyBorder="1" applyAlignment="1">
      <alignment horizontal="right" vertical="center"/>
    </xf>
    <xf numFmtId="177" fontId="5" fillId="3" borderId="84" xfId="1" applyNumberFormat="1" applyFont="1" applyFill="1" applyBorder="1" applyAlignment="1" applyProtection="1">
      <alignment horizontal="right" vertical="center"/>
      <protection locked="0"/>
    </xf>
    <xf numFmtId="177" fontId="5" fillId="3" borderId="85" xfId="1" applyNumberFormat="1" applyFont="1" applyFill="1" applyBorder="1" applyAlignment="1" applyProtection="1">
      <alignment horizontal="right" vertical="center"/>
      <protection locked="0"/>
    </xf>
    <xf numFmtId="177" fontId="5" fillId="3" borderId="86" xfId="1" applyNumberFormat="1" applyFont="1" applyFill="1" applyBorder="1" applyAlignment="1" applyProtection="1">
      <alignment horizontal="right" vertical="center"/>
      <protection locked="0"/>
    </xf>
    <xf numFmtId="177" fontId="5" fillId="3" borderId="87" xfId="1" applyNumberFormat="1" applyFont="1" applyFill="1" applyBorder="1" applyAlignment="1" applyProtection="1">
      <alignment horizontal="right" vertical="center"/>
      <protection locked="0"/>
    </xf>
    <xf numFmtId="177" fontId="5" fillId="3" borderId="88" xfId="1" applyNumberFormat="1" applyFont="1" applyFill="1" applyBorder="1" applyAlignment="1" applyProtection="1">
      <alignment horizontal="right" vertical="center"/>
      <protection locked="0"/>
    </xf>
    <xf numFmtId="177" fontId="5" fillId="3" borderId="93" xfId="1" applyNumberFormat="1" applyFont="1" applyFill="1" applyBorder="1" applyAlignment="1" applyProtection="1">
      <alignment horizontal="right" vertical="center"/>
      <protection locked="0"/>
    </xf>
    <xf numFmtId="177" fontId="5" fillId="3" borderId="94" xfId="1" applyNumberFormat="1" applyFont="1" applyFill="1" applyBorder="1" applyAlignment="1" applyProtection="1">
      <alignment horizontal="right" vertical="center"/>
      <protection locked="0"/>
    </xf>
    <xf numFmtId="177" fontId="5" fillId="3" borderId="95" xfId="1" applyNumberFormat="1" applyFont="1" applyFill="1" applyBorder="1" applyAlignment="1" applyProtection="1">
      <alignment horizontal="right" vertical="center"/>
      <protection locked="0"/>
    </xf>
    <xf numFmtId="177" fontId="5" fillId="3" borderId="96" xfId="1" applyNumberFormat="1" applyFont="1" applyFill="1" applyBorder="1" applyAlignment="1" applyProtection="1">
      <alignment horizontal="right" vertical="center"/>
      <protection locked="0"/>
    </xf>
    <xf numFmtId="177" fontId="5" fillId="3" borderId="97" xfId="1" applyNumberFormat="1" applyFont="1" applyFill="1" applyBorder="1" applyAlignment="1" applyProtection="1">
      <alignment horizontal="right" vertical="center"/>
      <protection locked="0"/>
    </xf>
    <xf numFmtId="0" fontId="4" fillId="4" borderId="0" xfId="0" applyFont="1" applyFill="1" applyAlignment="1">
      <alignment horizontal="distributed" vertical="top"/>
    </xf>
    <xf numFmtId="0" fontId="4" fillId="4" borderId="0" xfId="0" applyFont="1" applyFill="1" applyAlignment="1">
      <alignment horizontal="left" vertical="center"/>
    </xf>
    <xf numFmtId="0" fontId="4" fillId="0" borderId="0" xfId="0" applyFont="1" applyAlignment="1">
      <alignment horizontal="center" vertical="top"/>
    </xf>
    <xf numFmtId="176" fontId="4" fillId="0" borderId="0" xfId="0" applyNumberFormat="1" applyFont="1" applyAlignment="1">
      <alignment horizontal="left" vertical="center"/>
    </xf>
    <xf numFmtId="0" fontId="4" fillId="0" borderId="0" xfId="0" applyFont="1" applyAlignment="1">
      <alignment horizontal="left" vertical="top"/>
    </xf>
    <xf numFmtId="3" fontId="4" fillId="0" borderId="0" xfId="0" applyNumberFormat="1" applyFont="1" applyAlignment="1">
      <alignment horizontal="left" vertical="center"/>
    </xf>
    <xf numFmtId="0" fontId="4" fillId="0" borderId="0" xfId="0" applyFont="1" applyAlignment="1">
      <alignment horizontal="right" vertical="top"/>
    </xf>
    <xf numFmtId="0" fontId="4" fillId="0" borderId="103" xfId="0" applyFont="1" applyBorder="1" applyAlignment="1">
      <alignment horizontal="distributed" vertical="center" justifyLastLine="1"/>
    </xf>
    <xf numFmtId="0" fontId="4" fillId="0" borderId="104" xfId="0" applyFont="1" applyBorder="1" applyAlignment="1">
      <alignment horizontal="center" vertical="center"/>
    </xf>
    <xf numFmtId="0" fontId="4" fillId="0" borderId="11" xfId="0" applyFont="1" applyBorder="1" applyAlignment="1">
      <alignment horizontal="center" vertical="center"/>
    </xf>
    <xf numFmtId="0" fontId="5" fillId="0" borderId="106" xfId="0" applyFont="1" applyBorder="1" applyAlignment="1">
      <alignment horizontal="distributed" vertical="center" justifyLastLine="1"/>
    </xf>
    <xf numFmtId="0" fontId="5" fillId="2" borderId="103" xfId="0" applyFont="1" applyFill="1" applyBorder="1" applyAlignment="1">
      <alignment horizontal="right"/>
    </xf>
    <xf numFmtId="0" fontId="5" fillId="2" borderId="11" xfId="0" applyFont="1" applyFill="1" applyBorder="1" applyAlignment="1">
      <alignment horizontal="right"/>
    </xf>
    <xf numFmtId="0" fontId="5" fillId="2" borderId="104" xfId="0" applyFont="1" applyFill="1" applyBorder="1" applyAlignment="1">
      <alignment horizontal="right"/>
    </xf>
    <xf numFmtId="0" fontId="5" fillId="0" borderId="18" xfId="0" applyFont="1" applyBorder="1" applyAlignment="1">
      <alignment horizontal="distributed" vertical="center" justifyLastLine="1"/>
    </xf>
    <xf numFmtId="0" fontId="4" fillId="0" borderId="0" xfId="0" applyFont="1" applyAlignment="1">
      <alignment horizontal="left"/>
    </xf>
    <xf numFmtId="0" fontId="4" fillId="0" borderId="107" xfId="0" applyFont="1" applyBorder="1" applyAlignment="1">
      <alignment horizontal="distributed" vertical="center"/>
    </xf>
    <xf numFmtId="3" fontId="4" fillId="2" borderId="108" xfId="0" applyNumberFormat="1" applyFont="1" applyFill="1" applyBorder="1" applyAlignment="1">
      <alignment horizontal="right" vertical="center"/>
    </xf>
    <xf numFmtId="3" fontId="4" fillId="2" borderId="109" xfId="0" applyNumberFormat="1" applyFont="1" applyFill="1" applyBorder="1" applyAlignment="1">
      <alignment horizontal="right" vertical="center"/>
    </xf>
    <xf numFmtId="3" fontId="4" fillId="2" borderId="110" xfId="0" applyNumberFormat="1" applyFont="1" applyFill="1" applyBorder="1" applyAlignment="1">
      <alignment horizontal="right" vertical="center"/>
    </xf>
    <xf numFmtId="0" fontId="4" fillId="0" borderId="111" xfId="0" applyFont="1" applyBorder="1" applyAlignment="1">
      <alignment horizontal="distributed" vertical="center"/>
    </xf>
    <xf numFmtId="3" fontId="4" fillId="0" borderId="0" xfId="0" applyNumberFormat="1" applyFont="1" applyBorder="1" applyAlignment="1">
      <alignment horizontal="left" vertical="center"/>
    </xf>
    <xf numFmtId="0" fontId="4" fillId="0" borderId="0" xfId="0" applyFont="1" applyBorder="1" applyAlignment="1">
      <alignment horizontal="left" vertical="center"/>
    </xf>
    <xf numFmtId="3" fontId="4" fillId="2" borderId="112" xfId="0" applyNumberFormat="1" applyFont="1" applyFill="1" applyBorder="1" applyAlignment="1">
      <alignment horizontal="right" vertical="center"/>
    </xf>
    <xf numFmtId="3" fontId="4" fillId="2" borderId="52" xfId="0" applyNumberFormat="1" applyFont="1" applyFill="1" applyBorder="1" applyAlignment="1">
      <alignment horizontal="right" vertical="center"/>
    </xf>
    <xf numFmtId="3" fontId="4" fillId="2" borderId="113" xfId="0" applyNumberFormat="1" applyFont="1" applyFill="1" applyBorder="1" applyAlignment="1">
      <alignment horizontal="right" vertical="center"/>
    </xf>
    <xf numFmtId="0" fontId="4" fillId="0" borderId="114" xfId="0" applyFont="1" applyBorder="1" applyAlignment="1">
      <alignment horizontal="distributed" vertical="center"/>
    </xf>
    <xf numFmtId="3" fontId="4" fillId="2" borderId="115" xfId="0" applyNumberFormat="1" applyFont="1" applyFill="1" applyBorder="1" applyAlignment="1">
      <alignment horizontal="right" vertical="center"/>
    </xf>
    <xf numFmtId="3" fontId="4" fillId="2" borderId="116" xfId="0" applyNumberFormat="1" applyFont="1" applyFill="1" applyBorder="1" applyAlignment="1">
      <alignment horizontal="right" vertical="center"/>
    </xf>
    <xf numFmtId="3" fontId="4" fillId="2" borderId="117" xfId="0" applyNumberFormat="1" applyFont="1" applyFill="1" applyBorder="1" applyAlignment="1">
      <alignment horizontal="right" vertical="center"/>
    </xf>
    <xf numFmtId="0" fontId="4" fillId="0" borderId="118" xfId="0" applyFont="1" applyBorder="1" applyAlignment="1">
      <alignment horizontal="distributed" vertical="center"/>
    </xf>
    <xf numFmtId="0" fontId="4" fillId="0" borderId="0" xfId="0" applyFont="1" applyAlignment="1">
      <alignment horizontal="center" vertical="center"/>
    </xf>
    <xf numFmtId="0" fontId="4" fillId="0" borderId="103" xfId="0" applyFont="1" applyBorder="1" applyAlignment="1">
      <alignment horizontal="center" vertical="center"/>
    </xf>
    <xf numFmtId="0" fontId="5" fillId="5" borderId="15" xfId="0" applyFont="1" applyFill="1" applyBorder="1" applyAlignment="1">
      <alignment horizontal="distributed" vertical="center" justifyLastLine="1"/>
    </xf>
    <xf numFmtId="0" fontId="5" fillId="2" borderId="103" xfId="0" applyFont="1" applyFill="1" applyBorder="1" applyAlignment="1">
      <alignment horizontal="right" vertical="center"/>
    </xf>
    <xf numFmtId="0" fontId="5" fillId="2" borderId="104" xfId="0" applyFont="1" applyFill="1" applyBorder="1" applyAlignment="1">
      <alignment horizontal="right" vertical="center"/>
    </xf>
    <xf numFmtId="0" fontId="5" fillId="2" borderId="119" xfId="0" applyFont="1" applyFill="1" applyBorder="1" applyAlignment="1">
      <alignment horizontal="right" vertical="center"/>
    </xf>
    <xf numFmtId="0" fontId="5" fillId="5" borderId="120" xfId="0" applyFont="1" applyFill="1" applyBorder="1" applyAlignment="1">
      <alignment horizontal="distributed" vertical="center" justifyLastLine="1"/>
    </xf>
    <xf numFmtId="0" fontId="4" fillId="6" borderId="121" xfId="0" applyFont="1" applyFill="1" applyBorder="1" applyAlignment="1">
      <alignment horizontal="distributed" vertical="center"/>
    </xf>
    <xf numFmtId="176" fontId="4" fillId="2" borderId="122" xfId="0" applyNumberFormat="1" applyFont="1" applyFill="1" applyBorder="1" applyAlignment="1">
      <alignment horizontal="right" vertical="center"/>
    </xf>
    <xf numFmtId="176" fontId="4" fillId="2" borderId="123" xfId="0" applyNumberFormat="1" applyFont="1" applyFill="1" applyBorder="1" applyAlignment="1">
      <alignment horizontal="right" vertical="center"/>
    </xf>
    <xf numFmtId="176" fontId="4" fillId="2" borderId="124" xfId="0" applyNumberFormat="1" applyFont="1" applyFill="1" applyBorder="1" applyAlignment="1">
      <alignment horizontal="right" vertical="center"/>
    </xf>
    <xf numFmtId="0" fontId="4" fillId="6" borderId="125" xfId="0" applyFont="1" applyFill="1" applyBorder="1" applyAlignment="1">
      <alignment horizontal="distributed" vertical="center"/>
    </xf>
    <xf numFmtId="0" fontId="4" fillId="6" borderId="126" xfId="0" applyFont="1" applyFill="1" applyBorder="1" applyAlignment="1">
      <alignment horizontal="distributed" vertical="center"/>
    </xf>
    <xf numFmtId="176" fontId="4" fillId="2" borderId="127" xfId="0" applyNumberFormat="1" applyFont="1" applyFill="1" applyBorder="1" applyAlignment="1">
      <alignment horizontal="right" vertical="center"/>
    </xf>
    <xf numFmtId="176" fontId="4" fillId="2" borderId="128" xfId="0" applyNumberFormat="1" applyFont="1" applyFill="1" applyBorder="1" applyAlignment="1">
      <alignment horizontal="right" vertical="center"/>
    </xf>
    <xf numFmtId="176" fontId="4" fillId="2" borderId="129" xfId="0" applyNumberFormat="1" applyFont="1" applyFill="1" applyBorder="1" applyAlignment="1">
      <alignment horizontal="right" vertical="center"/>
    </xf>
    <xf numFmtId="176" fontId="4" fillId="2" borderId="130" xfId="0" applyNumberFormat="1" applyFont="1" applyFill="1" applyBorder="1" applyAlignment="1">
      <alignment horizontal="right" vertical="center"/>
    </xf>
    <xf numFmtId="0" fontId="4" fillId="6" borderId="131" xfId="0" applyFont="1" applyFill="1" applyBorder="1" applyAlignment="1">
      <alignment horizontal="distributed" vertical="center"/>
    </xf>
    <xf numFmtId="0" fontId="9" fillId="6" borderId="132" xfId="0" applyFont="1" applyFill="1" applyBorder="1" applyAlignment="1">
      <alignment horizontal="distributed" vertical="center"/>
    </xf>
    <xf numFmtId="176" fontId="9" fillId="2" borderId="133" xfId="0" applyNumberFormat="1" applyFont="1" applyFill="1" applyBorder="1" applyAlignment="1">
      <alignment horizontal="right" vertical="center"/>
    </xf>
    <xf numFmtId="176" fontId="9" fillId="2" borderId="134" xfId="0" applyNumberFormat="1" applyFont="1" applyFill="1" applyBorder="1" applyAlignment="1">
      <alignment horizontal="right" vertical="center"/>
    </xf>
    <xf numFmtId="176" fontId="9" fillId="2" borderId="135" xfId="0" applyNumberFormat="1" applyFont="1" applyFill="1" applyBorder="1" applyAlignment="1">
      <alignment horizontal="right" vertical="center"/>
    </xf>
    <xf numFmtId="176" fontId="9" fillId="2" borderId="136" xfId="0" applyNumberFormat="1" applyFont="1" applyFill="1" applyBorder="1" applyAlignment="1">
      <alignment horizontal="right" vertical="center"/>
    </xf>
    <xf numFmtId="0" fontId="9" fillId="6" borderId="137" xfId="0" applyFont="1" applyFill="1" applyBorder="1" applyAlignment="1">
      <alignment horizontal="distributed" vertical="center"/>
    </xf>
    <xf numFmtId="0" fontId="9" fillId="0" borderId="8" xfId="0" applyFont="1" applyFill="1" applyBorder="1" applyAlignment="1">
      <alignment horizontal="distributed" vertical="center"/>
    </xf>
    <xf numFmtId="176" fontId="9" fillId="0" borderId="112" xfId="0" applyNumberFormat="1" applyFont="1" applyFill="1" applyBorder="1" applyAlignment="1">
      <alignment horizontal="right" vertical="center"/>
    </xf>
    <xf numFmtId="176" fontId="9" fillId="0" borderId="52" xfId="0" applyNumberFormat="1" applyFont="1" applyFill="1" applyBorder="1" applyAlignment="1">
      <alignment horizontal="right" vertical="center"/>
    </xf>
    <xf numFmtId="176" fontId="9" fillId="0" borderId="113" xfId="0" applyNumberFormat="1" applyFont="1" applyFill="1" applyBorder="1" applyAlignment="1">
      <alignment horizontal="right" vertical="center"/>
    </xf>
    <xf numFmtId="176" fontId="9" fillId="0" borderId="138" xfId="0" applyNumberFormat="1" applyFont="1" applyFill="1" applyBorder="1" applyAlignment="1">
      <alignment horizontal="right" vertical="center"/>
    </xf>
    <xf numFmtId="0" fontId="9" fillId="0" borderId="139" xfId="0" applyFont="1" applyFill="1" applyBorder="1" applyAlignment="1">
      <alignment horizontal="distributed" vertical="center"/>
    </xf>
    <xf numFmtId="0" fontId="9" fillId="0" borderId="0" xfId="0" applyFont="1" applyFill="1" applyAlignment="1">
      <alignment horizontal="left" vertical="center"/>
    </xf>
    <xf numFmtId="0" fontId="9" fillId="0" borderId="140" xfId="0" applyFont="1" applyBorder="1" applyAlignment="1">
      <alignment horizontal="distributed" vertical="center"/>
    </xf>
    <xf numFmtId="176" fontId="9" fillId="2" borderId="141" xfId="0" applyNumberFormat="1" applyFont="1" applyFill="1" applyBorder="1" applyAlignment="1">
      <alignment horizontal="right" vertical="center"/>
    </xf>
    <xf numFmtId="176" fontId="9" fillId="2" borderId="142" xfId="0" applyNumberFormat="1" applyFont="1" applyFill="1" applyBorder="1" applyAlignment="1">
      <alignment horizontal="right" vertical="center"/>
    </xf>
    <xf numFmtId="176" fontId="9" fillId="2" borderId="143" xfId="0" applyNumberFormat="1" applyFont="1" applyFill="1" applyBorder="1" applyAlignment="1">
      <alignment horizontal="right" vertical="center"/>
    </xf>
    <xf numFmtId="0" fontId="9" fillId="0" borderId="144" xfId="0" applyFont="1" applyBorder="1" applyAlignment="1">
      <alignment horizontal="distributed" vertical="center"/>
    </xf>
    <xf numFmtId="0" fontId="9" fillId="0" borderId="145" xfId="0" applyFont="1" applyBorder="1" applyAlignment="1">
      <alignment horizontal="distributed" vertical="center" indent="1"/>
    </xf>
    <xf numFmtId="176" fontId="9" fillId="2" borderId="146" xfId="0" applyNumberFormat="1" applyFont="1" applyFill="1" applyBorder="1" applyAlignment="1">
      <alignment horizontal="right" vertical="center"/>
    </xf>
    <xf numFmtId="176" fontId="9" fillId="2" borderId="147" xfId="0" applyNumberFormat="1" applyFont="1" applyFill="1" applyBorder="1" applyAlignment="1">
      <alignment horizontal="right" vertical="center"/>
    </xf>
    <xf numFmtId="176" fontId="9" fillId="2" borderId="148" xfId="0" applyNumberFormat="1" applyFont="1" applyFill="1" applyBorder="1" applyAlignment="1">
      <alignment horizontal="right" vertical="center"/>
    </xf>
    <xf numFmtId="0" fontId="9" fillId="0" borderId="149" xfId="0" applyFont="1" applyBorder="1" applyAlignment="1">
      <alignment horizontal="distributed" vertical="center" indent="1"/>
    </xf>
    <xf numFmtId="0" fontId="5" fillId="2" borderId="119" xfId="0" applyFont="1" applyFill="1" applyBorder="1" applyAlignment="1">
      <alignment horizontal="right"/>
    </xf>
    <xf numFmtId="176" fontId="4" fillId="2" borderId="22" xfId="0" applyNumberFormat="1" applyFont="1" applyFill="1" applyBorder="1" applyAlignment="1">
      <alignment horizontal="right" vertical="center" shrinkToFit="1"/>
    </xf>
    <xf numFmtId="176" fontId="4" fillId="2" borderId="128" xfId="0" applyNumberFormat="1" applyFont="1" applyFill="1" applyBorder="1" applyAlignment="1">
      <alignment horizontal="right" vertical="center" shrinkToFit="1"/>
    </xf>
    <xf numFmtId="0" fontId="9" fillId="6" borderId="151" xfId="0" applyFont="1" applyFill="1" applyBorder="1" applyAlignment="1">
      <alignment horizontal="distributed" vertical="center"/>
    </xf>
    <xf numFmtId="176" fontId="9" fillId="2" borderId="134" xfId="0" applyNumberFormat="1" applyFont="1" applyFill="1" applyBorder="1" applyAlignment="1">
      <alignment horizontal="right" vertical="center" shrinkToFit="1"/>
    </xf>
    <xf numFmtId="0" fontId="4" fillId="0" borderId="8" xfId="0" applyFont="1" applyFill="1" applyBorder="1" applyAlignment="1">
      <alignment horizontal="distributed" vertical="center"/>
    </xf>
    <xf numFmtId="176" fontId="4" fillId="0" borderId="108" xfId="0" applyNumberFormat="1" applyFont="1" applyFill="1" applyBorder="1" applyAlignment="1">
      <alignment horizontal="right" vertical="center"/>
    </xf>
    <xf numFmtId="176" fontId="4" fillId="0" borderId="109" xfId="0" applyNumberFormat="1" applyFont="1" applyFill="1" applyBorder="1" applyAlignment="1">
      <alignment horizontal="right" vertical="center"/>
    </xf>
    <xf numFmtId="176" fontId="4" fillId="0" borderId="110" xfId="0" applyNumberFormat="1" applyFont="1" applyFill="1" applyBorder="1" applyAlignment="1">
      <alignment horizontal="right" vertical="center"/>
    </xf>
    <xf numFmtId="176" fontId="4" fillId="0" borderId="109" xfId="0" applyNumberFormat="1" applyFont="1" applyFill="1" applyBorder="1" applyAlignment="1">
      <alignment horizontal="right" vertical="center" shrinkToFit="1"/>
    </xf>
    <xf numFmtId="176" fontId="4" fillId="0" borderId="152" xfId="0" applyNumberFormat="1" applyFont="1" applyFill="1" applyBorder="1" applyAlignment="1">
      <alignment horizontal="right" vertical="center"/>
    </xf>
    <xf numFmtId="176" fontId="4" fillId="0" borderId="141" xfId="0" applyNumberFormat="1" applyFont="1" applyFill="1" applyBorder="1" applyAlignment="1">
      <alignment horizontal="right" vertical="center"/>
    </xf>
    <xf numFmtId="176" fontId="4" fillId="0" borderId="142" xfId="0" applyNumberFormat="1" applyFont="1" applyFill="1" applyBorder="1" applyAlignment="1">
      <alignment horizontal="right" vertical="center"/>
    </xf>
    <xf numFmtId="176" fontId="4" fillId="0" borderId="143" xfId="0" applyNumberFormat="1" applyFont="1" applyFill="1" applyBorder="1" applyAlignment="1">
      <alignment horizontal="right" vertical="center"/>
    </xf>
    <xf numFmtId="0" fontId="9" fillId="0" borderId="153" xfId="0" applyFont="1" applyBorder="1" applyAlignment="1">
      <alignment horizontal="center" vertical="center"/>
    </xf>
    <xf numFmtId="0" fontId="4" fillId="0" borderId="0" xfId="0" applyFont="1" applyFill="1" applyAlignment="1">
      <alignment horizontal="left" vertical="center"/>
    </xf>
    <xf numFmtId="176" fontId="9" fillId="2" borderId="154" xfId="0" applyNumberFormat="1" applyFont="1" applyFill="1" applyBorder="1" applyAlignment="1">
      <alignment horizontal="right" vertical="center"/>
    </xf>
    <xf numFmtId="176" fontId="9" fillId="2" borderId="71" xfId="0" applyNumberFormat="1" applyFont="1" applyFill="1" applyBorder="1" applyAlignment="1">
      <alignment horizontal="right" vertical="center"/>
    </xf>
    <xf numFmtId="176" fontId="9" fillId="2" borderId="155" xfId="0" applyNumberFormat="1" applyFont="1" applyFill="1" applyBorder="1" applyAlignment="1">
      <alignment horizontal="right" vertical="center"/>
    </xf>
    <xf numFmtId="176" fontId="9" fillId="2" borderId="71" xfId="0" applyNumberFormat="1" applyFont="1" applyFill="1" applyBorder="1" applyAlignment="1">
      <alignment horizontal="right" vertical="center" shrinkToFit="1"/>
    </xf>
    <xf numFmtId="0" fontId="9" fillId="0" borderId="156" xfId="0" applyFont="1" applyBorder="1" applyAlignment="1">
      <alignment horizontal="distributed" vertical="center"/>
    </xf>
    <xf numFmtId="0" fontId="9" fillId="0" borderId="91" xfId="0" applyFont="1" applyBorder="1" applyAlignment="1">
      <alignment horizontal="distributed" vertical="center" indent="1"/>
    </xf>
    <xf numFmtId="176" fontId="9" fillId="2" borderId="93" xfId="0" applyNumberFormat="1" applyFont="1" applyFill="1" applyBorder="1" applyAlignment="1">
      <alignment horizontal="right" vertical="center"/>
    </xf>
    <xf numFmtId="176" fontId="9" fillId="2" borderId="94" xfId="0" applyNumberFormat="1" applyFont="1" applyFill="1" applyBorder="1" applyAlignment="1">
      <alignment horizontal="right" vertical="center"/>
    </xf>
    <xf numFmtId="176" fontId="9" fillId="2" borderId="95" xfId="0" applyNumberFormat="1" applyFont="1" applyFill="1" applyBorder="1" applyAlignment="1">
      <alignment horizontal="right" vertical="center"/>
    </xf>
    <xf numFmtId="176" fontId="9" fillId="2" borderId="94" xfId="0" applyNumberFormat="1" applyFont="1" applyFill="1" applyBorder="1" applyAlignment="1">
      <alignment horizontal="right" vertical="center" shrinkToFit="1"/>
    </xf>
    <xf numFmtId="176" fontId="9" fillId="2" borderId="98" xfId="0" applyNumberFormat="1" applyFont="1" applyFill="1" applyBorder="1" applyAlignment="1">
      <alignment horizontal="right" vertical="center"/>
    </xf>
    <xf numFmtId="176" fontId="9" fillId="2" borderId="92" xfId="0" applyNumberFormat="1" applyFont="1" applyFill="1" applyBorder="1" applyAlignment="1">
      <alignment horizontal="right" vertical="center"/>
    </xf>
    <xf numFmtId="0" fontId="9" fillId="0" borderId="99" xfId="0" applyFont="1" applyBorder="1" applyAlignment="1">
      <alignment horizontal="distributed" vertical="center" indent="1"/>
    </xf>
    <xf numFmtId="0" fontId="4" fillId="0" borderId="14" xfId="0" applyFont="1" applyFill="1" applyBorder="1" applyAlignment="1">
      <alignment horizontal="center" vertical="center"/>
    </xf>
    <xf numFmtId="0" fontId="9" fillId="0" borderId="157" xfId="0" applyFont="1" applyBorder="1" applyAlignment="1">
      <alignment horizontal="distributed" vertical="center"/>
    </xf>
    <xf numFmtId="0" fontId="9" fillId="0" borderId="91" xfId="0" applyFont="1" applyBorder="1" applyAlignment="1">
      <alignment horizontal="distributed" vertical="center" justifyLastLine="1"/>
    </xf>
    <xf numFmtId="0" fontId="4" fillId="0" borderId="120" xfId="0" applyFont="1" applyBorder="1" applyAlignment="1">
      <alignment horizontal="distributed" vertical="center" justifyLastLine="1"/>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161" xfId="0" applyFont="1" applyBorder="1" applyAlignment="1">
      <alignment horizontal="right"/>
    </xf>
    <xf numFmtId="0" fontId="5" fillId="7" borderId="17" xfId="0" applyFont="1" applyFill="1" applyBorder="1" applyAlignment="1">
      <alignment horizontal="right"/>
    </xf>
    <xf numFmtId="0" fontId="5" fillId="2" borderId="120" xfId="0" applyFont="1" applyFill="1" applyBorder="1" applyAlignment="1">
      <alignment horizontal="right"/>
    </xf>
    <xf numFmtId="41" fontId="4" fillId="0" borderId="163" xfId="2" applyNumberFormat="1" applyFont="1" applyBorder="1" applyAlignment="1">
      <alignment horizontal="right" vertical="center"/>
    </xf>
    <xf numFmtId="41" fontId="4" fillId="7" borderId="164" xfId="2" applyNumberFormat="1" applyFont="1" applyFill="1" applyBorder="1" applyAlignment="1">
      <alignment horizontal="right" vertical="center"/>
    </xf>
    <xf numFmtId="41" fontId="4" fillId="2" borderId="153" xfId="2" applyNumberFormat="1" applyFont="1" applyFill="1" applyBorder="1" applyAlignment="1">
      <alignment horizontal="right" vertical="center"/>
    </xf>
    <xf numFmtId="41" fontId="4" fillId="0" borderId="166" xfId="2" applyNumberFormat="1" applyFont="1" applyBorder="1" applyAlignment="1">
      <alignment horizontal="right" vertical="center"/>
    </xf>
    <xf numFmtId="41" fontId="4" fillId="7" borderId="53" xfId="2" applyNumberFormat="1" applyFont="1" applyFill="1" applyBorder="1" applyAlignment="1">
      <alignment horizontal="right" vertical="center"/>
    </xf>
    <xf numFmtId="41" fontId="4" fillId="2" borderId="167" xfId="2" applyNumberFormat="1" applyFont="1" applyFill="1" applyBorder="1" applyAlignment="1">
      <alignment horizontal="right" vertical="center"/>
    </xf>
    <xf numFmtId="0" fontId="4" fillId="0" borderId="50" xfId="0" applyFont="1" applyBorder="1" applyAlignment="1">
      <alignment horizontal="distributed" vertical="center"/>
    </xf>
    <xf numFmtId="38" fontId="5" fillId="0" borderId="169" xfId="2" applyFont="1" applyBorder="1" applyAlignment="1">
      <alignment horizontal="right" vertical="center"/>
    </xf>
    <xf numFmtId="41" fontId="4" fillId="8" borderId="170" xfId="2" applyNumberFormat="1" applyFont="1" applyFill="1" applyBorder="1" applyAlignment="1">
      <alignment horizontal="right" vertical="center"/>
    </xf>
    <xf numFmtId="41" fontId="4" fillId="2" borderId="171" xfId="2" applyNumberFormat="1" applyFont="1" applyFill="1" applyBorder="1" applyAlignment="1">
      <alignment horizontal="right" vertical="center"/>
    </xf>
    <xf numFmtId="38" fontId="5" fillId="0" borderId="163" xfId="2" applyFont="1" applyBorder="1" applyAlignment="1">
      <alignment horizontal="right" vertical="center"/>
    </xf>
    <xf numFmtId="41" fontId="4" fillId="7" borderId="173" xfId="2" applyNumberFormat="1" applyFont="1" applyFill="1" applyBorder="1" applyAlignment="1">
      <alignment horizontal="right" vertical="center"/>
    </xf>
    <xf numFmtId="41" fontId="4" fillId="2" borderId="174" xfId="2" applyNumberFormat="1" applyFont="1" applyFill="1" applyBorder="1" applyAlignment="1">
      <alignment horizontal="right" vertical="center"/>
    </xf>
    <xf numFmtId="0" fontId="9" fillId="0" borderId="50" xfId="0" applyFont="1" applyBorder="1" applyAlignment="1">
      <alignment horizontal="distributed" vertical="center"/>
    </xf>
    <xf numFmtId="38" fontId="4" fillId="0" borderId="166" xfId="2" applyFont="1" applyBorder="1" applyAlignment="1">
      <alignment horizontal="right" vertical="center"/>
    </xf>
    <xf numFmtId="41" fontId="9" fillId="7" borderId="53" xfId="2" applyNumberFormat="1" applyFont="1" applyFill="1" applyBorder="1" applyAlignment="1">
      <alignment horizontal="right" vertical="center"/>
    </xf>
    <xf numFmtId="41" fontId="9" fillId="2" borderId="167" xfId="2" applyNumberFormat="1" applyFont="1" applyFill="1" applyBorder="1" applyAlignment="1">
      <alignment horizontal="right" vertical="center"/>
    </xf>
    <xf numFmtId="38" fontId="4" fillId="0" borderId="178" xfId="2" applyFont="1" applyBorder="1" applyAlignment="1">
      <alignment horizontal="right" vertical="center"/>
    </xf>
    <xf numFmtId="41" fontId="4" fillId="7" borderId="179" xfId="2" applyNumberFormat="1" applyFont="1" applyFill="1" applyBorder="1" applyAlignment="1">
      <alignment horizontal="right" vertical="center"/>
    </xf>
    <xf numFmtId="41" fontId="4" fillId="2" borderId="180" xfId="2" applyNumberFormat="1" applyFont="1" applyFill="1" applyBorder="1" applyAlignment="1">
      <alignment horizontal="right" vertical="center"/>
    </xf>
    <xf numFmtId="41" fontId="4" fillId="0" borderId="183" xfId="2" applyNumberFormat="1" applyFont="1" applyBorder="1" applyAlignment="1">
      <alignment horizontal="right" vertical="center"/>
    </xf>
    <xf numFmtId="41" fontId="4" fillId="7" borderId="184" xfId="2" applyNumberFormat="1" applyFont="1" applyFill="1" applyBorder="1" applyAlignment="1">
      <alignment horizontal="right" vertical="center"/>
    </xf>
    <xf numFmtId="41" fontId="4" fillId="2" borderId="185" xfId="2" applyNumberFormat="1" applyFont="1" applyFill="1" applyBorder="1" applyAlignment="1">
      <alignment horizontal="right" vertical="center"/>
    </xf>
    <xf numFmtId="41" fontId="4" fillId="0" borderId="189" xfId="2" applyNumberFormat="1" applyFont="1" applyFill="1" applyBorder="1" applyAlignment="1">
      <alignment horizontal="right" vertical="center"/>
    </xf>
    <xf numFmtId="38" fontId="4" fillId="0" borderId="193" xfId="2" applyFont="1" applyBorder="1" applyAlignment="1">
      <alignment horizontal="right" vertical="center"/>
    </xf>
    <xf numFmtId="41" fontId="4" fillId="7" borderId="194" xfId="2" applyNumberFormat="1" applyFont="1" applyFill="1" applyBorder="1" applyAlignment="1">
      <alignment horizontal="right" vertical="center"/>
    </xf>
    <xf numFmtId="41" fontId="4" fillId="2" borderId="195" xfId="2" applyNumberFormat="1" applyFont="1" applyFill="1" applyBorder="1" applyAlignment="1">
      <alignment horizontal="right" vertical="center"/>
    </xf>
    <xf numFmtId="38" fontId="4" fillId="0" borderId="183" xfId="2" applyFont="1" applyBorder="1" applyAlignment="1">
      <alignment horizontal="right" vertical="center"/>
    </xf>
    <xf numFmtId="38" fontId="4" fillId="0" borderId="200" xfId="2" applyFont="1" applyBorder="1" applyAlignment="1">
      <alignment horizontal="right" vertical="center"/>
    </xf>
    <xf numFmtId="41" fontId="4" fillId="7" borderId="201" xfId="2" applyNumberFormat="1" applyFont="1" applyFill="1" applyBorder="1" applyAlignment="1">
      <alignment horizontal="right" vertical="center"/>
    </xf>
    <xf numFmtId="41" fontId="4" fillId="2" borderId="202" xfId="2" applyNumberFormat="1" applyFont="1" applyFill="1" applyBorder="1" applyAlignment="1">
      <alignment horizontal="right" vertical="center"/>
    </xf>
    <xf numFmtId="0" fontId="4" fillId="0" borderId="150" xfId="0" applyFont="1" applyFill="1" applyBorder="1" applyAlignment="1">
      <alignment horizontal="center" vertical="distributed" textRotation="255" indent="2"/>
    </xf>
    <xf numFmtId="0" fontId="4" fillId="0" borderId="150" xfId="0" applyFont="1" applyFill="1" applyBorder="1" applyAlignment="1">
      <alignment horizontal="distributed" vertical="center"/>
    </xf>
    <xf numFmtId="38" fontId="4" fillId="0" borderId="150" xfId="2" applyFont="1" applyFill="1" applyBorder="1" applyAlignment="1">
      <alignment horizontal="right" vertical="center"/>
    </xf>
    <xf numFmtId="0" fontId="4" fillId="0" borderId="0" xfId="0" applyFont="1" applyBorder="1" applyAlignment="1">
      <alignment horizontal="right" vertical="top" wrapText="1"/>
    </xf>
    <xf numFmtId="0" fontId="4" fillId="0" borderId="0" xfId="0" applyFont="1" applyAlignment="1">
      <alignment horizontal="right" vertical="top" wrapText="1"/>
    </xf>
    <xf numFmtId="49" fontId="4" fillId="0" borderId="0" xfId="0" applyNumberFormat="1" applyFont="1" applyAlignment="1">
      <alignment horizontal="right" vertical="top"/>
    </xf>
    <xf numFmtId="0" fontId="4" fillId="0" borderId="0" xfId="0" applyFont="1" applyAlignment="1">
      <alignment vertical="center"/>
    </xf>
    <xf numFmtId="0" fontId="8" fillId="0" borderId="0" xfId="0" applyFont="1" applyAlignment="1">
      <alignment vertical="center"/>
    </xf>
    <xf numFmtId="0" fontId="0" fillId="0" borderId="0" xfId="0" applyFont="1" applyAlignment="1">
      <alignment vertical="center"/>
    </xf>
    <xf numFmtId="0" fontId="4" fillId="0" borderId="16" xfId="0" applyFont="1" applyBorder="1" applyAlignment="1">
      <alignment horizontal="center" vertical="center"/>
    </xf>
    <xf numFmtId="0" fontId="4" fillId="0" borderId="120" xfId="0" applyFont="1" applyBorder="1" applyAlignment="1">
      <alignment horizontal="center" vertical="center"/>
    </xf>
    <xf numFmtId="0" fontId="5" fillId="0" borderId="204" xfId="0" applyFont="1" applyBorder="1" applyAlignment="1">
      <alignment horizontal="center" vertical="center"/>
    </xf>
    <xf numFmtId="0" fontId="5" fillId="7" borderId="16" xfId="0" applyFont="1" applyFill="1" applyBorder="1" applyAlignment="1">
      <alignment horizontal="right"/>
    </xf>
    <xf numFmtId="0" fontId="0" fillId="0" borderId="0" xfId="0" applyFont="1" applyAlignment="1"/>
    <xf numFmtId="0" fontId="4" fillId="0" borderId="173" xfId="0" applyFont="1" applyBorder="1" applyAlignment="1">
      <alignment horizontal="distributed" vertical="center" indent="1"/>
    </xf>
    <xf numFmtId="38" fontId="4" fillId="7" borderId="173" xfId="2" applyFont="1" applyFill="1" applyBorder="1" applyAlignment="1">
      <alignment horizontal="right" vertical="center" indent="1"/>
    </xf>
    <xf numFmtId="38" fontId="4" fillId="2" borderId="153" xfId="2" applyFont="1" applyFill="1" applyBorder="1" applyAlignment="1">
      <alignment horizontal="right" vertical="center" indent="1"/>
    </xf>
    <xf numFmtId="0" fontId="4" fillId="0" borderId="53" xfId="0" applyFont="1" applyBorder="1" applyAlignment="1">
      <alignment horizontal="distributed" vertical="center" indent="1"/>
    </xf>
    <xf numFmtId="38" fontId="4" fillId="7" borderId="53" xfId="2" applyFont="1" applyFill="1" applyBorder="1" applyAlignment="1">
      <alignment horizontal="right" vertical="center" indent="1"/>
    </xf>
    <xf numFmtId="38" fontId="4" fillId="2" borderId="139" xfId="2" applyFont="1" applyFill="1" applyBorder="1" applyAlignment="1">
      <alignment horizontal="right" vertical="center" indent="1"/>
    </xf>
    <xf numFmtId="0" fontId="9" fillId="0" borderId="201" xfId="0" applyFont="1" applyBorder="1" applyAlignment="1">
      <alignment horizontal="center" vertical="center"/>
    </xf>
    <xf numFmtId="38" fontId="9" fillId="7" borderId="201" xfId="2" applyFont="1" applyFill="1" applyBorder="1" applyAlignment="1">
      <alignment horizontal="right" vertical="center" indent="1"/>
    </xf>
    <xf numFmtId="38" fontId="9" fillId="2" borderId="207" xfId="2" applyFont="1" applyFill="1" applyBorder="1" applyAlignment="1">
      <alignment horizontal="right" vertical="center" indent="1"/>
    </xf>
    <xf numFmtId="0" fontId="5" fillId="0" borderId="106" xfId="0" applyFont="1" applyBorder="1" applyAlignment="1">
      <alignment horizontal="center" vertical="center"/>
    </xf>
    <xf numFmtId="0" fontId="5" fillId="7" borderId="103" xfId="0" applyFont="1" applyFill="1" applyBorder="1" applyAlignment="1">
      <alignment horizontal="right" vertical="center"/>
    </xf>
    <xf numFmtId="0" fontId="5" fillId="2" borderId="212" xfId="0" applyFont="1" applyFill="1" applyBorder="1" applyAlignment="1">
      <alignment horizontal="right" vertical="center"/>
    </xf>
    <xf numFmtId="0" fontId="5" fillId="0" borderId="10" xfId="0" applyFont="1" applyBorder="1" applyAlignment="1">
      <alignment horizontal="right" vertical="center"/>
    </xf>
    <xf numFmtId="0" fontId="5" fillId="2" borderId="213" xfId="0" applyFont="1" applyFill="1" applyBorder="1" applyAlignment="1">
      <alignment horizontal="right" vertical="center"/>
    </xf>
    <xf numFmtId="0" fontId="5" fillId="2" borderId="18" xfId="0" applyFont="1" applyFill="1" applyBorder="1" applyAlignment="1">
      <alignment horizontal="right" vertical="center"/>
    </xf>
    <xf numFmtId="176" fontId="4" fillId="7" borderId="108" xfId="0" applyNumberFormat="1" applyFont="1" applyFill="1" applyBorder="1" applyAlignment="1">
      <alignment horizontal="right" vertical="center"/>
    </xf>
    <xf numFmtId="176" fontId="4" fillId="2" borderId="110" xfId="0" applyNumberFormat="1" applyFont="1" applyFill="1" applyBorder="1" applyAlignment="1">
      <alignment horizontal="right" vertical="center"/>
    </xf>
    <xf numFmtId="176" fontId="4" fillId="2" borderId="197" xfId="0" applyNumberFormat="1" applyFont="1" applyFill="1" applyBorder="1" applyAlignment="1">
      <alignment horizontal="right" vertical="center"/>
    </xf>
    <xf numFmtId="176" fontId="5" fillId="0" borderId="108" xfId="0" applyNumberFormat="1" applyFont="1" applyBorder="1" applyAlignment="1">
      <alignment horizontal="right" vertical="center"/>
    </xf>
    <xf numFmtId="176" fontId="4" fillId="2" borderId="214" xfId="0" applyNumberFormat="1" applyFont="1" applyFill="1" applyBorder="1" applyAlignment="1">
      <alignment horizontal="right" vertical="center"/>
    </xf>
    <xf numFmtId="176" fontId="4" fillId="2" borderId="215" xfId="0" applyNumberFormat="1" applyFont="1" applyFill="1" applyBorder="1" applyAlignment="1">
      <alignment horizontal="right" vertical="center"/>
    </xf>
    <xf numFmtId="0" fontId="4" fillId="0" borderId="0" xfId="0" applyFont="1" applyBorder="1" applyAlignment="1">
      <alignment horizontal="right" vertical="center"/>
    </xf>
    <xf numFmtId="0" fontId="4" fillId="0" borderId="216" xfId="0" applyFont="1" applyBorder="1" applyAlignment="1">
      <alignment horizontal="distributed" vertical="center"/>
    </xf>
    <xf numFmtId="176" fontId="4" fillId="7" borderId="112" xfId="0" applyNumberFormat="1" applyFont="1" applyFill="1" applyBorder="1" applyAlignment="1">
      <alignment horizontal="right" vertical="center"/>
    </xf>
    <xf numFmtId="176" fontId="4" fillId="2" borderId="113" xfId="0" applyNumberFormat="1" applyFont="1" applyFill="1" applyBorder="1" applyAlignment="1">
      <alignment horizontal="right" vertical="center"/>
    </xf>
    <xf numFmtId="176" fontId="4" fillId="2" borderId="187" xfId="0" applyNumberFormat="1" applyFont="1" applyFill="1" applyBorder="1" applyAlignment="1">
      <alignment horizontal="right" vertical="center"/>
    </xf>
    <xf numFmtId="176" fontId="5" fillId="0" borderId="112" xfId="0" applyNumberFormat="1" applyFont="1" applyBorder="1" applyAlignment="1">
      <alignment horizontal="right" vertical="center"/>
    </xf>
    <xf numFmtId="176" fontId="4" fillId="2" borderId="217" xfId="0" applyNumberFormat="1" applyFont="1" applyFill="1" applyBorder="1" applyAlignment="1">
      <alignment horizontal="right" vertical="center"/>
    </xf>
    <xf numFmtId="176" fontId="4" fillId="2" borderId="218" xfId="0" applyNumberFormat="1" applyFont="1" applyFill="1" applyBorder="1" applyAlignment="1">
      <alignment horizontal="right" vertical="center"/>
    </xf>
    <xf numFmtId="176" fontId="4" fillId="7" borderId="115" xfId="0" applyNumberFormat="1" applyFont="1" applyFill="1" applyBorder="1" applyAlignment="1">
      <alignment horizontal="right" vertical="center"/>
    </xf>
    <xf numFmtId="176" fontId="4" fillId="2" borderId="117" xfId="0" applyNumberFormat="1" applyFont="1" applyFill="1" applyBorder="1" applyAlignment="1">
      <alignment horizontal="right" vertical="center"/>
    </xf>
    <xf numFmtId="176" fontId="4" fillId="2" borderId="199" xfId="0" applyNumberFormat="1" applyFont="1" applyFill="1" applyBorder="1" applyAlignment="1">
      <alignment horizontal="right" vertical="center"/>
    </xf>
    <xf numFmtId="176" fontId="5" fillId="0" borderId="115" xfId="0" applyNumberFormat="1" applyFont="1" applyBorder="1" applyAlignment="1">
      <alignment horizontal="right" vertical="center"/>
    </xf>
    <xf numFmtId="176" fontId="4" fillId="2" borderId="219" xfId="0" applyNumberFormat="1" applyFont="1" applyFill="1" applyBorder="1" applyAlignment="1">
      <alignment horizontal="right" vertical="center"/>
    </xf>
    <xf numFmtId="176" fontId="4" fillId="2" borderId="220" xfId="0" applyNumberFormat="1" applyFont="1" applyFill="1" applyBorder="1" applyAlignment="1">
      <alignment horizontal="right" vertical="center"/>
    </xf>
    <xf numFmtId="0" fontId="4" fillId="0" borderId="0" xfId="0" applyFont="1" applyAlignment="1">
      <alignment horizontal="right" vertical="center"/>
    </xf>
    <xf numFmtId="0" fontId="4" fillId="0" borderId="222" xfId="0" applyFont="1" applyBorder="1" applyAlignment="1">
      <alignment horizontal="center" vertical="center"/>
    </xf>
    <xf numFmtId="0" fontId="5" fillId="0" borderId="15" xfId="0" applyFont="1" applyFill="1" applyBorder="1" applyAlignment="1">
      <alignment horizontal="center" vertical="center"/>
    </xf>
    <xf numFmtId="0" fontId="5" fillId="0" borderId="223" xfId="0" applyFont="1" applyFill="1" applyBorder="1" applyAlignment="1">
      <alignment horizontal="center" vertical="center"/>
    </xf>
    <xf numFmtId="0" fontId="5" fillId="0" borderId="16" xfId="0" applyFont="1" applyFill="1" applyBorder="1" applyAlignment="1">
      <alignment horizontal="center" vertical="center"/>
    </xf>
    <xf numFmtId="0" fontId="5" fillId="7" borderId="103" xfId="0" applyFont="1" applyFill="1" applyBorder="1" applyAlignment="1">
      <alignment horizontal="right"/>
    </xf>
    <xf numFmtId="0" fontId="5" fillId="2" borderId="222" xfId="0" applyFont="1" applyFill="1" applyBorder="1" applyAlignment="1">
      <alignment horizontal="right"/>
    </xf>
    <xf numFmtId="38" fontId="4" fillId="7" borderId="226" xfId="2" applyFont="1" applyFill="1" applyBorder="1" applyAlignment="1">
      <alignment horizontal="right" vertical="center"/>
    </xf>
    <xf numFmtId="38" fontId="4" fillId="2" borderId="227" xfId="2" applyFont="1" applyFill="1" applyBorder="1" applyAlignment="1">
      <alignment horizontal="right" vertical="center"/>
    </xf>
    <xf numFmtId="38" fontId="4" fillId="2" borderId="228" xfId="2" applyFont="1" applyFill="1" applyBorder="1" applyAlignment="1">
      <alignment horizontal="right" vertical="center"/>
    </xf>
    <xf numFmtId="38" fontId="4" fillId="7" borderId="108" xfId="2" applyFont="1" applyFill="1" applyBorder="1" applyAlignment="1">
      <alignment horizontal="right" vertical="center"/>
    </xf>
    <xf numFmtId="38" fontId="4" fillId="2" borderId="110" xfId="2" applyFont="1" applyFill="1" applyBorder="1" applyAlignment="1">
      <alignment horizontal="right" vertical="center"/>
    </xf>
    <xf numFmtId="38" fontId="4" fillId="2" borderId="174" xfId="2" applyFont="1" applyFill="1" applyBorder="1" applyAlignment="1">
      <alignment horizontal="right" vertical="center"/>
    </xf>
    <xf numFmtId="38" fontId="4" fillId="0" borderId="0" xfId="0" applyNumberFormat="1" applyFont="1" applyAlignment="1">
      <alignment horizontal="left" vertical="top"/>
    </xf>
    <xf numFmtId="38" fontId="4" fillId="0" borderId="0" xfId="0" applyNumberFormat="1" applyFont="1" applyAlignment="1">
      <alignment horizontal="left" vertical="center"/>
    </xf>
    <xf numFmtId="38" fontId="4" fillId="7" borderId="235" xfId="2" applyFont="1" applyFill="1" applyBorder="1" applyAlignment="1">
      <alignment horizontal="right" vertical="center"/>
    </xf>
    <xf numFmtId="38" fontId="4" fillId="2" borderId="236" xfId="2" applyFont="1" applyFill="1" applyBorder="1" applyAlignment="1">
      <alignment horizontal="right" vertical="center"/>
    </xf>
    <xf numFmtId="38" fontId="4" fillId="2" borderId="237" xfId="2" applyFont="1" applyFill="1" applyBorder="1" applyAlignment="1">
      <alignment horizontal="right" vertical="center"/>
    </xf>
    <xf numFmtId="0" fontId="4" fillId="0" borderId="240" xfId="0" applyFont="1" applyBorder="1" applyAlignment="1">
      <alignment horizontal="distributed" vertical="center"/>
    </xf>
    <xf numFmtId="38" fontId="4" fillId="7" borderId="241" xfId="2" applyFont="1" applyFill="1" applyBorder="1" applyAlignment="1">
      <alignment horizontal="right" vertical="center"/>
    </xf>
    <xf numFmtId="38" fontId="4" fillId="2" borderId="242" xfId="2" applyFont="1" applyFill="1" applyBorder="1" applyAlignment="1">
      <alignment horizontal="right" vertical="center"/>
    </xf>
    <xf numFmtId="38" fontId="4" fillId="2" borderId="243" xfId="2" applyFont="1" applyFill="1" applyBorder="1" applyAlignment="1">
      <alignment horizontal="right" vertical="center"/>
    </xf>
    <xf numFmtId="0" fontId="4" fillId="0" borderId="244" xfId="0" applyFont="1" applyBorder="1" applyAlignment="1">
      <alignment horizontal="distributed" vertical="center"/>
    </xf>
    <xf numFmtId="38" fontId="4" fillId="7" borderId="133" xfId="2" applyFont="1" applyFill="1" applyBorder="1" applyAlignment="1">
      <alignment horizontal="right" vertical="center"/>
    </xf>
    <xf numFmtId="38" fontId="4" fillId="2" borderId="135" xfId="2" applyFont="1" applyFill="1" applyBorder="1" applyAlignment="1">
      <alignment horizontal="right" vertical="center"/>
    </xf>
    <xf numFmtId="38" fontId="4" fillId="2" borderId="245" xfId="2" applyFont="1" applyFill="1" applyBorder="1" applyAlignment="1">
      <alignment horizontal="right" vertical="center"/>
    </xf>
    <xf numFmtId="38" fontId="4" fillId="7" borderId="176" xfId="2" applyFont="1" applyFill="1" applyBorder="1" applyAlignment="1">
      <alignment horizontal="right" vertical="center"/>
    </xf>
    <xf numFmtId="38" fontId="4" fillId="2" borderId="177" xfId="2" applyFont="1" applyFill="1" applyBorder="1" applyAlignment="1">
      <alignment horizontal="right" vertical="center"/>
    </xf>
    <xf numFmtId="38" fontId="4" fillId="2" borderId="195" xfId="2" applyFont="1" applyFill="1" applyBorder="1" applyAlignment="1">
      <alignment horizontal="right" vertical="center"/>
    </xf>
    <xf numFmtId="38" fontId="4" fillId="7" borderId="93" xfId="2" applyFont="1" applyFill="1" applyBorder="1" applyAlignment="1">
      <alignment horizontal="right" vertical="center"/>
    </xf>
    <xf numFmtId="38" fontId="4" fillId="2" borderId="95" xfId="2" applyFont="1" applyFill="1" applyBorder="1" applyAlignment="1">
      <alignment horizontal="right" vertical="center"/>
    </xf>
    <xf numFmtId="38" fontId="4" fillId="2" borderId="247" xfId="2" applyFont="1" applyFill="1" applyBorder="1" applyAlignment="1">
      <alignment horizontal="right" vertical="center"/>
    </xf>
    <xf numFmtId="176" fontId="4" fillId="3" borderId="122" xfId="0" applyNumberFormat="1" applyFont="1" applyFill="1" applyBorder="1" applyAlignment="1">
      <alignment horizontal="right" vertical="center"/>
    </xf>
    <xf numFmtId="176" fontId="4" fillId="3" borderId="22" xfId="0" applyNumberFormat="1" applyFont="1" applyFill="1" applyBorder="1" applyAlignment="1">
      <alignment horizontal="right" vertical="center"/>
    </xf>
    <xf numFmtId="176" fontId="4" fillId="3" borderId="123" xfId="0" applyNumberFormat="1" applyFont="1" applyFill="1" applyBorder="1" applyAlignment="1">
      <alignment horizontal="right"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0" fillId="0" borderId="18" xfId="0" applyBorder="1" applyAlignment="1">
      <alignment vertical="center"/>
    </xf>
    <xf numFmtId="0" fontId="4" fillId="0" borderId="19" xfId="0" applyFont="1" applyBorder="1" applyAlignment="1">
      <alignment horizontal="distributed" vertical="center"/>
    </xf>
    <xf numFmtId="0" fontId="0" fillId="0" borderId="20" xfId="0" applyBorder="1" applyAlignment="1">
      <alignment horizontal="distributed"/>
    </xf>
    <xf numFmtId="0" fontId="4" fillId="0" borderId="24" xfId="0" applyFont="1" applyBorder="1" applyAlignment="1">
      <alignment horizontal="distributed" vertical="center"/>
    </xf>
    <xf numFmtId="0" fontId="0" fillId="0" borderId="25" xfId="0" applyBorder="1" applyAlignment="1">
      <alignment vertical="center"/>
    </xf>
    <xf numFmtId="0" fontId="6" fillId="0" borderId="26" xfId="0" applyFont="1" applyBorder="1" applyAlignment="1">
      <alignment horizontal="distributed" vertical="center" shrinkToFit="1"/>
    </xf>
    <xf numFmtId="0" fontId="7" fillId="0" borderId="27" xfId="0" applyFont="1" applyBorder="1" applyAlignment="1">
      <alignment horizontal="distributed" shrinkToFit="1"/>
    </xf>
    <xf numFmtId="0" fontId="6" fillId="0" borderId="31" xfId="0" applyFont="1" applyBorder="1" applyAlignment="1">
      <alignment horizontal="distributed" vertical="center" shrinkToFit="1"/>
    </xf>
    <xf numFmtId="0" fontId="7" fillId="0" borderId="32" xfId="0" applyFont="1" applyBorder="1" applyAlignment="1">
      <alignment horizontal="distributed" vertical="center" shrinkToFit="1"/>
    </xf>
    <xf numFmtId="0" fontId="4" fillId="0" borderId="33" xfId="0" applyFont="1" applyBorder="1" applyAlignment="1">
      <alignment horizontal="distributed" vertical="center"/>
    </xf>
    <xf numFmtId="0" fontId="8" fillId="0" borderId="34" xfId="0" applyFont="1" applyBorder="1" applyAlignment="1"/>
    <xf numFmtId="0" fontId="4" fillId="0" borderId="37" xfId="0" applyFont="1" applyBorder="1" applyAlignment="1">
      <alignment horizontal="distributed" vertical="center"/>
    </xf>
    <xf numFmtId="0" fontId="8" fillId="0" borderId="38" xfId="0" applyFont="1" applyBorder="1" applyAlignment="1">
      <alignment vertical="center"/>
    </xf>
    <xf numFmtId="0" fontId="6" fillId="0" borderId="39" xfId="0" applyFont="1" applyBorder="1" applyAlignment="1">
      <alignment horizontal="distributed" vertical="center" shrinkToFit="1"/>
    </xf>
    <xf numFmtId="0" fontId="6" fillId="0" borderId="40" xfId="0" applyFont="1" applyBorder="1" applyAlignment="1">
      <alignment horizontal="distributed" vertical="center" shrinkToFit="1"/>
    </xf>
    <xf numFmtId="0" fontId="6" fillId="0" borderId="41" xfId="0" applyFont="1" applyBorder="1" applyAlignment="1">
      <alignment horizontal="distributed" vertical="center" shrinkToFit="1"/>
    </xf>
    <xf numFmtId="0" fontId="6" fillId="0" borderId="42" xfId="0" applyFont="1" applyBorder="1" applyAlignment="1">
      <alignment horizontal="distributed" vertical="center" shrinkToFit="1"/>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4" fillId="0" borderId="49" xfId="0" applyFont="1" applyBorder="1" applyAlignment="1">
      <alignment horizontal="distributed" vertical="center"/>
    </xf>
    <xf numFmtId="0" fontId="4" fillId="0" borderId="50" xfId="0" applyFont="1" applyBorder="1" applyAlignment="1">
      <alignment horizontal="distributed" vertical="center"/>
    </xf>
    <xf numFmtId="0" fontId="4" fillId="0" borderId="54" xfId="0" applyFont="1" applyBorder="1" applyAlignment="1">
      <alignment horizontal="distributed" vertical="center"/>
    </xf>
    <xf numFmtId="0" fontId="4" fillId="0" borderId="55" xfId="0" applyFont="1" applyBorder="1" applyAlignment="1">
      <alignment horizontal="distributed" vertical="center"/>
    </xf>
    <xf numFmtId="0" fontId="4" fillId="0" borderId="56" xfId="0" applyFont="1" applyBorder="1" applyAlignment="1">
      <alignment horizontal="distributed" vertical="center"/>
    </xf>
    <xf numFmtId="0" fontId="4" fillId="0" borderId="53" xfId="0" applyFont="1" applyBorder="1" applyAlignment="1">
      <alignment horizontal="distributed" vertical="center"/>
    </xf>
    <xf numFmtId="0" fontId="4" fillId="0" borderId="57" xfId="0" applyFont="1" applyBorder="1" applyAlignment="1">
      <alignment horizontal="distributed" vertical="center"/>
    </xf>
    <xf numFmtId="0" fontId="4" fillId="0" borderId="58" xfId="0" applyFont="1" applyBorder="1" applyAlignment="1">
      <alignment horizontal="distributed" vertical="center"/>
    </xf>
    <xf numFmtId="0" fontId="4" fillId="0" borderId="61" xfId="0" applyFont="1" applyBorder="1" applyAlignment="1">
      <alignment horizontal="distributed" vertical="center"/>
    </xf>
    <xf numFmtId="0" fontId="4" fillId="0" borderId="62" xfId="0" applyFont="1" applyBorder="1" applyAlignment="1">
      <alignment horizontal="distributed" vertical="center"/>
    </xf>
    <xf numFmtId="0" fontId="4" fillId="0" borderId="63" xfId="0" applyFont="1" applyBorder="1" applyAlignment="1">
      <alignment horizontal="distributed" vertical="center"/>
    </xf>
    <xf numFmtId="0" fontId="4" fillId="0" borderId="64" xfId="0" applyFont="1" applyBorder="1" applyAlignment="1">
      <alignment horizontal="distributed" vertical="center"/>
    </xf>
    <xf numFmtId="0" fontId="4" fillId="0" borderId="65" xfId="0" applyFont="1" applyBorder="1" applyAlignment="1">
      <alignment horizontal="distributed" vertical="center"/>
    </xf>
    <xf numFmtId="0" fontId="0" fillId="0" borderId="66" xfId="0" applyBorder="1" applyAlignment="1">
      <alignment horizontal="distributed" vertical="center"/>
    </xf>
    <xf numFmtId="0" fontId="0" fillId="0" borderId="67" xfId="0" applyBorder="1" applyAlignment="1">
      <alignment horizontal="distributed" vertical="center"/>
    </xf>
    <xf numFmtId="0" fontId="4" fillId="0" borderId="68" xfId="0" applyFont="1" applyBorder="1" applyAlignment="1">
      <alignment horizontal="distributed" vertical="center"/>
    </xf>
    <xf numFmtId="0" fontId="0" fillId="0" borderId="69" xfId="0" applyBorder="1" applyAlignment="1">
      <alignment horizontal="distributed" vertical="center"/>
    </xf>
    <xf numFmtId="0" fontId="4" fillId="0" borderId="73" xfId="0" applyFont="1" applyBorder="1" applyAlignment="1">
      <alignment horizontal="distributed" vertical="center"/>
    </xf>
    <xf numFmtId="0" fontId="0" fillId="0" borderId="74" xfId="0" applyBorder="1" applyAlignment="1">
      <alignment horizontal="distributed"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9" fillId="0" borderId="81" xfId="0" applyFont="1" applyBorder="1" applyAlignment="1">
      <alignment horizontal="center" vertical="center"/>
    </xf>
    <xf numFmtId="0" fontId="4" fillId="0" borderId="82" xfId="0" applyFont="1" applyBorder="1" applyAlignment="1">
      <alignment horizontal="distributed" vertical="center"/>
    </xf>
    <xf numFmtId="0" fontId="4" fillId="0" borderId="83" xfId="0" applyFont="1" applyBorder="1" applyAlignment="1">
      <alignment horizontal="distributed" vertical="center"/>
    </xf>
    <xf numFmtId="0" fontId="4" fillId="0" borderId="89" xfId="0" applyFont="1" applyBorder="1" applyAlignment="1">
      <alignment horizontal="distributed" vertical="center"/>
    </xf>
    <xf numFmtId="0" fontId="4" fillId="0" borderId="90" xfId="0" applyFont="1" applyBorder="1" applyAlignment="1">
      <alignment horizontal="distributed" vertical="center"/>
    </xf>
    <xf numFmtId="0" fontId="4" fillId="0" borderId="91" xfId="0" applyFont="1" applyBorder="1" applyAlignment="1">
      <alignment horizontal="distributed" vertical="center"/>
    </xf>
    <xf numFmtId="0" fontId="4" fillId="0" borderId="92" xfId="0" applyFont="1" applyBorder="1" applyAlignment="1">
      <alignment horizontal="distributed" vertical="center"/>
    </xf>
    <xf numFmtId="0" fontId="4" fillId="0" borderId="98" xfId="0" applyFont="1" applyBorder="1" applyAlignment="1">
      <alignment horizontal="distributed" vertical="center"/>
    </xf>
    <xf numFmtId="0" fontId="4" fillId="0" borderId="99" xfId="0" applyFont="1" applyBorder="1" applyAlignment="1">
      <alignment horizontal="distributed" vertical="center"/>
    </xf>
    <xf numFmtId="0" fontId="4" fillId="4" borderId="0" xfId="0" applyFont="1" applyFill="1" applyBorder="1" applyAlignment="1">
      <alignment horizontal="left" vertical="center"/>
    </xf>
    <xf numFmtId="0" fontId="4" fillId="0" borderId="101" xfId="0" applyFont="1" applyBorder="1" applyAlignment="1">
      <alignment horizontal="distributed" vertical="center" justifyLastLine="1"/>
    </xf>
    <xf numFmtId="0" fontId="4" fillId="0" borderId="105" xfId="0" applyFont="1" applyBorder="1" applyAlignment="1">
      <alignment horizontal="distributed" vertical="center" justifyLastLine="1"/>
    </xf>
    <xf numFmtId="0" fontId="4" fillId="0" borderId="100" xfId="0" applyFont="1" applyBorder="1" applyAlignment="1">
      <alignment horizontal="distributed" vertical="center" justifyLastLine="1"/>
    </xf>
    <xf numFmtId="0" fontId="4" fillId="0" borderId="102" xfId="0" applyFont="1" applyBorder="1" applyAlignment="1">
      <alignment horizontal="distributed" vertical="center" justifyLastLine="1"/>
    </xf>
    <xf numFmtId="0" fontId="4" fillId="0" borderId="150" xfId="0" applyFont="1" applyBorder="1" applyAlignment="1">
      <alignment horizontal="left" vertical="center" wrapText="1"/>
    </xf>
    <xf numFmtId="0" fontId="4" fillId="0" borderId="150" xfId="0" applyFont="1" applyBorder="1" applyAlignment="1">
      <alignment horizontal="left" vertical="center"/>
    </xf>
    <xf numFmtId="0" fontId="4" fillId="0" borderId="1"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158" xfId="0" applyFont="1" applyBorder="1" applyAlignment="1">
      <alignment horizontal="left" vertical="center"/>
    </xf>
    <xf numFmtId="0" fontId="4" fillId="0" borderId="150" xfId="0" applyFont="1" applyBorder="1" applyAlignment="1">
      <alignment horizontal="center" vertical="center"/>
    </xf>
    <xf numFmtId="0" fontId="4" fillId="0" borderId="0" xfId="0" applyFont="1" applyBorder="1" applyAlignment="1">
      <alignment horizontal="center" vertical="center"/>
    </xf>
    <xf numFmtId="0" fontId="4" fillId="0" borderId="159" xfId="0" applyFont="1" applyBorder="1" applyAlignment="1">
      <alignment horizontal="distributed" vertical="center" justifyLastLine="1"/>
    </xf>
    <xf numFmtId="0" fontId="4" fillId="0" borderId="89" xfId="0" applyFont="1" applyBorder="1" applyAlignment="1">
      <alignment horizontal="distributed" vertical="center" justifyLastLine="1"/>
    </xf>
    <xf numFmtId="0" fontId="4" fillId="0" borderId="160" xfId="0" applyFont="1" applyBorder="1" applyAlignment="1">
      <alignment horizontal="distributed" vertical="center" justifyLastLine="1"/>
    </xf>
    <xf numFmtId="0" fontId="4" fillId="0" borderId="168" xfId="0" applyFont="1" applyBorder="1" applyAlignment="1">
      <alignment horizontal="distributed" vertical="center"/>
    </xf>
    <xf numFmtId="0" fontId="4" fillId="0" borderId="172" xfId="0" applyFont="1" applyBorder="1" applyAlignment="1">
      <alignment horizontal="distributed" vertical="center"/>
    </xf>
    <xf numFmtId="0" fontId="4" fillId="0" borderId="176" xfId="0" applyFont="1" applyBorder="1" applyAlignment="1">
      <alignment horizontal="distributed" vertical="center"/>
    </xf>
    <xf numFmtId="0" fontId="4" fillId="0" borderId="177" xfId="0" applyFont="1" applyBorder="1" applyAlignment="1">
      <alignment horizontal="distributed" vertical="center"/>
    </xf>
    <xf numFmtId="0" fontId="4" fillId="0" borderId="181" xfId="0" applyFont="1" applyBorder="1" applyAlignment="1">
      <alignment horizontal="center" vertical="distributed" textRotation="255" indent="2"/>
    </xf>
    <xf numFmtId="0" fontId="4" fillId="0" borderId="186" xfId="0" applyFont="1" applyBorder="1" applyAlignment="1">
      <alignment horizontal="center" vertical="distributed" textRotation="255" indent="2"/>
    </xf>
    <xf numFmtId="0" fontId="4" fillId="0" borderId="191" xfId="0" applyFont="1" applyBorder="1" applyAlignment="1">
      <alignment horizontal="center" vertical="distributed" textRotation="255" indent="2"/>
    </xf>
    <xf numFmtId="0" fontId="4" fillId="0" borderId="182" xfId="0" applyFont="1" applyBorder="1" applyAlignment="1">
      <alignment horizontal="distributed" vertical="center"/>
    </xf>
    <xf numFmtId="0" fontId="4" fillId="0" borderId="187" xfId="0" applyFont="1" applyBorder="1" applyAlignment="1">
      <alignment horizontal="distributed" vertical="center"/>
    </xf>
    <xf numFmtId="0" fontId="4" fillId="0" borderId="188" xfId="0" applyFont="1" applyBorder="1" applyAlignment="1">
      <alignment horizontal="distributed" vertical="center"/>
    </xf>
    <xf numFmtId="0" fontId="4" fillId="0" borderId="179" xfId="0" applyFont="1" applyBorder="1" applyAlignment="1">
      <alignment horizontal="distributed" vertical="center"/>
    </xf>
    <xf numFmtId="0" fontId="4" fillId="0" borderId="190" xfId="0" applyFont="1" applyBorder="1" applyAlignment="1">
      <alignment horizontal="distributed" vertical="center"/>
    </xf>
    <xf numFmtId="0" fontId="4" fillId="0" borderId="173" xfId="0" applyFont="1" applyBorder="1" applyAlignment="1">
      <alignment horizontal="distributed" vertical="center"/>
    </xf>
    <xf numFmtId="0" fontId="4" fillId="0" borderId="162" xfId="0" applyFont="1" applyBorder="1" applyAlignment="1">
      <alignment horizontal="center" vertical="distributed" textRotation="255" indent="2"/>
    </xf>
    <xf numFmtId="0" fontId="4" fillId="0" borderId="165" xfId="0" applyFont="1" applyBorder="1" applyAlignment="1">
      <alignment horizontal="center" vertical="distributed" textRotation="255" indent="2"/>
    </xf>
    <xf numFmtId="0" fontId="4" fillId="0" borderId="175" xfId="0" applyFont="1" applyBorder="1" applyAlignment="1">
      <alignment horizontal="center" vertical="distributed" textRotation="255" indent="2"/>
    </xf>
    <xf numFmtId="0" fontId="4" fillId="0" borderId="108" xfId="0" applyFont="1" applyBorder="1" applyAlignment="1">
      <alignment horizontal="distributed" vertical="center"/>
    </xf>
    <xf numFmtId="0" fontId="4" fillId="0" borderId="110" xfId="0" applyFont="1" applyBorder="1" applyAlignment="1">
      <alignment horizontal="distributed" vertical="center"/>
    </xf>
    <xf numFmtId="0" fontId="4" fillId="0" borderId="112" xfId="0" applyFont="1" applyBorder="1" applyAlignment="1">
      <alignment horizontal="distributed" vertical="center"/>
    </xf>
    <xf numFmtId="0" fontId="4" fillId="0" borderId="113" xfId="0" applyFont="1" applyBorder="1" applyAlignment="1">
      <alignment horizontal="distributed" vertical="center"/>
    </xf>
    <xf numFmtId="0" fontId="4" fillId="0" borderId="59" xfId="0" applyFont="1" applyBorder="1" applyAlignment="1">
      <alignment horizontal="center" vertical="center" textRotation="255" wrapText="1"/>
    </xf>
    <xf numFmtId="0" fontId="4" fillId="0" borderId="59" xfId="0" applyFont="1" applyBorder="1" applyAlignment="1">
      <alignment horizontal="center" vertical="center" textRotation="255"/>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4" fillId="0" borderId="192" xfId="0" applyFont="1" applyBorder="1" applyAlignment="1">
      <alignment horizontal="distributed" vertical="center"/>
    </xf>
    <xf numFmtId="0" fontId="4" fillId="0" borderId="196" xfId="0" applyFont="1" applyBorder="1" applyAlignment="1">
      <alignment horizontal="center" vertical="distributed" textRotation="255" indent="2"/>
    </xf>
    <xf numFmtId="0" fontId="4" fillId="0" borderId="198" xfId="0" applyFont="1" applyBorder="1" applyAlignment="1">
      <alignment horizontal="center" vertical="distributed" textRotation="255" indent="2"/>
    </xf>
    <xf numFmtId="0" fontId="4" fillId="0" borderId="197" xfId="0" applyFont="1" applyBorder="1" applyAlignment="1">
      <alignment horizontal="distributed" vertical="center"/>
    </xf>
    <xf numFmtId="0" fontId="4" fillId="0" borderId="199" xfId="0" applyFont="1" applyBorder="1" applyAlignment="1">
      <alignment horizontal="distributed" vertical="center"/>
    </xf>
    <xf numFmtId="0" fontId="4" fillId="0" borderId="4" xfId="0" applyFont="1" applyBorder="1" applyAlignment="1">
      <alignment horizontal="center" vertical="center"/>
    </xf>
    <xf numFmtId="0" fontId="4" fillId="0" borderId="159" xfId="0" applyFont="1" applyBorder="1" applyAlignment="1">
      <alignment horizontal="center" vertical="center"/>
    </xf>
    <xf numFmtId="0" fontId="4" fillId="0" borderId="203" xfId="0" applyFont="1" applyBorder="1" applyAlignment="1">
      <alignment horizontal="center" vertical="center" textRotation="255"/>
    </xf>
    <xf numFmtId="0" fontId="0" fillId="0" borderId="205" xfId="0" applyFont="1" applyBorder="1" applyAlignment="1">
      <alignment horizontal="center" vertical="center"/>
    </xf>
    <xf numFmtId="0" fontId="0" fillId="0" borderId="206" xfId="0" applyFont="1" applyBorder="1" applyAlignment="1">
      <alignment horizontal="center" vertical="center"/>
    </xf>
    <xf numFmtId="0" fontId="4" fillId="0" borderId="6" xfId="0" applyFont="1" applyBorder="1" applyAlignment="1">
      <alignment horizontal="distributed" vertical="center" justifyLastLine="1"/>
    </xf>
    <xf numFmtId="0" fontId="0" fillId="0" borderId="150" xfId="0" applyFont="1" applyBorder="1" applyAlignment="1">
      <alignment horizontal="distributed" vertical="center" justifyLastLine="1"/>
    </xf>
    <xf numFmtId="0" fontId="0" fillId="0" borderId="7" xfId="0" applyFont="1" applyBorder="1" applyAlignment="1">
      <alignment horizontal="distributed" vertical="center" justifyLastLine="1"/>
    </xf>
    <xf numFmtId="0" fontId="0" fillId="0" borderId="13"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14" xfId="0" applyFont="1" applyBorder="1" applyAlignment="1">
      <alignment horizontal="distributed" vertical="center" justifyLastLine="1"/>
    </xf>
    <xf numFmtId="0" fontId="4" fillId="0" borderId="100" xfId="0" applyFont="1" applyBorder="1" applyAlignment="1">
      <alignment horizontal="center" vertical="center"/>
    </xf>
    <xf numFmtId="0" fontId="4" fillId="0" borderId="102" xfId="0" applyFont="1" applyBorder="1" applyAlignment="1">
      <alignment horizontal="center" vertical="center"/>
    </xf>
    <xf numFmtId="0" fontId="4" fillId="0" borderId="208" xfId="0" applyFont="1" applyBorder="1" applyAlignment="1">
      <alignment horizontal="center" vertical="center"/>
    </xf>
    <xf numFmtId="0" fontId="4" fillId="0" borderId="209" xfId="0" applyFont="1" applyBorder="1" applyAlignment="1">
      <alignment horizontal="center" vertical="center"/>
    </xf>
    <xf numFmtId="0" fontId="4" fillId="0" borderId="208" xfId="0" applyFont="1" applyBorder="1" applyAlignment="1">
      <alignment horizontal="distributed" vertical="center" justifyLastLine="1"/>
    </xf>
    <xf numFmtId="0" fontId="4" fillId="0" borderId="209" xfId="0" applyFont="1" applyBorder="1" applyAlignment="1">
      <alignment horizontal="distributed" vertical="center" justifyLastLine="1"/>
    </xf>
    <xf numFmtId="0" fontId="4" fillId="0" borderId="210" xfId="0" applyFont="1" applyBorder="1" applyAlignment="1">
      <alignment horizontal="center" vertical="center" wrapText="1"/>
    </xf>
    <xf numFmtId="0" fontId="4" fillId="0" borderId="211" xfId="0" applyFont="1" applyBorder="1" applyAlignment="1">
      <alignment horizontal="center" vertical="center" wrapText="1"/>
    </xf>
    <xf numFmtId="0" fontId="4" fillId="0" borderId="231" xfId="0" applyFont="1" applyBorder="1" applyAlignment="1">
      <alignment horizontal="distributed" vertical="center"/>
    </xf>
    <xf numFmtId="0" fontId="4" fillId="0" borderId="221" xfId="0" applyFont="1" applyBorder="1" applyAlignment="1">
      <alignment horizontal="center" vertical="center"/>
    </xf>
    <xf numFmtId="0" fontId="11" fillId="0" borderId="4" xfId="0" applyFont="1" applyBorder="1" applyAlignment="1">
      <alignment horizontal="center" vertical="center"/>
    </xf>
    <xf numFmtId="0" fontId="11" fillId="0" borderId="159"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233" xfId="0" applyFont="1" applyBorder="1" applyAlignment="1">
      <alignment horizontal="distributed" vertical="center"/>
    </xf>
    <xf numFmtId="0" fontId="4" fillId="0" borderId="234" xfId="0" applyFont="1" applyBorder="1" applyAlignment="1">
      <alignment horizontal="distributed" vertical="center"/>
    </xf>
    <xf numFmtId="0" fontId="4" fillId="0" borderId="238" xfId="0" applyFont="1" applyBorder="1" applyAlignment="1">
      <alignment horizontal="center" vertical="center" textRotation="255"/>
    </xf>
    <xf numFmtId="0" fontId="4" fillId="0" borderId="49" xfId="0" applyFont="1" applyBorder="1" applyAlignment="1">
      <alignment horizontal="center" vertical="center" textRotation="255"/>
    </xf>
    <xf numFmtId="0" fontId="4" fillId="0" borderId="246" xfId="0" applyFont="1" applyBorder="1" applyAlignment="1">
      <alignment horizontal="center" vertical="center" textRotation="255"/>
    </xf>
    <xf numFmtId="0" fontId="4" fillId="0" borderId="239" xfId="0" applyFont="1" applyBorder="1" applyAlignment="1">
      <alignment horizontal="distributed" vertical="center" wrapText="1"/>
    </xf>
    <xf numFmtId="0" fontId="0" fillId="0" borderId="229" xfId="0" applyFont="1" applyBorder="1" applyAlignment="1">
      <alignment horizontal="distributed" vertical="center" wrapText="1"/>
    </xf>
    <xf numFmtId="0" fontId="4" fillId="0" borderId="158" xfId="0" applyFont="1" applyBorder="1" applyAlignment="1">
      <alignment horizontal="distributed" vertical="center"/>
    </xf>
    <xf numFmtId="0" fontId="4" fillId="0" borderId="205" xfId="0" applyFont="1" applyBorder="1" applyAlignment="1">
      <alignment horizontal="center" vertical="distributed" textRotation="255" indent="3"/>
    </xf>
    <xf numFmtId="0" fontId="4" fillId="0" borderId="232" xfId="0" applyFont="1" applyBorder="1" applyAlignment="1">
      <alignment horizontal="center" vertical="distributed" textRotation="255" indent="3"/>
    </xf>
    <xf numFmtId="0" fontId="5" fillId="0" borderId="224" xfId="0" applyFont="1" applyBorder="1" applyAlignment="1">
      <alignment horizontal="right" vertical="center"/>
    </xf>
    <xf numFmtId="0" fontId="12" fillId="0" borderId="225" xfId="0" applyFont="1" applyBorder="1" applyAlignment="1">
      <alignment vertical="center"/>
    </xf>
    <xf numFmtId="0" fontId="4" fillId="0" borderId="229" xfId="0" applyFont="1" applyBorder="1" applyAlignment="1">
      <alignment horizontal="distributed" vertical="center"/>
    </xf>
    <xf numFmtId="0" fontId="0" fillId="0" borderId="172" xfId="0" applyFont="1" applyBorder="1" applyAlignment="1">
      <alignment vertical="center"/>
    </xf>
    <xf numFmtId="0" fontId="5" fillId="0" borderId="230" xfId="0" applyFont="1" applyBorder="1" applyAlignment="1">
      <alignment horizontal="right" vertical="center"/>
    </xf>
    <xf numFmtId="0" fontId="12" fillId="0" borderId="168" xfId="0" applyFont="1" applyBorder="1" applyAlignment="1">
      <alignment vertical="center"/>
    </xf>
  </cellXfs>
  <cellStyles count="3">
    <cellStyle name="桁区切り 2" xfId="2"/>
    <cellStyle name="標準" xfId="0" builtinId="0"/>
    <cellStyle name="標準_18-20徴収関係各表-18国税徴収224-24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tabSelected="1" view="pageBreakPreview" zoomScaleNormal="100" zoomScaleSheetLayoutView="100" workbookViewId="0">
      <selection sqref="A1:P1"/>
    </sheetView>
  </sheetViews>
  <sheetFormatPr defaultColWidth="12.625" defaultRowHeight="11.25"/>
  <cols>
    <col min="1" max="1" width="11.625" style="1" customWidth="1"/>
    <col min="2" max="2" width="11.125" style="1" customWidth="1"/>
    <col min="3" max="5" width="13.125" style="1" customWidth="1"/>
    <col min="6" max="8" width="12.5" style="1" customWidth="1"/>
    <col min="9" max="11" width="11.5" style="1" customWidth="1"/>
    <col min="12" max="12" width="10.375" style="1" customWidth="1"/>
    <col min="13" max="14" width="11.125" style="1" customWidth="1"/>
    <col min="15" max="15" width="12.625" style="1" customWidth="1"/>
    <col min="16" max="16" width="10.625" style="1" customWidth="1"/>
    <col min="17" max="16384" width="12.625" style="1"/>
  </cols>
  <sheetData>
    <row r="1" spans="1:16" ht="15">
      <c r="A1" s="274" t="s">
        <v>183</v>
      </c>
      <c r="B1" s="274"/>
      <c r="C1" s="274"/>
      <c r="D1" s="274"/>
      <c r="E1" s="274"/>
      <c r="F1" s="274"/>
      <c r="G1" s="274"/>
      <c r="H1" s="274"/>
      <c r="I1" s="274"/>
      <c r="J1" s="274"/>
      <c r="K1" s="274"/>
      <c r="L1" s="274"/>
      <c r="M1" s="274"/>
      <c r="N1" s="274"/>
      <c r="O1" s="274"/>
      <c r="P1" s="274"/>
    </row>
    <row r="2" spans="1:16" ht="12" thickBot="1">
      <c r="A2" s="1" t="s">
        <v>0</v>
      </c>
    </row>
    <row r="3" spans="1:16" ht="19.5" customHeight="1">
      <c r="A3" s="275" t="s">
        <v>1</v>
      </c>
      <c r="B3" s="276"/>
      <c r="C3" s="279" t="s">
        <v>2</v>
      </c>
      <c r="D3" s="280"/>
      <c r="E3" s="281"/>
      <c r="F3" s="279" t="s">
        <v>3</v>
      </c>
      <c r="G3" s="280"/>
      <c r="H3" s="281"/>
      <c r="I3" s="279" t="s">
        <v>4</v>
      </c>
      <c r="J3" s="280"/>
      <c r="K3" s="281"/>
      <c r="L3" s="279" t="s">
        <v>5</v>
      </c>
      <c r="M3" s="280"/>
      <c r="N3" s="281"/>
      <c r="O3" s="282" t="s">
        <v>6</v>
      </c>
      <c r="P3" s="283"/>
    </row>
    <row r="4" spans="1:16" ht="15" customHeight="1">
      <c r="A4" s="277"/>
      <c r="B4" s="278"/>
      <c r="C4" s="2" t="s">
        <v>7</v>
      </c>
      <c r="D4" s="3" t="s">
        <v>8</v>
      </c>
      <c r="E4" s="4" t="s">
        <v>9</v>
      </c>
      <c r="F4" s="2" t="s">
        <v>7</v>
      </c>
      <c r="G4" s="3" t="s">
        <v>8</v>
      </c>
      <c r="H4" s="4" t="s">
        <v>9</v>
      </c>
      <c r="I4" s="2" t="s">
        <v>7</v>
      </c>
      <c r="J4" s="3" t="s">
        <v>8</v>
      </c>
      <c r="K4" s="4" t="s">
        <v>9</v>
      </c>
      <c r="L4" s="2" t="s">
        <v>7</v>
      </c>
      <c r="M4" s="3" t="s">
        <v>8</v>
      </c>
      <c r="N4" s="4" t="s">
        <v>9</v>
      </c>
      <c r="O4" s="284"/>
      <c r="P4" s="285"/>
    </row>
    <row r="5" spans="1:16" ht="13.5">
      <c r="A5" s="286"/>
      <c r="B5" s="287"/>
      <c r="C5" s="5" t="s">
        <v>10</v>
      </c>
      <c r="D5" s="6" t="s">
        <v>10</v>
      </c>
      <c r="E5" s="7" t="s">
        <v>10</v>
      </c>
      <c r="F5" s="5" t="s">
        <v>10</v>
      </c>
      <c r="G5" s="6" t="s">
        <v>10</v>
      </c>
      <c r="H5" s="7" t="s">
        <v>10</v>
      </c>
      <c r="I5" s="5" t="s">
        <v>10</v>
      </c>
      <c r="J5" s="6" t="s">
        <v>10</v>
      </c>
      <c r="K5" s="7" t="s">
        <v>10</v>
      </c>
      <c r="L5" s="5" t="s">
        <v>10</v>
      </c>
      <c r="M5" s="6" t="s">
        <v>10</v>
      </c>
      <c r="N5" s="7" t="s">
        <v>10</v>
      </c>
      <c r="O5" s="288"/>
      <c r="P5" s="289"/>
    </row>
    <row r="6" spans="1:16" ht="21" customHeight="1">
      <c r="A6" s="290" t="s">
        <v>11</v>
      </c>
      <c r="B6" s="291"/>
      <c r="C6" s="8">
        <v>118867</v>
      </c>
      <c r="D6" s="9">
        <v>144305</v>
      </c>
      <c r="E6" s="10">
        <v>263172</v>
      </c>
      <c r="F6" s="8">
        <v>118176</v>
      </c>
      <c r="G6" s="9">
        <v>13537</v>
      </c>
      <c r="H6" s="10">
        <v>131713</v>
      </c>
      <c r="I6" s="8" t="s">
        <v>12</v>
      </c>
      <c r="J6" s="9">
        <v>19116</v>
      </c>
      <c r="K6" s="10">
        <v>19116</v>
      </c>
      <c r="L6" s="8">
        <v>691</v>
      </c>
      <c r="M6" s="9">
        <v>111652</v>
      </c>
      <c r="N6" s="10">
        <v>112343</v>
      </c>
      <c r="O6" s="292" t="s">
        <v>13</v>
      </c>
      <c r="P6" s="293"/>
    </row>
    <row r="7" spans="1:16" ht="21" customHeight="1">
      <c r="A7" s="294" t="s">
        <v>14</v>
      </c>
      <c r="B7" s="295"/>
      <c r="C7" s="11">
        <v>74718262</v>
      </c>
      <c r="D7" s="12">
        <v>234269</v>
      </c>
      <c r="E7" s="13">
        <v>74952531</v>
      </c>
      <c r="F7" s="11">
        <v>74597745</v>
      </c>
      <c r="G7" s="12">
        <v>99978</v>
      </c>
      <c r="H7" s="13">
        <v>74697723</v>
      </c>
      <c r="I7" s="11" t="s">
        <v>12</v>
      </c>
      <c r="J7" s="12">
        <v>3650</v>
      </c>
      <c r="K7" s="13">
        <v>3650</v>
      </c>
      <c r="L7" s="11">
        <v>120517</v>
      </c>
      <c r="M7" s="12">
        <v>130640</v>
      </c>
      <c r="N7" s="13">
        <v>251157</v>
      </c>
      <c r="O7" s="296" t="s">
        <v>15</v>
      </c>
      <c r="P7" s="297"/>
    </row>
    <row r="8" spans="1:16" s="17" customFormat="1" ht="21" customHeight="1">
      <c r="A8" s="298" t="s">
        <v>16</v>
      </c>
      <c r="B8" s="299"/>
      <c r="C8" s="14">
        <v>63594</v>
      </c>
      <c r="D8" s="15">
        <v>1703049</v>
      </c>
      <c r="E8" s="16">
        <v>1766643</v>
      </c>
      <c r="F8" s="14">
        <v>61486</v>
      </c>
      <c r="G8" s="15">
        <v>155041</v>
      </c>
      <c r="H8" s="16">
        <v>216528</v>
      </c>
      <c r="I8" s="14" t="s">
        <v>12</v>
      </c>
      <c r="J8" s="15">
        <v>330031</v>
      </c>
      <c r="K8" s="16">
        <v>330031</v>
      </c>
      <c r="L8" s="14">
        <v>2108</v>
      </c>
      <c r="M8" s="15">
        <v>1217976</v>
      </c>
      <c r="N8" s="16">
        <v>1220084</v>
      </c>
      <c r="O8" s="300" t="s">
        <v>16</v>
      </c>
      <c r="P8" s="301"/>
    </row>
    <row r="9" spans="1:16" ht="21" customHeight="1">
      <c r="A9" s="302" t="s">
        <v>17</v>
      </c>
      <c r="B9" s="303"/>
      <c r="C9" s="14">
        <v>45662418</v>
      </c>
      <c r="D9" s="15">
        <v>1344988</v>
      </c>
      <c r="E9" s="16">
        <v>47007406</v>
      </c>
      <c r="F9" s="14">
        <v>43902723</v>
      </c>
      <c r="G9" s="15">
        <v>680342</v>
      </c>
      <c r="H9" s="16">
        <v>44583065</v>
      </c>
      <c r="I9" s="14" t="s">
        <v>12</v>
      </c>
      <c r="J9" s="15">
        <v>35205</v>
      </c>
      <c r="K9" s="16">
        <v>35205</v>
      </c>
      <c r="L9" s="14">
        <v>1759695</v>
      </c>
      <c r="M9" s="15">
        <v>629440</v>
      </c>
      <c r="N9" s="16">
        <v>2389135</v>
      </c>
      <c r="O9" s="304" t="s">
        <v>17</v>
      </c>
      <c r="P9" s="305"/>
    </row>
    <row r="10" spans="1:16" ht="21" customHeight="1">
      <c r="A10" s="306" t="s">
        <v>18</v>
      </c>
      <c r="B10" s="307"/>
      <c r="C10" s="18">
        <v>120563140</v>
      </c>
      <c r="D10" s="19">
        <v>3426611</v>
      </c>
      <c r="E10" s="20">
        <v>123989751</v>
      </c>
      <c r="F10" s="18">
        <v>118680130</v>
      </c>
      <c r="G10" s="19">
        <v>948899</v>
      </c>
      <c r="H10" s="20">
        <v>119629029</v>
      </c>
      <c r="I10" s="18" t="s">
        <v>12</v>
      </c>
      <c r="J10" s="19">
        <v>388003</v>
      </c>
      <c r="K10" s="20">
        <v>388003</v>
      </c>
      <c r="L10" s="18">
        <v>1883011</v>
      </c>
      <c r="M10" s="19">
        <v>2089708</v>
      </c>
      <c r="N10" s="20">
        <v>3972719</v>
      </c>
      <c r="O10" s="308" t="s">
        <v>19</v>
      </c>
      <c r="P10" s="309"/>
    </row>
    <row r="11" spans="1:16" ht="21" customHeight="1">
      <c r="A11" s="310" t="s">
        <v>20</v>
      </c>
      <c r="B11" s="311"/>
      <c r="C11" s="21">
        <v>74528147</v>
      </c>
      <c r="D11" s="22">
        <v>892750</v>
      </c>
      <c r="E11" s="23">
        <v>75420897</v>
      </c>
      <c r="F11" s="21">
        <v>73493529</v>
      </c>
      <c r="G11" s="22">
        <v>512672</v>
      </c>
      <c r="H11" s="23">
        <v>74006201</v>
      </c>
      <c r="I11" s="21" t="s">
        <v>12</v>
      </c>
      <c r="J11" s="22">
        <v>40623</v>
      </c>
      <c r="K11" s="23">
        <v>40623</v>
      </c>
      <c r="L11" s="21">
        <v>1034618</v>
      </c>
      <c r="M11" s="22">
        <v>339455</v>
      </c>
      <c r="N11" s="23">
        <v>1374073</v>
      </c>
      <c r="O11" s="312" t="s">
        <v>20</v>
      </c>
      <c r="P11" s="313"/>
    </row>
    <row r="12" spans="1:16" ht="21" customHeight="1">
      <c r="A12" s="314" t="s">
        <v>21</v>
      </c>
      <c r="B12" s="315"/>
      <c r="C12" s="21">
        <v>3336432</v>
      </c>
      <c r="D12" s="22">
        <v>23267</v>
      </c>
      <c r="E12" s="23">
        <v>3359699</v>
      </c>
      <c r="F12" s="21">
        <v>3294965</v>
      </c>
      <c r="G12" s="22">
        <v>16177</v>
      </c>
      <c r="H12" s="23">
        <v>3311141</v>
      </c>
      <c r="I12" s="21" t="s">
        <v>12</v>
      </c>
      <c r="J12" s="22">
        <v>360</v>
      </c>
      <c r="K12" s="23">
        <v>360</v>
      </c>
      <c r="L12" s="21">
        <v>41467</v>
      </c>
      <c r="M12" s="22">
        <v>6730</v>
      </c>
      <c r="N12" s="23">
        <v>48198</v>
      </c>
      <c r="O12" s="316" t="s">
        <v>21</v>
      </c>
      <c r="P12" s="317"/>
    </row>
    <row r="13" spans="1:16" ht="21" customHeight="1">
      <c r="A13" s="310" t="s">
        <v>22</v>
      </c>
      <c r="B13" s="311"/>
      <c r="C13" s="21">
        <v>11156</v>
      </c>
      <c r="D13" s="22">
        <v>12791</v>
      </c>
      <c r="E13" s="23">
        <v>23947</v>
      </c>
      <c r="F13" s="21">
        <v>8929</v>
      </c>
      <c r="G13" s="22">
        <v>3150</v>
      </c>
      <c r="H13" s="23">
        <v>12078</v>
      </c>
      <c r="I13" s="21" t="s">
        <v>12</v>
      </c>
      <c r="J13" s="22">
        <v>1782</v>
      </c>
      <c r="K13" s="23">
        <v>1782</v>
      </c>
      <c r="L13" s="21">
        <v>2227</v>
      </c>
      <c r="M13" s="22">
        <v>7859</v>
      </c>
      <c r="N13" s="23">
        <v>10086</v>
      </c>
      <c r="O13" s="312" t="s">
        <v>22</v>
      </c>
      <c r="P13" s="313"/>
    </row>
    <row r="14" spans="1:16" ht="21" customHeight="1">
      <c r="A14" s="310" t="s">
        <v>23</v>
      </c>
      <c r="B14" s="311"/>
      <c r="C14" s="21">
        <v>21102659</v>
      </c>
      <c r="D14" s="22">
        <v>598643</v>
      </c>
      <c r="E14" s="23">
        <v>21701303</v>
      </c>
      <c r="F14" s="21">
        <v>19817635</v>
      </c>
      <c r="G14" s="22">
        <v>354970</v>
      </c>
      <c r="H14" s="23">
        <v>20172605</v>
      </c>
      <c r="I14" s="21" t="s">
        <v>12</v>
      </c>
      <c r="J14" s="22">
        <v>18431</v>
      </c>
      <c r="K14" s="23">
        <v>18431</v>
      </c>
      <c r="L14" s="21">
        <v>1285025</v>
      </c>
      <c r="M14" s="22">
        <v>225242</v>
      </c>
      <c r="N14" s="23">
        <v>1510267</v>
      </c>
      <c r="O14" s="312" t="s">
        <v>23</v>
      </c>
      <c r="P14" s="313"/>
    </row>
    <row r="15" spans="1:16" ht="21" customHeight="1">
      <c r="A15" s="310" t="s">
        <v>24</v>
      </c>
      <c r="B15" s="311"/>
      <c r="C15" s="21" t="s">
        <v>12</v>
      </c>
      <c r="D15" s="22" t="s">
        <v>12</v>
      </c>
      <c r="E15" s="23" t="s">
        <v>12</v>
      </c>
      <c r="F15" s="21" t="s">
        <v>12</v>
      </c>
      <c r="G15" s="22" t="s">
        <v>12</v>
      </c>
      <c r="H15" s="23" t="s">
        <v>12</v>
      </c>
      <c r="I15" s="21" t="s">
        <v>12</v>
      </c>
      <c r="J15" s="22" t="s">
        <v>12</v>
      </c>
      <c r="K15" s="23" t="s">
        <v>12</v>
      </c>
      <c r="L15" s="21" t="s">
        <v>12</v>
      </c>
      <c r="M15" s="22" t="s">
        <v>12</v>
      </c>
      <c r="N15" s="23" t="s">
        <v>12</v>
      </c>
      <c r="O15" s="312" t="s">
        <v>24</v>
      </c>
      <c r="P15" s="313"/>
    </row>
    <row r="16" spans="1:16" ht="21" customHeight="1">
      <c r="A16" s="310" t="s">
        <v>25</v>
      </c>
      <c r="B16" s="311"/>
      <c r="C16" s="21" t="s">
        <v>12</v>
      </c>
      <c r="D16" s="22">
        <v>10343</v>
      </c>
      <c r="E16" s="23">
        <v>10343</v>
      </c>
      <c r="F16" s="21" t="s">
        <v>12</v>
      </c>
      <c r="G16" s="22" t="s">
        <v>12</v>
      </c>
      <c r="H16" s="23" t="s">
        <v>12</v>
      </c>
      <c r="I16" s="21" t="s">
        <v>12</v>
      </c>
      <c r="J16" s="22">
        <v>4112</v>
      </c>
      <c r="K16" s="23">
        <v>4112</v>
      </c>
      <c r="L16" s="21" t="s">
        <v>12</v>
      </c>
      <c r="M16" s="22">
        <v>6231</v>
      </c>
      <c r="N16" s="23">
        <v>6231</v>
      </c>
      <c r="O16" s="312" t="s">
        <v>25</v>
      </c>
      <c r="P16" s="313"/>
    </row>
    <row r="17" spans="1:16" ht="21" customHeight="1">
      <c r="A17" s="310" t="s">
        <v>26</v>
      </c>
      <c r="B17" s="311"/>
      <c r="C17" s="21">
        <v>132007026</v>
      </c>
      <c r="D17" s="22">
        <v>3949946</v>
      </c>
      <c r="E17" s="23">
        <v>135956972</v>
      </c>
      <c r="F17" s="21">
        <v>126666342</v>
      </c>
      <c r="G17" s="22">
        <v>2364574</v>
      </c>
      <c r="H17" s="23">
        <v>129030916</v>
      </c>
      <c r="I17" s="21" t="s">
        <v>12</v>
      </c>
      <c r="J17" s="22">
        <v>128470</v>
      </c>
      <c r="K17" s="23">
        <v>128470</v>
      </c>
      <c r="L17" s="21">
        <v>5340684</v>
      </c>
      <c r="M17" s="22">
        <v>1456902</v>
      </c>
      <c r="N17" s="23">
        <v>6797586</v>
      </c>
      <c r="O17" s="312" t="s">
        <v>26</v>
      </c>
      <c r="P17" s="313"/>
    </row>
    <row r="18" spans="1:16" ht="21" customHeight="1">
      <c r="A18" s="310" t="s">
        <v>27</v>
      </c>
      <c r="B18" s="311"/>
      <c r="C18" s="21">
        <v>9240526</v>
      </c>
      <c r="D18" s="22">
        <v>15374</v>
      </c>
      <c r="E18" s="23">
        <v>9255900</v>
      </c>
      <c r="F18" s="21">
        <v>9132427</v>
      </c>
      <c r="G18" s="22">
        <v>15374</v>
      </c>
      <c r="H18" s="23">
        <v>9147801</v>
      </c>
      <c r="I18" s="21" t="s">
        <v>12</v>
      </c>
      <c r="J18" s="22" t="s">
        <v>12</v>
      </c>
      <c r="K18" s="23" t="s">
        <v>12</v>
      </c>
      <c r="L18" s="21">
        <v>108099</v>
      </c>
      <c r="M18" s="22" t="s">
        <v>12</v>
      </c>
      <c r="N18" s="23">
        <v>108099</v>
      </c>
      <c r="O18" s="312" t="s">
        <v>27</v>
      </c>
      <c r="P18" s="313"/>
    </row>
    <row r="19" spans="1:16" ht="21" customHeight="1">
      <c r="A19" s="310" t="s">
        <v>28</v>
      </c>
      <c r="B19" s="311"/>
      <c r="C19" s="21" t="s">
        <v>12</v>
      </c>
      <c r="D19" s="22">
        <v>698</v>
      </c>
      <c r="E19" s="23">
        <v>698</v>
      </c>
      <c r="F19" s="21" t="s">
        <v>12</v>
      </c>
      <c r="G19" s="22">
        <v>650</v>
      </c>
      <c r="H19" s="23">
        <v>650</v>
      </c>
      <c r="I19" s="21" t="s">
        <v>12</v>
      </c>
      <c r="J19" s="22" t="s">
        <v>12</v>
      </c>
      <c r="K19" s="23" t="s">
        <v>12</v>
      </c>
      <c r="L19" s="21" t="s">
        <v>12</v>
      </c>
      <c r="M19" s="22">
        <v>48</v>
      </c>
      <c r="N19" s="23">
        <v>48</v>
      </c>
      <c r="O19" s="312" t="s">
        <v>28</v>
      </c>
      <c r="P19" s="313"/>
    </row>
    <row r="20" spans="1:16" ht="21" customHeight="1">
      <c r="A20" s="310" t="s">
        <v>29</v>
      </c>
      <c r="B20" s="311"/>
      <c r="C20" s="21">
        <v>7209344</v>
      </c>
      <c r="D20" s="22" t="s">
        <v>12</v>
      </c>
      <c r="E20" s="23">
        <v>7209344</v>
      </c>
      <c r="F20" s="21">
        <v>7209162</v>
      </c>
      <c r="G20" s="22" t="s">
        <v>12</v>
      </c>
      <c r="H20" s="23">
        <v>7209162</v>
      </c>
      <c r="I20" s="21" t="s">
        <v>12</v>
      </c>
      <c r="J20" s="22" t="s">
        <v>12</v>
      </c>
      <c r="K20" s="23" t="s">
        <v>12</v>
      </c>
      <c r="L20" s="21">
        <v>182</v>
      </c>
      <c r="M20" s="22" t="s">
        <v>12</v>
      </c>
      <c r="N20" s="23">
        <v>182</v>
      </c>
      <c r="O20" s="312" t="s">
        <v>29</v>
      </c>
      <c r="P20" s="313"/>
    </row>
    <row r="21" spans="1:16" ht="24" customHeight="1">
      <c r="A21" s="310" t="s">
        <v>30</v>
      </c>
      <c r="B21" s="311"/>
      <c r="C21" s="24" t="s">
        <v>185</v>
      </c>
      <c r="D21" s="25" t="s">
        <v>185</v>
      </c>
      <c r="E21" s="26" t="s">
        <v>185</v>
      </c>
      <c r="F21" s="24" t="s">
        <v>186</v>
      </c>
      <c r="G21" s="25" t="s">
        <v>187</v>
      </c>
      <c r="H21" s="26" t="s">
        <v>188</v>
      </c>
      <c r="I21" s="27" t="s">
        <v>12</v>
      </c>
      <c r="J21" s="25" t="s">
        <v>12</v>
      </c>
      <c r="K21" s="26" t="s">
        <v>12</v>
      </c>
      <c r="L21" s="28" t="s">
        <v>185</v>
      </c>
      <c r="M21" s="25" t="s">
        <v>185</v>
      </c>
      <c r="N21" s="27" t="s">
        <v>185</v>
      </c>
      <c r="O21" s="312" t="s">
        <v>30</v>
      </c>
      <c r="P21" s="313"/>
    </row>
    <row r="22" spans="1:16" ht="21" customHeight="1">
      <c r="A22" s="310" t="s">
        <v>31</v>
      </c>
      <c r="B22" s="311"/>
      <c r="C22" s="24" t="s">
        <v>185</v>
      </c>
      <c r="D22" s="25" t="s">
        <v>185</v>
      </c>
      <c r="E22" s="26" t="s">
        <v>185</v>
      </c>
      <c r="F22" s="28" t="s">
        <v>186</v>
      </c>
      <c r="G22" s="25" t="s">
        <v>186</v>
      </c>
      <c r="H22" s="26" t="s">
        <v>186</v>
      </c>
      <c r="I22" s="21" t="s">
        <v>12</v>
      </c>
      <c r="J22" s="22" t="s">
        <v>12</v>
      </c>
      <c r="K22" s="23" t="s">
        <v>12</v>
      </c>
      <c r="L22" s="28" t="s">
        <v>185</v>
      </c>
      <c r="M22" s="25" t="s">
        <v>185</v>
      </c>
      <c r="N22" s="26" t="s">
        <v>185</v>
      </c>
      <c r="O22" s="312" t="s">
        <v>31</v>
      </c>
      <c r="P22" s="313"/>
    </row>
    <row r="23" spans="1:16" ht="21" customHeight="1">
      <c r="A23" s="310" t="s">
        <v>32</v>
      </c>
      <c r="B23" s="311"/>
      <c r="C23" s="21" t="s">
        <v>12</v>
      </c>
      <c r="D23" s="22" t="s">
        <v>12</v>
      </c>
      <c r="E23" s="23" t="s">
        <v>12</v>
      </c>
      <c r="F23" s="21" t="s">
        <v>12</v>
      </c>
      <c r="G23" s="22" t="s">
        <v>12</v>
      </c>
      <c r="H23" s="23" t="s">
        <v>12</v>
      </c>
      <c r="I23" s="21" t="s">
        <v>12</v>
      </c>
      <c r="J23" s="22" t="s">
        <v>12</v>
      </c>
      <c r="K23" s="23" t="s">
        <v>12</v>
      </c>
      <c r="L23" s="21" t="s">
        <v>12</v>
      </c>
      <c r="M23" s="22" t="s">
        <v>12</v>
      </c>
      <c r="N23" s="23" t="s">
        <v>12</v>
      </c>
      <c r="O23" s="312" t="s">
        <v>32</v>
      </c>
      <c r="P23" s="313"/>
    </row>
    <row r="24" spans="1:16" ht="21" customHeight="1">
      <c r="A24" s="314" t="s">
        <v>33</v>
      </c>
      <c r="B24" s="315"/>
      <c r="C24" s="21">
        <v>2909410</v>
      </c>
      <c r="D24" s="22" t="s">
        <v>12</v>
      </c>
      <c r="E24" s="23">
        <v>2909410</v>
      </c>
      <c r="F24" s="21">
        <v>2909410</v>
      </c>
      <c r="G24" s="22" t="s">
        <v>12</v>
      </c>
      <c r="H24" s="23">
        <v>2909410</v>
      </c>
      <c r="I24" s="21" t="s">
        <v>12</v>
      </c>
      <c r="J24" s="22" t="s">
        <v>12</v>
      </c>
      <c r="K24" s="23" t="s">
        <v>12</v>
      </c>
      <c r="L24" s="21" t="s">
        <v>12</v>
      </c>
      <c r="M24" s="22" t="s">
        <v>12</v>
      </c>
      <c r="N24" s="29" t="s">
        <v>12</v>
      </c>
      <c r="O24" s="316" t="s">
        <v>33</v>
      </c>
      <c r="P24" s="317"/>
    </row>
    <row r="25" spans="1:16" ht="21" customHeight="1">
      <c r="A25" s="310" t="s">
        <v>34</v>
      </c>
      <c r="B25" s="311"/>
      <c r="C25" s="21" t="s">
        <v>12</v>
      </c>
      <c r="D25" s="22" t="s">
        <v>12</v>
      </c>
      <c r="E25" s="23" t="s">
        <v>12</v>
      </c>
      <c r="F25" s="21" t="s">
        <v>12</v>
      </c>
      <c r="G25" s="22" t="s">
        <v>12</v>
      </c>
      <c r="H25" s="23" t="s">
        <v>12</v>
      </c>
      <c r="I25" s="21" t="s">
        <v>12</v>
      </c>
      <c r="J25" s="22" t="s">
        <v>12</v>
      </c>
      <c r="K25" s="23" t="s">
        <v>12</v>
      </c>
      <c r="L25" s="21" t="s">
        <v>12</v>
      </c>
      <c r="M25" s="22" t="s">
        <v>12</v>
      </c>
      <c r="N25" s="23" t="s">
        <v>12</v>
      </c>
      <c r="O25" s="312" t="s">
        <v>34</v>
      </c>
      <c r="P25" s="313"/>
    </row>
    <row r="26" spans="1:16" ht="21" customHeight="1">
      <c r="A26" s="310" t="s">
        <v>35</v>
      </c>
      <c r="B26" s="311"/>
      <c r="C26" s="21">
        <v>31039992</v>
      </c>
      <c r="D26" s="22">
        <v>2500836</v>
      </c>
      <c r="E26" s="23">
        <v>33540828</v>
      </c>
      <c r="F26" s="21">
        <v>28746274</v>
      </c>
      <c r="G26" s="22">
        <v>2500836</v>
      </c>
      <c r="H26" s="23">
        <v>31247110</v>
      </c>
      <c r="I26" s="21" t="s">
        <v>12</v>
      </c>
      <c r="J26" s="22" t="s">
        <v>12</v>
      </c>
      <c r="K26" s="23" t="s">
        <v>12</v>
      </c>
      <c r="L26" s="21">
        <v>2293717</v>
      </c>
      <c r="M26" s="22" t="s">
        <v>12</v>
      </c>
      <c r="N26" s="23">
        <v>2293717</v>
      </c>
      <c r="O26" s="312" t="s">
        <v>35</v>
      </c>
      <c r="P26" s="313"/>
    </row>
    <row r="27" spans="1:16" ht="21" customHeight="1">
      <c r="A27" s="310" t="s">
        <v>36</v>
      </c>
      <c r="B27" s="311"/>
      <c r="C27" s="21">
        <v>330255</v>
      </c>
      <c r="D27" s="22" t="s">
        <v>12</v>
      </c>
      <c r="E27" s="23">
        <v>330255</v>
      </c>
      <c r="F27" s="21">
        <v>329672</v>
      </c>
      <c r="G27" s="22" t="s">
        <v>12</v>
      </c>
      <c r="H27" s="23">
        <v>329672</v>
      </c>
      <c r="I27" s="21" t="s">
        <v>12</v>
      </c>
      <c r="J27" s="22" t="s">
        <v>12</v>
      </c>
      <c r="K27" s="23" t="s">
        <v>12</v>
      </c>
      <c r="L27" s="21">
        <v>583</v>
      </c>
      <c r="M27" s="22" t="s">
        <v>12</v>
      </c>
      <c r="N27" s="23">
        <v>583</v>
      </c>
      <c r="O27" s="312" t="s">
        <v>36</v>
      </c>
      <c r="P27" s="313"/>
    </row>
    <row r="28" spans="1:16" ht="21" customHeight="1">
      <c r="A28" s="318" t="s">
        <v>37</v>
      </c>
      <c r="B28" s="319"/>
      <c r="C28" s="21">
        <v>1681</v>
      </c>
      <c r="D28" s="22" t="s">
        <v>12</v>
      </c>
      <c r="E28" s="23">
        <v>1681</v>
      </c>
      <c r="F28" s="21">
        <v>1681</v>
      </c>
      <c r="G28" s="22" t="s">
        <v>12</v>
      </c>
      <c r="H28" s="23">
        <v>1681</v>
      </c>
      <c r="I28" s="21" t="s">
        <v>12</v>
      </c>
      <c r="J28" s="22" t="s">
        <v>12</v>
      </c>
      <c r="K28" s="23" t="s">
        <v>12</v>
      </c>
      <c r="L28" s="21" t="s">
        <v>12</v>
      </c>
      <c r="M28" s="22" t="s">
        <v>12</v>
      </c>
      <c r="N28" s="23" t="s">
        <v>12</v>
      </c>
      <c r="O28" s="320" t="s">
        <v>38</v>
      </c>
      <c r="P28" s="321"/>
    </row>
    <row r="29" spans="1:16" ht="21" customHeight="1">
      <c r="A29" s="322" t="s">
        <v>39</v>
      </c>
      <c r="B29" s="323"/>
      <c r="C29" s="21">
        <v>1180131</v>
      </c>
      <c r="D29" s="22">
        <v>5</v>
      </c>
      <c r="E29" s="23">
        <v>1180137</v>
      </c>
      <c r="F29" s="21">
        <v>1086501</v>
      </c>
      <c r="G29" s="22">
        <v>5</v>
      </c>
      <c r="H29" s="23">
        <v>1086507</v>
      </c>
      <c r="I29" s="21" t="s">
        <v>12</v>
      </c>
      <c r="J29" s="22" t="s">
        <v>12</v>
      </c>
      <c r="K29" s="23" t="s">
        <v>12</v>
      </c>
      <c r="L29" s="21">
        <v>93630</v>
      </c>
      <c r="M29" s="22" t="s">
        <v>12</v>
      </c>
      <c r="N29" s="23">
        <v>93630</v>
      </c>
      <c r="O29" s="316" t="s">
        <v>39</v>
      </c>
      <c r="P29" s="324"/>
    </row>
    <row r="30" spans="1:16" ht="21" customHeight="1" thickBot="1">
      <c r="A30" s="325" t="s">
        <v>40</v>
      </c>
      <c r="B30" s="326"/>
      <c r="C30" s="30">
        <v>1388817</v>
      </c>
      <c r="D30" s="31">
        <v>609679</v>
      </c>
      <c r="E30" s="32">
        <v>1998496</v>
      </c>
      <c r="F30" s="30">
        <v>1388736</v>
      </c>
      <c r="G30" s="31">
        <v>572</v>
      </c>
      <c r="H30" s="32">
        <v>1389308</v>
      </c>
      <c r="I30" s="30" t="s">
        <v>12</v>
      </c>
      <c r="J30" s="31" t="s">
        <v>12</v>
      </c>
      <c r="K30" s="32" t="s">
        <v>12</v>
      </c>
      <c r="L30" s="30">
        <v>81</v>
      </c>
      <c r="M30" s="31">
        <v>609108</v>
      </c>
      <c r="N30" s="32">
        <v>609189</v>
      </c>
      <c r="O30" s="327" t="s">
        <v>40</v>
      </c>
      <c r="P30" s="328"/>
    </row>
    <row r="31" spans="1:16" s="17" customFormat="1" ht="21" customHeight="1" thickTop="1">
      <c r="A31" s="329" t="s">
        <v>41</v>
      </c>
      <c r="B31" s="330"/>
      <c r="C31" s="33">
        <v>405444036</v>
      </c>
      <c r="D31" s="34">
        <v>12040942</v>
      </c>
      <c r="E31" s="35">
        <v>417484979</v>
      </c>
      <c r="F31" s="33">
        <v>393360712</v>
      </c>
      <c r="G31" s="34">
        <v>6717877</v>
      </c>
      <c r="H31" s="35">
        <v>400078589</v>
      </c>
      <c r="I31" s="33" t="s">
        <v>12</v>
      </c>
      <c r="J31" s="34">
        <v>581782</v>
      </c>
      <c r="K31" s="35">
        <v>581782</v>
      </c>
      <c r="L31" s="36">
        <v>12083324</v>
      </c>
      <c r="M31" s="34">
        <v>4741283</v>
      </c>
      <c r="N31" s="37">
        <v>16824607</v>
      </c>
      <c r="O31" s="331" t="s">
        <v>41</v>
      </c>
      <c r="P31" s="332"/>
    </row>
    <row r="32" spans="1:16" ht="18" customHeight="1">
      <c r="A32" s="333" t="s">
        <v>42</v>
      </c>
      <c r="B32" s="334"/>
      <c r="C32" s="38">
        <v>28201745</v>
      </c>
      <c r="D32" s="39">
        <v>825199</v>
      </c>
      <c r="E32" s="40">
        <v>29026944</v>
      </c>
      <c r="F32" s="38">
        <v>27040164</v>
      </c>
      <c r="G32" s="39">
        <v>496697</v>
      </c>
      <c r="H32" s="40">
        <v>27536862</v>
      </c>
      <c r="I32" s="38" t="s">
        <v>12</v>
      </c>
      <c r="J32" s="39">
        <v>26145</v>
      </c>
      <c r="K32" s="40">
        <v>26145</v>
      </c>
      <c r="L32" s="41">
        <v>1161581</v>
      </c>
      <c r="M32" s="39">
        <v>302356</v>
      </c>
      <c r="N32" s="42">
        <v>1463937</v>
      </c>
      <c r="O32" s="335" t="s">
        <v>42</v>
      </c>
      <c r="P32" s="336"/>
    </row>
    <row r="33" spans="1:16" ht="18" customHeight="1" thickBot="1">
      <c r="A33" s="337" t="s">
        <v>43</v>
      </c>
      <c r="B33" s="338"/>
      <c r="C33" s="43">
        <v>377242291</v>
      </c>
      <c r="D33" s="44">
        <v>11215744</v>
      </c>
      <c r="E33" s="45">
        <v>388458035</v>
      </c>
      <c r="F33" s="43">
        <v>366320548</v>
      </c>
      <c r="G33" s="44">
        <v>6221180</v>
      </c>
      <c r="H33" s="45">
        <v>372541728</v>
      </c>
      <c r="I33" s="43" t="s">
        <v>12</v>
      </c>
      <c r="J33" s="44">
        <v>555637</v>
      </c>
      <c r="K33" s="45">
        <v>555637</v>
      </c>
      <c r="L33" s="46">
        <v>10921744</v>
      </c>
      <c r="M33" s="44">
        <v>4438927</v>
      </c>
      <c r="N33" s="47">
        <v>15360671</v>
      </c>
      <c r="O33" s="339" t="s">
        <v>43</v>
      </c>
      <c r="P33" s="340"/>
    </row>
    <row r="34" spans="1:16" s="49" customFormat="1">
      <c r="A34" s="48" t="s">
        <v>44</v>
      </c>
      <c r="B34" s="341" t="s">
        <v>184</v>
      </c>
      <c r="C34" s="341"/>
      <c r="D34" s="341"/>
      <c r="E34" s="341"/>
      <c r="F34" s="341"/>
      <c r="G34" s="341"/>
    </row>
    <row r="35" spans="1:16">
      <c r="A35" s="50" t="s">
        <v>45</v>
      </c>
      <c r="B35" s="1" t="s">
        <v>46</v>
      </c>
      <c r="K35" s="51"/>
    </row>
    <row r="36" spans="1:16">
      <c r="A36" s="52" t="s">
        <v>47</v>
      </c>
      <c r="B36" s="53" t="s">
        <v>48</v>
      </c>
    </row>
    <row r="37" spans="1:16">
      <c r="A37" s="52" t="s">
        <v>47</v>
      </c>
      <c r="B37" s="1" t="s">
        <v>49</v>
      </c>
    </row>
    <row r="38" spans="1:16">
      <c r="A38" s="52" t="s">
        <v>47</v>
      </c>
      <c r="B38" s="1" t="s">
        <v>50</v>
      </c>
    </row>
    <row r="39" spans="1:16">
      <c r="A39" s="54" t="s">
        <v>51</v>
      </c>
      <c r="B39" s="1" t="s">
        <v>52</v>
      </c>
    </row>
    <row r="40" spans="1:16">
      <c r="B40" s="1" t="s">
        <v>53</v>
      </c>
    </row>
    <row r="41" spans="1:16">
      <c r="B41" s="1" t="s">
        <v>54</v>
      </c>
    </row>
    <row r="43" spans="1:16">
      <c r="C43" s="51"/>
      <c r="D43" s="51"/>
      <c r="E43" s="51"/>
      <c r="F43" s="51"/>
      <c r="G43" s="51"/>
      <c r="H43" s="51"/>
      <c r="I43" s="51"/>
      <c r="J43" s="51"/>
      <c r="K43" s="51"/>
      <c r="L43" s="51"/>
      <c r="M43" s="51"/>
      <c r="N43" s="51"/>
    </row>
    <row r="44" spans="1:16" ht="7.5" customHeight="1">
      <c r="A44" s="53"/>
      <c r="B44" s="53"/>
      <c r="C44" s="53"/>
      <c r="D44" s="53"/>
      <c r="E44" s="53"/>
      <c r="F44" s="53"/>
      <c r="G44" s="53"/>
      <c r="H44" s="53"/>
      <c r="I44" s="53"/>
      <c r="J44" s="53"/>
      <c r="K44" s="53"/>
      <c r="L44" s="53"/>
      <c r="M44" s="53"/>
      <c r="N44" s="53"/>
    </row>
    <row r="45" spans="1:16">
      <c r="A45" s="53"/>
      <c r="B45" s="53"/>
      <c r="C45" s="53"/>
      <c r="D45" s="53"/>
      <c r="E45" s="53"/>
      <c r="F45" s="53"/>
      <c r="G45" s="53"/>
      <c r="H45" s="53"/>
      <c r="I45" s="53"/>
      <c r="J45" s="53"/>
      <c r="K45" s="53"/>
      <c r="L45" s="53"/>
      <c r="M45" s="53"/>
      <c r="N45" s="53"/>
    </row>
    <row r="46" spans="1:16">
      <c r="A46" s="53"/>
      <c r="B46" s="53"/>
      <c r="C46" s="53"/>
      <c r="D46" s="53"/>
      <c r="E46" s="53"/>
      <c r="F46" s="53"/>
      <c r="G46" s="53"/>
      <c r="H46" s="53"/>
      <c r="I46" s="53"/>
      <c r="J46" s="53"/>
      <c r="K46" s="53"/>
      <c r="L46" s="53"/>
      <c r="M46" s="53"/>
    </row>
    <row r="47" spans="1:16">
      <c r="A47" s="53"/>
      <c r="B47" s="53"/>
      <c r="C47" s="53"/>
      <c r="D47" s="53"/>
      <c r="E47" s="53"/>
      <c r="F47" s="53"/>
      <c r="G47" s="53"/>
      <c r="H47" s="53"/>
      <c r="I47" s="53"/>
      <c r="J47" s="53"/>
      <c r="K47" s="53"/>
      <c r="L47" s="53"/>
      <c r="M47" s="53"/>
    </row>
    <row r="48" spans="1:16">
      <c r="A48" s="53"/>
      <c r="B48" s="53"/>
      <c r="C48" s="53"/>
      <c r="D48" s="53"/>
      <c r="E48" s="53"/>
      <c r="F48" s="53"/>
      <c r="G48" s="53"/>
      <c r="H48" s="53"/>
      <c r="I48" s="53"/>
      <c r="J48" s="53"/>
      <c r="K48" s="53"/>
      <c r="L48" s="53"/>
      <c r="M48" s="53"/>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3"/>
  <pageMargins left="0.70866141732283472" right="0.70866141732283472" top="0.74803149606299213" bottom="0.74803149606299213" header="0.31496062992125984" footer="0.31496062992125984"/>
  <pageSetup paperSize="9" scale="70" orientation="landscape" r:id="rId1"/>
  <headerFooter>
    <oddFooter>&amp;R沖縄国税事務所
国税徴収
(R01)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view="pageBreakPreview" zoomScaleNormal="100" zoomScaleSheetLayoutView="100" workbookViewId="0">
      <selection activeCell="J8" sqref="J8"/>
    </sheetView>
  </sheetViews>
  <sheetFormatPr defaultColWidth="5.875" defaultRowHeight="11.25"/>
  <cols>
    <col min="1" max="2" width="5.625" style="1" customWidth="1"/>
    <col min="3" max="3" width="11" style="1" customWidth="1"/>
    <col min="4" max="4" width="8.5" style="1" customWidth="1"/>
    <col min="5" max="5" width="9.75" style="1" bestFit="1" customWidth="1"/>
    <col min="6" max="6" width="8.5" style="1" customWidth="1"/>
    <col min="7" max="7" width="9.125" style="1" customWidth="1"/>
    <col min="8" max="8" width="8.5" style="1" customWidth="1"/>
    <col min="9" max="9" width="9.125" style="1" customWidth="1"/>
    <col min="10" max="10" width="8.5" style="1" customWidth="1"/>
    <col min="11" max="11" width="9.75" style="1" bestFit="1" customWidth="1"/>
    <col min="12" max="12" width="10.625" style="1" customWidth="1"/>
    <col min="13" max="16384" width="5.875" style="1"/>
  </cols>
  <sheetData>
    <row r="1" spans="1:12" ht="14.25" customHeight="1" thickBot="1">
      <c r="A1" s="350" t="s">
        <v>164</v>
      </c>
      <c r="B1" s="350"/>
      <c r="C1" s="350"/>
      <c r="D1" s="350"/>
      <c r="E1" s="350"/>
      <c r="F1" s="350"/>
      <c r="G1" s="350"/>
      <c r="H1" s="350"/>
      <c r="I1" s="350"/>
      <c r="J1" s="350"/>
      <c r="K1" s="350"/>
    </row>
    <row r="2" spans="1:12" ht="16.5" customHeight="1">
      <c r="A2" s="275" t="s">
        <v>165</v>
      </c>
      <c r="B2" s="351"/>
      <c r="C2" s="276"/>
      <c r="D2" s="405" t="s">
        <v>166</v>
      </c>
      <c r="E2" s="405"/>
      <c r="F2" s="405" t="s">
        <v>167</v>
      </c>
      <c r="G2" s="405"/>
      <c r="H2" s="405" t="s">
        <v>168</v>
      </c>
      <c r="I2" s="405"/>
      <c r="J2" s="406" t="s">
        <v>169</v>
      </c>
      <c r="K2" s="407"/>
    </row>
    <row r="3" spans="1:12" ht="16.5" customHeight="1">
      <c r="A3" s="277"/>
      <c r="B3" s="352"/>
      <c r="C3" s="278"/>
      <c r="D3" s="80" t="s">
        <v>170</v>
      </c>
      <c r="E3" s="56" t="s">
        <v>171</v>
      </c>
      <c r="F3" s="80" t="s">
        <v>170</v>
      </c>
      <c r="G3" s="56" t="s">
        <v>171</v>
      </c>
      <c r="H3" s="80" t="s">
        <v>170</v>
      </c>
      <c r="I3" s="56" t="s">
        <v>172</v>
      </c>
      <c r="J3" s="80" t="s">
        <v>173</v>
      </c>
      <c r="K3" s="240" t="s">
        <v>174</v>
      </c>
    </row>
    <row r="4" spans="1:12" s="63" customFormat="1">
      <c r="A4" s="241"/>
      <c r="B4" s="242"/>
      <c r="C4" s="243"/>
      <c r="D4" s="244" t="s">
        <v>102</v>
      </c>
      <c r="E4" s="61" t="s">
        <v>10</v>
      </c>
      <c r="F4" s="244" t="s">
        <v>102</v>
      </c>
      <c r="G4" s="61" t="s">
        <v>10</v>
      </c>
      <c r="H4" s="244" t="s">
        <v>102</v>
      </c>
      <c r="I4" s="61" t="s">
        <v>10</v>
      </c>
      <c r="J4" s="244" t="s">
        <v>102</v>
      </c>
      <c r="K4" s="245" t="s">
        <v>10</v>
      </c>
    </row>
    <row r="5" spans="1:12" ht="28.5" customHeight="1">
      <c r="A5" s="418" t="s">
        <v>103</v>
      </c>
      <c r="B5" s="420" t="s">
        <v>175</v>
      </c>
      <c r="C5" s="421"/>
      <c r="D5" s="246" t="s">
        <v>78</v>
      </c>
      <c r="E5" s="247" t="s">
        <v>78</v>
      </c>
      <c r="F5" s="246" t="s">
        <v>78</v>
      </c>
      <c r="G5" s="247" t="s">
        <v>78</v>
      </c>
      <c r="H5" s="246" t="s">
        <v>78</v>
      </c>
      <c r="I5" s="247" t="s">
        <v>78</v>
      </c>
      <c r="J5" s="246" t="s">
        <v>78</v>
      </c>
      <c r="K5" s="248" t="s">
        <v>78</v>
      </c>
    </row>
    <row r="6" spans="1:12" ht="28.5" customHeight="1">
      <c r="A6" s="418"/>
      <c r="B6" s="422" t="s">
        <v>104</v>
      </c>
      <c r="C6" s="423"/>
      <c r="D6" s="249">
        <v>11</v>
      </c>
      <c r="E6" s="250">
        <v>339785</v>
      </c>
      <c r="F6" s="249">
        <v>8</v>
      </c>
      <c r="G6" s="250">
        <v>6146</v>
      </c>
      <c r="H6" s="249" t="s">
        <v>78</v>
      </c>
      <c r="I6" s="250" t="s">
        <v>78</v>
      </c>
      <c r="J6" s="249">
        <v>19</v>
      </c>
      <c r="K6" s="251">
        <v>345932</v>
      </c>
      <c r="L6" s="252"/>
    </row>
    <row r="7" spans="1:12" ht="28.5" customHeight="1">
      <c r="A7" s="418"/>
      <c r="B7" s="424" t="s">
        <v>175</v>
      </c>
      <c r="C7" s="425"/>
      <c r="D7" s="246" t="s">
        <v>78</v>
      </c>
      <c r="E7" s="247" t="s">
        <v>78</v>
      </c>
      <c r="F7" s="246" t="s">
        <v>78</v>
      </c>
      <c r="G7" s="247" t="s">
        <v>78</v>
      </c>
      <c r="H7" s="246" t="s">
        <v>78</v>
      </c>
      <c r="I7" s="247" t="s">
        <v>78</v>
      </c>
      <c r="J7" s="246" t="s">
        <v>78</v>
      </c>
      <c r="K7" s="248" t="s">
        <v>78</v>
      </c>
    </row>
    <row r="8" spans="1:12" s="52" customFormat="1" ht="28.5" customHeight="1">
      <c r="A8" s="418"/>
      <c r="B8" s="422" t="s">
        <v>105</v>
      </c>
      <c r="C8" s="357"/>
      <c r="D8" s="249">
        <v>69</v>
      </c>
      <c r="E8" s="250">
        <v>1398132</v>
      </c>
      <c r="F8" s="249">
        <v>2</v>
      </c>
      <c r="G8" s="250">
        <v>8176</v>
      </c>
      <c r="H8" s="249" t="s">
        <v>78</v>
      </c>
      <c r="I8" s="250" t="s">
        <v>78</v>
      </c>
      <c r="J8" s="249">
        <v>71</v>
      </c>
      <c r="K8" s="251">
        <v>1406308</v>
      </c>
      <c r="L8" s="252"/>
    </row>
    <row r="9" spans="1:12" ht="28.5" customHeight="1">
      <c r="A9" s="418"/>
      <c r="B9" s="424" t="s">
        <v>175</v>
      </c>
      <c r="C9" s="425"/>
      <c r="D9" s="246" t="s">
        <v>78</v>
      </c>
      <c r="E9" s="247" t="s">
        <v>78</v>
      </c>
      <c r="F9" s="246" t="s">
        <v>78</v>
      </c>
      <c r="G9" s="247" t="s">
        <v>78</v>
      </c>
      <c r="H9" s="246" t="s">
        <v>78</v>
      </c>
      <c r="I9" s="247" t="s">
        <v>78</v>
      </c>
      <c r="J9" s="246" t="s">
        <v>78</v>
      </c>
      <c r="K9" s="248" t="s">
        <v>78</v>
      </c>
    </row>
    <row r="10" spans="1:12" s="52" customFormat="1" ht="28.5" customHeight="1">
      <c r="A10" s="418"/>
      <c r="B10" s="422" t="s">
        <v>106</v>
      </c>
      <c r="C10" s="357"/>
      <c r="D10" s="249" t="s">
        <v>78</v>
      </c>
      <c r="E10" s="250" t="s">
        <v>78</v>
      </c>
      <c r="F10" s="249" t="s">
        <v>78</v>
      </c>
      <c r="G10" s="250" t="s">
        <v>78</v>
      </c>
      <c r="H10" s="249" t="s">
        <v>78</v>
      </c>
      <c r="I10" s="250" t="s">
        <v>78</v>
      </c>
      <c r="J10" s="249" t="s">
        <v>78</v>
      </c>
      <c r="K10" s="251" t="s">
        <v>78</v>
      </c>
    </row>
    <row r="11" spans="1:12" ht="28.5" customHeight="1">
      <c r="A11" s="418"/>
      <c r="B11" s="404" t="s">
        <v>108</v>
      </c>
      <c r="C11" s="311"/>
      <c r="D11" s="249">
        <v>19</v>
      </c>
      <c r="E11" s="250">
        <v>238915</v>
      </c>
      <c r="F11" s="249">
        <v>2</v>
      </c>
      <c r="G11" s="250">
        <v>7088</v>
      </c>
      <c r="H11" s="249" t="s">
        <v>78</v>
      </c>
      <c r="I11" s="250" t="s">
        <v>78</v>
      </c>
      <c r="J11" s="249">
        <v>21</v>
      </c>
      <c r="K11" s="251">
        <v>246004</v>
      </c>
      <c r="L11" s="253"/>
    </row>
    <row r="12" spans="1:12" ht="28.5" customHeight="1">
      <c r="A12" s="418"/>
      <c r="B12" s="404" t="s">
        <v>109</v>
      </c>
      <c r="C12" s="311"/>
      <c r="D12" s="249" t="s">
        <v>78</v>
      </c>
      <c r="E12" s="250" t="s">
        <v>78</v>
      </c>
      <c r="F12" s="249">
        <v>1</v>
      </c>
      <c r="G12" s="250">
        <v>1000</v>
      </c>
      <c r="H12" s="249" t="s">
        <v>78</v>
      </c>
      <c r="I12" s="250" t="s">
        <v>78</v>
      </c>
      <c r="J12" s="249">
        <v>1</v>
      </c>
      <c r="K12" s="251">
        <v>1000</v>
      </c>
    </row>
    <row r="13" spans="1:12" ht="28.5" customHeight="1">
      <c r="A13" s="418"/>
      <c r="B13" s="404" t="s">
        <v>110</v>
      </c>
      <c r="C13" s="311"/>
      <c r="D13" s="249">
        <v>26</v>
      </c>
      <c r="E13" s="250">
        <v>638783</v>
      </c>
      <c r="F13" s="249">
        <v>6</v>
      </c>
      <c r="G13" s="250">
        <v>4958</v>
      </c>
      <c r="H13" s="249" t="s">
        <v>78</v>
      </c>
      <c r="I13" s="250" t="s">
        <v>78</v>
      </c>
      <c r="J13" s="249">
        <v>32</v>
      </c>
      <c r="K13" s="251">
        <v>643741</v>
      </c>
      <c r="L13" s="253"/>
    </row>
    <row r="14" spans="1:12" ht="28.5" customHeight="1">
      <c r="A14" s="419"/>
      <c r="B14" s="410" t="s">
        <v>112</v>
      </c>
      <c r="C14" s="411"/>
      <c r="D14" s="254">
        <v>35</v>
      </c>
      <c r="E14" s="255">
        <v>860219</v>
      </c>
      <c r="F14" s="254">
        <v>1</v>
      </c>
      <c r="G14" s="255">
        <v>1276</v>
      </c>
      <c r="H14" s="254" t="s">
        <v>78</v>
      </c>
      <c r="I14" s="255" t="s">
        <v>78</v>
      </c>
      <c r="J14" s="254">
        <v>36</v>
      </c>
      <c r="K14" s="256">
        <v>861495</v>
      </c>
      <c r="L14" s="253"/>
    </row>
    <row r="15" spans="1:12" ht="28.5" customHeight="1">
      <c r="A15" s="412" t="s">
        <v>176</v>
      </c>
      <c r="B15" s="415" t="s">
        <v>177</v>
      </c>
      <c r="C15" s="257" t="s">
        <v>178</v>
      </c>
      <c r="D15" s="258">
        <v>677</v>
      </c>
      <c r="E15" s="259">
        <v>358522</v>
      </c>
      <c r="F15" s="258">
        <v>69</v>
      </c>
      <c r="G15" s="259">
        <v>14672</v>
      </c>
      <c r="H15" s="258" t="s">
        <v>78</v>
      </c>
      <c r="I15" s="259" t="s">
        <v>78</v>
      </c>
      <c r="J15" s="258">
        <v>746</v>
      </c>
      <c r="K15" s="260">
        <v>373193</v>
      </c>
    </row>
    <row r="16" spans="1:12" ht="28.5" customHeight="1">
      <c r="A16" s="413"/>
      <c r="B16" s="416"/>
      <c r="C16" s="261" t="s">
        <v>179</v>
      </c>
      <c r="D16" s="262">
        <v>6</v>
      </c>
      <c r="E16" s="263">
        <v>21570</v>
      </c>
      <c r="F16" s="262">
        <v>7</v>
      </c>
      <c r="G16" s="263">
        <v>4340</v>
      </c>
      <c r="H16" s="262" t="s">
        <v>78</v>
      </c>
      <c r="I16" s="263" t="s">
        <v>78</v>
      </c>
      <c r="J16" s="262">
        <v>13</v>
      </c>
      <c r="K16" s="264">
        <v>25910</v>
      </c>
    </row>
    <row r="17" spans="1:11" ht="28.5" customHeight="1">
      <c r="A17" s="414"/>
      <c r="B17" s="410" t="s">
        <v>117</v>
      </c>
      <c r="C17" s="411"/>
      <c r="D17" s="265">
        <v>95</v>
      </c>
      <c r="E17" s="266">
        <v>23754</v>
      </c>
      <c r="F17" s="265">
        <v>26</v>
      </c>
      <c r="G17" s="266">
        <v>3165</v>
      </c>
      <c r="H17" s="265" t="s">
        <v>78</v>
      </c>
      <c r="I17" s="266" t="s">
        <v>78</v>
      </c>
      <c r="J17" s="265">
        <v>121</v>
      </c>
      <c r="K17" s="267">
        <v>26919</v>
      </c>
    </row>
    <row r="18" spans="1:11" ht="28.5" customHeight="1" thickBot="1">
      <c r="A18" s="337" t="s">
        <v>180</v>
      </c>
      <c r="B18" s="417"/>
      <c r="C18" s="338"/>
      <c r="D18" s="268">
        <v>369</v>
      </c>
      <c r="E18" s="269">
        <v>1871184</v>
      </c>
      <c r="F18" s="268">
        <v>19</v>
      </c>
      <c r="G18" s="269">
        <v>16982</v>
      </c>
      <c r="H18" s="268" t="s">
        <v>78</v>
      </c>
      <c r="I18" s="269" t="s">
        <v>78</v>
      </c>
      <c r="J18" s="268">
        <v>388</v>
      </c>
      <c r="K18" s="270">
        <v>1888165</v>
      </c>
    </row>
    <row r="19" spans="1:11" ht="22.5" customHeight="1">
      <c r="A19" s="346" t="s">
        <v>181</v>
      </c>
      <c r="B19" s="346"/>
      <c r="C19" s="346"/>
      <c r="D19" s="346"/>
      <c r="E19" s="346"/>
      <c r="F19" s="346"/>
      <c r="G19" s="346"/>
      <c r="H19" s="346"/>
      <c r="I19" s="346"/>
      <c r="J19" s="346"/>
      <c r="K19" s="346"/>
    </row>
    <row r="20" spans="1:11" ht="30.75" customHeight="1">
      <c r="A20" s="408" t="s">
        <v>182</v>
      </c>
      <c r="B20" s="409"/>
      <c r="C20" s="409"/>
      <c r="D20" s="409"/>
      <c r="E20" s="409"/>
      <c r="F20" s="409"/>
      <c r="G20" s="409"/>
      <c r="H20" s="409"/>
      <c r="I20" s="409"/>
      <c r="J20" s="409"/>
      <c r="K20" s="409"/>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3"/>
  <pageMargins left="0.70866141732283472" right="0.70866141732283472" top="0.74803149606299213" bottom="0.74803149606299213" header="0.31496062992125984" footer="0.31496062992125984"/>
  <pageSetup paperSize="9" scale="94" orientation="portrait" r:id="rId1"/>
  <headerFooter>
    <oddFooter>&amp;R沖縄国税事務所
国税徴収
(R01)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view="pageBreakPreview" zoomScaleNormal="100" zoomScaleSheetLayoutView="100" workbookViewId="0"/>
  </sheetViews>
  <sheetFormatPr defaultColWidth="12.625" defaultRowHeight="11.25"/>
  <cols>
    <col min="1" max="16384" width="12.625" style="1"/>
  </cols>
  <sheetData>
    <row r="1" spans="1:17" ht="12" thickBot="1">
      <c r="A1" s="1" t="s">
        <v>55</v>
      </c>
    </row>
    <row r="2" spans="1:17" ht="15" customHeight="1">
      <c r="A2" s="344" t="s">
        <v>56</v>
      </c>
      <c r="B2" s="279" t="s">
        <v>57</v>
      </c>
      <c r="C2" s="280"/>
      <c r="D2" s="281"/>
      <c r="E2" s="279" t="s">
        <v>58</v>
      </c>
      <c r="F2" s="280"/>
      <c r="G2" s="281"/>
      <c r="H2" s="279" t="s">
        <v>59</v>
      </c>
      <c r="I2" s="280"/>
      <c r="J2" s="281"/>
      <c r="K2" s="279" t="s">
        <v>60</v>
      </c>
      <c r="L2" s="280"/>
      <c r="M2" s="280"/>
      <c r="N2" s="342" t="s">
        <v>61</v>
      </c>
    </row>
    <row r="3" spans="1:17" ht="18" customHeight="1">
      <c r="A3" s="345"/>
      <c r="B3" s="55" t="s">
        <v>7</v>
      </c>
      <c r="C3" s="3" t="s">
        <v>62</v>
      </c>
      <c r="D3" s="56" t="s">
        <v>9</v>
      </c>
      <c r="E3" s="55" t="s">
        <v>7</v>
      </c>
      <c r="F3" s="57" t="s">
        <v>63</v>
      </c>
      <c r="G3" s="56" t="s">
        <v>9</v>
      </c>
      <c r="H3" s="55" t="s">
        <v>7</v>
      </c>
      <c r="I3" s="57" t="s">
        <v>63</v>
      </c>
      <c r="J3" s="56" t="s">
        <v>9</v>
      </c>
      <c r="K3" s="55" t="s">
        <v>7</v>
      </c>
      <c r="L3" s="57" t="s">
        <v>63</v>
      </c>
      <c r="M3" s="56" t="s">
        <v>9</v>
      </c>
      <c r="N3" s="343"/>
    </row>
    <row r="4" spans="1:17" s="63" customFormat="1">
      <c r="A4" s="58"/>
      <c r="B4" s="59" t="s">
        <v>10</v>
      </c>
      <c r="C4" s="60" t="s">
        <v>10</v>
      </c>
      <c r="D4" s="61" t="s">
        <v>10</v>
      </c>
      <c r="E4" s="59" t="s">
        <v>10</v>
      </c>
      <c r="F4" s="60" t="s">
        <v>10</v>
      </c>
      <c r="G4" s="61" t="s">
        <v>10</v>
      </c>
      <c r="H4" s="59" t="s">
        <v>10</v>
      </c>
      <c r="I4" s="60" t="s">
        <v>10</v>
      </c>
      <c r="J4" s="61" t="s">
        <v>10</v>
      </c>
      <c r="K4" s="59" t="s">
        <v>10</v>
      </c>
      <c r="L4" s="60" t="s">
        <v>10</v>
      </c>
      <c r="M4" s="61" t="s">
        <v>10</v>
      </c>
      <c r="N4" s="62"/>
    </row>
    <row r="5" spans="1:17" s="70" customFormat="1" ht="30" customHeight="1">
      <c r="A5" s="64" t="s">
        <v>64</v>
      </c>
      <c r="B5" s="65">
        <v>336675011</v>
      </c>
      <c r="C5" s="66">
        <v>14138400</v>
      </c>
      <c r="D5" s="67">
        <v>350813411</v>
      </c>
      <c r="E5" s="65">
        <v>329572846</v>
      </c>
      <c r="F5" s="66">
        <v>6957955</v>
      </c>
      <c r="G5" s="67">
        <v>336530802</v>
      </c>
      <c r="H5" s="65">
        <v>46018</v>
      </c>
      <c r="I5" s="66">
        <v>858117</v>
      </c>
      <c r="J5" s="67">
        <v>904136</v>
      </c>
      <c r="K5" s="65">
        <v>7056146</v>
      </c>
      <c r="L5" s="66">
        <v>6322328</v>
      </c>
      <c r="M5" s="67">
        <v>13378474</v>
      </c>
      <c r="N5" s="68" t="s">
        <v>64</v>
      </c>
      <c r="O5" s="69"/>
      <c r="P5" s="69"/>
      <c r="Q5" s="69"/>
    </row>
    <row r="6" spans="1:17" s="70" customFormat="1" ht="30" customHeight="1">
      <c r="A6" s="64" t="s">
        <v>65</v>
      </c>
      <c r="B6" s="71">
        <v>346912704</v>
      </c>
      <c r="C6" s="72">
        <v>13278860</v>
      </c>
      <c r="D6" s="73">
        <v>360191564</v>
      </c>
      <c r="E6" s="71">
        <v>339927780</v>
      </c>
      <c r="F6" s="72">
        <v>6822820</v>
      </c>
      <c r="G6" s="73">
        <v>346750600</v>
      </c>
      <c r="H6" s="71">
        <v>27219</v>
      </c>
      <c r="I6" s="72">
        <v>878249</v>
      </c>
      <c r="J6" s="73">
        <v>905468</v>
      </c>
      <c r="K6" s="71">
        <v>6957704</v>
      </c>
      <c r="L6" s="72">
        <v>5577790</v>
      </c>
      <c r="M6" s="73">
        <v>12535495</v>
      </c>
      <c r="N6" s="68" t="s">
        <v>65</v>
      </c>
      <c r="O6" s="69"/>
      <c r="P6" s="69"/>
      <c r="Q6" s="69"/>
    </row>
    <row r="7" spans="1:17" s="70" customFormat="1" ht="30" customHeight="1">
      <c r="A7" s="64" t="s">
        <v>66</v>
      </c>
      <c r="B7" s="71">
        <v>370517328</v>
      </c>
      <c r="C7" s="72">
        <v>12587077</v>
      </c>
      <c r="D7" s="73">
        <v>383104405</v>
      </c>
      <c r="E7" s="71">
        <v>359166847</v>
      </c>
      <c r="F7" s="72">
        <v>6502235</v>
      </c>
      <c r="G7" s="73">
        <v>365669083</v>
      </c>
      <c r="H7" s="71">
        <v>44614</v>
      </c>
      <c r="I7" s="72">
        <v>616830</v>
      </c>
      <c r="J7" s="73">
        <v>661444</v>
      </c>
      <c r="K7" s="71">
        <v>11305867</v>
      </c>
      <c r="L7" s="72">
        <v>5468012</v>
      </c>
      <c r="M7" s="73">
        <v>16773878</v>
      </c>
      <c r="N7" s="68" t="s">
        <v>66</v>
      </c>
      <c r="O7" s="69"/>
      <c r="P7" s="69"/>
      <c r="Q7" s="69"/>
    </row>
    <row r="8" spans="1:17" s="70" customFormat="1" ht="30" customHeight="1">
      <c r="A8" s="64" t="s">
        <v>67</v>
      </c>
      <c r="B8" s="71">
        <v>380977958</v>
      </c>
      <c r="C8" s="72">
        <v>12911029</v>
      </c>
      <c r="D8" s="73">
        <v>393888986</v>
      </c>
      <c r="E8" s="71">
        <v>372388161</v>
      </c>
      <c r="F8" s="72">
        <v>7187069</v>
      </c>
      <c r="G8" s="73">
        <v>379575230</v>
      </c>
      <c r="H8" s="71">
        <v>5517</v>
      </c>
      <c r="I8" s="72">
        <v>822165</v>
      </c>
      <c r="J8" s="73">
        <v>827682</v>
      </c>
      <c r="K8" s="71">
        <v>8584280</v>
      </c>
      <c r="L8" s="72">
        <v>4901794</v>
      </c>
      <c r="M8" s="73">
        <v>13486074</v>
      </c>
      <c r="N8" s="68" t="s">
        <v>67</v>
      </c>
      <c r="O8" s="69"/>
      <c r="P8" s="69"/>
      <c r="Q8" s="69"/>
    </row>
    <row r="9" spans="1:17" ht="30" customHeight="1" thickBot="1">
      <c r="A9" s="74" t="s">
        <v>68</v>
      </c>
      <c r="B9" s="75">
        <v>405444036</v>
      </c>
      <c r="C9" s="76">
        <v>12040942</v>
      </c>
      <c r="D9" s="77">
        <v>417484979</v>
      </c>
      <c r="E9" s="75">
        <v>393360712</v>
      </c>
      <c r="F9" s="76">
        <v>6717877</v>
      </c>
      <c r="G9" s="77">
        <v>400078589</v>
      </c>
      <c r="H9" s="75" t="s">
        <v>12</v>
      </c>
      <c r="I9" s="76">
        <v>581782</v>
      </c>
      <c r="J9" s="77">
        <v>581782</v>
      </c>
      <c r="K9" s="75">
        <v>12083324</v>
      </c>
      <c r="L9" s="76">
        <v>4741283</v>
      </c>
      <c r="M9" s="77">
        <v>16824607</v>
      </c>
      <c r="N9" s="78" t="s">
        <v>68</v>
      </c>
      <c r="O9" s="69"/>
      <c r="P9" s="69"/>
      <c r="Q9" s="69"/>
    </row>
    <row r="24" spans="1:12">
      <c r="A24" s="53"/>
      <c r="D24" s="53"/>
      <c r="E24" s="53"/>
      <c r="F24" s="53"/>
      <c r="G24" s="53"/>
      <c r="H24" s="53"/>
      <c r="I24" s="53"/>
      <c r="J24" s="53"/>
      <c r="K24" s="53"/>
      <c r="L24" s="53"/>
    </row>
    <row r="25" spans="1:12">
      <c r="A25" s="53"/>
      <c r="B25" s="53"/>
      <c r="C25" s="53"/>
      <c r="D25" s="53"/>
      <c r="E25" s="53"/>
      <c r="F25" s="53"/>
      <c r="G25" s="53"/>
      <c r="H25" s="53"/>
      <c r="I25" s="53"/>
      <c r="J25" s="53"/>
      <c r="K25" s="53"/>
      <c r="L25" s="53"/>
    </row>
    <row r="26" spans="1:12">
      <c r="A26" s="53"/>
      <c r="B26" s="53"/>
      <c r="C26" s="53"/>
      <c r="D26" s="53"/>
      <c r="E26" s="53"/>
      <c r="F26" s="53"/>
      <c r="G26" s="53"/>
      <c r="H26" s="53"/>
      <c r="I26" s="53"/>
      <c r="J26" s="53"/>
      <c r="K26" s="53"/>
      <c r="L26" s="53"/>
    </row>
    <row r="27" spans="1:12">
      <c r="A27" s="53"/>
      <c r="B27" s="53"/>
      <c r="C27" s="53"/>
      <c r="D27" s="53"/>
      <c r="E27" s="53"/>
      <c r="F27" s="53"/>
      <c r="G27" s="53"/>
      <c r="H27" s="53"/>
      <c r="I27" s="53"/>
      <c r="J27" s="53"/>
      <c r="K27" s="53"/>
      <c r="L27" s="53"/>
    </row>
    <row r="28" spans="1:12">
      <c r="A28" s="53"/>
      <c r="B28" s="53"/>
      <c r="C28" s="53"/>
      <c r="D28" s="53"/>
      <c r="E28" s="53"/>
      <c r="F28" s="53"/>
      <c r="G28" s="53"/>
      <c r="H28" s="53"/>
      <c r="I28" s="53"/>
      <c r="J28" s="53"/>
      <c r="K28" s="53"/>
      <c r="L28" s="53"/>
    </row>
  </sheetData>
  <mergeCells count="6">
    <mergeCell ref="N2:N3"/>
    <mergeCell ref="A2:A3"/>
    <mergeCell ref="B2:D2"/>
    <mergeCell ref="E2:G2"/>
    <mergeCell ref="H2:J2"/>
    <mergeCell ref="K2:M2"/>
  </mergeCells>
  <phoneticPr fontId="3"/>
  <pageMargins left="0.70866141732283472" right="0.70866141732283472" top="0.74803149606299213" bottom="0.74803149606299213" header="0.31496062992125984" footer="0.31496062992125984"/>
  <pageSetup paperSize="9" scale="75" orientation="landscape" r:id="rId1"/>
  <headerFooter>
    <oddFooter>&amp;R沖縄国税事務所
国税徴収
(R01)</oddFooter>
  </headerFooter>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view="pageBreakPreview" zoomScaleNormal="100" zoomScaleSheetLayoutView="100" workbookViewId="0">
      <selection activeCell="B35" sqref="B35"/>
    </sheetView>
  </sheetViews>
  <sheetFormatPr defaultColWidth="5.875" defaultRowHeight="11.25"/>
  <cols>
    <col min="1" max="1" width="10.625" style="1" customWidth="1"/>
    <col min="2" max="4" width="9.5" style="1" customWidth="1"/>
    <col min="5" max="6" width="11.875" style="1" customWidth="1"/>
    <col min="7" max="7" width="10.125" style="1" customWidth="1"/>
    <col min="8" max="8" width="10.5" style="1" bestFit="1" customWidth="1"/>
    <col min="9" max="10" width="11.375" style="1" bestFit="1" customWidth="1"/>
    <col min="11" max="13" width="11.25" style="1" customWidth="1"/>
    <col min="14" max="14" width="10.625" style="79" customWidth="1"/>
    <col min="15" max="16384" width="5.875" style="1"/>
  </cols>
  <sheetData>
    <row r="1" spans="1:14" ht="12" thickBot="1">
      <c r="A1" s="1" t="s">
        <v>69</v>
      </c>
    </row>
    <row r="2" spans="1:14" s="79" customFormat="1" ht="14.25" customHeight="1">
      <c r="A2" s="348" t="s">
        <v>70</v>
      </c>
      <c r="B2" s="279" t="s">
        <v>71</v>
      </c>
      <c r="C2" s="280"/>
      <c r="D2" s="281"/>
      <c r="E2" s="279" t="s">
        <v>72</v>
      </c>
      <c r="F2" s="280"/>
      <c r="G2" s="281"/>
      <c r="H2" s="279" t="s">
        <v>16</v>
      </c>
      <c r="I2" s="280"/>
      <c r="J2" s="281"/>
      <c r="K2" s="279" t="s">
        <v>17</v>
      </c>
      <c r="L2" s="280"/>
      <c r="M2" s="281"/>
      <c r="N2" s="342" t="s">
        <v>73</v>
      </c>
    </row>
    <row r="3" spans="1:14" s="79" customFormat="1" ht="18" customHeight="1">
      <c r="A3" s="349"/>
      <c r="B3" s="80" t="s">
        <v>74</v>
      </c>
      <c r="C3" s="3" t="s">
        <v>58</v>
      </c>
      <c r="D3" s="56" t="s">
        <v>75</v>
      </c>
      <c r="E3" s="80" t="s">
        <v>74</v>
      </c>
      <c r="F3" s="3" t="s">
        <v>58</v>
      </c>
      <c r="G3" s="56" t="s">
        <v>75</v>
      </c>
      <c r="H3" s="80" t="s">
        <v>74</v>
      </c>
      <c r="I3" s="3" t="s">
        <v>58</v>
      </c>
      <c r="J3" s="56" t="s">
        <v>75</v>
      </c>
      <c r="K3" s="80" t="s">
        <v>74</v>
      </c>
      <c r="L3" s="3" t="s">
        <v>58</v>
      </c>
      <c r="M3" s="56" t="s">
        <v>75</v>
      </c>
      <c r="N3" s="343"/>
    </row>
    <row r="4" spans="1:14">
      <c r="A4" s="81"/>
      <c r="B4" s="82" t="s">
        <v>10</v>
      </c>
      <c r="C4" s="6" t="s">
        <v>10</v>
      </c>
      <c r="D4" s="83" t="s">
        <v>10</v>
      </c>
      <c r="E4" s="82" t="s">
        <v>10</v>
      </c>
      <c r="F4" s="6" t="s">
        <v>10</v>
      </c>
      <c r="G4" s="83" t="s">
        <v>10</v>
      </c>
      <c r="H4" s="82" t="s">
        <v>10</v>
      </c>
      <c r="I4" s="6" t="s">
        <v>10</v>
      </c>
      <c r="J4" s="83" t="s">
        <v>10</v>
      </c>
      <c r="K4" s="82" t="s">
        <v>10</v>
      </c>
      <c r="L4" s="6" t="s">
        <v>10</v>
      </c>
      <c r="M4" s="84" t="s">
        <v>10</v>
      </c>
      <c r="N4" s="85"/>
    </row>
    <row r="5" spans="1:14" ht="18" customHeight="1">
      <c r="A5" s="86" t="s">
        <v>76</v>
      </c>
      <c r="B5" s="87">
        <v>131393</v>
      </c>
      <c r="C5" s="9">
        <v>108849</v>
      </c>
      <c r="D5" s="88">
        <v>14957</v>
      </c>
      <c r="E5" s="87">
        <v>30635796</v>
      </c>
      <c r="F5" s="9">
        <v>30614886</v>
      </c>
      <c r="G5" s="88">
        <v>20679</v>
      </c>
      <c r="H5" s="87">
        <v>258023</v>
      </c>
      <c r="I5" s="9">
        <v>39958</v>
      </c>
      <c r="J5" s="88">
        <v>155987</v>
      </c>
      <c r="K5" s="87">
        <v>12140161</v>
      </c>
      <c r="L5" s="9">
        <v>11615311</v>
      </c>
      <c r="M5" s="89">
        <v>521254</v>
      </c>
      <c r="N5" s="90" t="str">
        <f>IF(A5="","",A5)</f>
        <v>那覇</v>
      </c>
    </row>
    <row r="6" spans="1:14" ht="18" customHeight="1">
      <c r="A6" s="91" t="s">
        <v>77</v>
      </c>
      <c r="B6" s="92">
        <v>624</v>
      </c>
      <c r="C6" s="93">
        <v>284</v>
      </c>
      <c r="D6" s="94" t="s">
        <v>78</v>
      </c>
      <c r="E6" s="92">
        <v>2100188</v>
      </c>
      <c r="F6" s="93">
        <v>2098855</v>
      </c>
      <c r="G6" s="94">
        <v>1333</v>
      </c>
      <c r="H6" s="92">
        <v>6439</v>
      </c>
      <c r="I6" s="93">
        <v>2995</v>
      </c>
      <c r="J6" s="94">
        <v>2167</v>
      </c>
      <c r="K6" s="92">
        <v>1554723</v>
      </c>
      <c r="L6" s="93">
        <v>1486991</v>
      </c>
      <c r="M6" s="95">
        <v>58081</v>
      </c>
      <c r="N6" s="96" t="str">
        <f t="shared" ref="N6:N11" si="0">IF(A6="","",A6)</f>
        <v>宮古島</v>
      </c>
    </row>
    <row r="7" spans="1:14" ht="18" customHeight="1">
      <c r="A7" s="91" t="s">
        <v>79</v>
      </c>
      <c r="B7" s="92">
        <v>5284</v>
      </c>
      <c r="C7" s="93">
        <v>2685</v>
      </c>
      <c r="D7" s="94">
        <v>2599</v>
      </c>
      <c r="E7" s="92">
        <v>2030013</v>
      </c>
      <c r="F7" s="93">
        <v>2027920</v>
      </c>
      <c r="G7" s="94">
        <v>2092</v>
      </c>
      <c r="H7" s="92">
        <v>23029</v>
      </c>
      <c r="I7" s="93">
        <v>5690</v>
      </c>
      <c r="J7" s="94">
        <v>16723</v>
      </c>
      <c r="K7" s="92">
        <v>1294658</v>
      </c>
      <c r="L7" s="93">
        <v>1234082</v>
      </c>
      <c r="M7" s="95">
        <v>60484</v>
      </c>
      <c r="N7" s="96" t="str">
        <f t="shared" si="0"/>
        <v>石垣</v>
      </c>
    </row>
    <row r="8" spans="1:14" ht="18" customHeight="1">
      <c r="A8" s="91" t="s">
        <v>80</v>
      </c>
      <c r="B8" s="92">
        <v>14667</v>
      </c>
      <c r="C8" s="93">
        <v>5396</v>
      </c>
      <c r="D8" s="94">
        <v>8964</v>
      </c>
      <c r="E8" s="92">
        <v>18929997</v>
      </c>
      <c r="F8" s="93">
        <v>18898938</v>
      </c>
      <c r="G8" s="94">
        <v>30027</v>
      </c>
      <c r="H8" s="92">
        <v>90689</v>
      </c>
      <c r="I8" s="93">
        <v>40040</v>
      </c>
      <c r="J8" s="94">
        <v>43269</v>
      </c>
      <c r="K8" s="92">
        <v>12142225</v>
      </c>
      <c r="L8" s="93">
        <v>11669740</v>
      </c>
      <c r="M8" s="95">
        <v>467510</v>
      </c>
      <c r="N8" s="96" t="str">
        <f t="shared" si="0"/>
        <v>北那覇</v>
      </c>
    </row>
    <row r="9" spans="1:14" ht="18" customHeight="1">
      <c r="A9" s="91" t="s">
        <v>81</v>
      </c>
      <c r="B9" s="92">
        <v>5012</v>
      </c>
      <c r="C9" s="93">
        <v>1724</v>
      </c>
      <c r="D9" s="94">
        <v>3288</v>
      </c>
      <c r="E9" s="92">
        <v>4560464</v>
      </c>
      <c r="F9" s="93">
        <v>4549423</v>
      </c>
      <c r="G9" s="94">
        <v>11041</v>
      </c>
      <c r="H9" s="92">
        <v>44807</v>
      </c>
      <c r="I9" s="93">
        <v>8033</v>
      </c>
      <c r="J9" s="94">
        <v>32492</v>
      </c>
      <c r="K9" s="92">
        <v>2639888</v>
      </c>
      <c r="L9" s="93">
        <v>2485816</v>
      </c>
      <c r="M9" s="95">
        <v>148082</v>
      </c>
      <c r="N9" s="96" t="str">
        <f t="shared" si="0"/>
        <v>名護</v>
      </c>
    </row>
    <row r="10" spans="1:14" ht="18" customHeight="1">
      <c r="A10" s="91" t="s">
        <v>82</v>
      </c>
      <c r="B10" s="92">
        <v>23893</v>
      </c>
      <c r="C10" s="93">
        <v>4684</v>
      </c>
      <c r="D10" s="94">
        <v>15479</v>
      </c>
      <c r="E10" s="92">
        <v>16515197</v>
      </c>
      <c r="F10" s="93">
        <v>16467402</v>
      </c>
      <c r="G10" s="94">
        <v>47608</v>
      </c>
      <c r="H10" s="92">
        <v>306343</v>
      </c>
      <c r="I10" s="93">
        <v>49776</v>
      </c>
      <c r="J10" s="94">
        <v>199922</v>
      </c>
      <c r="K10" s="92">
        <v>16675401</v>
      </c>
      <c r="L10" s="93">
        <v>15940554</v>
      </c>
      <c r="M10" s="95">
        <v>724023</v>
      </c>
      <c r="N10" s="96" t="str">
        <f t="shared" si="0"/>
        <v>沖縄</v>
      </c>
    </row>
    <row r="11" spans="1:14" s="17" customFormat="1" ht="18" customHeight="1">
      <c r="A11" s="97" t="s">
        <v>83</v>
      </c>
      <c r="B11" s="98">
        <v>180874</v>
      </c>
      <c r="C11" s="99">
        <v>123621</v>
      </c>
      <c r="D11" s="100">
        <v>45287</v>
      </c>
      <c r="E11" s="98">
        <v>74771655</v>
      </c>
      <c r="F11" s="99">
        <v>74657424</v>
      </c>
      <c r="G11" s="100">
        <v>112780</v>
      </c>
      <c r="H11" s="98">
        <v>729330</v>
      </c>
      <c r="I11" s="99">
        <v>146492</v>
      </c>
      <c r="J11" s="100">
        <v>450560</v>
      </c>
      <c r="K11" s="98">
        <v>46447057</v>
      </c>
      <c r="L11" s="99">
        <v>44432494</v>
      </c>
      <c r="M11" s="101">
        <v>1979434</v>
      </c>
      <c r="N11" s="102" t="str">
        <f t="shared" si="0"/>
        <v>沖縄県計</v>
      </c>
    </row>
    <row r="12" spans="1:14" s="109" customFormat="1" ht="18" customHeight="1">
      <c r="A12" s="103"/>
      <c r="B12" s="104"/>
      <c r="C12" s="105"/>
      <c r="D12" s="106"/>
      <c r="E12" s="104"/>
      <c r="F12" s="105"/>
      <c r="G12" s="106"/>
      <c r="H12" s="104"/>
      <c r="I12" s="105"/>
      <c r="J12" s="106"/>
      <c r="K12" s="104"/>
      <c r="L12" s="105"/>
      <c r="M12" s="107"/>
      <c r="N12" s="108"/>
    </row>
    <row r="13" spans="1:14" s="17" customFormat="1" ht="18" customHeight="1" thickBot="1">
      <c r="A13" s="110" t="s">
        <v>84</v>
      </c>
      <c r="B13" s="111">
        <v>82298</v>
      </c>
      <c r="C13" s="112">
        <v>8091</v>
      </c>
      <c r="D13" s="113">
        <v>67055</v>
      </c>
      <c r="E13" s="111">
        <v>180876</v>
      </c>
      <c r="F13" s="112">
        <v>40299</v>
      </c>
      <c r="G13" s="113">
        <v>138378</v>
      </c>
      <c r="H13" s="111">
        <v>1037312</v>
      </c>
      <c r="I13" s="112">
        <v>70035</v>
      </c>
      <c r="J13" s="113">
        <v>769524</v>
      </c>
      <c r="K13" s="111">
        <v>560349</v>
      </c>
      <c r="L13" s="112">
        <v>150571</v>
      </c>
      <c r="M13" s="113">
        <v>409701</v>
      </c>
      <c r="N13" s="114" t="s">
        <v>84</v>
      </c>
    </row>
    <row r="14" spans="1:14" s="17" customFormat="1" ht="24.75" customHeight="1" thickTop="1" thickBot="1">
      <c r="A14" s="115" t="s">
        <v>85</v>
      </c>
      <c r="B14" s="116">
        <v>263172</v>
      </c>
      <c r="C14" s="117">
        <v>131713</v>
      </c>
      <c r="D14" s="118">
        <v>112343</v>
      </c>
      <c r="E14" s="116">
        <v>74952531</v>
      </c>
      <c r="F14" s="117">
        <v>74697723</v>
      </c>
      <c r="G14" s="118">
        <v>251157</v>
      </c>
      <c r="H14" s="116">
        <v>1766643</v>
      </c>
      <c r="I14" s="117">
        <v>216528</v>
      </c>
      <c r="J14" s="118">
        <v>1220084</v>
      </c>
      <c r="K14" s="116">
        <v>47007406</v>
      </c>
      <c r="L14" s="117">
        <v>44583065</v>
      </c>
      <c r="M14" s="118">
        <v>2389135</v>
      </c>
      <c r="N14" s="119" t="s">
        <v>86</v>
      </c>
    </row>
    <row r="15" spans="1:14" ht="28.5" customHeight="1">
      <c r="A15" s="346" t="s">
        <v>87</v>
      </c>
      <c r="B15" s="347"/>
      <c r="C15" s="347"/>
      <c r="D15" s="347"/>
      <c r="E15" s="347"/>
      <c r="F15" s="347"/>
      <c r="G15" s="347"/>
      <c r="H15" s="347"/>
      <c r="I15" s="347"/>
      <c r="J15" s="347"/>
    </row>
    <row r="17" spans="2:13">
      <c r="B17" s="51"/>
      <c r="C17" s="51"/>
      <c r="D17" s="51"/>
      <c r="E17" s="51"/>
      <c r="F17" s="51"/>
      <c r="G17" s="51"/>
      <c r="H17" s="51"/>
      <c r="I17" s="51"/>
      <c r="J17" s="51"/>
      <c r="K17" s="51"/>
      <c r="L17" s="51"/>
      <c r="M17" s="51"/>
    </row>
    <row r="18" spans="2:13">
      <c r="B18" s="51"/>
      <c r="C18" s="51"/>
      <c r="D18" s="51"/>
      <c r="E18" s="51"/>
      <c r="F18" s="51"/>
      <c r="G18" s="51"/>
      <c r="H18" s="51"/>
      <c r="I18" s="51"/>
      <c r="J18" s="51"/>
      <c r="K18" s="51"/>
      <c r="L18" s="51"/>
      <c r="M18" s="51"/>
    </row>
  </sheetData>
  <mergeCells count="7">
    <mergeCell ref="K2:M2"/>
    <mergeCell ref="N2:N3"/>
    <mergeCell ref="A15:J15"/>
    <mergeCell ref="A2:A3"/>
    <mergeCell ref="B2:D2"/>
    <mergeCell ref="E2:G2"/>
    <mergeCell ref="H2:J2"/>
  </mergeCells>
  <phoneticPr fontId="3"/>
  <printOptions horizontalCentered="1"/>
  <pageMargins left="0.78740157480314965" right="0.78740157480314965" top="0.98425196850393704" bottom="0.98425196850393704" header="0.51181102362204722" footer="0.51181102362204722"/>
  <pageSetup paperSize="9" scale="87" orientation="landscape" horizontalDpi="1200" verticalDpi="1200" r:id="rId1"/>
  <headerFooter alignWithMargins="0">
    <oddFooter>&amp;R沖縄国税事務所
国税徴収
(R01)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view="pageBreakPreview" zoomScaleNormal="100" zoomScaleSheetLayoutView="100" workbookViewId="0">
      <selection activeCell="B35" sqref="B35"/>
    </sheetView>
  </sheetViews>
  <sheetFormatPr defaultColWidth="10.625" defaultRowHeight="11.25"/>
  <cols>
    <col min="1" max="1" width="12" style="1" customWidth="1"/>
    <col min="2" max="4" width="11.5" style="1" customWidth="1"/>
    <col min="5" max="7" width="9.875" style="1" customWidth="1"/>
    <col min="8" max="10" width="11.375" style="1" customWidth="1"/>
    <col min="11" max="13" width="10.5" style="1" customWidth="1"/>
    <col min="14" max="14" width="11.875" style="79" customWidth="1"/>
    <col min="15" max="16384" width="10.625" style="1"/>
  </cols>
  <sheetData>
    <row r="1" spans="1:14" ht="12" thickBot="1">
      <c r="A1" s="1" t="s">
        <v>88</v>
      </c>
    </row>
    <row r="2" spans="1:14" s="79" customFormat="1" ht="15.75" customHeight="1">
      <c r="A2" s="348" t="s">
        <v>70</v>
      </c>
      <c r="B2" s="279" t="s">
        <v>20</v>
      </c>
      <c r="C2" s="280"/>
      <c r="D2" s="281"/>
      <c r="E2" s="279" t="s">
        <v>21</v>
      </c>
      <c r="F2" s="280"/>
      <c r="G2" s="281"/>
      <c r="H2" s="279" t="s">
        <v>23</v>
      </c>
      <c r="I2" s="280"/>
      <c r="J2" s="281"/>
      <c r="K2" s="279" t="s">
        <v>25</v>
      </c>
      <c r="L2" s="280"/>
      <c r="M2" s="281"/>
      <c r="N2" s="342" t="s">
        <v>73</v>
      </c>
    </row>
    <row r="3" spans="1:14" s="79" customFormat="1" ht="16.5" customHeight="1">
      <c r="A3" s="349"/>
      <c r="B3" s="80" t="s">
        <v>74</v>
      </c>
      <c r="C3" s="3" t="s">
        <v>58</v>
      </c>
      <c r="D3" s="56" t="s">
        <v>75</v>
      </c>
      <c r="E3" s="80" t="s">
        <v>89</v>
      </c>
      <c r="F3" s="3" t="s">
        <v>58</v>
      </c>
      <c r="G3" s="56" t="s">
        <v>75</v>
      </c>
      <c r="H3" s="80" t="s">
        <v>74</v>
      </c>
      <c r="I3" s="3" t="s">
        <v>58</v>
      </c>
      <c r="J3" s="56" t="s">
        <v>75</v>
      </c>
      <c r="K3" s="80" t="s">
        <v>74</v>
      </c>
      <c r="L3" s="3" t="s">
        <v>58</v>
      </c>
      <c r="M3" s="56" t="s">
        <v>75</v>
      </c>
      <c r="N3" s="343"/>
    </row>
    <row r="4" spans="1:14" s="63" customFormat="1">
      <c r="A4" s="81"/>
      <c r="B4" s="59" t="s">
        <v>10</v>
      </c>
      <c r="C4" s="60" t="s">
        <v>10</v>
      </c>
      <c r="D4" s="61" t="s">
        <v>10</v>
      </c>
      <c r="E4" s="59" t="s">
        <v>10</v>
      </c>
      <c r="F4" s="60" t="s">
        <v>10</v>
      </c>
      <c r="G4" s="61" t="s">
        <v>10</v>
      </c>
      <c r="H4" s="59" t="s">
        <v>10</v>
      </c>
      <c r="I4" s="60" t="s">
        <v>10</v>
      </c>
      <c r="J4" s="120" t="s">
        <v>10</v>
      </c>
      <c r="K4" s="82" t="s">
        <v>10</v>
      </c>
      <c r="L4" s="6" t="s">
        <v>10</v>
      </c>
      <c r="M4" s="83" t="s">
        <v>10</v>
      </c>
      <c r="N4" s="85"/>
    </row>
    <row r="5" spans="1:14" ht="18" customHeight="1">
      <c r="A5" s="86" t="s">
        <v>76</v>
      </c>
      <c r="B5" s="87">
        <v>36926295</v>
      </c>
      <c r="C5" s="9">
        <v>36629448</v>
      </c>
      <c r="D5" s="88">
        <v>295604</v>
      </c>
      <c r="E5" s="87">
        <v>1661761</v>
      </c>
      <c r="F5" s="121">
        <v>1649890</v>
      </c>
      <c r="G5" s="88">
        <v>11866</v>
      </c>
      <c r="H5" s="87">
        <v>7632062</v>
      </c>
      <c r="I5" s="9">
        <v>6723029</v>
      </c>
      <c r="J5" s="89">
        <v>908469</v>
      </c>
      <c r="K5" s="87">
        <v>1073</v>
      </c>
      <c r="L5" s="9" t="s">
        <v>78</v>
      </c>
      <c r="M5" s="88">
        <v>321</v>
      </c>
      <c r="N5" s="90" t="str">
        <f t="shared" ref="N5:N11" si="0">IF(A5="","",A5)</f>
        <v>那覇</v>
      </c>
    </row>
    <row r="6" spans="1:14" ht="18" customHeight="1">
      <c r="A6" s="91" t="s">
        <v>77</v>
      </c>
      <c r="B6" s="92">
        <v>1690648</v>
      </c>
      <c r="C6" s="93">
        <v>1640867</v>
      </c>
      <c r="D6" s="94">
        <v>49781</v>
      </c>
      <c r="E6" s="92">
        <v>74270</v>
      </c>
      <c r="F6" s="122">
        <v>72886</v>
      </c>
      <c r="G6" s="94">
        <v>1385</v>
      </c>
      <c r="H6" s="92">
        <v>115549</v>
      </c>
      <c r="I6" s="93">
        <v>109565</v>
      </c>
      <c r="J6" s="95">
        <v>5934</v>
      </c>
      <c r="K6" s="92" t="s">
        <v>78</v>
      </c>
      <c r="L6" s="93" t="s">
        <v>78</v>
      </c>
      <c r="M6" s="94" t="s">
        <v>78</v>
      </c>
      <c r="N6" s="96" t="str">
        <f t="shared" si="0"/>
        <v>宮古島</v>
      </c>
    </row>
    <row r="7" spans="1:14" ht="18" customHeight="1">
      <c r="A7" s="91" t="s">
        <v>79</v>
      </c>
      <c r="B7" s="92">
        <v>1721994</v>
      </c>
      <c r="C7" s="93">
        <v>1683077</v>
      </c>
      <c r="D7" s="94">
        <v>38917</v>
      </c>
      <c r="E7" s="92">
        <v>74856</v>
      </c>
      <c r="F7" s="122">
        <v>72725</v>
      </c>
      <c r="G7" s="94">
        <v>2131</v>
      </c>
      <c r="H7" s="92">
        <v>141708</v>
      </c>
      <c r="I7" s="93">
        <v>136878</v>
      </c>
      <c r="J7" s="95">
        <v>4831</v>
      </c>
      <c r="K7" s="92" t="s">
        <v>78</v>
      </c>
      <c r="L7" s="93" t="s">
        <v>78</v>
      </c>
      <c r="M7" s="94" t="s">
        <v>78</v>
      </c>
      <c r="N7" s="96" t="str">
        <f t="shared" si="0"/>
        <v>石垣</v>
      </c>
    </row>
    <row r="8" spans="1:14" ht="18" customHeight="1">
      <c r="A8" s="91" t="s">
        <v>80</v>
      </c>
      <c r="B8" s="92">
        <v>18427031</v>
      </c>
      <c r="C8" s="93">
        <v>18233297</v>
      </c>
      <c r="D8" s="94">
        <v>193579</v>
      </c>
      <c r="E8" s="92">
        <v>820466</v>
      </c>
      <c r="F8" s="122">
        <v>813077</v>
      </c>
      <c r="G8" s="94">
        <v>7389</v>
      </c>
      <c r="H8" s="92">
        <v>5428934</v>
      </c>
      <c r="I8" s="93">
        <v>5314539</v>
      </c>
      <c r="J8" s="95">
        <v>114218</v>
      </c>
      <c r="K8" s="92" t="s">
        <v>78</v>
      </c>
      <c r="L8" s="93" t="s">
        <v>78</v>
      </c>
      <c r="M8" s="94" t="s">
        <v>78</v>
      </c>
      <c r="N8" s="96" t="str">
        <f t="shared" si="0"/>
        <v>北那覇</v>
      </c>
    </row>
    <row r="9" spans="1:14" ht="18" customHeight="1">
      <c r="A9" s="91" t="s">
        <v>81</v>
      </c>
      <c r="B9" s="92">
        <v>3004510</v>
      </c>
      <c r="C9" s="93">
        <v>2962771</v>
      </c>
      <c r="D9" s="94">
        <v>41739</v>
      </c>
      <c r="E9" s="92">
        <v>131789</v>
      </c>
      <c r="F9" s="122">
        <v>129771</v>
      </c>
      <c r="G9" s="94">
        <v>2019</v>
      </c>
      <c r="H9" s="92">
        <v>638873</v>
      </c>
      <c r="I9" s="93">
        <v>607304</v>
      </c>
      <c r="J9" s="95">
        <v>31569</v>
      </c>
      <c r="K9" s="92" t="s">
        <v>78</v>
      </c>
      <c r="L9" s="93" t="s">
        <v>78</v>
      </c>
      <c r="M9" s="94" t="s">
        <v>78</v>
      </c>
      <c r="N9" s="96" t="str">
        <f t="shared" si="0"/>
        <v>名護</v>
      </c>
    </row>
    <row r="10" spans="1:14" ht="18" customHeight="1">
      <c r="A10" s="91" t="s">
        <v>82</v>
      </c>
      <c r="B10" s="92">
        <v>12900774</v>
      </c>
      <c r="C10" s="93">
        <v>12630553</v>
      </c>
      <c r="D10" s="94">
        <v>270202</v>
      </c>
      <c r="E10" s="92">
        <v>576405</v>
      </c>
      <c r="F10" s="122">
        <v>566411</v>
      </c>
      <c r="G10" s="94">
        <v>9994</v>
      </c>
      <c r="H10" s="92">
        <v>7482936</v>
      </c>
      <c r="I10" s="93">
        <v>7197171</v>
      </c>
      <c r="J10" s="95">
        <v>282077</v>
      </c>
      <c r="K10" s="92">
        <v>3157</v>
      </c>
      <c r="L10" s="93" t="s">
        <v>78</v>
      </c>
      <c r="M10" s="94">
        <v>267</v>
      </c>
      <c r="N10" s="96" t="str">
        <f t="shared" si="0"/>
        <v>沖縄</v>
      </c>
    </row>
    <row r="11" spans="1:14" s="17" customFormat="1" ht="18" customHeight="1">
      <c r="A11" s="123" t="s">
        <v>83</v>
      </c>
      <c r="B11" s="98">
        <v>74671251</v>
      </c>
      <c r="C11" s="99">
        <v>73780013</v>
      </c>
      <c r="D11" s="100">
        <v>889822</v>
      </c>
      <c r="E11" s="98">
        <v>3339547</v>
      </c>
      <c r="F11" s="124">
        <v>3304759</v>
      </c>
      <c r="G11" s="100">
        <v>34783</v>
      </c>
      <c r="H11" s="98">
        <v>21440062</v>
      </c>
      <c r="I11" s="99">
        <v>20088486</v>
      </c>
      <c r="J11" s="101">
        <v>1347097</v>
      </c>
      <c r="K11" s="98">
        <v>4230</v>
      </c>
      <c r="L11" s="99" t="s">
        <v>78</v>
      </c>
      <c r="M11" s="100">
        <v>588</v>
      </c>
      <c r="N11" s="102" t="str">
        <f t="shared" si="0"/>
        <v>沖縄県計</v>
      </c>
    </row>
    <row r="12" spans="1:14" s="135" customFormat="1" ht="18" customHeight="1">
      <c r="A12" s="125"/>
      <c r="B12" s="126"/>
      <c r="C12" s="127"/>
      <c r="D12" s="128"/>
      <c r="E12" s="126"/>
      <c r="F12" s="129"/>
      <c r="G12" s="128"/>
      <c r="H12" s="126"/>
      <c r="I12" s="127"/>
      <c r="J12" s="130"/>
      <c r="K12" s="131"/>
      <c r="L12" s="132"/>
      <c r="M12" s="133"/>
      <c r="N12" s="134"/>
    </row>
    <row r="13" spans="1:14" s="17" customFormat="1" ht="18" customHeight="1" thickBot="1">
      <c r="A13" s="110" t="s">
        <v>84</v>
      </c>
      <c r="B13" s="136">
        <v>749646</v>
      </c>
      <c r="C13" s="137">
        <v>226188</v>
      </c>
      <c r="D13" s="138">
        <v>484251</v>
      </c>
      <c r="E13" s="136">
        <v>20152</v>
      </c>
      <c r="F13" s="139">
        <v>6382</v>
      </c>
      <c r="G13" s="138">
        <v>13415</v>
      </c>
      <c r="H13" s="136">
        <v>261241</v>
      </c>
      <c r="I13" s="137">
        <v>84119</v>
      </c>
      <c r="J13" s="138">
        <v>163170</v>
      </c>
      <c r="K13" s="136">
        <v>6113</v>
      </c>
      <c r="L13" s="137" t="s">
        <v>78</v>
      </c>
      <c r="M13" s="138">
        <v>5643</v>
      </c>
      <c r="N13" s="140" t="s">
        <v>84</v>
      </c>
    </row>
    <row r="14" spans="1:14" s="17" customFormat="1" ht="18" customHeight="1" thickTop="1" thickBot="1">
      <c r="A14" s="141" t="s">
        <v>90</v>
      </c>
      <c r="B14" s="142">
        <v>75420897</v>
      </c>
      <c r="C14" s="143">
        <v>74006201</v>
      </c>
      <c r="D14" s="144">
        <v>1374073</v>
      </c>
      <c r="E14" s="142">
        <v>3359699</v>
      </c>
      <c r="F14" s="145">
        <v>3311141</v>
      </c>
      <c r="G14" s="144">
        <v>48198</v>
      </c>
      <c r="H14" s="146">
        <v>21701303</v>
      </c>
      <c r="I14" s="143">
        <v>20172605</v>
      </c>
      <c r="J14" s="147">
        <v>1510267</v>
      </c>
      <c r="K14" s="142">
        <v>10343</v>
      </c>
      <c r="L14" s="143" t="s">
        <v>78</v>
      </c>
      <c r="M14" s="144">
        <v>6231</v>
      </c>
      <c r="N14" s="148" t="s">
        <v>86</v>
      </c>
    </row>
    <row r="17" spans="2:13">
      <c r="B17" s="51"/>
      <c r="C17" s="51"/>
      <c r="D17" s="51"/>
      <c r="E17" s="51"/>
      <c r="F17" s="51"/>
      <c r="G17" s="51"/>
      <c r="H17" s="51"/>
      <c r="I17" s="51"/>
      <c r="J17" s="51"/>
      <c r="K17" s="51"/>
      <c r="L17" s="51"/>
      <c r="M17" s="51"/>
    </row>
    <row r="18" spans="2:13">
      <c r="B18" s="51"/>
      <c r="C18" s="51"/>
      <c r="D18" s="51"/>
      <c r="E18" s="51"/>
      <c r="F18" s="51"/>
      <c r="G18" s="51"/>
      <c r="H18" s="51"/>
      <c r="I18" s="51"/>
      <c r="J18" s="51"/>
      <c r="K18" s="51"/>
      <c r="L18" s="51"/>
      <c r="M18" s="51"/>
    </row>
  </sheetData>
  <mergeCells count="6">
    <mergeCell ref="N2:N3"/>
    <mergeCell ref="A2:A3"/>
    <mergeCell ref="B2:D2"/>
    <mergeCell ref="E2:G2"/>
    <mergeCell ref="H2:J2"/>
    <mergeCell ref="K2:M2"/>
  </mergeCells>
  <phoneticPr fontId="3"/>
  <printOptions horizontalCentered="1"/>
  <pageMargins left="0.78740157480314965" right="0.78740157480314965" top="0.98425196850393704" bottom="0.98425196850393704" header="0.51181102362204722" footer="0.51181102362204722"/>
  <pageSetup paperSize="9" scale="85" orientation="landscape" horizontalDpi="1200" verticalDpi="1200" r:id="rId1"/>
  <headerFooter alignWithMargins="0">
    <oddFooter>&amp;R沖縄国税事務所
国税徴収
(R01)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view="pageBreakPreview" zoomScaleNormal="100" zoomScaleSheetLayoutView="100" workbookViewId="0"/>
  </sheetViews>
  <sheetFormatPr defaultColWidth="5.875" defaultRowHeight="11.25"/>
  <cols>
    <col min="1" max="1" width="12" style="1" customWidth="1"/>
    <col min="2" max="4" width="11.875" style="1" customWidth="1"/>
    <col min="5" max="10" width="10.5" style="1" customWidth="1"/>
    <col min="11" max="13" width="11" style="1" customWidth="1"/>
    <col min="14" max="14" width="11.875" style="79" customWidth="1"/>
    <col min="15" max="16" width="8.25" style="1" bestFit="1" customWidth="1"/>
    <col min="17" max="16384" width="5.875" style="1"/>
  </cols>
  <sheetData>
    <row r="1" spans="1:14" ht="12" thickBot="1">
      <c r="A1" s="1" t="s">
        <v>91</v>
      </c>
    </row>
    <row r="2" spans="1:14" s="79" customFormat="1" ht="15" customHeight="1">
      <c r="A2" s="348" t="s">
        <v>70</v>
      </c>
      <c r="B2" s="279" t="s">
        <v>26</v>
      </c>
      <c r="C2" s="280"/>
      <c r="D2" s="281"/>
      <c r="E2" s="279" t="s">
        <v>27</v>
      </c>
      <c r="F2" s="280"/>
      <c r="G2" s="281"/>
      <c r="H2" s="279" t="s">
        <v>29</v>
      </c>
      <c r="I2" s="280"/>
      <c r="J2" s="281"/>
      <c r="K2" s="279" t="s">
        <v>35</v>
      </c>
      <c r="L2" s="280"/>
      <c r="M2" s="281"/>
      <c r="N2" s="342" t="s">
        <v>73</v>
      </c>
    </row>
    <row r="3" spans="1:14" s="79" customFormat="1" ht="16.5" customHeight="1">
      <c r="A3" s="349"/>
      <c r="B3" s="80" t="s">
        <v>74</v>
      </c>
      <c r="C3" s="3" t="s">
        <v>58</v>
      </c>
      <c r="D3" s="56" t="s">
        <v>75</v>
      </c>
      <c r="E3" s="80" t="s">
        <v>74</v>
      </c>
      <c r="F3" s="3" t="s">
        <v>58</v>
      </c>
      <c r="G3" s="56" t="s">
        <v>75</v>
      </c>
      <c r="H3" s="80" t="s">
        <v>74</v>
      </c>
      <c r="I3" s="3" t="s">
        <v>58</v>
      </c>
      <c r="J3" s="56" t="s">
        <v>75</v>
      </c>
      <c r="K3" s="80" t="s">
        <v>74</v>
      </c>
      <c r="L3" s="3" t="s">
        <v>58</v>
      </c>
      <c r="M3" s="56" t="s">
        <v>75</v>
      </c>
      <c r="N3" s="343"/>
    </row>
    <row r="4" spans="1:14">
      <c r="A4" s="81"/>
      <c r="B4" s="82" t="s">
        <v>10</v>
      </c>
      <c r="C4" s="6" t="s">
        <v>10</v>
      </c>
      <c r="D4" s="83" t="s">
        <v>10</v>
      </c>
      <c r="E4" s="82" t="s">
        <v>10</v>
      </c>
      <c r="F4" s="6" t="s">
        <v>10</v>
      </c>
      <c r="G4" s="83" t="s">
        <v>10</v>
      </c>
      <c r="H4" s="82" t="s">
        <v>10</v>
      </c>
      <c r="I4" s="6" t="s">
        <v>10</v>
      </c>
      <c r="J4" s="84" t="s">
        <v>10</v>
      </c>
      <c r="K4" s="82" t="s">
        <v>10</v>
      </c>
      <c r="L4" s="6" t="s">
        <v>10</v>
      </c>
      <c r="M4" s="83" t="s">
        <v>10</v>
      </c>
      <c r="N4" s="85"/>
    </row>
    <row r="5" spans="1:14" ht="18" customHeight="1">
      <c r="A5" s="86" t="s">
        <v>76</v>
      </c>
      <c r="B5" s="87">
        <v>45304294</v>
      </c>
      <c r="C5" s="9">
        <v>43415211</v>
      </c>
      <c r="D5" s="88">
        <v>1854902</v>
      </c>
      <c r="E5" s="87">
        <v>658391</v>
      </c>
      <c r="F5" s="9">
        <v>658287</v>
      </c>
      <c r="G5" s="88">
        <v>104</v>
      </c>
      <c r="H5" s="87">
        <v>2021</v>
      </c>
      <c r="I5" s="9">
        <v>1842</v>
      </c>
      <c r="J5" s="89">
        <v>178</v>
      </c>
      <c r="K5" s="271" t="s">
        <v>186</v>
      </c>
      <c r="L5" s="272" t="s">
        <v>186</v>
      </c>
      <c r="M5" s="273" t="s">
        <v>186</v>
      </c>
      <c r="N5" s="90" t="str">
        <f t="shared" ref="N5:N10" si="0">IF(A5="","",A5)</f>
        <v>那覇</v>
      </c>
    </row>
    <row r="6" spans="1:14" ht="18" customHeight="1">
      <c r="A6" s="91" t="s">
        <v>77</v>
      </c>
      <c r="B6" s="92">
        <v>3486912</v>
      </c>
      <c r="C6" s="93">
        <v>3283055</v>
      </c>
      <c r="D6" s="94">
        <v>201897</v>
      </c>
      <c r="E6" s="92">
        <v>595793</v>
      </c>
      <c r="F6" s="93">
        <v>595793</v>
      </c>
      <c r="G6" s="94" t="s">
        <v>78</v>
      </c>
      <c r="H6" s="92">
        <v>191</v>
      </c>
      <c r="I6" s="93">
        <v>191</v>
      </c>
      <c r="J6" s="95" t="s">
        <v>78</v>
      </c>
      <c r="K6" s="92" t="s">
        <v>78</v>
      </c>
      <c r="L6" s="93" t="s">
        <v>78</v>
      </c>
      <c r="M6" s="94" t="s">
        <v>78</v>
      </c>
      <c r="N6" s="96" t="str">
        <f t="shared" si="0"/>
        <v>宮古島</v>
      </c>
    </row>
    <row r="7" spans="1:14" ht="18" customHeight="1">
      <c r="A7" s="91" t="s">
        <v>79</v>
      </c>
      <c r="B7" s="92">
        <v>4566195</v>
      </c>
      <c r="C7" s="93">
        <v>4312178</v>
      </c>
      <c r="D7" s="94">
        <v>252587</v>
      </c>
      <c r="E7" s="92">
        <v>238417</v>
      </c>
      <c r="F7" s="93">
        <v>230201</v>
      </c>
      <c r="G7" s="94">
        <v>8216</v>
      </c>
      <c r="H7" s="92">
        <v>170</v>
      </c>
      <c r="I7" s="93">
        <v>170</v>
      </c>
      <c r="J7" s="95" t="s">
        <v>78</v>
      </c>
      <c r="K7" s="92" t="s">
        <v>78</v>
      </c>
      <c r="L7" s="93" t="s">
        <v>78</v>
      </c>
      <c r="M7" s="94" t="s">
        <v>78</v>
      </c>
      <c r="N7" s="96" t="str">
        <f t="shared" si="0"/>
        <v>石垣</v>
      </c>
    </row>
    <row r="8" spans="1:14" ht="18" customHeight="1">
      <c r="A8" s="91" t="s">
        <v>80</v>
      </c>
      <c r="B8" s="92">
        <v>41499819</v>
      </c>
      <c r="C8" s="93">
        <v>40408020</v>
      </c>
      <c r="D8" s="94">
        <v>1078099</v>
      </c>
      <c r="E8" s="92">
        <v>957155</v>
      </c>
      <c r="F8" s="93">
        <v>861078</v>
      </c>
      <c r="G8" s="94">
        <v>96077</v>
      </c>
      <c r="H8" s="92">
        <v>7204068</v>
      </c>
      <c r="I8" s="93">
        <v>7204065</v>
      </c>
      <c r="J8" s="95">
        <v>4</v>
      </c>
      <c r="K8" s="271" t="s">
        <v>186</v>
      </c>
      <c r="L8" s="272" t="s">
        <v>185</v>
      </c>
      <c r="M8" s="273" t="s">
        <v>185</v>
      </c>
      <c r="N8" s="96" t="str">
        <f t="shared" si="0"/>
        <v>北那覇</v>
      </c>
    </row>
    <row r="9" spans="1:14" ht="18" customHeight="1">
      <c r="A9" s="91" t="s">
        <v>81</v>
      </c>
      <c r="B9" s="92">
        <v>8662731</v>
      </c>
      <c r="C9" s="93">
        <v>8280805</v>
      </c>
      <c r="D9" s="94">
        <v>380343</v>
      </c>
      <c r="E9" s="92">
        <v>6079170</v>
      </c>
      <c r="F9" s="93">
        <v>6075470</v>
      </c>
      <c r="G9" s="94">
        <v>3700</v>
      </c>
      <c r="H9" s="92">
        <v>544</v>
      </c>
      <c r="I9" s="93">
        <v>544</v>
      </c>
      <c r="J9" s="95" t="s">
        <v>78</v>
      </c>
      <c r="K9" s="92" t="s">
        <v>78</v>
      </c>
      <c r="L9" s="93" t="s">
        <v>78</v>
      </c>
      <c r="M9" s="94" t="s">
        <v>78</v>
      </c>
      <c r="N9" s="96" t="str">
        <f t="shared" si="0"/>
        <v>名護</v>
      </c>
    </row>
    <row r="10" spans="1:14" ht="18" customHeight="1">
      <c r="A10" s="91" t="s">
        <v>82</v>
      </c>
      <c r="B10" s="92">
        <v>30718351</v>
      </c>
      <c r="C10" s="93">
        <v>28826573</v>
      </c>
      <c r="D10" s="94">
        <v>1857363</v>
      </c>
      <c r="E10" s="92">
        <v>726974</v>
      </c>
      <c r="F10" s="93">
        <v>726971</v>
      </c>
      <c r="G10" s="94">
        <v>3</v>
      </c>
      <c r="H10" s="92">
        <v>2350</v>
      </c>
      <c r="I10" s="93">
        <v>2350</v>
      </c>
      <c r="J10" s="95" t="s">
        <v>78</v>
      </c>
      <c r="K10" s="271" t="s">
        <v>185</v>
      </c>
      <c r="L10" s="272" t="s">
        <v>189</v>
      </c>
      <c r="M10" s="273" t="s">
        <v>185</v>
      </c>
      <c r="N10" s="96" t="str">
        <f t="shared" si="0"/>
        <v>沖縄</v>
      </c>
    </row>
    <row r="11" spans="1:14" s="17" customFormat="1" ht="18" customHeight="1">
      <c r="A11" s="97" t="s">
        <v>83</v>
      </c>
      <c r="B11" s="98">
        <v>134238302</v>
      </c>
      <c r="C11" s="99">
        <v>128525842</v>
      </c>
      <c r="D11" s="100">
        <v>5625190</v>
      </c>
      <c r="E11" s="98">
        <v>9255900</v>
      </c>
      <c r="F11" s="99">
        <v>9147801</v>
      </c>
      <c r="G11" s="100">
        <v>108099</v>
      </c>
      <c r="H11" s="98">
        <v>7209344</v>
      </c>
      <c r="I11" s="99">
        <v>7209162</v>
      </c>
      <c r="J11" s="101">
        <v>182</v>
      </c>
      <c r="K11" s="98">
        <v>33540828</v>
      </c>
      <c r="L11" s="99">
        <v>31247110</v>
      </c>
      <c r="M11" s="100">
        <v>2293717</v>
      </c>
      <c r="N11" s="102" t="str">
        <f>A11</f>
        <v>沖縄県計</v>
      </c>
    </row>
    <row r="12" spans="1:14" s="135" customFormat="1" ht="18" customHeight="1">
      <c r="A12" s="125"/>
      <c r="B12" s="131"/>
      <c r="C12" s="132"/>
      <c r="D12" s="133"/>
      <c r="E12" s="131"/>
      <c r="F12" s="132"/>
      <c r="G12" s="133"/>
      <c r="H12" s="131"/>
      <c r="I12" s="132"/>
      <c r="J12" s="133"/>
      <c r="K12" s="131"/>
      <c r="L12" s="132"/>
      <c r="M12" s="133"/>
      <c r="N12" s="149"/>
    </row>
    <row r="13" spans="1:14" s="17" customFormat="1" ht="18" customHeight="1" thickBot="1">
      <c r="A13" s="110" t="s">
        <v>84</v>
      </c>
      <c r="B13" s="136">
        <v>1718670</v>
      </c>
      <c r="C13" s="137">
        <v>505075</v>
      </c>
      <c r="D13" s="138">
        <v>1172396</v>
      </c>
      <c r="E13" s="136" t="s">
        <v>78</v>
      </c>
      <c r="F13" s="137" t="s">
        <v>78</v>
      </c>
      <c r="G13" s="138" t="s">
        <v>78</v>
      </c>
      <c r="H13" s="136" t="s">
        <v>78</v>
      </c>
      <c r="I13" s="137" t="s">
        <v>78</v>
      </c>
      <c r="J13" s="138" t="s">
        <v>78</v>
      </c>
      <c r="K13" s="136" t="s">
        <v>78</v>
      </c>
      <c r="L13" s="137" t="s">
        <v>78</v>
      </c>
      <c r="M13" s="138" t="s">
        <v>78</v>
      </c>
      <c r="N13" s="150" t="str">
        <f>A13</f>
        <v>局引受分</v>
      </c>
    </row>
    <row r="14" spans="1:14" s="17" customFormat="1" ht="18" customHeight="1" thickTop="1" thickBot="1">
      <c r="A14" s="151" t="s">
        <v>92</v>
      </c>
      <c r="B14" s="142">
        <v>135956972</v>
      </c>
      <c r="C14" s="143">
        <v>129030916</v>
      </c>
      <c r="D14" s="144">
        <v>6797586</v>
      </c>
      <c r="E14" s="142">
        <v>9255900</v>
      </c>
      <c r="F14" s="143">
        <v>9147801</v>
      </c>
      <c r="G14" s="144">
        <v>108099</v>
      </c>
      <c r="H14" s="142">
        <v>7209344</v>
      </c>
      <c r="I14" s="143">
        <v>7209162</v>
      </c>
      <c r="J14" s="144">
        <v>182</v>
      </c>
      <c r="K14" s="142">
        <v>33540828</v>
      </c>
      <c r="L14" s="143">
        <v>31247110</v>
      </c>
      <c r="M14" s="144">
        <v>2293717</v>
      </c>
      <c r="N14" s="148" t="str">
        <f>A14</f>
        <v>総計</v>
      </c>
    </row>
    <row r="15" spans="1:14" ht="15" customHeight="1"/>
    <row r="17" spans="2:13">
      <c r="B17" s="51"/>
      <c r="C17" s="51"/>
      <c r="D17" s="51"/>
      <c r="E17" s="51"/>
      <c r="F17" s="51"/>
      <c r="G17" s="51"/>
      <c r="H17" s="51"/>
      <c r="I17" s="51"/>
      <c r="J17" s="51"/>
      <c r="K17" s="51"/>
      <c r="L17" s="51"/>
      <c r="M17" s="51"/>
    </row>
    <row r="18" spans="2:13">
      <c r="B18" s="51"/>
      <c r="C18" s="51"/>
      <c r="D18" s="51"/>
      <c r="E18" s="51"/>
      <c r="F18" s="51"/>
      <c r="G18" s="51"/>
      <c r="H18" s="51"/>
      <c r="I18" s="51"/>
      <c r="J18" s="51"/>
      <c r="K18" s="51"/>
      <c r="L18" s="51"/>
      <c r="M18" s="51"/>
    </row>
    <row r="19" spans="2:13">
      <c r="J19" s="51"/>
    </row>
    <row r="20" spans="2:13">
      <c r="J20" s="51"/>
    </row>
  </sheetData>
  <mergeCells count="6">
    <mergeCell ref="N2:N3"/>
    <mergeCell ref="A2:A3"/>
    <mergeCell ref="B2:D2"/>
    <mergeCell ref="E2:G2"/>
    <mergeCell ref="H2:J2"/>
    <mergeCell ref="K2:M2"/>
  </mergeCells>
  <phoneticPr fontId="3"/>
  <printOptions horizontalCentered="1"/>
  <pageMargins left="0.6692913385826772" right="0.47244094488188981" top="0.98425196850393704" bottom="0.98425196850393704" header="0.51181102362204722" footer="0.51181102362204722"/>
  <pageSetup paperSize="9" scale="87" orientation="landscape" horizontalDpi="1200" verticalDpi="1200" r:id="rId1"/>
  <headerFooter alignWithMargins="0">
    <oddFooter>&amp;R沖縄国税事務所
国税徴収
(R01)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view="pageBreakPreview" zoomScaleNormal="100" zoomScaleSheetLayoutView="100" workbookViewId="0"/>
  </sheetViews>
  <sheetFormatPr defaultColWidth="5.875" defaultRowHeight="11.25"/>
  <cols>
    <col min="1" max="1" width="12" style="1" customWidth="1"/>
    <col min="2" max="7" width="11.75" style="1" customWidth="1"/>
    <col min="8" max="8" width="11.875" style="79" customWidth="1"/>
    <col min="9" max="10" width="8.25" style="1" bestFit="1" customWidth="1"/>
    <col min="11" max="11" width="6.75" style="1" bestFit="1" customWidth="1"/>
    <col min="12" max="16384" width="5.875" style="1"/>
  </cols>
  <sheetData>
    <row r="1" spans="1:11" ht="12" thickBot="1">
      <c r="A1" s="1" t="s">
        <v>91</v>
      </c>
    </row>
    <row r="2" spans="1:11" s="79" customFormat="1" ht="15" customHeight="1">
      <c r="A2" s="348" t="s">
        <v>70</v>
      </c>
      <c r="B2" s="279" t="s">
        <v>93</v>
      </c>
      <c r="C2" s="280"/>
      <c r="D2" s="281"/>
      <c r="E2" s="279" t="s">
        <v>94</v>
      </c>
      <c r="F2" s="280"/>
      <c r="G2" s="281"/>
      <c r="H2" s="342" t="s">
        <v>73</v>
      </c>
    </row>
    <row r="3" spans="1:11" s="79" customFormat="1" ht="16.5" customHeight="1">
      <c r="A3" s="349"/>
      <c r="B3" s="80" t="s">
        <v>74</v>
      </c>
      <c r="C3" s="3" t="s">
        <v>58</v>
      </c>
      <c r="D3" s="56" t="s">
        <v>75</v>
      </c>
      <c r="E3" s="80" t="s">
        <v>74</v>
      </c>
      <c r="F3" s="3" t="s">
        <v>58</v>
      </c>
      <c r="G3" s="56" t="s">
        <v>75</v>
      </c>
      <c r="H3" s="343"/>
    </row>
    <row r="4" spans="1:11">
      <c r="A4" s="81"/>
      <c r="B4" s="82" t="s">
        <v>10</v>
      </c>
      <c r="C4" s="6" t="s">
        <v>10</v>
      </c>
      <c r="D4" s="83" t="s">
        <v>10</v>
      </c>
      <c r="E4" s="82" t="s">
        <v>10</v>
      </c>
      <c r="F4" s="6" t="s">
        <v>10</v>
      </c>
      <c r="G4" s="84" t="s">
        <v>10</v>
      </c>
      <c r="H4" s="85"/>
    </row>
    <row r="5" spans="1:11" ht="18" customHeight="1">
      <c r="A5" s="86" t="s">
        <v>76</v>
      </c>
      <c r="B5" s="271" t="s">
        <v>185</v>
      </c>
      <c r="C5" s="272" t="s">
        <v>190</v>
      </c>
      <c r="D5" s="273" t="s">
        <v>191</v>
      </c>
      <c r="E5" s="87">
        <v>138192875</v>
      </c>
      <c r="F5" s="9">
        <v>134294956</v>
      </c>
      <c r="G5" s="89">
        <v>3787680</v>
      </c>
      <c r="H5" s="90" t="str">
        <f t="shared" ref="H5:H10" si="0">IF(A5="","",A5)</f>
        <v>那覇</v>
      </c>
      <c r="I5" s="51"/>
      <c r="J5" s="51"/>
      <c r="K5" s="51"/>
    </row>
    <row r="6" spans="1:11" ht="18" customHeight="1">
      <c r="A6" s="91" t="s">
        <v>77</v>
      </c>
      <c r="B6" s="92">
        <v>25789</v>
      </c>
      <c r="C6" s="93">
        <v>25789</v>
      </c>
      <c r="D6" s="94" t="s">
        <v>78</v>
      </c>
      <c r="E6" s="92">
        <v>9651125</v>
      </c>
      <c r="F6" s="93">
        <v>9317270</v>
      </c>
      <c r="G6" s="95">
        <v>320577</v>
      </c>
      <c r="H6" s="96" t="str">
        <f t="shared" si="0"/>
        <v>宮古島</v>
      </c>
      <c r="I6" s="51"/>
      <c r="J6" s="51"/>
      <c r="K6" s="51"/>
    </row>
    <row r="7" spans="1:11" ht="18" customHeight="1">
      <c r="A7" s="91" t="s">
        <v>79</v>
      </c>
      <c r="B7" s="92">
        <v>24150</v>
      </c>
      <c r="C7" s="93">
        <v>23587</v>
      </c>
      <c r="D7" s="94">
        <v>563</v>
      </c>
      <c r="E7" s="92">
        <v>10120474</v>
      </c>
      <c r="F7" s="93">
        <v>9729193</v>
      </c>
      <c r="G7" s="95">
        <v>389143</v>
      </c>
      <c r="H7" s="96" t="str">
        <f t="shared" si="0"/>
        <v>石垣</v>
      </c>
      <c r="I7" s="51"/>
      <c r="J7" s="51"/>
      <c r="K7" s="51"/>
    </row>
    <row r="8" spans="1:11" ht="18" customHeight="1">
      <c r="A8" s="91" t="s">
        <v>80</v>
      </c>
      <c r="B8" s="271" t="s">
        <v>186</v>
      </c>
      <c r="C8" s="272" t="s">
        <v>186</v>
      </c>
      <c r="D8" s="273" t="s">
        <v>192</v>
      </c>
      <c r="E8" s="92">
        <v>124717941</v>
      </c>
      <c r="F8" s="93">
        <v>121575096</v>
      </c>
      <c r="G8" s="95">
        <v>3115117</v>
      </c>
      <c r="H8" s="96" t="str">
        <f t="shared" si="0"/>
        <v>北那覇</v>
      </c>
      <c r="I8" s="51"/>
      <c r="J8" s="51"/>
      <c r="K8" s="51"/>
    </row>
    <row r="9" spans="1:11" ht="18" customHeight="1">
      <c r="A9" s="91" t="s">
        <v>81</v>
      </c>
      <c r="B9" s="92">
        <v>75363</v>
      </c>
      <c r="C9" s="93">
        <v>75360</v>
      </c>
      <c r="D9" s="94">
        <v>3</v>
      </c>
      <c r="E9" s="92">
        <v>25843151</v>
      </c>
      <c r="F9" s="93">
        <v>25177021</v>
      </c>
      <c r="G9" s="95">
        <v>654275</v>
      </c>
      <c r="H9" s="96" t="str">
        <f t="shared" si="0"/>
        <v>名護</v>
      </c>
      <c r="I9" s="51"/>
      <c r="J9" s="51"/>
      <c r="K9" s="51"/>
    </row>
    <row r="10" spans="1:11" ht="18" customHeight="1">
      <c r="A10" s="91" t="s">
        <v>82</v>
      </c>
      <c r="B10" s="271" t="s">
        <v>193</v>
      </c>
      <c r="C10" s="272" t="s">
        <v>194</v>
      </c>
      <c r="D10" s="273" t="s">
        <v>195</v>
      </c>
      <c r="E10" s="92">
        <v>103632187</v>
      </c>
      <c r="F10" s="93">
        <v>98893031</v>
      </c>
      <c r="G10" s="95">
        <v>4626758</v>
      </c>
      <c r="H10" s="96" t="str">
        <f t="shared" si="0"/>
        <v>沖縄</v>
      </c>
      <c r="I10" s="51"/>
      <c r="J10" s="51"/>
      <c r="K10" s="51"/>
    </row>
    <row r="11" spans="1:11" s="17" customFormat="1" ht="18" customHeight="1">
      <c r="A11" s="97" t="s">
        <v>83</v>
      </c>
      <c r="B11" s="98">
        <v>6329375</v>
      </c>
      <c r="C11" s="99">
        <v>6323363</v>
      </c>
      <c r="D11" s="100">
        <v>6011</v>
      </c>
      <c r="E11" s="98">
        <v>412157754</v>
      </c>
      <c r="F11" s="99">
        <v>398986567</v>
      </c>
      <c r="G11" s="101">
        <v>12893551</v>
      </c>
      <c r="H11" s="102" t="str">
        <f>A11</f>
        <v>沖縄県計</v>
      </c>
      <c r="I11" s="51"/>
      <c r="J11" s="51"/>
      <c r="K11" s="51"/>
    </row>
    <row r="12" spans="1:11" s="135" customFormat="1" ht="18" customHeight="1">
      <c r="A12" s="125"/>
      <c r="B12" s="131"/>
      <c r="C12" s="132"/>
      <c r="D12" s="133"/>
      <c r="E12" s="131"/>
      <c r="F12" s="132"/>
      <c r="G12" s="133"/>
      <c r="H12" s="149"/>
      <c r="I12" s="51"/>
      <c r="J12" s="51"/>
      <c r="K12" s="51"/>
    </row>
    <row r="13" spans="1:11" s="17" customFormat="1" ht="18" customHeight="1" thickBot="1">
      <c r="A13" s="110" t="s">
        <v>84</v>
      </c>
      <c r="B13" s="136">
        <v>710568</v>
      </c>
      <c r="C13" s="137">
        <v>1262</v>
      </c>
      <c r="D13" s="138">
        <v>707524</v>
      </c>
      <c r="E13" s="136">
        <v>5327225</v>
      </c>
      <c r="F13" s="137">
        <v>1092022</v>
      </c>
      <c r="G13" s="138">
        <v>3931056</v>
      </c>
      <c r="H13" s="150" t="str">
        <f>A13</f>
        <v>局引受分</v>
      </c>
      <c r="I13" s="51"/>
      <c r="J13" s="51"/>
      <c r="K13" s="51"/>
    </row>
    <row r="14" spans="1:11" s="17" customFormat="1" ht="18" customHeight="1" thickTop="1" thickBot="1">
      <c r="A14" s="151" t="s">
        <v>95</v>
      </c>
      <c r="B14" s="142">
        <v>7039943</v>
      </c>
      <c r="C14" s="143">
        <v>6324625</v>
      </c>
      <c r="D14" s="144">
        <v>713536</v>
      </c>
      <c r="E14" s="142">
        <v>417484979</v>
      </c>
      <c r="F14" s="143">
        <v>400078589</v>
      </c>
      <c r="G14" s="144">
        <v>16824607</v>
      </c>
      <c r="H14" s="148" t="str">
        <f>A14</f>
        <v>総計</v>
      </c>
      <c r="I14" s="51"/>
      <c r="J14" s="51"/>
      <c r="K14" s="51"/>
    </row>
    <row r="15" spans="1:11" ht="15" customHeight="1"/>
    <row r="17" spans="2:12">
      <c r="B17" s="51"/>
      <c r="C17" s="51"/>
      <c r="D17" s="51"/>
      <c r="E17" s="51"/>
      <c r="F17" s="51"/>
      <c r="G17" s="51"/>
      <c r="H17" s="51"/>
      <c r="I17" s="51"/>
      <c r="J17" s="51"/>
      <c r="K17" s="51"/>
      <c r="L17" s="51"/>
    </row>
    <row r="18" spans="2:12">
      <c r="B18" s="51"/>
      <c r="C18" s="51"/>
      <c r="D18" s="51"/>
      <c r="E18" s="51"/>
      <c r="F18" s="51"/>
      <c r="G18" s="51"/>
      <c r="H18" s="51"/>
      <c r="I18" s="51"/>
      <c r="J18" s="51"/>
      <c r="K18" s="51"/>
      <c r="L18" s="51"/>
    </row>
    <row r="19" spans="2:12">
      <c r="G19" s="51"/>
    </row>
    <row r="20" spans="2:12">
      <c r="G20" s="51"/>
    </row>
  </sheetData>
  <mergeCells count="4">
    <mergeCell ref="A2:A3"/>
    <mergeCell ref="B2:D2"/>
    <mergeCell ref="E2:G2"/>
    <mergeCell ref="H2:H3"/>
  </mergeCells>
  <phoneticPr fontId="3"/>
  <pageMargins left="0.6692913385826772" right="0.47244094488188981" top="0.98425196850393704" bottom="0.98425196850393704" header="0.51181102362204722" footer="0.51181102362204722"/>
  <pageSetup paperSize="9" scale="87" orientation="landscape" horizontalDpi="1200" verticalDpi="1200" r:id="rId1"/>
  <headerFooter alignWithMargins="0">
    <oddFooter>&amp;R沖縄国税事務所
国税徴収
(R01)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100" zoomScaleSheetLayoutView="100" workbookViewId="0">
      <selection activeCell="J8" sqref="J8"/>
    </sheetView>
  </sheetViews>
  <sheetFormatPr defaultColWidth="8.625" defaultRowHeight="11.25"/>
  <cols>
    <col min="1" max="1" width="10.625" style="1" customWidth="1"/>
    <col min="2" max="2" width="6.625" style="1" customWidth="1"/>
    <col min="3" max="3" width="13.875" style="1" customWidth="1"/>
    <col min="4" max="4" width="3" style="1" bestFit="1" customWidth="1"/>
    <col min="5" max="5" width="14.25" style="1" customWidth="1"/>
    <col min="6" max="6" width="16.75" style="1" customWidth="1"/>
    <col min="7" max="16384" width="8.625" style="1"/>
  </cols>
  <sheetData>
    <row r="1" spans="1:6" ht="15">
      <c r="A1" s="274" t="s">
        <v>96</v>
      </c>
      <c r="B1" s="274"/>
      <c r="C1" s="274"/>
      <c r="D1" s="274"/>
      <c r="E1" s="274"/>
      <c r="F1" s="274"/>
    </row>
    <row r="2" spans="1:6" ht="14.25" customHeight="1" thickBot="1">
      <c r="A2" s="350" t="s">
        <v>97</v>
      </c>
      <c r="B2" s="350"/>
      <c r="C2" s="350"/>
      <c r="D2" s="350"/>
      <c r="E2" s="350"/>
      <c r="F2" s="350"/>
    </row>
    <row r="3" spans="1:6" ht="18" customHeight="1">
      <c r="A3" s="275" t="s">
        <v>98</v>
      </c>
      <c r="B3" s="351"/>
      <c r="C3" s="276"/>
      <c r="D3" s="279" t="s">
        <v>99</v>
      </c>
      <c r="E3" s="280"/>
      <c r="F3" s="353"/>
    </row>
    <row r="4" spans="1:6" ht="15" customHeight="1">
      <c r="A4" s="277"/>
      <c r="B4" s="352"/>
      <c r="C4" s="278"/>
      <c r="D4" s="354" t="s">
        <v>100</v>
      </c>
      <c r="E4" s="355"/>
      <c r="F4" s="152" t="s">
        <v>101</v>
      </c>
    </row>
    <row r="5" spans="1:6" s="63" customFormat="1" ht="15" customHeight="1">
      <c r="A5" s="153"/>
      <c r="B5" s="154"/>
      <c r="C5" s="155"/>
      <c r="D5" s="156"/>
      <c r="E5" s="157" t="s">
        <v>102</v>
      </c>
      <c r="F5" s="158" t="s">
        <v>10</v>
      </c>
    </row>
    <row r="6" spans="1:6" ht="27" customHeight="1">
      <c r="A6" s="369" t="s">
        <v>103</v>
      </c>
      <c r="B6" s="372" t="s">
        <v>104</v>
      </c>
      <c r="C6" s="373"/>
      <c r="D6" s="159"/>
      <c r="E6" s="160" t="s">
        <v>78</v>
      </c>
      <c r="F6" s="161" t="s">
        <v>78</v>
      </c>
    </row>
    <row r="7" spans="1:6" ht="27" customHeight="1">
      <c r="A7" s="370"/>
      <c r="B7" s="374" t="s">
        <v>105</v>
      </c>
      <c r="C7" s="375"/>
      <c r="D7" s="162"/>
      <c r="E7" s="163" t="s">
        <v>78</v>
      </c>
      <c r="F7" s="164" t="s">
        <v>78</v>
      </c>
    </row>
    <row r="8" spans="1:6" ht="27" customHeight="1">
      <c r="A8" s="370"/>
      <c r="B8" s="374" t="s">
        <v>106</v>
      </c>
      <c r="C8" s="375"/>
      <c r="D8" s="162"/>
      <c r="E8" s="163" t="s">
        <v>78</v>
      </c>
      <c r="F8" s="164" t="s">
        <v>78</v>
      </c>
    </row>
    <row r="9" spans="1:6" ht="27" customHeight="1">
      <c r="A9" s="370"/>
      <c r="B9" s="376" t="s">
        <v>107</v>
      </c>
      <c r="C9" s="165" t="s">
        <v>108</v>
      </c>
      <c r="D9" s="162"/>
      <c r="E9" s="163" t="s">
        <v>78</v>
      </c>
      <c r="F9" s="164" t="s">
        <v>78</v>
      </c>
    </row>
    <row r="10" spans="1:6" ht="27" customHeight="1">
      <c r="A10" s="370"/>
      <c r="B10" s="377"/>
      <c r="C10" s="165" t="s">
        <v>109</v>
      </c>
      <c r="D10" s="162"/>
      <c r="E10" s="163" t="s">
        <v>78</v>
      </c>
      <c r="F10" s="164" t="s">
        <v>78</v>
      </c>
    </row>
    <row r="11" spans="1:6" ht="27" customHeight="1">
      <c r="A11" s="370"/>
      <c r="B11" s="377"/>
      <c r="C11" s="356" t="s">
        <v>110</v>
      </c>
      <c r="D11" s="166" t="s">
        <v>111</v>
      </c>
      <c r="E11" s="167" t="s">
        <v>78</v>
      </c>
      <c r="F11" s="168" t="s">
        <v>78</v>
      </c>
    </row>
    <row r="12" spans="1:6" ht="27" customHeight="1">
      <c r="A12" s="370"/>
      <c r="B12" s="377"/>
      <c r="C12" s="357"/>
      <c r="D12" s="169"/>
      <c r="E12" s="170" t="s">
        <v>78</v>
      </c>
      <c r="F12" s="171" t="s">
        <v>78</v>
      </c>
    </row>
    <row r="13" spans="1:6" s="17" customFormat="1" ht="27" customHeight="1">
      <c r="A13" s="370"/>
      <c r="B13" s="377"/>
      <c r="C13" s="172" t="s">
        <v>9</v>
      </c>
      <c r="D13" s="173"/>
      <c r="E13" s="174" t="s">
        <v>78</v>
      </c>
      <c r="F13" s="175" t="s">
        <v>78</v>
      </c>
    </row>
    <row r="14" spans="1:6" ht="27" customHeight="1">
      <c r="A14" s="371"/>
      <c r="B14" s="358" t="s">
        <v>112</v>
      </c>
      <c r="C14" s="359"/>
      <c r="D14" s="176"/>
      <c r="E14" s="177" t="s">
        <v>78</v>
      </c>
      <c r="F14" s="178" t="s">
        <v>78</v>
      </c>
    </row>
    <row r="15" spans="1:6" ht="27" customHeight="1">
      <c r="A15" s="360" t="s">
        <v>113</v>
      </c>
      <c r="B15" s="363" t="s">
        <v>114</v>
      </c>
      <c r="C15" s="363"/>
      <c r="D15" s="179"/>
      <c r="E15" s="180" t="s">
        <v>78</v>
      </c>
      <c r="F15" s="181" t="s">
        <v>78</v>
      </c>
    </row>
    <row r="16" spans="1:6" ht="27" customHeight="1">
      <c r="A16" s="361"/>
      <c r="B16" s="364" t="s">
        <v>115</v>
      </c>
      <c r="C16" s="364"/>
      <c r="D16" s="162"/>
      <c r="E16" s="163" t="s">
        <v>78</v>
      </c>
      <c r="F16" s="164" t="s">
        <v>78</v>
      </c>
    </row>
    <row r="17" spans="1:6" ht="27" customHeight="1">
      <c r="A17" s="361"/>
      <c r="B17" s="365" t="s">
        <v>116</v>
      </c>
      <c r="C17" s="366"/>
      <c r="D17" s="166" t="s">
        <v>111</v>
      </c>
      <c r="E17" s="182"/>
      <c r="F17" s="168" t="s">
        <v>78</v>
      </c>
    </row>
    <row r="18" spans="1:6" ht="27" customHeight="1">
      <c r="A18" s="361"/>
      <c r="B18" s="367"/>
      <c r="C18" s="368"/>
      <c r="D18" s="169"/>
      <c r="E18" s="170" t="s">
        <v>78</v>
      </c>
      <c r="F18" s="171" t="s">
        <v>78</v>
      </c>
    </row>
    <row r="19" spans="1:6" ht="27" customHeight="1">
      <c r="A19" s="361"/>
      <c r="B19" s="364" t="s">
        <v>117</v>
      </c>
      <c r="C19" s="364"/>
      <c r="D19" s="173"/>
      <c r="E19" s="163" t="s">
        <v>78</v>
      </c>
      <c r="F19" s="164" t="s">
        <v>78</v>
      </c>
    </row>
    <row r="20" spans="1:6" ht="27" customHeight="1">
      <c r="A20" s="361"/>
      <c r="B20" s="364" t="s">
        <v>118</v>
      </c>
      <c r="C20" s="364"/>
      <c r="D20" s="173"/>
      <c r="E20" s="163" t="s">
        <v>78</v>
      </c>
      <c r="F20" s="164" t="s">
        <v>78</v>
      </c>
    </row>
    <row r="21" spans="1:6" ht="27" customHeight="1">
      <c r="A21" s="361"/>
      <c r="B21" s="364" t="s">
        <v>115</v>
      </c>
      <c r="C21" s="364"/>
      <c r="D21" s="173"/>
      <c r="E21" s="163" t="s">
        <v>78</v>
      </c>
      <c r="F21" s="164" t="s">
        <v>78</v>
      </c>
    </row>
    <row r="22" spans="1:6" ht="27" customHeight="1">
      <c r="A22" s="361"/>
      <c r="B22" s="364" t="s">
        <v>119</v>
      </c>
      <c r="C22" s="364"/>
      <c r="D22" s="173"/>
      <c r="E22" s="163" t="s">
        <v>78</v>
      </c>
      <c r="F22" s="164" t="s">
        <v>78</v>
      </c>
    </row>
    <row r="23" spans="1:6" ht="27" customHeight="1">
      <c r="A23" s="362"/>
      <c r="B23" s="380" t="s">
        <v>120</v>
      </c>
      <c r="C23" s="380"/>
      <c r="D23" s="183"/>
      <c r="E23" s="184" t="s">
        <v>78</v>
      </c>
      <c r="F23" s="185" t="s">
        <v>78</v>
      </c>
    </row>
    <row r="24" spans="1:6" ht="27" customHeight="1">
      <c r="A24" s="381" t="s">
        <v>121</v>
      </c>
      <c r="B24" s="383" t="s">
        <v>122</v>
      </c>
      <c r="C24" s="383"/>
      <c r="D24" s="186"/>
      <c r="E24" s="180" t="s">
        <v>78</v>
      </c>
      <c r="F24" s="181" t="s">
        <v>78</v>
      </c>
    </row>
    <row r="25" spans="1:6" ht="27" customHeight="1">
      <c r="A25" s="361"/>
      <c r="B25" s="364" t="s">
        <v>105</v>
      </c>
      <c r="C25" s="364"/>
      <c r="D25" s="173"/>
      <c r="E25" s="163" t="s">
        <v>78</v>
      </c>
      <c r="F25" s="164" t="s">
        <v>78</v>
      </c>
    </row>
    <row r="26" spans="1:6" ht="27" customHeight="1">
      <c r="A26" s="361"/>
      <c r="B26" s="364" t="s">
        <v>108</v>
      </c>
      <c r="C26" s="364"/>
      <c r="D26" s="173"/>
      <c r="E26" s="163" t="s">
        <v>78</v>
      </c>
      <c r="F26" s="164" t="s">
        <v>78</v>
      </c>
    </row>
    <row r="27" spans="1:6" ht="27" customHeight="1">
      <c r="A27" s="361"/>
      <c r="B27" s="364" t="s">
        <v>109</v>
      </c>
      <c r="C27" s="364"/>
      <c r="D27" s="173"/>
      <c r="E27" s="163" t="s">
        <v>78</v>
      </c>
      <c r="F27" s="164" t="s">
        <v>78</v>
      </c>
    </row>
    <row r="28" spans="1:6" ht="27" customHeight="1">
      <c r="A28" s="361"/>
      <c r="B28" s="364" t="s">
        <v>123</v>
      </c>
      <c r="C28" s="364"/>
      <c r="D28" s="173"/>
      <c r="E28" s="163" t="s">
        <v>78</v>
      </c>
      <c r="F28" s="164" t="s">
        <v>78</v>
      </c>
    </row>
    <row r="29" spans="1:6" ht="27" customHeight="1" thickBot="1">
      <c r="A29" s="382"/>
      <c r="B29" s="384" t="s">
        <v>124</v>
      </c>
      <c r="C29" s="384"/>
      <c r="D29" s="187"/>
      <c r="E29" s="188" t="s">
        <v>78</v>
      </c>
      <c r="F29" s="189" t="s">
        <v>78</v>
      </c>
    </row>
    <row r="30" spans="1:6" ht="4.5" customHeight="1">
      <c r="A30" s="190"/>
      <c r="B30" s="191"/>
      <c r="C30" s="191"/>
      <c r="D30" s="192"/>
      <c r="E30" s="192"/>
      <c r="F30" s="192"/>
    </row>
    <row r="31" spans="1:6" s="52" customFormat="1" ht="28.5" customHeight="1">
      <c r="A31" s="193" t="s">
        <v>125</v>
      </c>
      <c r="B31" s="378" t="s">
        <v>126</v>
      </c>
      <c r="C31" s="378"/>
      <c r="D31" s="378"/>
      <c r="E31" s="378"/>
      <c r="F31" s="378"/>
    </row>
    <row r="32" spans="1:6" s="52" customFormat="1" ht="24.95" customHeight="1">
      <c r="A32" s="194" t="s">
        <v>127</v>
      </c>
      <c r="B32" s="379" t="s">
        <v>128</v>
      </c>
      <c r="C32" s="379"/>
      <c r="D32" s="379"/>
      <c r="E32" s="379"/>
      <c r="F32" s="379"/>
    </row>
    <row r="33" spans="1:6" ht="24.95" customHeight="1">
      <c r="A33" s="195" t="s">
        <v>129</v>
      </c>
      <c r="B33" s="379" t="s">
        <v>130</v>
      </c>
      <c r="C33" s="379"/>
      <c r="D33" s="379"/>
      <c r="E33" s="379"/>
      <c r="F33" s="379"/>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3"/>
  <pageMargins left="0.70866141732283472" right="0.70866141732283472" top="0.74803149606299213" bottom="0.74803149606299213" header="0.31496062992125984" footer="0.31496062992125984"/>
  <pageSetup paperSize="9" orientation="portrait" r:id="rId1"/>
  <headerFooter>
    <oddFooter>&amp;R沖縄国税事務所
国税徴収
(R01)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view="pageBreakPreview" zoomScaleNormal="100" zoomScaleSheetLayoutView="100" workbookViewId="0">
      <selection activeCell="J8" sqref="J8"/>
    </sheetView>
  </sheetViews>
  <sheetFormatPr defaultRowHeight="13.5"/>
  <cols>
    <col min="1" max="1" width="9" style="198"/>
    <col min="2" max="2" width="15.5" style="198" bestFit="1" customWidth="1"/>
    <col min="3" max="4" width="18" style="198" customWidth="1"/>
    <col min="5" max="16384" width="9" style="198"/>
  </cols>
  <sheetData>
    <row r="1" spans="1:7" s="197" customFormat="1" ht="14.25" thickBot="1">
      <c r="A1" s="196" t="s">
        <v>131</v>
      </c>
    </row>
    <row r="2" spans="1:7" ht="19.5" customHeight="1">
      <c r="A2" s="275" t="s">
        <v>6</v>
      </c>
      <c r="B2" s="276"/>
      <c r="C2" s="385" t="s">
        <v>132</v>
      </c>
      <c r="D2" s="386"/>
    </row>
    <row r="3" spans="1:7" ht="19.5" customHeight="1">
      <c r="A3" s="277"/>
      <c r="B3" s="278"/>
      <c r="C3" s="199" t="s">
        <v>133</v>
      </c>
      <c r="D3" s="200" t="s">
        <v>134</v>
      </c>
    </row>
    <row r="4" spans="1:7" s="203" customFormat="1">
      <c r="A4" s="387" t="s">
        <v>135</v>
      </c>
      <c r="B4" s="201"/>
      <c r="C4" s="202" t="s">
        <v>136</v>
      </c>
      <c r="D4" s="158" t="s">
        <v>137</v>
      </c>
    </row>
    <row r="5" spans="1:7" ht="30" customHeight="1">
      <c r="A5" s="388"/>
      <c r="B5" s="204" t="s">
        <v>138</v>
      </c>
      <c r="C5" s="205" t="s">
        <v>78</v>
      </c>
      <c r="D5" s="206" t="s">
        <v>78</v>
      </c>
      <c r="E5" s="1"/>
      <c r="F5" s="1"/>
      <c r="G5" s="1"/>
    </row>
    <row r="6" spans="1:7" ht="30" customHeight="1">
      <c r="A6" s="388"/>
      <c r="B6" s="207" t="s">
        <v>139</v>
      </c>
      <c r="C6" s="208" t="s">
        <v>78</v>
      </c>
      <c r="D6" s="209" t="s">
        <v>78</v>
      </c>
      <c r="E6" s="1"/>
      <c r="F6" s="1"/>
      <c r="G6" s="1"/>
    </row>
    <row r="7" spans="1:7" ht="30" customHeight="1">
      <c r="A7" s="388"/>
      <c r="B7" s="207" t="s">
        <v>140</v>
      </c>
      <c r="C7" s="208" t="s">
        <v>78</v>
      </c>
      <c r="D7" s="209" t="s">
        <v>78</v>
      </c>
      <c r="E7" s="1"/>
      <c r="F7" s="1"/>
      <c r="G7" s="1"/>
    </row>
    <row r="8" spans="1:7" ht="30" customHeight="1">
      <c r="A8" s="388"/>
      <c r="B8" s="207" t="s">
        <v>141</v>
      </c>
      <c r="C8" s="208" t="s">
        <v>78</v>
      </c>
      <c r="D8" s="209" t="s">
        <v>78</v>
      </c>
      <c r="E8" s="1"/>
      <c r="F8" s="1"/>
      <c r="G8" s="1"/>
    </row>
    <row r="9" spans="1:7" ht="30" customHeight="1" thickBot="1">
      <c r="A9" s="389"/>
      <c r="B9" s="210" t="s">
        <v>9</v>
      </c>
      <c r="C9" s="211" t="s">
        <v>78</v>
      </c>
      <c r="D9" s="212" t="s">
        <v>78</v>
      </c>
      <c r="E9" s="1"/>
      <c r="F9" s="1"/>
      <c r="G9" s="1"/>
    </row>
    <row r="10" spans="1:7">
      <c r="A10" s="1"/>
      <c r="B10" s="1"/>
      <c r="C10" s="1"/>
      <c r="D10" s="1"/>
      <c r="E10" s="1"/>
      <c r="F10" s="1"/>
      <c r="G10" s="1"/>
    </row>
  </sheetData>
  <mergeCells count="3">
    <mergeCell ref="A2:B3"/>
    <mergeCell ref="C2:D2"/>
    <mergeCell ref="A4:A9"/>
  </mergeCells>
  <phoneticPr fontId="3"/>
  <pageMargins left="0.70866141732283472" right="0.70866141732283472" top="0.74803149606299213" bottom="0.74803149606299213" header="0.31496062992125984" footer="0.31496062992125984"/>
  <pageSetup paperSize="9" orientation="portrait" r:id="rId1"/>
  <headerFooter>
    <oddFooter>&amp;R沖縄国税事務所
国税徴収
(R01)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view="pageBreakPreview" zoomScaleNormal="100" zoomScaleSheetLayoutView="100" workbookViewId="0">
      <selection activeCell="J8" sqref="J8"/>
    </sheetView>
  </sheetViews>
  <sheetFormatPr defaultColWidth="8.625" defaultRowHeight="11.25"/>
  <cols>
    <col min="1" max="1" width="11.375" style="1" customWidth="1"/>
    <col min="2" max="2" width="8.25" style="1" customWidth="1"/>
    <col min="3" max="3" width="10.625" style="1" customWidth="1"/>
    <col min="4" max="4" width="8.25" style="1" customWidth="1"/>
    <col min="5" max="5" width="10.625" style="1" customWidth="1"/>
    <col min="6" max="6" width="8.25" style="1" customWidth="1"/>
    <col min="7" max="7" width="10.625" style="1" customWidth="1"/>
    <col min="8" max="8" width="9" style="1" bestFit="1" customWidth="1"/>
    <col min="9" max="9" width="3" style="1" bestFit="1" customWidth="1"/>
    <col min="10" max="10" width="8.25" style="1" bestFit="1" customWidth="1"/>
    <col min="11" max="11" width="10.375" style="1" customWidth="1"/>
    <col min="12" max="16384" width="8.625" style="1"/>
  </cols>
  <sheetData>
    <row r="1" spans="1:12" ht="12" thickBot="1">
      <c r="A1" s="1" t="s">
        <v>142</v>
      </c>
    </row>
    <row r="2" spans="1:12" ht="16.5" customHeight="1">
      <c r="A2" s="396" t="s">
        <v>143</v>
      </c>
      <c r="B2" s="398" t="s">
        <v>144</v>
      </c>
      <c r="C2" s="399"/>
      <c r="D2" s="400" t="s">
        <v>145</v>
      </c>
      <c r="E2" s="401"/>
      <c r="F2" s="398" t="s">
        <v>146</v>
      </c>
      <c r="G2" s="399"/>
      <c r="H2" s="402" t="s">
        <v>147</v>
      </c>
      <c r="I2" s="390" t="s">
        <v>148</v>
      </c>
      <c r="J2" s="391"/>
      <c r="K2" s="392"/>
    </row>
    <row r="3" spans="1:12" ht="16.5" customHeight="1">
      <c r="A3" s="397"/>
      <c r="B3" s="80" t="s">
        <v>149</v>
      </c>
      <c r="C3" s="56" t="s">
        <v>150</v>
      </c>
      <c r="D3" s="80" t="s">
        <v>151</v>
      </c>
      <c r="E3" s="56" t="s">
        <v>152</v>
      </c>
      <c r="F3" s="80" t="s">
        <v>151</v>
      </c>
      <c r="G3" s="56" t="s">
        <v>153</v>
      </c>
      <c r="H3" s="403"/>
      <c r="I3" s="393"/>
      <c r="J3" s="394"/>
      <c r="K3" s="395"/>
    </row>
    <row r="4" spans="1:12">
      <c r="A4" s="213"/>
      <c r="B4" s="214" t="s">
        <v>154</v>
      </c>
      <c r="C4" s="83" t="s">
        <v>155</v>
      </c>
      <c r="D4" s="214" t="s">
        <v>156</v>
      </c>
      <c r="E4" s="83" t="s">
        <v>157</v>
      </c>
      <c r="F4" s="214" t="s">
        <v>158</v>
      </c>
      <c r="G4" s="83" t="s">
        <v>155</v>
      </c>
      <c r="H4" s="215" t="s">
        <v>155</v>
      </c>
      <c r="I4" s="216"/>
      <c r="J4" s="217"/>
      <c r="K4" s="218" t="s">
        <v>157</v>
      </c>
    </row>
    <row r="5" spans="1:12" s="70" customFormat="1" ht="30" customHeight="1">
      <c r="A5" s="64" t="s">
        <v>159</v>
      </c>
      <c r="B5" s="219">
        <v>1</v>
      </c>
      <c r="C5" s="220">
        <v>41797</v>
      </c>
      <c r="D5" s="219">
        <v>1</v>
      </c>
      <c r="E5" s="220">
        <v>97553</v>
      </c>
      <c r="F5" s="219">
        <v>9</v>
      </c>
      <c r="G5" s="220">
        <v>126173</v>
      </c>
      <c r="H5" s="221" t="s">
        <v>78</v>
      </c>
      <c r="I5" s="222" t="s">
        <v>160</v>
      </c>
      <c r="J5" s="223">
        <v>307248</v>
      </c>
      <c r="K5" s="224">
        <v>97553</v>
      </c>
      <c r="L5" s="225"/>
    </row>
    <row r="6" spans="1:12" s="70" customFormat="1" ht="30" customHeight="1">
      <c r="A6" s="226" t="s">
        <v>64</v>
      </c>
      <c r="B6" s="227" t="s">
        <v>78</v>
      </c>
      <c r="C6" s="228" t="s">
        <v>78</v>
      </c>
      <c r="D6" s="227" t="s">
        <v>78</v>
      </c>
      <c r="E6" s="228" t="s">
        <v>78</v>
      </c>
      <c r="F6" s="227">
        <v>9</v>
      </c>
      <c r="G6" s="228">
        <v>126173</v>
      </c>
      <c r="H6" s="229" t="s">
        <v>78</v>
      </c>
      <c r="I6" s="230" t="s">
        <v>160</v>
      </c>
      <c r="J6" s="231" t="s">
        <v>78</v>
      </c>
      <c r="K6" s="232" t="s">
        <v>78</v>
      </c>
      <c r="L6" s="225"/>
    </row>
    <row r="7" spans="1:12" s="70" customFormat="1" ht="30" customHeight="1">
      <c r="A7" s="226" t="s">
        <v>65</v>
      </c>
      <c r="B7" s="227">
        <v>1</v>
      </c>
      <c r="C7" s="228">
        <v>62587</v>
      </c>
      <c r="D7" s="227">
        <v>9</v>
      </c>
      <c r="E7" s="228">
        <v>126173</v>
      </c>
      <c r="F7" s="227">
        <v>1</v>
      </c>
      <c r="G7" s="228">
        <v>62587</v>
      </c>
      <c r="H7" s="229" t="s">
        <v>78</v>
      </c>
      <c r="I7" s="230" t="s">
        <v>111</v>
      </c>
      <c r="J7" s="231" t="s">
        <v>78</v>
      </c>
      <c r="K7" s="232">
        <v>126173</v>
      </c>
      <c r="L7" s="225"/>
    </row>
    <row r="8" spans="1:12" s="70" customFormat="1" ht="30" customHeight="1">
      <c r="A8" s="226" t="s">
        <v>66</v>
      </c>
      <c r="B8" s="227" t="s">
        <v>78</v>
      </c>
      <c r="C8" s="228" t="s">
        <v>78</v>
      </c>
      <c r="D8" s="227" t="s">
        <v>78</v>
      </c>
      <c r="E8" s="228" t="s">
        <v>78</v>
      </c>
      <c r="F8" s="227" t="s">
        <v>78</v>
      </c>
      <c r="G8" s="228" t="s">
        <v>78</v>
      </c>
      <c r="H8" s="229" t="s">
        <v>78</v>
      </c>
      <c r="I8" s="230" t="s">
        <v>161</v>
      </c>
      <c r="J8" s="231" t="s">
        <v>78</v>
      </c>
      <c r="K8" s="232" t="s">
        <v>78</v>
      </c>
      <c r="L8" s="225"/>
    </row>
    <row r="9" spans="1:12" ht="30" customHeight="1" thickBot="1">
      <c r="A9" s="74" t="s">
        <v>67</v>
      </c>
      <c r="B9" s="233" t="s">
        <v>78</v>
      </c>
      <c r="C9" s="234" t="s">
        <v>78</v>
      </c>
      <c r="D9" s="233" t="s">
        <v>78</v>
      </c>
      <c r="E9" s="234" t="s">
        <v>78</v>
      </c>
      <c r="F9" s="233" t="s">
        <v>78</v>
      </c>
      <c r="G9" s="234" t="s">
        <v>78</v>
      </c>
      <c r="H9" s="235" t="s">
        <v>78</v>
      </c>
      <c r="I9" s="236" t="s">
        <v>161</v>
      </c>
      <c r="J9" s="237" t="s">
        <v>78</v>
      </c>
      <c r="K9" s="238" t="s">
        <v>78</v>
      </c>
      <c r="L9" s="239"/>
    </row>
    <row r="10" spans="1:12" ht="30" customHeight="1" thickBot="1">
      <c r="A10" s="74" t="s">
        <v>162</v>
      </c>
      <c r="B10" s="233" t="s">
        <v>78</v>
      </c>
      <c r="C10" s="234" t="s">
        <v>78</v>
      </c>
      <c r="D10" s="233" t="s">
        <v>78</v>
      </c>
      <c r="E10" s="234" t="s">
        <v>78</v>
      </c>
      <c r="F10" s="233" t="s">
        <v>78</v>
      </c>
      <c r="G10" s="234" t="s">
        <v>78</v>
      </c>
      <c r="H10" s="235" t="s">
        <v>78</v>
      </c>
      <c r="I10" s="236" t="s">
        <v>161</v>
      </c>
      <c r="J10" s="237" t="s">
        <v>78</v>
      </c>
      <c r="K10" s="238" t="s">
        <v>78</v>
      </c>
      <c r="L10" s="239"/>
    </row>
    <row r="11" spans="1:12">
      <c r="A11" s="1" t="s">
        <v>163</v>
      </c>
    </row>
  </sheetData>
  <mergeCells count="6">
    <mergeCell ref="I2:K3"/>
    <mergeCell ref="A2:A3"/>
    <mergeCell ref="B2:C2"/>
    <mergeCell ref="D2:E2"/>
    <mergeCell ref="F2:G2"/>
    <mergeCell ref="H2:H3"/>
  </mergeCells>
  <phoneticPr fontId="3"/>
  <pageMargins left="0.70866141732283472" right="0.70866141732283472" top="0.74803149606299213" bottom="0.74803149606299213" header="0.31496062992125984" footer="0.31496062992125984"/>
  <pageSetup paperSize="9" orientation="landscape" r:id="rId1"/>
  <headerFooter>
    <oddFooter>&amp;R沖縄国税事務所
国税徴収
(R01)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DBA3D762-AAA3-44E9-AA88-E22AA71F516A}">
  <ds:schemaRefs>
    <ds:schemaRef ds:uri="http://schemas.microsoft.com/sharepoint/v3/contenttype/forms"/>
  </ds:schemaRefs>
</ds:datastoreItem>
</file>

<file path=customXml/itemProps2.xml><?xml version="1.0" encoding="utf-8"?>
<ds:datastoreItem xmlns:ds="http://schemas.openxmlformats.org/officeDocument/2006/customXml" ds:itemID="{2FA7163B-B051-4411-ADAA-E1E78E58DE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AB0D6D-412E-4A7A-BB4D-9B38EE4C5396}">
  <ds:schemaRefs>
    <ds:schemaRef ds:uri="http://purl.org/dc/elements/1.1/"/>
    <ds:schemaRef ds:uri="http://schemas.microsoft.com/office/2006/metadata/properties"/>
    <ds:schemaRef ds:uri="http://schemas.microsoft.com/office/2006/documentManagement/types"/>
    <ds:schemaRef ds:uri="http://purl.org/dc/terms/"/>
    <ds:schemaRef ds:uri="c1e1fd5d-d5a4-4438-b594-53628234b2d5"/>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'(3)税務署別徴収状況-1'!Print_Area</vt:lpstr>
      <vt:lpstr>'(3)税務署別徴収状況-2'!Print_Area</vt:lpstr>
      <vt:lpstr>'(3)税務署別徴収状況-3'!Print_Area</vt:lpstr>
      <vt:lpstr>'(3)税務署別徴収状況-4'!Print_Area</vt:lpstr>
      <vt:lpstr>'(3)税務署別徴収状況-1'!Print_Titles</vt:lpstr>
      <vt:lpstr>'(3)税務署別徴収状況-2'!Print_Titles</vt:lpstr>
      <vt:lpstr>'(3)税務署別徴収状況-3'!Print_Titles</vt:lpstr>
      <vt:lpstr>'(3)税務署別徴収状況-4'!Print_Titles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2021-05-24T07:38:45Z</cp:lastPrinted>
  <dcterms:created xsi:type="dcterms:W3CDTF">2020-10-29T02:20:00Z</dcterms:created>
  <dcterms:modified xsi:type="dcterms:W3CDTF">2021-05-26T02:20:19Z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