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302047\Desktop\"/>
    </mc:Choice>
  </mc:AlternateContent>
  <bookViews>
    <workbookView xWindow="0" yWindow="0" windowWidth="20490" windowHeight="7950" tabRatio="925"/>
  </bookViews>
  <sheets>
    <sheet name="(1)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5" r:id="rId7"/>
    <sheet name="(2)物納財産の内訳" sheetId="16" r:id="rId8"/>
    <sheet name="(3)物納状況の累年比較" sheetId="17" r:id="rId9"/>
    <sheet name="(4)年賦延納状況" sheetId="18" r:id="rId10"/>
  </sheets>
  <definedNames>
    <definedName name="_xlnm.Print_Area" localSheetId="0">'(1)徴収状況'!$A$1:$P$41</definedName>
    <definedName name="_xlnm.Print_Area" localSheetId="2">'(3)税務署別徴収状況-1'!$A$1:$N$15</definedName>
    <definedName name="_xlnm.Print_Area" localSheetId="3">'(3)税務署別徴収状況-2'!$A$1:$N$14</definedName>
    <definedName name="_xlnm.Print_Area" localSheetId="4">'(3)税務署別徴収状況-3'!$A$1:$N$14</definedName>
    <definedName name="_xlnm.Print_Area" localSheetId="5">'(3)税務署別徴収状況-4'!$A$1:$H$15</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H14" i="12" l="1"/>
  <c r="H13" i="12"/>
  <c r="H11" i="12"/>
  <c r="H10" i="12"/>
  <c r="H9" i="12"/>
  <c r="H8" i="12"/>
  <c r="H7" i="12"/>
  <c r="H6" i="12"/>
  <c r="H5" i="12"/>
  <c r="N11" i="4"/>
  <c r="N6" i="6"/>
  <c r="N7" i="6"/>
  <c r="N8" i="6"/>
  <c r="N9" i="6"/>
  <c r="N10" i="6"/>
  <c r="N5" i="6"/>
  <c r="N11" i="5"/>
  <c r="N14" i="6"/>
  <c r="N13" i="6"/>
  <c r="N11" i="6"/>
  <c r="N6" i="5"/>
  <c r="N7" i="5"/>
  <c r="N8" i="5"/>
  <c r="N9" i="5"/>
  <c r="N10" i="5"/>
  <c r="N5" i="5"/>
  <c r="N6" i="4"/>
  <c r="N7" i="4"/>
  <c r="N8" i="4"/>
  <c r="N9" i="4"/>
  <c r="N10" i="4"/>
  <c r="N5" i="4"/>
</calcChain>
</file>

<file path=xl/sharedStrings.xml><?xml version="1.0" encoding="utf-8"?>
<sst xmlns="http://schemas.openxmlformats.org/spreadsheetml/2006/main" count="745" uniqueCount="181">
  <si>
    <t>本年度分</t>
  </si>
  <si>
    <t>計</t>
  </si>
  <si>
    <t>千円</t>
  </si>
  <si>
    <t>源泉所得税</t>
  </si>
  <si>
    <t>区　　　　　分</t>
    <phoneticPr fontId="1"/>
  </si>
  <si>
    <t>徴　収　決　定　済　額</t>
    <phoneticPr fontId="1"/>
  </si>
  <si>
    <t>収　　　納　　　済　　　額</t>
    <phoneticPr fontId="1"/>
  </si>
  <si>
    <t>収　　納　　未　　済　　額</t>
    <phoneticPr fontId="1"/>
  </si>
  <si>
    <t>繰　越　分</t>
    <phoneticPr fontId="1"/>
  </si>
  <si>
    <t>収納済額</t>
  </si>
  <si>
    <t>税務署名</t>
  </si>
  <si>
    <t>徴収決定済額</t>
  </si>
  <si>
    <t>収納未済額</t>
  </si>
  <si>
    <t>局引受分</t>
  </si>
  <si>
    <t>総計</t>
  </si>
  <si>
    <t>(1)　徴収状況</t>
    <phoneticPr fontId="1"/>
  </si>
  <si>
    <t>税務署名</t>
    <rPh sb="0" eb="2">
      <t>ゼイム</t>
    </rPh>
    <rPh sb="2" eb="4">
      <t>ショメイ</t>
    </rPh>
    <phoneticPr fontId="1"/>
  </si>
  <si>
    <t>(3)　税務署別徴収状況（続）</t>
    <phoneticPr fontId="1"/>
  </si>
  <si>
    <t>総計</t>
    <phoneticPr fontId="1"/>
  </si>
  <si>
    <t>(3)　税務署別徴収状況</t>
    <phoneticPr fontId="1"/>
  </si>
  <si>
    <t>(2)　徴収状況の累年比較</t>
    <phoneticPr fontId="1"/>
  </si>
  <si>
    <t>年度</t>
    <phoneticPr fontId="1"/>
  </si>
  <si>
    <t>徴収決定済額</t>
    <phoneticPr fontId="1"/>
  </si>
  <si>
    <t>不納欠損額</t>
    <phoneticPr fontId="1"/>
  </si>
  <si>
    <t>繰越分</t>
    <phoneticPr fontId="1"/>
  </si>
  <si>
    <t>那覇</t>
    <rPh sb="0" eb="2">
      <t>ナハ</t>
    </rPh>
    <phoneticPr fontId="1"/>
  </si>
  <si>
    <t>宮古島</t>
    <rPh sb="0" eb="3">
      <t>ミヤコジマ</t>
    </rPh>
    <phoneticPr fontId="1"/>
  </si>
  <si>
    <t>石垣</t>
    <rPh sb="0" eb="2">
      <t>イシガキ</t>
    </rPh>
    <phoneticPr fontId="1"/>
  </si>
  <si>
    <t>北那覇</t>
    <rPh sb="0" eb="1">
      <t>キタ</t>
    </rPh>
    <rPh sb="1" eb="3">
      <t>ナハ</t>
    </rPh>
    <phoneticPr fontId="1"/>
  </si>
  <si>
    <t>名護</t>
    <rPh sb="0" eb="2">
      <t>ナゴ</t>
    </rPh>
    <phoneticPr fontId="1"/>
  </si>
  <si>
    <t>沖縄</t>
    <rPh sb="0" eb="2">
      <t>オキナワ</t>
    </rPh>
    <phoneticPr fontId="1"/>
  </si>
  <si>
    <t>沖縄県計</t>
    <rPh sb="0" eb="2">
      <t>オキナワ</t>
    </rPh>
    <rPh sb="2" eb="3">
      <t>ケン</t>
    </rPh>
    <rPh sb="3" eb="4">
      <t>ケイ</t>
    </rPh>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</si>
  <si>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局引受分とは、国税通則法第43条第３項の規定に基づき税務署長から国税局長に徴収の引継ぎが行われたものです。</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</si>
  <si>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</si>
  <si>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</si>
  <si>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</si>
  <si>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</si>
  <si>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</si>
  <si>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</si>
  <si>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</si>
  <si>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</si>
  <si>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</si>
  <si>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</si>
  <si>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</si>
  <si>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</si>
  <si>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</si>
  <si>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</si>
  <si>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</si>
  <si>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</si>
  <si>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</si>
  <si>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</si>
  <si>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</si>
  <si>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</si>
  <si>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</si>
  <si>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</si>
  <si>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</si>
  <si>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</si>
  <si>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</si>
  <si>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</si>
  <si>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</si>
  <si>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</si>
  <si>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</si>
  <si>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</si>
  <si>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</si>
  <si>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</si>
  <si>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</si>
  <si>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平成26年度</t>
  </si>
  <si>
    <t>２　「（内地方消費税）」は、「消費税及地方消費税」のうち、地方消費税の金額である。</t>
  </si>
  <si>
    <t>３　「（除く地方消費税）」は、「合計」から、地方消費税を除いた金額である。</t>
  </si>
  <si>
    <t>平成27年度</t>
  </si>
  <si>
    <t>－</t>
  </si>
  <si>
    <t>平成28年度</t>
  </si>
  <si>
    <t>不　　納　　欠　　損　　額</t>
    <phoneticPr fontId="1"/>
  </si>
  <si>
    <t>区　　　　　　分</t>
    <phoneticPr fontId="1"/>
  </si>
  <si>
    <t>国際観光旅客税</t>
    <rPh sb="0" eb="2">
      <t>コクサイ</t>
    </rPh>
    <rPh sb="2" eb="4">
      <t>カンコウ</t>
    </rPh>
    <rPh sb="4" eb="6">
      <t>リョキャク</t>
    </rPh>
    <rPh sb="6" eb="7">
      <t>ゼイ</t>
    </rPh>
    <phoneticPr fontId="1"/>
  </si>
  <si>
    <t>合            計</t>
    <phoneticPr fontId="1"/>
  </si>
  <si>
    <t>調査期間：</t>
    <phoneticPr fontId="1"/>
  </si>
  <si>
    <t>平成30年４月１日から平成31年３月31日</t>
  </si>
  <si>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</si>
  <si>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</si>
  <si>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</si>
  <si>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</si>
  <si>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</si>
  <si>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</si>
  <si>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</si>
  <si>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</si>
  <si>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収納未済額</t>
    <phoneticPr fontId="1"/>
  </si>
  <si>
    <t>平成29年度</t>
  </si>
  <si>
    <t>平成30年度</t>
    <phoneticPr fontId="1"/>
  </si>
  <si>
    <t>平成30年度</t>
  </si>
  <si>
    <t>-</t>
  </si>
  <si>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</si>
  <si>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</si>
  <si>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</si>
  <si>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</si>
  <si>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</si>
  <si>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</si>
  <si>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</si>
  <si>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</si>
  <si>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</si>
  <si>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</si>
  <si>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</si>
  <si>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</si>
  <si>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</si>
  <si>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</si>
  <si>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</si>
  <si>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</si>
  <si>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</si>
  <si>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</si>
  <si>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許可取消し等</t>
  </si>
  <si>
    <t>収納</t>
  </si>
  <si>
    <t>収納未済</t>
  </si>
  <si>
    <t>前年度引継未済</t>
  </si>
  <si>
    <t>引継</t>
  </si>
  <si>
    <t>引継未済</t>
  </si>
  <si>
    <t>物納の撤回状況</t>
  </si>
  <si>
    <t>前年度承認未済</t>
  </si>
  <si>
    <t>承認</t>
  </si>
  <si>
    <t>承認未済</t>
  </si>
  <si>
    <t>調査対象等：</t>
    <phoneticPr fontId="1"/>
  </si>
  <si>
    <t>　平成30年４月１日から平成31年３月31日までの間に相続税の物納について申請、許可、収納等のあったものを示した。</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</si>
  <si>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</si>
  <si>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</si>
  <si>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</si>
  <si>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</si>
  <si>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</si>
  <si>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</si>
  <si>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</si>
  <si>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</si>
  <si>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</si>
  <si>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</si>
  <si>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</si>
  <si>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</si>
  <si>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</si>
  <si>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</si>
  <si>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</si>
  <si>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</si>
  <si>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</si>
  <si>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</si>
  <si>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</si>
  <si>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</si>
  <si>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</si>
  <si>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</si>
  <si>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</si>
  <si>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</si>
  <si>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</si>
  <si>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</si>
  <si>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</si>
  <si>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千円</t>
    <phoneticPr fontId="1"/>
  </si>
  <si>
    <t>平成25年度</t>
  </si>
  <si>
    <t>外</t>
    <rPh sb="0" eb="1">
      <t>ホカ</t>
    </rPh>
    <phoneticPr fontId="5"/>
  </si>
  <si>
    <t>外</t>
    <rPh sb="0" eb="1">
      <t>ソト</t>
    </rPh>
    <phoneticPr fontId="2"/>
  </si>
  <si>
    <t>平成30年度</t>
    <phoneticPr fontId="1"/>
  </si>
  <si>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</si>
  <si>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</si>
  <si>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</si>
  <si>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</si>
  <si>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</si>
  <si>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</si>
  <si>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</si>
  <si>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</si>
  <si>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</si>
  <si>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</si>
  <si>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</si>
  <si>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</si>
  <si>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</si>
  <si>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</si>
  <si>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</si>
  <si>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</si>
  <si>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</si>
  <si>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</si>
  <si>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</si>
  <si>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調査対象等：平成30年４月１日から平成31年３月31日までの間に相続税及び贈与税の年賦延納並びに所得税法第132条の規定
　　　　　　による所得税の延納について、申請、許可、収納等のあったものを示した。</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</si>
  <si>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</si>
  <si>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17－１　国税徴収状況</t>
    <rPh sb="5" eb="7">
      <t>コクゼイ</t>
    </rPh>
    <rPh sb="9" eb="11">
      <t>ジョウキョウ</t>
    </rPh>
    <phoneticPr fontId="1"/>
  </si>
  <si>
    <t>17－２　物納及び年賦延納</t>
    <phoneticPr fontId="1"/>
  </si>
  <si>
    <t>X</t>
    <phoneticPr fontId="1"/>
  </si>
  <si>
    <t>X</t>
    <phoneticPr fontId="1"/>
  </si>
  <si>
    <t>X</t>
    <phoneticPr fontId="1"/>
  </si>
  <si>
    <t>X</t>
    <phoneticPr fontId="1"/>
  </si>
  <si>
    <t>X</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</si>
</sst>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48">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style="thin">
        <color indexed="55"/>
      </top>
      <bottom style="double">
        <color indexed="64"/>
      </bottom>
      <diagonal/>
    </border>
    <border>
      <left/>
      <right style="thin">
        <color indexed="64"/>
      </right>
      <top/>
      <bottom style="medium">
        <color indexed="64"/>
      </bottom>
      <diagonal/>
    </border>
    <border>
      <left style="hair">
        <color indexed="64"/>
      </left>
      <right style="hair">
        <color indexed="64"/>
      </right>
      <top style="thin">
        <color indexed="55"/>
      </top>
      <bottom style="double">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hair">
        <color indexed="64"/>
      </left>
      <right/>
      <top/>
      <bottom style="thin">
        <color indexed="55"/>
      </bottom>
      <diagonal/>
    </border>
    <border>
      <left/>
      <right/>
      <top style="thin">
        <color indexed="55"/>
      </top>
      <bottom style="thin">
        <color indexed="55"/>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medium">
        <color indexed="64"/>
      </right>
      <top/>
      <bottom style="thin">
        <color indexed="55"/>
      </bottom>
      <diagonal/>
    </border>
    <border>
      <left/>
      <right style="medium">
        <color indexed="64"/>
      </right>
      <top style="thin">
        <color indexed="55"/>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hair">
        <color theme="0" tint="-0.34998626667073579"/>
      </top>
      <bottom style="thin">
        <color indexed="55"/>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thin">
        <color indexed="64"/>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29">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0" fontId="2" fillId="0" borderId="15" xfId="0" applyFont="1" applyBorder="1" applyAlignment="1">
      <alignment horizontal="center" vertical="center"/>
    </xf>
    <xf numFmtId="176" fontId="2" fillId="2" borderId="16" xfId="0" applyNumberFormat="1" applyFont="1" applyFill="1" applyBorder="1" applyAlignment="1">
      <alignment horizontal="right" vertical="center"/>
    </xf>
    <xf numFmtId="176" fontId="4" fillId="2" borderId="18"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0" fontId="2" fillId="0" borderId="21" xfId="0" applyFont="1" applyBorder="1" applyAlignment="1">
      <alignment horizontal="distributed" vertical="center"/>
    </xf>
    <xf numFmtId="0" fontId="2" fillId="0" borderId="22" xfId="0" applyFont="1" applyBorder="1" applyAlignment="1">
      <alignment horizontal="distributed" vertical="center"/>
    </xf>
    <xf numFmtId="3" fontId="2" fillId="2" borderId="23" xfId="0" applyNumberFormat="1" applyFont="1" applyFill="1" applyBorder="1" applyAlignment="1">
      <alignment horizontal="right" vertical="center"/>
    </xf>
    <xf numFmtId="3" fontId="2" fillId="2" borderId="24" xfId="0" applyNumberFormat="1" applyFont="1" applyFill="1" applyBorder="1" applyAlignment="1">
      <alignment horizontal="right" vertical="center"/>
    </xf>
    <xf numFmtId="3" fontId="2" fillId="2" borderId="25" xfId="0" applyNumberFormat="1" applyFont="1" applyFill="1" applyBorder="1" applyAlignment="1">
      <alignment horizontal="right" vertical="center"/>
    </xf>
    <xf numFmtId="0" fontId="2" fillId="0" borderId="0" xfId="0" applyFont="1" applyAlignment="1">
      <alignment horizontal="left"/>
    </xf>
    <xf numFmtId="0" fontId="2" fillId="0" borderId="9" xfId="0" applyFont="1" applyBorder="1" applyAlignment="1">
      <alignment horizontal="center"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0" fontId="4" fillId="0" borderId="7" xfId="0"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4" fillId="0" borderId="0" xfId="0" applyFont="1" applyFill="1" applyAlignment="1">
      <alignment horizontal="lef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2" fillId="0" borderId="29" xfId="0" applyNumberFormat="1" applyFont="1" applyFill="1" applyBorder="1" applyAlignment="1">
      <alignment horizontal="right" vertical="center"/>
    </xf>
    <xf numFmtId="176" fontId="2" fillId="0" borderId="30" xfId="0" applyNumberFormat="1" applyFont="1" applyFill="1" applyBorder="1" applyAlignment="1">
      <alignment horizontal="right" vertical="center"/>
    </xf>
    <xf numFmtId="176" fontId="2" fillId="0" borderId="31" xfId="0" applyNumberFormat="1" applyFont="1" applyFill="1" applyBorder="1" applyAlignment="1">
      <alignment horizontal="right" vertical="center"/>
    </xf>
    <xf numFmtId="0" fontId="5" fillId="2" borderId="38"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39" xfId="0" applyFont="1" applyFill="1" applyBorder="1" applyAlignment="1">
      <alignment horizontal="right" vertical="center"/>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4" fillId="2" borderId="44" xfId="0" applyNumberFormat="1" applyFont="1" applyFill="1" applyBorder="1" applyAlignment="1">
      <alignment horizontal="right" vertical="center"/>
    </xf>
    <xf numFmtId="0" fontId="5" fillId="0" borderId="45"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37" xfId="0" applyFont="1" applyFill="1" applyBorder="1" applyAlignment="1">
      <alignment horizontal="distributed" vertical="center" justifyLastLine="1"/>
    </xf>
    <xf numFmtId="176" fontId="2" fillId="2" borderId="46" xfId="0" applyNumberFormat="1" applyFont="1" applyFill="1" applyBorder="1" applyAlignment="1">
      <alignment horizontal="right" vertical="center"/>
    </xf>
    <xf numFmtId="176" fontId="2"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0" fontId="4" fillId="4" borderId="50" xfId="0" applyFont="1" applyFill="1" applyBorder="1" applyAlignment="1">
      <alignment horizontal="distributed" vertical="center"/>
    </xf>
    <xf numFmtId="176" fontId="4" fillId="2" borderId="51" xfId="0" applyNumberFormat="1" applyFont="1" applyFill="1" applyBorder="1" applyAlignment="1">
      <alignment horizontal="right" vertical="center"/>
    </xf>
    <xf numFmtId="176" fontId="4" fillId="2" borderId="5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176" fontId="2" fillId="0" borderId="24" xfId="0" applyNumberFormat="1" applyFont="1" applyFill="1" applyBorder="1" applyAlignment="1">
      <alignment horizontal="right" vertical="center"/>
    </xf>
    <xf numFmtId="176" fontId="2" fillId="0" borderId="25" xfId="0" applyNumberFormat="1" applyFont="1" applyFill="1" applyBorder="1" applyAlignment="1">
      <alignment horizontal="right" vertical="center"/>
    </xf>
    <xf numFmtId="0" fontId="4" fillId="4" borderId="53" xfId="0" applyFont="1" applyFill="1" applyBorder="1" applyAlignment="1">
      <alignment horizontal="distributed" vertical="center"/>
    </xf>
    <xf numFmtId="0" fontId="4" fillId="0" borderId="54" xfId="0" applyFont="1" applyBorder="1" applyAlignment="1">
      <alignment horizontal="distributed" vertical="center"/>
    </xf>
    <xf numFmtId="0" fontId="2" fillId="4" borderId="55" xfId="0" applyFont="1" applyFill="1" applyBorder="1" applyAlignment="1">
      <alignment horizontal="distributed" vertical="center"/>
    </xf>
    <xf numFmtId="0" fontId="2" fillId="4" borderId="56" xfId="0" applyFont="1" applyFill="1" applyBorder="1" applyAlignment="1">
      <alignment horizontal="distributed" vertical="center"/>
    </xf>
    <xf numFmtId="0" fontId="4" fillId="0" borderId="57" xfId="0" applyFont="1" applyBorder="1" applyAlignment="1">
      <alignment horizontal="distributed" vertical="center" justifyLastLine="1"/>
    </xf>
    <xf numFmtId="0" fontId="4" fillId="0" borderId="58" xfId="0" applyFont="1" applyBorder="1" applyAlignment="1">
      <alignment horizontal="distributed" vertical="center"/>
    </xf>
    <xf numFmtId="0" fontId="4" fillId="0" borderId="59" xfId="0" applyFont="1" applyBorder="1" applyAlignment="1">
      <alignment horizontal="distributed" vertical="center" indent="1"/>
    </xf>
    <xf numFmtId="0" fontId="4" fillId="0" borderId="60" xfId="0" applyFont="1" applyBorder="1" applyAlignment="1">
      <alignment horizontal="distributed" vertical="center" indent="1"/>
    </xf>
    <xf numFmtId="0" fontId="4" fillId="0" borderId="61" xfId="0" applyFont="1" applyBorder="1" applyAlignment="1">
      <alignment horizontal="distributed" vertical="center"/>
    </xf>
    <xf numFmtId="0" fontId="4" fillId="0" borderId="57" xfId="0" applyFont="1" applyBorder="1" applyAlignment="1">
      <alignment horizontal="distributed" vertical="center" indent="1"/>
    </xf>
    <xf numFmtId="0" fontId="4" fillId="0" borderId="62" xfId="0" applyFont="1" applyBorder="1" applyAlignment="1">
      <alignment horizontal="distributed" vertical="center" indent="1"/>
    </xf>
    <xf numFmtId="0" fontId="4" fillId="0" borderId="63" xfId="0" applyFont="1" applyBorder="1" applyAlignment="1">
      <alignment horizontal="distributed" vertical="center"/>
    </xf>
    <xf numFmtId="0" fontId="4" fillId="0" borderId="68" xfId="0" applyFont="1" applyFill="1" applyBorder="1" applyAlignment="1">
      <alignment horizontal="distributed" vertical="center"/>
    </xf>
    <xf numFmtId="0" fontId="5" fillId="2" borderId="70" xfId="0" applyFont="1" applyFill="1" applyBorder="1" applyAlignment="1">
      <alignment horizontal="right" vertical="center"/>
    </xf>
    <xf numFmtId="176" fontId="2" fillId="2" borderId="71" xfId="0" applyNumberFormat="1" applyFont="1" applyFill="1" applyBorder="1" applyAlignment="1">
      <alignment horizontal="right" vertical="center"/>
    </xf>
    <xf numFmtId="176" fontId="2" fillId="2" borderId="72" xfId="0" applyNumberFormat="1" applyFont="1" applyFill="1" applyBorder="1" applyAlignment="1">
      <alignment horizontal="right" vertical="center"/>
    </xf>
    <xf numFmtId="176" fontId="4" fillId="2" borderId="73" xfId="0" applyNumberFormat="1" applyFont="1" applyFill="1" applyBorder="1" applyAlignment="1">
      <alignment horizontal="right" vertical="center"/>
    </xf>
    <xf numFmtId="176" fontId="4" fillId="0" borderId="74" xfId="0" applyNumberFormat="1" applyFont="1" applyFill="1" applyBorder="1" applyAlignment="1">
      <alignment horizontal="right" vertical="center"/>
    </xf>
    <xf numFmtId="0" fontId="5" fillId="3" borderId="66" xfId="0" applyFont="1" applyFill="1" applyBorder="1" applyAlignment="1">
      <alignment horizontal="distributed" vertical="center" justifyLastLine="1"/>
    </xf>
    <xf numFmtId="0" fontId="2" fillId="4" borderId="75" xfId="0" applyFont="1" applyFill="1" applyBorder="1" applyAlignment="1">
      <alignment horizontal="distributed" vertical="center"/>
    </xf>
    <xf numFmtId="0" fontId="2" fillId="4" borderId="76" xfId="0" applyFont="1" applyFill="1" applyBorder="1" applyAlignment="1">
      <alignment horizontal="distributed" vertical="center"/>
    </xf>
    <xf numFmtId="0" fontId="4" fillId="4" borderId="77" xfId="0" applyFont="1" applyFill="1" applyBorder="1" applyAlignment="1">
      <alignment horizontal="distributed" vertical="center"/>
    </xf>
    <xf numFmtId="0" fontId="5" fillId="2" borderId="70" xfId="0" applyFont="1" applyFill="1" applyBorder="1" applyAlignment="1">
      <alignment horizontal="right"/>
    </xf>
    <xf numFmtId="176" fontId="2" fillId="0" borderId="78" xfId="0" applyNumberFormat="1" applyFont="1" applyFill="1" applyBorder="1" applyAlignment="1">
      <alignment horizontal="right" vertical="center"/>
    </xf>
    <xf numFmtId="0" fontId="4" fillId="0" borderId="67" xfId="0" applyFont="1" applyBorder="1" applyAlignment="1">
      <alignment horizontal="center" vertical="center"/>
    </xf>
    <xf numFmtId="176" fontId="2" fillId="2" borderId="79" xfId="0" applyNumberFormat="1" applyFont="1" applyFill="1" applyBorder="1" applyAlignment="1">
      <alignment horizontal="right" vertical="center"/>
    </xf>
    <xf numFmtId="176" fontId="2" fillId="0" borderId="0" xfId="0" applyNumberFormat="1" applyFont="1" applyAlignment="1">
      <alignment horizontal="left" vertical="center"/>
    </xf>
    <xf numFmtId="176" fontId="2" fillId="2" borderId="41" xfId="0" applyNumberFormat="1" applyFont="1" applyFill="1" applyBorder="1" applyAlignment="1">
      <alignment horizontal="right" vertical="center" shrinkToFit="1"/>
    </xf>
    <xf numFmtId="176" fontId="2" fillId="2" borderId="43" xfId="0" applyNumberFormat="1" applyFont="1" applyFill="1" applyBorder="1" applyAlignment="1">
      <alignment horizontal="right" vertical="center" shrinkToFit="1"/>
    </xf>
    <xf numFmtId="176" fontId="4" fillId="2" borderId="44" xfId="0" applyNumberFormat="1" applyFont="1" applyFill="1" applyBorder="1" applyAlignment="1">
      <alignment horizontal="right" vertical="center" shrinkToFit="1"/>
    </xf>
    <xf numFmtId="176" fontId="2" fillId="0" borderId="24" xfId="0" applyNumberFormat="1" applyFont="1" applyFill="1" applyBorder="1" applyAlignment="1">
      <alignment horizontal="right" vertical="center" shrinkToFit="1"/>
    </xf>
    <xf numFmtId="176" fontId="4" fillId="2" borderId="19" xfId="0" applyNumberFormat="1" applyFont="1" applyFill="1" applyBorder="1" applyAlignment="1">
      <alignment horizontal="right" vertical="center" shrinkToFit="1"/>
    </xf>
    <xf numFmtId="176" fontId="4" fillId="2" borderId="20" xfId="0" applyNumberFormat="1" applyFont="1" applyFill="1" applyBorder="1" applyAlignment="1">
      <alignment horizontal="right" vertical="center" shrinkToFit="1"/>
    </xf>
    <xf numFmtId="176" fontId="2" fillId="2" borderId="80" xfId="0" applyNumberFormat="1" applyFont="1" applyFill="1" applyBorder="1" applyAlignment="1">
      <alignment horizontal="right" vertical="center"/>
    </xf>
    <xf numFmtId="176" fontId="2" fillId="2" borderId="81" xfId="0" applyNumberFormat="1" applyFont="1" applyFill="1" applyBorder="1" applyAlignment="1">
      <alignment horizontal="right" vertical="center"/>
    </xf>
    <xf numFmtId="176" fontId="2" fillId="2" borderId="82" xfId="0" applyNumberFormat="1" applyFont="1" applyFill="1" applyBorder="1" applyAlignment="1">
      <alignment horizontal="right" vertical="center"/>
    </xf>
    <xf numFmtId="176" fontId="2" fillId="2" borderId="121" xfId="0" applyNumberFormat="1" applyFont="1" applyFill="1" applyBorder="1" applyAlignment="1">
      <alignment horizontal="right" vertical="center"/>
    </xf>
    <xf numFmtId="176" fontId="2" fillId="2" borderId="122" xfId="0" applyNumberFormat="1" applyFont="1" applyFill="1" applyBorder="1" applyAlignment="1">
      <alignment horizontal="right" vertical="center"/>
    </xf>
    <xf numFmtId="176" fontId="2" fillId="2" borderId="123" xfId="0" applyNumberFormat="1" applyFont="1" applyFill="1" applyBorder="1" applyAlignment="1">
      <alignment horizontal="right" vertical="center"/>
    </xf>
    <xf numFmtId="176" fontId="4" fillId="2" borderId="124" xfId="0" applyNumberFormat="1" applyFont="1" applyFill="1" applyBorder="1" applyAlignment="1">
      <alignment horizontal="right" vertical="center"/>
    </xf>
    <xf numFmtId="176" fontId="4" fillId="2" borderId="125" xfId="0" applyNumberFormat="1" applyFont="1" applyFill="1" applyBorder="1" applyAlignment="1">
      <alignment horizontal="right" vertical="center"/>
    </xf>
    <xf numFmtId="176" fontId="4" fillId="2" borderId="126"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83" xfId="0" applyNumberFormat="1" applyFont="1" applyFill="1" applyBorder="1" applyAlignment="1">
      <alignment horizontal="right" vertical="center"/>
    </xf>
    <xf numFmtId="176" fontId="4" fillId="5" borderId="84" xfId="0" applyNumberFormat="1" applyFont="1" applyFill="1" applyBorder="1" applyAlignment="1">
      <alignment horizontal="right" vertical="center"/>
    </xf>
    <xf numFmtId="176" fontId="4" fillId="5" borderId="85" xfId="0" applyNumberFormat="1" applyFont="1" applyFill="1" applyBorder="1" applyAlignment="1">
      <alignment horizontal="right" vertical="center"/>
    </xf>
    <xf numFmtId="176" fontId="4" fillId="5" borderId="86" xfId="0" applyNumberFormat="1" applyFont="1" applyFill="1" applyBorder="1" applyAlignment="1">
      <alignment horizontal="right" vertical="center"/>
    </xf>
    <xf numFmtId="177" fontId="5" fillId="5" borderId="87" xfId="1" applyNumberFormat="1" applyFont="1" applyFill="1" applyBorder="1" applyAlignment="1" applyProtection="1">
      <alignment horizontal="right" vertical="center"/>
      <protection locked="0"/>
    </xf>
    <xf numFmtId="177" fontId="5" fillId="5" borderId="88" xfId="1" applyNumberFormat="1" applyFont="1" applyFill="1" applyBorder="1" applyAlignment="1" applyProtection="1">
      <alignment horizontal="right" vertical="center"/>
      <protection locked="0"/>
    </xf>
    <xf numFmtId="177" fontId="5" fillId="5" borderId="89" xfId="1" applyNumberFormat="1" applyFont="1" applyFill="1" applyBorder="1" applyAlignment="1" applyProtection="1">
      <alignment horizontal="right" vertical="center"/>
      <protection locked="0"/>
    </xf>
    <xf numFmtId="177" fontId="5" fillId="5" borderId="90" xfId="1" applyNumberFormat="1" applyFont="1" applyFill="1" applyBorder="1" applyAlignment="1" applyProtection="1">
      <alignment horizontal="right" vertical="center"/>
      <protection locked="0"/>
    </xf>
    <xf numFmtId="177" fontId="5" fillId="5" borderId="26" xfId="1" applyNumberFormat="1" applyFont="1" applyFill="1" applyBorder="1" applyAlignment="1" applyProtection="1">
      <alignment horizontal="right" vertical="center"/>
      <protection locked="0"/>
    </xf>
    <xf numFmtId="177" fontId="5" fillId="5" borderId="20" xfId="1" applyNumberFormat="1" applyFont="1" applyFill="1" applyBorder="1" applyAlignment="1" applyProtection="1">
      <alignment horizontal="right" vertical="center"/>
      <protection locked="0"/>
    </xf>
    <xf numFmtId="177" fontId="5" fillId="5" borderId="27" xfId="1" applyNumberFormat="1" applyFont="1" applyFill="1" applyBorder="1" applyAlignment="1" applyProtection="1">
      <alignment horizontal="right" vertical="center"/>
      <protection locked="0"/>
    </xf>
    <xf numFmtId="177" fontId="5" fillId="5" borderId="91" xfId="1" applyNumberFormat="1" applyFont="1" applyFill="1" applyBorder="1" applyAlignment="1" applyProtection="1">
      <alignment horizontal="right" vertical="center"/>
      <protection locked="0"/>
    </xf>
    <xf numFmtId="176" fontId="4" fillId="5" borderId="92" xfId="0" applyNumberFormat="1" applyFont="1" applyFill="1" applyBorder="1" applyAlignment="1">
      <alignment horizontal="right" vertical="center"/>
    </xf>
    <xf numFmtId="177" fontId="5" fillId="5" borderId="93" xfId="1" applyNumberFormat="1" applyFont="1" applyFill="1" applyBorder="1" applyAlignment="1" applyProtection="1">
      <alignment horizontal="right" vertical="center"/>
      <protection locked="0"/>
    </xf>
    <xf numFmtId="177" fontId="5" fillId="5" borderId="94" xfId="1" applyNumberFormat="1" applyFont="1" applyFill="1" applyBorder="1" applyAlignment="1" applyProtection="1">
      <alignment horizontal="right" vertical="center"/>
      <protection locked="0"/>
    </xf>
    <xf numFmtId="0" fontId="5" fillId="0" borderId="69" xfId="0" applyFont="1" applyBorder="1" applyAlignment="1">
      <alignment horizontal="distributed" vertical="center" justifyLastLine="1"/>
    </xf>
    <xf numFmtId="0" fontId="2" fillId="0" borderId="95" xfId="0" applyFont="1" applyBorder="1" applyAlignment="1">
      <alignment horizontal="distributed" vertical="center"/>
    </xf>
    <xf numFmtId="0" fontId="2" fillId="0" borderId="96" xfId="0" applyFont="1" applyBorder="1" applyAlignment="1">
      <alignment horizontal="distributed" vertical="center"/>
    </xf>
    <xf numFmtId="0" fontId="2" fillId="0" borderId="0" xfId="0" applyFont="1" applyBorder="1" applyAlignment="1">
      <alignment horizontal="left" vertical="center"/>
    </xf>
    <xf numFmtId="3" fontId="2" fillId="0" borderId="0" xfId="0" applyNumberFormat="1" applyFont="1" applyBorder="1" applyAlignment="1">
      <alignment horizontal="left"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2" fillId="0" borderId="64" xfId="0" applyFont="1" applyBorder="1" applyAlignment="1">
      <alignment horizontal="distributed" vertical="center"/>
    </xf>
    <xf numFmtId="0" fontId="2" fillId="0" borderId="66" xfId="0" applyFont="1" applyBorder="1" applyAlignment="1">
      <alignment horizontal="distributed" vertical="center" justifyLastLine="1"/>
    </xf>
    <xf numFmtId="0" fontId="5" fillId="0" borderId="161" xfId="0" applyFont="1" applyBorder="1" applyAlignment="1">
      <alignment horizontal="right"/>
    </xf>
    <xf numFmtId="0" fontId="5" fillId="7" borderId="38" xfId="0" applyFont="1" applyFill="1" applyBorder="1" applyAlignment="1">
      <alignment horizontal="right"/>
    </xf>
    <xf numFmtId="0" fontId="5" fillId="2" borderId="66" xfId="0" applyFont="1" applyFill="1" applyBorder="1" applyAlignment="1">
      <alignment horizontal="right"/>
    </xf>
    <xf numFmtId="41" fontId="2" fillId="0" borderId="163" xfId="2" applyNumberFormat="1" applyFont="1" applyBorder="1" applyAlignment="1">
      <alignment horizontal="right" vertical="center"/>
    </xf>
    <xf numFmtId="41" fontId="2" fillId="7" borderId="164" xfId="2" applyNumberFormat="1" applyFont="1" applyFill="1" applyBorder="1" applyAlignment="1">
      <alignment horizontal="right" vertical="center"/>
    </xf>
    <xf numFmtId="41" fontId="2" fillId="2" borderId="67" xfId="2" applyNumberFormat="1" applyFont="1" applyFill="1" applyBorder="1" applyAlignment="1">
      <alignment horizontal="right" vertical="center"/>
    </xf>
    <xf numFmtId="41" fontId="2" fillId="0" borderId="166" xfId="2" applyNumberFormat="1" applyFont="1" applyBorder="1" applyAlignment="1">
      <alignment horizontal="right" vertical="center"/>
    </xf>
    <xf numFmtId="41" fontId="2" fillId="7" borderId="16" xfId="2" applyNumberFormat="1" applyFont="1" applyFill="1" applyBorder="1" applyAlignment="1">
      <alignment horizontal="right" vertical="center"/>
    </xf>
    <xf numFmtId="41" fontId="2" fillId="2" borderId="167" xfId="2" applyNumberFormat="1" applyFont="1" applyFill="1" applyBorder="1" applyAlignment="1">
      <alignment horizontal="right" vertical="center"/>
    </xf>
    <xf numFmtId="38" fontId="5" fillId="0" borderId="169" xfId="2" applyFont="1" applyBorder="1" applyAlignment="1">
      <alignment horizontal="right" vertical="center"/>
    </xf>
    <xf numFmtId="41" fontId="2" fillId="8" borderId="170" xfId="2" applyNumberFormat="1" applyFont="1" applyFill="1" applyBorder="1" applyAlignment="1">
      <alignment horizontal="right" vertical="center"/>
    </xf>
    <xf numFmtId="41" fontId="2" fillId="2" borderId="171" xfId="2" applyNumberFormat="1" applyFont="1" applyFill="1" applyBorder="1" applyAlignment="1">
      <alignment horizontal="right" vertical="center"/>
    </xf>
    <xf numFmtId="38" fontId="5" fillId="0" borderId="163" xfId="2" applyFont="1" applyBorder="1" applyAlignment="1">
      <alignment horizontal="right" vertical="center"/>
    </xf>
    <xf numFmtId="41" fontId="2" fillId="7" borderId="173" xfId="2" applyNumberFormat="1" applyFont="1" applyFill="1" applyBorder="1" applyAlignment="1">
      <alignment horizontal="right" vertical="center"/>
    </xf>
    <xf numFmtId="41" fontId="2" fillId="2" borderId="174" xfId="2" applyNumberFormat="1" applyFont="1" applyFill="1" applyBorder="1" applyAlignment="1">
      <alignment horizontal="right" vertical="center"/>
    </xf>
    <xf numFmtId="0" fontId="4" fillId="0" borderId="64" xfId="0" applyFont="1" applyBorder="1" applyAlignment="1">
      <alignment horizontal="distributed" vertical="center"/>
    </xf>
    <xf numFmtId="38" fontId="2" fillId="0" borderId="166" xfId="2" applyFont="1" applyBorder="1" applyAlignment="1">
      <alignment horizontal="right" vertical="center"/>
    </xf>
    <xf numFmtId="41" fontId="4" fillId="7" borderId="16" xfId="2" applyNumberFormat="1" applyFont="1" applyFill="1" applyBorder="1" applyAlignment="1">
      <alignment horizontal="right" vertical="center"/>
    </xf>
    <xf numFmtId="41" fontId="4" fillId="2" borderId="167" xfId="2" applyNumberFormat="1" applyFont="1" applyFill="1" applyBorder="1" applyAlignment="1">
      <alignment horizontal="right" vertical="center"/>
    </xf>
    <xf numFmtId="38" fontId="2" fillId="0" borderId="178" xfId="2" applyFont="1" applyBorder="1" applyAlignment="1">
      <alignment horizontal="right" vertical="center"/>
    </xf>
    <xf numFmtId="41" fontId="2" fillId="7" borderId="179" xfId="2" applyNumberFormat="1" applyFont="1" applyFill="1" applyBorder="1" applyAlignment="1">
      <alignment horizontal="right" vertical="center"/>
    </xf>
    <xf numFmtId="41" fontId="2" fillId="2" borderId="180" xfId="2" applyNumberFormat="1" applyFont="1" applyFill="1" applyBorder="1" applyAlignment="1">
      <alignment horizontal="right" vertical="center"/>
    </xf>
    <xf numFmtId="41" fontId="2" fillId="0" borderId="183" xfId="2" applyNumberFormat="1" applyFont="1" applyBorder="1" applyAlignment="1">
      <alignment horizontal="right" vertical="center"/>
    </xf>
    <xf numFmtId="41" fontId="2" fillId="7" borderId="184" xfId="2" applyNumberFormat="1" applyFont="1" applyFill="1" applyBorder="1" applyAlignment="1">
      <alignment horizontal="right" vertical="center"/>
    </xf>
    <xf numFmtId="41" fontId="2" fillId="2" borderId="185" xfId="2" applyNumberFormat="1" applyFont="1" applyFill="1" applyBorder="1" applyAlignment="1">
      <alignment horizontal="right" vertical="center"/>
    </xf>
    <xf numFmtId="41" fontId="2" fillId="0" borderId="189" xfId="2" applyNumberFormat="1" applyFont="1" applyFill="1" applyBorder="1" applyAlignment="1">
      <alignment horizontal="right" vertical="center"/>
    </xf>
    <xf numFmtId="38" fontId="2" fillId="0" borderId="193" xfId="2" applyFont="1" applyBorder="1" applyAlignment="1">
      <alignment horizontal="right" vertical="center"/>
    </xf>
    <xf numFmtId="41" fontId="2" fillId="7" borderId="194" xfId="2" applyNumberFormat="1" applyFont="1" applyFill="1" applyBorder="1" applyAlignment="1">
      <alignment horizontal="right" vertical="center"/>
    </xf>
    <xf numFmtId="41" fontId="2" fillId="2" borderId="195" xfId="2" applyNumberFormat="1" applyFont="1" applyFill="1" applyBorder="1" applyAlignment="1">
      <alignment horizontal="right" vertical="center"/>
    </xf>
    <xf numFmtId="38" fontId="2" fillId="0" borderId="183" xfId="2" applyFont="1" applyBorder="1" applyAlignment="1">
      <alignment horizontal="right" vertical="center"/>
    </xf>
    <xf numFmtId="38" fontId="2" fillId="0" borderId="200" xfId="2" applyFont="1" applyBorder="1" applyAlignment="1">
      <alignment horizontal="right" vertical="center"/>
    </xf>
    <xf numFmtId="41" fontId="2" fillId="7" borderId="201" xfId="2" applyNumberFormat="1" applyFont="1" applyFill="1" applyBorder="1" applyAlignment="1">
      <alignment horizontal="right" vertical="center"/>
    </xf>
    <xf numFmtId="41" fontId="2" fillId="2" borderId="202" xfId="2" applyNumberFormat="1" applyFont="1" applyFill="1" applyBorder="1" applyAlignment="1">
      <alignment horizontal="right" vertical="center"/>
    </xf>
    <xf numFmtId="0" fontId="2" fillId="0" borderId="65" xfId="0" applyFont="1" applyFill="1" applyBorder="1" applyAlignment="1">
      <alignment horizontal="center" vertical="distributed" textRotation="255" indent="2"/>
    </xf>
    <xf numFmtId="0" fontId="2" fillId="0" borderId="65" xfId="0" applyFont="1" applyFill="1" applyBorder="1" applyAlignment="1">
      <alignment horizontal="distributed" vertical="center"/>
    </xf>
    <xf numFmtId="38" fontId="2" fillId="0" borderId="65"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39" xfId="0" applyFont="1" applyBorder="1" applyAlignment="1">
      <alignment horizontal="center" vertical="center"/>
    </xf>
    <xf numFmtId="0" fontId="2" fillId="0" borderId="66" xfId="0" applyFont="1" applyBorder="1" applyAlignment="1">
      <alignment horizontal="center" vertical="center"/>
    </xf>
    <xf numFmtId="0" fontId="5" fillId="0" borderId="204" xfId="0" applyFont="1" applyBorder="1" applyAlignment="1">
      <alignment horizontal="center" vertical="center"/>
    </xf>
    <xf numFmtId="0" fontId="5" fillId="7" borderId="39" xfId="0" applyFont="1" applyFill="1" applyBorder="1" applyAlignment="1">
      <alignment horizontal="right"/>
    </xf>
    <xf numFmtId="0" fontId="0" fillId="0" borderId="0" xfId="0" applyFont="1" applyAlignment="1"/>
    <xf numFmtId="0" fontId="2" fillId="0" borderId="173" xfId="0" applyFont="1" applyBorder="1" applyAlignment="1">
      <alignment horizontal="distributed" vertical="center" indent="1"/>
    </xf>
    <xf numFmtId="38" fontId="2" fillId="7" borderId="173" xfId="2" applyFont="1" applyFill="1" applyBorder="1" applyAlignment="1">
      <alignment horizontal="right" vertical="center" indent="1"/>
    </xf>
    <xf numFmtId="38" fontId="2" fillId="2" borderId="67" xfId="2" applyFont="1" applyFill="1" applyBorder="1" applyAlignment="1">
      <alignment horizontal="right" vertical="center" indent="1"/>
    </xf>
    <xf numFmtId="0" fontId="2" fillId="0" borderId="16" xfId="0" applyFont="1" applyBorder="1" applyAlignment="1">
      <alignment horizontal="distributed" vertical="center" indent="1"/>
    </xf>
    <xf numFmtId="38" fontId="2" fillId="7" borderId="16" xfId="2" applyFont="1" applyFill="1" applyBorder="1" applyAlignment="1">
      <alignment horizontal="right" vertical="center" indent="1"/>
    </xf>
    <xf numFmtId="38" fontId="2" fillId="2" borderId="68" xfId="2" applyFont="1" applyFill="1" applyBorder="1" applyAlignment="1">
      <alignment horizontal="right" vertical="center" indent="1"/>
    </xf>
    <xf numFmtId="0" fontId="4" fillId="0" borderId="201" xfId="0" applyFont="1" applyBorder="1" applyAlignment="1">
      <alignment horizontal="center" vertical="center"/>
    </xf>
    <xf numFmtId="38" fontId="4" fillId="7" borderId="201" xfId="2" applyFont="1" applyFill="1" applyBorder="1" applyAlignment="1">
      <alignment horizontal="right" vertical="center" indent="1"/>
    </xf>
    <xf numFmtId="38" fontId="4" fillId="2" borderId="207" xfId="2" applyFont="1" applyFill="1" applyBorder="1" applyAlignment="1">
      <alignment horizontal="right" vertical="center" indent="1"/>
    </xf>
    <xf numFmtId="0" fontId="5" fillId="0" borderId="45" xfId="0" applyFont="1" applyBorder="1" applyAlignment="1">
      <alignment horizontal="center" vertical="center"/>
    </xf>
    <xf numFmtId="0" fontId="5" fillId="7" borderId="9" xfId="0" applyFont="1" applyFill="1" applyBorder="1" applyAlignment="1">
      <alignment horizontal="right" vertical="center"/>
    </xf>
    <xf numFmtId="0" fontId="5" fillId="2" borderId="212" xfId="0" applyFont="1" applyFill="1" applyBorder="1" applyAlignment="1">
      <alignment horizontal="right" vertical="center"/>
    </xf>
    <xf numFmtId="0" fontId="5" fillId="0" borderId="12" xfId="0" applyFont="1" applyBorder="1" applyAlignment="1">
      <alignment horizontal="right" vertical="center"/>
    </xf>
    <xf numFmtId="0" fontId="5" fillId="2" borderId="213" xfId="0" applyFont="1" applyFill="1" applyBorder="1" applyAlignment="1">
      <alignment horizontal="right" vertical="center"/>
    </xf>
    <xf numFmtId="0" fontId="5" fillId="2" borderId="69" xfId="0" applyFont="1" applyFill="1" applyBorder="1" applyAlignment="1">
      <alignment horizontal="right" vertical="center"/>
    </xf>
    <xf numFmtId="176" fontId="2" fillId="7" borderId="23" xfId="0" applyNumberFormat="1" applyFont="1" applyFill="1" applyBorder="1" applyAlignment="1">
      <alignment horizontal="right" vertical="center"/>
    </xf>
    <xf numFmtId="176" fontId="2" fillId="2" borderId="25" xfId="0" applyNumberFormat="1" applyFont="1" applyFill="1" applyBorder="1" applyAlignment="1">
      <alignment horizontal="right" vertical="center"/>
    </xf>
    <xf numFmtId="176" fontId="2" fillId="2" borderId="197" xfId="0" applyNumberFormat="1" applyFont="1" applyFill="1" applyBorder="1" applyAlignment="1">
      <alignment horizontal="right" vertical="center"/>
    </xf>
    <xf numFmtId="176" fontId="5" fillId="0" borderId="23" xfId="0" applyNumberFormat="1" applyFont="1" applyBorder="1" applyAlignment="1">
      <alignment horizontal="right" vertical="center"/>
    </xf>
    <xf numFmtId="176" fontId="2" fillId="2" borderId="214" xfId="0" applyNumberFormat="1" applyFont="1" applyFill="1" applyBorder="1" applyAlignment="1">
      <alignment horizontal="right" vertical="center"/>
    </xf>
    <xf numFmtId="176" fontId="2" fillId="2" borderId="215"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16"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87"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17" xfId="0" applyNumberFormat="1" applyFont="1" applyFill="1" applyBorder="1" applyAlignment="1">
      <alignment horizontal="right" vertical="center"/>
    </xf>
    <xf numFmtId="176" fontId="2" fillId="2" borderId="218" xfId="0" applyNumberFormat="1" applyFont="1" applyFill="1" applyBorder="1" applyAlignment="1">
      <alignment horizontal="right" vertical="center"/>
    </xf>
    <xf numFmtId="176" fontId="2" fillId="7"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199"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19" xfId="0" applyNumberFormat="1" applyFont="1" applyFill="1" applyBorder="1" applyAlignment="1">
      <alignment horizontal="right" vertical="center"/>
    </xf>
    <xf numFmtId="176" fontId="2" fillId="2" borderId="220" xfId="0" applyNumberFormat="1" applyFont="1" applyFill="1" applyBorder="1" applyAlignment="1">
      <alignment horizontal="right" vertical="center"/>
    </xf>
    <xf numFmtId="0" fontId="2" fillId="0" borderId="0" xfId="0" applyFont="1" applyAlignment="1">
      <alignment horizontal="right" vertical="center"/>
    </xf>
    <xf numFmtId="0" fontId="2" fillId="0" borderId="222" xfId="0" applyFont="1" applyBorder="1" applyAlignment="1">
      <alignment horizontal="center" vertical="center"/>
    </xf>
    <xf numFmtId="0" fontId="5" fillId="0" borderId="37" xfId="0" applyFont="1" applyFill="1" applyBorder="1" applyAlignment="1">
      <alignment horizontal="center" vertical="center"/>
    </xf>
    <xf numFmtId="0" fontId="5" fillId="0" borderId="223" xfId="0" applyFont="1" applyFill="1" applyBorder="1" applyAlignment="1">
      <alignment horizontal="center" vertical="center"/>
    </xf>
    <xf numFmtId="0" fontId="5" fillId="0" borderId="39" xfId="0" applyFont="1" applyFill="1" applyBorder="1" applyAlignment="1">
      <alignment horizontal="center" vertical="center"/>
    </xf>
    <xf numFmtId="0" fontId="5" fillId="7" borderId="9" xfId="0" applyFont="1" applyFill="1" applyBorder="1" applyAlignment="1">
      <alignment horizontal="right"/>
    </xf>
    <xf numFmtId="0" fontId="5" fillId="2" borderId="222" xfId="0" applyFont="1" applyFill="1" applyBorder="1" applyAlignment="1">
      <alignment horizontal="right"/>
    </xf>
    <xf numFmtId="38" fontId="2" fillId="7" borderId="226" xfId="2" applyFont="1" applyFill="1" applyBorder="1" applyAlignment="1">
      <alignment horizontal="right" vertical="center"/>
    </xf>
    <xf numFmtId="38" fontId="2" fillId="2" borderId="227" xfId="2" applyFont="1" applyFill="1" applyBorder="1" applyAlignment="1">
      <alignment horizontal="right" vertical="center"/>
    </xf>
    <xf numFmtId="38" fontId="2" fillId="2" borderId="228" xfId="2" applyFont="1" applyFill="1" applyBorder="1" applyAlignment="1">
      <alignment horizontal="right" vertical="center"/>
    </xf>
    <xf numFmtId="38" fontId="2" fillId="7" borderId="23" xfId="2" applyFont="1" applyFill="1" applyBorder="1" applyAlignment="1">
      <alignment horizontal="right" vertical="center"/>
    </xf>
    <xf numFmtId="38" fontId="2" fillId="2" borderId="25" xfId="2" applyFont="1" applyFill="1" applyBorder="1" applyAlignment="1">
      <alignment horizontal="right" vertical="center"/>
    </xf>
    <xf numFmtId="38" fontId="2" fillId="2" borderId="174" xfId="2" applyFont="1" applyFill="1" applyBorder="1" applyAlignment="1">
      <alignment horizontal="right" vertical="center"/>
    </xf>
    <xf numFmtId="38" fontId="2" fillId="0" borderId="0" xfId="0" applyNumberFormat="1" applyFont="1" applyAlignment="1">
      <alignment horizontal="left" vertical="top"/>
    </xf>
    <xf numFmtId="38" fontId="2" fillId="0" borderId="0" xfId="0" applyNumberFormat="1" applyFont="1" applyAlignment="1">
      <alignment horizontal="left" vertical="center"/>
    </xf>
    <xf numFmtId="38" fontId="2" fillId="7" borderId="235" xfId="2" applyFont="1" applyFill="1" applyBorder="1" applyAlignment="1">
      <alignment horizontal="right" vertical="center"/>
    </xf>
    <xf numFmtId="38" fontId="2" fillId="2" borderId="236" xfId="2" applyFont="1" applyFill="1" applyBorder="1" applyAlignment="1">
      <alignment horizontal="right" vertical="center"/>
    </xf>
    <xf numFmtId="38" fontId="2" fillId="2" borderId="237" xfId="2" applyFont="1" applyFill="1" applyBorder="1" applyAlignment="1">
      <alignment horizontal="right" vertical="center"/>
    </xf>
    <xf numFmtId="0" fontId="2" fillId="0" borderId="240" xfId="0" applyFont="1" applyBorder="1" applyAlignment="1">
      <alignment horizontal="distributed" vertical="center"/>
    </xf>
    <xf numFmtId="38" fontId="2" fillId="7" borderId="241" xfId="2" applyFont="1" applyFill="1" applyBorder="1" applyAlignment="1">
      <alignment horizontal="right" vertical="center"/>
    </xf>
    <xf numFmtId="38" fontId="2" fillId="2" borderId="242" xfId="2" applyFont="1" applyFill="1" applyBorder="1" applyAlignment="1">
      <alignment horizontal="right" vertical="center"/>
    </xf>
    <xf numFmtId="38" fontId="2" fillId="2" borderId="243" xfId="2" applyFont="1" applyFill="1" applyBorder="1" applyAlignment="1">
      <alignment horizontal="right" vertical="center"/>
    </xf>
    <xf numFmtId="0" fontId="2" fillId="0" borderId="244" xfId="0" applyFont="1" applyBorder="1" applyAlignment="1">
      <alignment horizontal="distributed" vertical="center"/>
    </xf>
    <xf numFmtId="38" fontId="2" fillId="7" borderId="51" xfId="2" applyFont="1" applyFill="1" applyBorder="1" applyAlignment="1">
      <alignment horizontal="right" vertical="center"/>
    </xf>
    <xf numFmtId="38" fontId="2" fillId="2" borderId="52" xfId="2" applyFont="1" applyFill="1" applyBorder="1" applyAlignment="1">
      <alignment horizontal="right" vertical="center"/>
    </xf>
    <xf numFmtId="38" fontId="2" fillId="2" borderId="245" xfId="2" applyFont="1" applyFill="1" applyBorder="1" applyAlignment="1">
      <alignment horizontal="right" vertical="center"/>
    </xf>
    <xf numFmtId="38" fontId="2" fillId="7" borderId="176" xfId="2" applyFont="1" applyFill="1" applyBorder="1" applyAlignment="1">
      <alignment horizontal="right" vertical="center"/>
    </xf>
    <xf numFmtId="38" fontId="2" fillId="2" borderId="177" xfId="2" applyFont="1" applyFill="1" applyBorder="1" applyAlignment="1">
      <alignment horizontal="right" vertical="center"/>
    </xf>
    <xf numFmtId="38" fontId="2" fillId="2" borderId="195" xfId="2" applyFont="1" applyFill="1" applyBorder="1" applyAlignment="1">
      <alignment horizontal="right" vertical="center"/>
    </xf>
    <xf numFmtId="38" fontId="2" fillId="7" borderId="26" xfId="2" applyFont="1" applyFill="1" applyBorder="1" applyAlignment="1">
      <alignment horizontal="right" vertical="center"/>
    </xf>
    <xf numFmtId="38" fontId="2" fillId="2" borderId="27" xfId="2" applyFont="1" applyFill="1" applyBorder="1" applyAlignment="1">
      <alignment horizontal="right" vertical="center"/>
    </xf>
    <xf numFmtId="38" fontId="2" fillId="2" borderId="247" xfId="2" applyFont="1" applyFill="1" applyBorder="1" applyAlignment="1">
      <alignment horizontal="right" vertical="center"/>
    </xf>
    <xf numFmtId="176" fontId="2" fillId="5" borderId="14" xfId="0" applyNumberFormat="1" applyFont="1" applyFill="1" applyBorder="1" applyAlignment="1">
      <alignment horizontal="right" vertical="center"/>
    </xf>
    <xf numFmtId="176" fontId="2" fillId="5" borderId="19" xfId="0" applyNumberFormat="1" applyFont="1" applyFill="1" applyBorder="1" applyAlignment="1">
      <alignment horizontal="right" vertical="center"/>
    </xf>
    <xf numFmtId="176" fontId="2" fillId="5" borderId="17" xfId="0" applyNumberFormat="1" applyFont="1" applyFill="1" applyBorder="1" applyAlignment="1">
      <alignment horizontal="right" vertical="center"/>
    </xf>
    <xf numFmtId="176" fontId="2" fillId="5" borderId="79" xfId="0" applyNumberFormat="1" applyFont="1" applyFill="1" applyBorder="1" applyAlignment="1">
      <alignment horizontal="right" vertical="center"/>
    </xf>
    <xf numFmtId="176" fontId="2" fillId="5" borderId="2" xfId="0" applyNumberFormat="1" applyFont="1" applyFill="1" applyBorder="1" applyAlignment="1">
      <alignment horizontal="right" vertical="center"/>
    </xf>
    <xf numFmtId="176" fontId="2" fillId="5" borderId="16" xfId="0" applyNumberFormat="1" applyFont="1" applyFill="1" applyBorder="1" applyAlignment="1">
      <alignment horizontal="right" vertical="center"/>
    </xf>
    <xf numFmtId="176" fontId="2" fillId="5" borderId="13" xfId="0" applyNumberFormat="1" applyFont="1" applyFill="1" applyBorder="1" applyAlignment="1">
      <alignment horizontal="right" vertical="center"/>
    </xf>
    <xf numFmtId="0" fontId="3" fillId="0" borderId="0" xfId="0" applyFont="1" applyAlignment="1">
      <alignment horizontal="center" vertical="center"/>
    </xf>
    <xf numFmtId="0" fontId="2" fillId="0" borderId="108" xfId="0" applyFont="1" applyBorder="1" applyAlignment="1">
      <alignment horizontal="center" vertical="center"/>
    </xf>
    <xf numFmtId="0" fontId="2" fillId="0" borderId="109" xfId="0" applyFont="1" applyBorder="1" applyAlignment="1">
      <alignment horizontal="center" vertical="center"/>
    </xf>
    <xf numFmtId="0" fontId="2" fillId="0" borderId="7" xfId="0" applyFont="1" applyBorder="1" applyAlignment="1">
      <alignment horizontal="center" vertical="center"/>
    </xf>
    <xf numFmtId="0" fontId="2" fillId="0" borderId="110" xfId="0" applyFont="1" applyBorder="1" applyAlignment="1">
      <alignment horizontal="center" vertical="center"/>
    </xf>
    <xf numFmtId="0" fontId="2" fillId="0" borderId="105" xfId="0" applyFont="1" applyBorder="1" applyAlignment="1">
      <alignment horizontal="distributed" vertical="center" justifyLastLine="1"/>
    </xf>
    <xf numFmtId="0" fontId="2" fillId="0" borderId="106" xfId="0" applyFont="1" applyBorder="1" applyAlignment="1">
      <alignment horizontal="distributed" vertical="center" justifyLastLine="1"/>
    </xf>
    <xf numFmtId="0" fontId="2" fillId="0" borderId="107" xfId="0" applyFont="1" applyBorder="1" applyAlignment="1">
      <alignment horizontal="distributed" vertical="center" justifyLastLine="1"/>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0" fontId="2" fillId="0" borderId="8"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0" fillId="0" borderId="69" xfId="0" applyBorder="1" applyAlignment="1">
      <alignment vertical="center"/>
    </xf>
    <xf numFmtId="0" fontId="2" fillId="0" borderId="137" xfId="0" applyFont="1" applyBorder="1" applyAlignment="1">
      <alignment horizontal="distributed" vertical="center"/>
    </xf>
    <xf numFmtId="0" fontId="0" fillId="0" borderId="138" xfId="0" applyBorder="1" applyAlignment="1">
      <alignment horizontal="distributed"/>
    </xf>
    <xf numFmtId="0" fontId="2" fillId="0" borderId="127" xfId="0" applyFont="1" applyBorder="1" applyAlignment="1">
      <alignment horizontal="distributed" vertical="center"/>
    </xf>
    <xf numFmtId="0" fontId="0" fillId="0" borderId="128" xfId="0" applyBorder="1" applyAlignment="1">
      <alignment vertical="center"/>
    </xf>
    <xf numFmtId="0" fontId="7" fillId="0" borderId="139" xfId="0" applyFont="1" applyBorder="1" applyAlignment="1">
      <alignment horizontal="distributed" vertical="center" shrinkToFit="1"/>
    </xf>
    <xf numFmtId="0" fontId="8" fillId="0" borderId="140" xfId="0" applyFont="1" applyBorder="1" applyAlignment="1">
      <alignment horizontal="distributed" shrinkToFit="1"/>
    </xf>
    <xf numFmtId="0" fontId="7" fillId="0" borderId="129" xfId="0" applyFont="1" applyBorder="1" applyAlignment="1">
      <alignment horizontal="distributed" vertical="center" shrinkToFit="1"/>
    </xf>
    <xf numFmtId="0" fontId="8" fillId="0" borderId="130" xfId="0" applyFont="1" applyBorder="1" applyAlignment="1">
      <alignment horizontal="distributed" vertical="center" shrinkToFit="1"/>
    </xf>
    <xf numFmtId="0" fontId="2" fillId="0" borderId="141" xfId="0" applyFont="1" applyBorder="1" applyAlignment="1">
      <alignment horizontal="distributed" vertical="center"/>
    </xf>
    <xf numFmtId="0" fontId="6" fillId="0" borderId="123" xfId="0" applyFont="1" applyBorder="1" applyAlignment="1"/>
    <xf numFmtId="0" fontId="2" fillId="0" borderId="131" xfId="0" applyFont="1" applyBorder="1" applyAlignment="1">
      <alignment horizontal="distributed" vertical="center"/>
    </xf>
    <xf numFmtId="0" fontId="6" fillId="0" borderId="132" xfId="0" applyFont="1" applyBorder="1" applyAlignment="1">
      <alignment vertical="center"/>
    </xf>
    <xf numFmtId="0" fontId="7" fillId="0" borderId="145" xfId="0" applyFont="1" applyBorder="1" applyAlignment="1">
      <alignment horizontal="distributed" vertical="center" shrinkToFit="1"/>
    </xf>
    <xf numFmtId="0" fontId="7" fillId="0" borderId="146" xfId="0" applyFont="1" applyBorder="1" applyAlignment="1">
      <alignment horizontal="distributed" vertical="center" shrinkToFit="1"/>
    </xf>
    <xf numFmtId="0" fontId="7" fillId="0" borderId="147" xfId="0" applyFont="1" applyBorder="1" applyAlignment="1">
      <alignment horizontal="distributed" vertical="center" shrinkToFit="1"/>
    </xf>
    <xf numFmtId="0" fontId="7" fillId="0" borderId="148" xfId="0" applyFont="1" applyBorder="1" applyAlignment="1">
      <alignment horizontal="distributed" vertical="center" shrinkToFit="1"/>
    </xf>
    <xf numFmtId="0" fontId="4" fillId="0" borderId="144" xfId="0" applyFont="1" applyBorder="1" applyAlignment="1">
      <alignment horizontal="center" vertical="center"/>
    </xf>
    <xf numFmtId="0" fontId="4" fillId="0" borderId="126" xfId="0" applyFont="1" applyBorder="1" applyAlignment="1">
      <alignment horizontal="center" vertical="center"/>
    </xf>
    <xf numFmtId="0" fontId="4" fillId="0" borderId="135" xfId="0" applyFont="1" applyBorder="1" applyAlignment="1">
      <alignment horizontal="center" vertical="center"/>
    </xf>
    <xf numFmtId="0" fontId="4" fillId="0" borderId="136" xfId="0" applyFont="1" applyBorder="1" applyAlignment="1">
      <alignment horizontal="center" vertical="center"/>
    </xf>
    <xf numFmtId="0" fontId="2" fillId="0" borderId="103" xfId="0" applyFont="1" applyBorder="1" applyAlignment="1">
      <alignment horizontal="distributed" vertical="center"/>
    </xf>
    <xf numFmtId="0" fontId="2" fillId="0" borderId="64" xfId="0" applyFont="1" applyBorder="1" applyAlignment="1">
      <alignment horizontal="distributed" vertical="center"/>
    </xf>
    <xf numFmtId="0" fontId="2" fillId="0" borderId="101" xfId="0" applyFont="1" applyBorder="1" applyAlignment="1">
      <alignment horizontal="distributed" vertical="center"/>
    </xf>
    <xf numFmtId="0" fontId="2" fillId="0" borderId="102" xfId="0" applyFont="1" applyBorder="1" applyAlignment="1">
      <alignment horizontal="distributed" vertical="center"/>
    </xf>
    <xf numFmtId="0" fontId="2" fillId="0" borderId="104" xfId="0" applyFont="1" applyBorder="1" applyAlignment="1">
      <alignment horizontal="distributed" vertical="center"/>
    </xf>
    <xf numFmtId="0" fontId="2" fillId="0" borderId="16" xfId="0" applyFont="1" applyBorder="1" applyAlignment="1">
      <alignment horizontal="distributed" vertical="center"/>
    </xf>
    <xf numFmtId="0" fontId="2" fillId="0" borderId="151" xfId="0" applyFont="1" applyBorder="1" applyAlignment="1">
      <alignment horizontal="distributed" vertical="center"/>
    </xf>
    <xf numFmtId="0" fontId="2" fillId="0" borderId="116" xfId="0" applyFont="1" applyBorder="1" applyAlignment="1">
      <alignment horizontal="distributed" vertical="center"/>
    </xf>
    <xf numFmtId="0" fontId="2" fillId="0" borderId="142" xfId="0" applyFont="1" applyBorder="1" applyAlignment="1">
      <alignment horizontal="distributed" vertical="center"/>
    </xf>
    <xf numFmtId="0" fontId="2" fillId="0" borderId="143" xfId="0" applyFont="1" applyBorder="1" applyAlignment="1">
      <alignment horizontal="distributed" vertical="center"/>
    </xf>
    <xf numFmtId="0" fontId="2" fillId="0" borderId="133" xfId="0" applyFont="1" applyBorder="1" applyAlignment="1">
      <alignment horizontal="distributed" vertical="center"/>
    </xf>
    <xf numFmtId="0" fontId="2" fillId="0" borderId="134" xfId="0" applyFont="1" applyBorder="1" applyAlignment="1">
      <alignment horizontal="distributed" vertical="center"/>
    </xf>
    <xf numFmtId="0" fontId="2" fillId="0" borderId="149" xfId="0" applyFont="1" applyBorder="1" applyAlignment="1">
      <alignment horizontal="distributed" vertical="center"/>
    </xf>
    <xf numFmtId="0" fontId="0" fillId="0" borderId="150" xfId="0" applyBorder="1" applyAlignment="1">
      <alignment horizontal="distributed" vertical="center"/>
    </xf>
    <xf numFmtId="0" fontId="0" fillId="0" borderId="152" xfId="0" applyBorder="1" applyAlignment="1">
      <alignment horizontal="distributed" vertical="center"/>
    </xf>
    <xf numFmtId="0" fontId="2" fillId="0" borderId="153" xfId="0" applyFont="1" applyBorder="1" applyAlignment="1">
      <alignment horizontal="distributed" vertical="center"/>
    </xf>
    <xf numFmtId="0" fontId="0" fillId="0" borderId="154" xfId="0" applyBorder="1" applyAlignment="1">
      <alignment horizontal="distributed" vertical="center"/>
    </xf>
    <xf numFmtId="0" fontId="2" fillId="0" borderId="155" xfId="0" applyFont="1" applyBorder="1" applyAlignment="1">
      <alignment horizontal="distributed" vertical="center"/>
    </xf>
    <xf numFmtId="0" fontId="0" fillId="0" borderId="156" xfId="0" applyBorder="1" applyAlignment="1">
      <alignment horizontal="distributed" vertical="center"/>
    </xf>
    <xf numFmtId="0" fontId="4" fillId="0" borderId="114" xfId="0" applyFont="1" applyBorder="1" applyAlignment="1">
      <alignment horizontal="center" vertical="center"/>
    </xf>
    <xf numFmtId="0" fontId="4" fillId="0" borderId="85" xfId="0" applyFont="1" applyBorder="1" applyAlignment="1">
      <alignment horizontal="center" vertical="center"/>
    </xf>
    <xf numFmtId="0" fontId="4" fillId="0" borderId="83" xfId="0" applyFont="1" applyBorder="1" applyAlignment="1">
      <alignment horizontal="center" vertical="center"/>
    </xf>
    <xf numFmtId="0" fontId="4" fillId="0" borderId="115" xfId="0" applyFont="1" applyBorder="1" applyAlignment="1">
      <alignment horizontal="center" vertical="center"/>
    </xf>
    <xf numFmtId="0" fontId="2" fillId="0" borderId="97" xfId="0" applyFont="1" applyBorder="1" applyAlignment="1">
      <alignment horizontal="distributed" vertical="center"/>
    </xf>
    <xf numFmtId="0" fontId="2" fillId="0" borderId="98" xfId="0" applyFont="1" applyBorder="1" applyAlignment="1">
      <alignment horizontal="distributed" vertical="center"/>
    </xf>
    <xf numFmtId="0" fontId="2" fillId="0" borderId="99" xfId="0" applyFont="1" applyBorder="1" applyAlignment="1">
      <alignment horizontal="distributed" vertical="center"/>
    </xf>
    <xf numFmtId="0" fontId="2" fillId="0" borderId="100" xfId="0" applyFont="1" applyBorder="1" applyAlignment="1">
      <alignment horizontal="distributed" vertical="center"/>
    </xf>
    <xf numFmtId="0" fontId="2" fillId="0" borderId="57" xfId="0" applyFont="1" applyBorder="1" applyAlignment="1">
      <alignment horizontal="distributed" vertical="center"/>
    </xf>
    <xf numFmtId="0" fontId="2" fillId="0" borderId="18" xfId="0" applyFont="1" applyBorder="1" applyAlignment="1">
      <alignment horizontal="distributed" vertical="center"/>
    </xf>
    <xf numFmtId="0" fontId="2" fillId="0" borderId="28" xfId="0" applyFont="1" applyBorder="1" applyAlignment="1">
      <alignment horizontal="distributed" vertical="center"/>
    </xf>
    <xf numFmtId="0" fontId="2" fillId="0" borderId="62" xfId="0" applyFont="1" applyBorder="1" applyAlignment="1">
      <alignment horizontal="distributed" vertical="center"/>
    </xf>
    <xf numFmtId="0" fontId="2" fillId="6" borderId="0" xfId="0" applyFont="1" applyFill="1" applyBorder="1" applyAlignment="1">
      <alignment horizontal="left" vertical="center"/>
    </xf>
    <xf numFmtId="0" fontId="2" fillId="0" borderId="119" xfId="0" applyFont="1" applyBorder="1" applyAlignment="1">
      <alignment horizontal="distributed" vertical="center" justifyLastLine="1"/>
    </xf>
    <xf numFmtId="0" fontId="2" fillId="0" borderId="120" xfId="0" applyFont="1" applyBorder="1" applyAlignment="1">
      <alignment horizontal="distributed" vertical="center" justifyLastLine="1"/>
    </xf>
    <xf numFmtId="0" fontId="2" fillId="0" borderId="117" xfId="0" applyFont="1" applyBorder="1" applyAlignment="1">
      <alignment horizontal="distributed" vertical="center" justifyLastLine="1"/>
    </xf>
    <xf numFmtId="0" fontId="2" fillId="0" borderId="118" xfId="0" applyFont="1" applyBorder="1" applyAlignment="1">
      <alignment horizontal="distributed" vertical="center" justifyLastLine="1"/>
    </xf>
    <xf numFmtId="0" fontId="2" fillId="0" borderId="65" xfId="0" applyFont="1" applyBorder="1" applyAlignment="1">
      <alignment horizontal="left" vertical="center" wrapText="1"/>
    </xf>
    <xf numFmtId="0" fontId="2" fillId="0" borderId="65" xfId="0" applyFont="1" applyBorder="1" applyAlignment="1">
      <alignment horizontal="left" vertical="center"/>
    </xf>
    <xf numFmtId="0" fontId="2" fillId="0" borderId="108"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92" xfId="0" applyFont="1" applyBorder="1" applyAlignment="1">
      <alignment horizontal="distributed" vertical="center"/>
    </xf>
    <xf numFmtId="0" fontId="2" fillId="0" borderId="196" xfId="0" applyFont="1" applyBorder="1" applyAlignment="1">
      <alignment horizontal="center" vertical="distributed" textRotation="255" indent="2"/>
    </xf>
    <xf numFmtId="0" fontId="2" fillId="0" borderId="186" xfId="0" applyFont="1" applyBorder="1" applyAlignment="1">
      <alignment horizontal="center" vertical="distributed" textRotation="255" indent="2"/>
    </xf>
    <xf numFmtId="0" fontId="2" fillId="0" borderId="198" xfId="0" applyFont="1" applyBorder="1" applyAlignment="1">
      <alignment horizontal="center" vertical="distributed" textRotation="255" indent="2"/>
    </xf>
    <xf numFmtId="0" fontId="2" fillId="0" borderId="197" xfId="0" applyFont="1" applyBorder="1" applyAlignment="1">
      <alignment horizontal="distributed" vertical="center"/>
    </xf>
    <xf numFmtId="0" fontId="2" fillId="0" borderId="187" xfId="0" applyFont="1" applyBorder="1" applyAlignment="1">
      <alignment horizontal="distributed" vertical="center"/>
    </xf>
    <xf numFmtId="0" fontId="2" fillId="0" borderId="199" xfId="0" applyFont="1" applyBorder="1" applyAlignment="1">
      <alignment horizontal="distributed" vertical="center"/>
    </xf>
    <xf numFmtId="0" fontId="2" fillId="0" borderId="168" xfId="0" applyFont="1" applyBorder="1" applyAlignment="1">
      <alignment horizontal="distributed" vertical="center"/>
    </xf>
    <xf numFmtId="0" fontId="2" fillId="0" borderId="172" xfId="0" applyFont="1" applyBorder="1" applyAlignment="1">
      <alignment horizontal="distributed" vertical="center"/>
    </xf>
    <xf numFmtId="0" fontId="2" fillId="0" borderId="176" xfId="0" applyFont="1" applyBorder="1" applyAlignment="1">
      <alignment horizontal="distributed" vertical="center"/>
    </xf>
    <xf numFmtId="0" fontId="2" fillId="0" borderId="177" xfId="0" applyFont="1" applyBorder="1" applyAlignment="1">
      <alignment horizontal="distributed" vertical="center"/>
    </xf>
    <xf numFmtId="0" fontId="2" fillId="0" borderId="181" xfId="0" applyFont="1" applyBorder="1" applyAlignment="1">
      <alignment horizontal="center" vertical="distributed" textRotation="255" indent="2"/>
    </xf>
    <xf numFmtId="0" fontId="2" fillId="0" borderId="191" xfId="0" applyFont="1" applyBorder="1" applyAlignment="1">
      <alignment horizontal="center" vertical="distributed" textRotation="255" indent="2"/>
    </xf>
    <xf numFmtId="0" fontId="2" fillId="0" borderId="182" xfId="0" applyFont="1" applyBorder="1" applyAlignment="1">
      <alignment horizontal="distributed" vertical="center"/>
    </xf>
    <xf numFmtId="0" fontId="2" fillId="0" borderId="188" xfId="0" applyFont="1" applyBorder="1" applyAlignment="1">
      <alignment horizontal="distributed" vertical="center"/>
    </xf>
    <xf numFmtId="0" fontId="2" fillId="0" borderId="179" xfId="0" applyFont="1" applyBorder="1" applyAlignment="1">
      <alignment horizontal="distributed" vertical="center"/>
    </xf>
    <xf numFmtId="0" fontId="2" fillId="0" borderId="190" xfId="0" applyFont="1" applyBorder="1" applyAlignment="1">
      <alignment horizontal="distributed" vertical="center"/>
    </xf>
    <xf numFmtId="0" fontId="2" fillId="0" borderId="173" xfId="0" applyFont="1" applyBorder="1" applyAlignment="1">
      <alignment horizontal="distributed" vertical="center"/>
    </xf>
    <xf numFmtId="0" fontId="2" fillId="0" borderId="162" xfId="0" applyFont="1" applyBorder="1" applyAlignment="1">
      <alignment horizontal="center" vertical="distributed" textRotation="255" indent="2"/>
    </xf>
    <xf numFmtId="0" fontId="2" fillId="0" borderId="165" xfId="0" applyFont="1" applyBorder="1" applyAlignment="1">
      <alignment horizontal="center" vertical="distributed" textRotation="255" indent="2"/>
    </xf>
    <xf numFmtId="0" fontId="2" fillId="0" borderId="175" xfId="0" applyFont="1" applyBorder="1" applyAlignment="1">
      <alignment horizontal="center" vertical="distributed" textRotation="255" indent="2"/>
    </xf>
    <xf numFmtId="0" fontId="2" fillId="0" borderId="23" xfId="0" applyFont="1" applyBorder="1" applyAlignment="1">
      <alignment horizontal="distributed" vertical="center"/>
    </xf>
    <xf numFmtId="0" fontId="2" fillId="0" borderId="25"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57" xfId="0" applyFont="1" applyBorder="1" applyAlignment="1">
      <alignment horizontal="center" vertical="center" textRotation="255" wrapText="1"/>
    </xf>
    <xf numFmtId="0" fontId="2" fillId="0" borderId="157" xfId="0" applyFont="1" applyBorder="1" applyAlignment="1">
      <alignment horizontal="center" vertical="center" textRotation="255"/>
    </xf>
    <xf numFmtId="0" fontId="2" fillId="0" borderId="158" xfId="0" applyFont="1" applyBorder="1" applyAlignment="1">
      <alignment horizontal="left" vertical="center"/>
    </xf>
    <xf numFmtId="0" fontId="2" fillId="0" borderId="65" xfId="0" applyFont="1" applyBorder="1" applyAlignment="1">
      <alignment horizontal="center" vertical="center"/>
    </xf>
    <xf numFmtId="0" fontId="2" fillId="0" borderId="0" xfId="0" applyFont="1" applyBorder="1" applyAlignment="1">
      <alignment horizontal="center" vertical="center"/>
    </xf>
    <xf numFmtId="0" fontId="2" fillId="0" borderId="159" xfId="0" applyFont="1" applyBorder="1" applyAlignment="1">
      <alignment horizontal="distributed" vertical="center" justifyLastLine="1"/>
    </xf>
    <xf numFmtId="0" fontId="2" fillId="0" borderId="99" xfId="0" applyFont="1" applyBorder="1" applyAlignment="1">
      <alignment horizontal="distributed" vertical="center" justifyLastLine="1"/>
    </xf>
    <xf numFmtId="0" fontId="2" fillId="0" borderId="160" xfId="0" applyFont="1" applyBorder="1" applyAlignment="1">
      <alignment horizontal="distributed" vertical="center" justifyLastLine="1"/>
    </xf>
    <xf numFmtId="0" fontId="2" fillId="0" borderId="106" xfId="0" applyFont="1" applyBorder="1" applyAlignment="1">
      <alignment horizontal="center" vertical="center"/>
    </xf>
    <xf numFmtId="0" fontId="2" fillId="0" borderId="159" xfId="0" applyFont="1" applyBorder="1" applyAlignment="1">
      <alignment horizontal="center" vertical="center"/>
    </xf>
    <xf numFmtId="0" fontId="2" fillId="0" borderId="203" xfId="0" applyFont="1" applyBorder="1" applyAlignment="1">
      <alignment horizontal="center" vertical="center" textRotation="255"/>
    </xf>
    <xf numFmtId="0" fontId="0" fillId="0" borderId="205" xfId="0" applyFont="1" applyBorder="1" applyAlignment="1">
      <alignment horizontal="center" vertical="center"/>
    </xf>
    <xf numFmtId="0" fontId="0" fillId="0" borderId="206" xfId="0" applyFont="1" applyBorder="1" applyAlignment="1">
      <alignment horizontal="center" vertical="center"/>
    </xf>
    <xf numFmtId="0" fontId="2" fillId="0" borderId="111" xfId="0" applyFont="1" applyBorder="1" applyAlignment="1">
      <alignment horizontal="distributed" vertical="center" justifyLastLine="1"/>
    </xf>
    <xf numFmtId="0" fontId="0" fillId="0" borderId="65" xfId="0" applyFont="1" applyBorder="1" applyAlignment="1">
      <alignment horizontal="distributed" vertical="center" justifyLastLine="1"/>
    </xf>
    <xf numFmtId="0" fontId="0" fillId="0" borderId="112" xfId="0" applyFont="1" applyBorder="1" applyAlignment="1">
      <alignment horizontal="distributed" vertical="center" justifyLastLine="1"/>
    </xf>
    <xf numFmtId="0" fontId="0" fillId="0" borderId="11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17" xfId="0" applyFont="1" applyBorder="1" applyAlignment="1">
      <alignment horizontal="center" vertical="center"/>
    </xf>
    <xf numFmtId="0" fontId="2" fillId="0" borderId="118" xfId="0" applyFont="1" applyBorder="1" applyAlignment="1">
      <alignment horizontal="center" vertical="center"/>
    </xf>
    <xf numFmtId="0" fontId="2" fillId="0" borderId="208" xfId="0" applyFont="1" applyBorder="1" applyAlignment="1">
      <alignment horizontal="center" vertical="center"/>
    </xf>
    <xf numFmtId="0" fontId="2" fillId="0" borderId="209" xfId="0" applyFont="1" applyBorder="1" applyAlignment="1">
      <alignment horizontal="center" vertical="center"/>
    </xf>
    <xf numFmtId="0" fontId="2" fillId="0" borderId="208" xfId="0" applyFont="1" applyBorder="1" applyAlignment="1">
      <alignment horizontal="distributed" vertical="center" justifyLastLine="1"/>
    </xf>
    <xf numFmtId="0" fontId="2" fillId="0" borderId="209" xfId="0" applyFont="1" applyBorder="1" applyAlignment="1">
      <alignment horizontal="distributed" vertical="center" justifyLastLine="1"/>
    </xf>
    <xf numFmtId="0" fontId="2" fillId="0" borderId="210" xfId="0" applyFont="1" applyBorder="1" applyAlignment="1">
      <alignment horizontal="center" vertical="center" wrapText="1"/>
    </xf>
    <xf numFmtId="0" fontId="2" fillId="0" borderId="211"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33" xfId="0" applyFont="1" applyBorder="1" applyAlignment="1">
      <alignment horizontal="distributed" vertical="center"/>
    </xf>
    <xf numFmtId="0" fontId="2" fillId="0" borderId="234" xfId="0" applyFont="1" applyBorder="1" applyAlignment="1">
      <alignment horizontal="distributed" vertical="center"/>
    </xf>
    <xf numFmtId="0" fontId="2" fillId="0" borderId="238" xfId="0" applyFont="1" applyBorder="1" applyAlignment="1">
      <alignment horizontal="center" vertical="center" textRotation="255"/>
    </xf>
    <xf numFmtId="0" fontId="2" fillId="0" borderId="103" xfId="0" applyFont="1" applyBorder="1" applyAlignment="1">
      <alignment horizontal="center" vertical="center" textRotation="255"/>
    </xf>
    <xf numFmtId="0" fontId="2" fillId="0" borderId="246" xfId="0" applyFont="1" applyBorder="1" applyAlignment="1">
      <alignment horizontal="center" vertical="center" textRotation="255"/>
    </xf>
    <xf numFmtId="0" fontId="2" fillId="0" borderId="239" xfId="0" applyFont="1" applyBorder="1" applyAlignment="1">
      <alignment horizontal="distributed" vertical="center" wrapText="1"/>
    </xf>
    <xf numFmtId="0" fontId="0" fillId="0" borderId="229" xfId="0" applyFont="1" applyBorder="1" applyAlignment="1">
      <alignment horizontal="distributed" vertical="center" wrapText="1"/>
    </xf>
    <xf numFmtId="0" fontId="2" fillId="0" borderId="158" xfId="0" applyFont="1" applyBorder="1" applyAlignment="1">
      <alignment horizontal="distributed" vertical="center"/>
    </xf>
    <xf numFmtId="0" fontId="2" fillId="0" borderId="205" xfId="0" applyFont="1" applyBorder="1" applyAlignment="1">
      <alignment horizontal="center" vertical="distributed" textRotation="255" indent="3"/>
    </xf>
    <xf numFmtId="0" fontId="2" fillId="0" borderId="232" xfId="0" applyFont="1" applyBorder="1" applyAlignment="1">
      <alignment horizontal="center" vertical="distributed" textRotation="255" indent="3"/>
    </xf>
    <xf numFmtId="0" fontId="5" fillId="0" borderId="224" xfId="0" applyFont="1" applyBorder="1" applyAlignment="1">
      <alignment horizontal="right" vertical="center"/>
    </xf>
    <xf numFmtId="0" fontId="12" fillId="0" borderId="225" xfId="0" applyFont="1" applyBorder="1" applyAlignment="1">
      <alignment vertical="center"/>
    </xf>
    <xf numFmtId="0" fontId="2" fillId="0" borderId="229" xfId="0" applyFont="1" applyBorder="1" applyAlignment="1">
      <alignment horizontal="distributed" vertical="center"/>
    </xf>
    <xf numFmtId="0" fontId="0" fillId="0" borderId="172" xfId="0" applyFont="1" applyBorder="1" applyAlignment="1">
      <alignment vertical="center"/>
    </xf>
    <xf numFmtId="0" fontId="5" fillId="0" borderId="230" xfId="0" applyFont="1" applyBorder="1" applyAlignment="1">
      <alignment horizontal="right" vertical="center"/>
    </xf>
    <xf numFmtId="0" fontId="12" fillId="0" borderId="168" xfId="0" applyFont="1" applyBorder="1" applyAlignment="1">
      <alignment vertical="center"/>
    </xf>
    <xf numFmtId="0" fontId="2" fillId="0" borderId="231" xfId="0" applyFont="1" applyBorder="1" applyAlignment="1">
      <alignment horizontal="distributed" vertical="center"/>
    </xf>
    <xf numFmtId="0" fontId="2" fillId="0" borderId="221" xfId="0" applyFont="1" applyBorder="1" applyAlignment="1">
      <alignment horizontal="center" vertical="center"/>
    </xf>
    <xf numFmtId="0" fontId="11" fillId="0" borderId="106" xfId="0" applyFont="1" applyBorder="1" applyAlignment="1">
      <alignment horizontal="center" vertical="center"/>
    </xf>
    <xf numFmtId="0" fontId="11" fillId="0" borderId="159" xfId="0" applyFont="1" applyBorder="1" applyAlignment="1">
      <alignment horizontal="center" vertical="center"/>
    </xf>
    <xf numFmtId="176" fontId="2" fillId="5" borderId="157" xfId="0" applyNumberFormat="1" applyFont="1" applyFill="1" applyBorder="1" applyAlignment="1">
      <alignment horizontal="right" vertical="center"/>
    </xf>
    <xf numFmtId="176" fontId="2" fillId="5" borderId="46" xfId="0" applyNumberFormat="1" applyFont="1" applyFill="1" applyBorder="1" applyAlignment="1">
      <alignment horizontal="right" vertical="center"/>
    </xf>
    <xf numFmtId="176" fontId="2" fillId="5" borderId="41" xfId="0" applyNumberFormat="1" applyFont="1" applyFill="1" applyBorder="1" applyAlignment="1">
      <alignment horizontal="right" vertical="center"/>
    </xf>
    <xf numFmtId="176" fontId="2" fillId="5" borderId="47" xfId="0" applyNumberFormat="1" applyFont="1" applyFill="1" applyBorder="1" applyAlignment="1">
      <alignment horizontal="right" vertical="center"/>
    </xf>
    <xf numFmtId="176" fontId="2" fillId="5" borderId="48"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49" xfId="0" applyNumberFormat="1" applyFont="1" applyFill="1" applyBorder="1" applyAlignment="1">
      <alignment horizontal="right" vertical="center"/>
    </xf>
  </cellXfs>
  <cellStyles count="3">
    <cellStyle name="桁区切り 2" xfId="2"/>
    <cellStyle name="標準" xfId="0" builtinId="0"/>
    <cellStyle name="標準_18-20徴収関係各表-18国税徴収224-24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tabSelected="1" view="pageBreakPreview" topLeftCell="A10" zoomScaleNormal="100" zoomScaleSheetLayoutView="100" workbookViewId="0">
      <selection activeCell="A21" sqref="A21:P22"/>
    </sheetView>
  </sheetViews>
  <sheetFormatPr defaultColWidth="12.625" defaultRowHeight="11.25"/>
  <cols>
    <col min="1" max="1" width="11.625" style="2" customWidth="1"/>
    <col min="2" max="2" width="11.125" style="2" customWidth="1"/>
    <col min="3" max="5" width="13.125" style="2" customWidth="1"/>
    <col min="6" max="8" width="12.5" style="2" customWidth="1"/>
    <col min="9" max="11" width="11.5" style="2" customWidth="1"/>
    <col min="12" max="12" width="10.375" style="2" customWidth="1"/>
    <col min="13" max="14" width="11.125" style="2" customWidth="1"/>
    <col min="15" max="15" width="12.625" style="2" customWidth="1"/>
    <col min="16" max="16" width="10.625" style="2" customWidth="1"/>
    <col min="17" max="16384" width="12.625" style="2"/>
  </cols>
  <sheetData>
    <row r="1" spans="1:16" ht="15">
      <c r="A1" s="270" t="s">
        <v>174</v>
      </c>
      <c r="B1" s="270"/>
      <c r="C1" s="270"/>
      <c r="D1" s="270"/>
      <c r="E1" s="270"/>
      <c r="F1" s="270"/>
      <c r="G1" s="270"/>
      <c r="H1" s="270"/>
      <c r="I1" s="270"/>
      <c r="J1" s="270"/>
      <c r="K1" s="270"/>
      <c r="L1" s="270"/>
      <c r="M1" s="270"/>
      <c r="N1" s="270"/>
      <c r="O1" s="270"/>
      <c r="P1" s="270"/>
    </row>
    <row r="2" spans="1:16" ht="12" thickBot="1">
      <c r="A2" s="2" t="s">
        <v>15</v>
      </c>
    </row>
    <row r="3" spans="1:16" ht="19.5" customHeight="1">
      <c r="A3" s="271" t="s">
        <v>4</v>
      </c>
      <c r="B3" s="272"/>
      <c r="C3" s="275" t="s">
        <v>5</v>
      </c>
      <c r="D3" s="276"/>
      <c r="E3" s="277"/>
      <c r="F3" s="275" t="s">
        <v>6</v>
      </c>
      <c r="G3" s="276"/>
      <c r="H3" s="277"/>
      <c r="I3" s="275" t="s">
        <v>72</v>
      </c>
      <c r="J3" s="276"/>
      <c r="K3" s="277"/>
      <c r="L3" s="275" t="s">
        <v>7</v>
      </c>
      <c r="M3" s="276"/>
      <c r="N3" s="277"/>
      <c r="O3" s="278" t="s">
        <v>73</v>
      </c>
      <c r="P3" s="279"/>
    </row>
    <row r="4" spans="1:16" ht="15" customHeight="1">
      <c r="A4" s="273"/>
      <c r="B4" s="274"/>
      <c r="C4" s="20" t="s">
        <v>0</v>
      </c>
      <c r="D4" s="17" t="s">
        <v>8</v>
      </c>
      <c r="E4" s="22" t="s">
        <v>1</v>
      </c>
      <c r="F4" s="20" t="s">
        <v>0</v>
      </c>
      <c r="G4" s="17" t="s">
        <v>8</v>
      </c>
      <c r="H4" s="22" t="s">
        <v>1</v>
      </c>
      <c r="I4" s="20" t="s">
        <v>0</v>
      </c>
      <c r="J4" s="17" t="s">
        <v>8</v>
      </c>
      <c r="K4" s="22" t="s">
        <v>1</v>
      </c>
      <c r="L4" s="20" t="s">
        <v>0</v>
      </c>
      <c r="M4" s="17" t="s">
        <v>8</v>
      </c>
      <c r="N4" s="22" t="s">
        <v>1</v>
      </c>
      <c r="O4" s="280"/>
      <c r="P4" s="281"/>
    </row>
    <row r="5" spans="1:16" ht="13.5">
      <c r="A5" s="282"/>
      <c r="B5" s="283"/>
      <c r="C5" s="53" t="s">
        <v>2</v>
      </c>
      <c r="D5" s="54" t="s">
        <v>2</v>
      </c>
      <c r="E5" s="55" t="s">
        <v>2</v>
      </c>
      <c r="F5" s="53" t="s">
        <v>2</v>
      </c>
      <c r="G5" s="54" t="s">
        <v>2</v>
      </c>
      <c r="H5" s="55" t="s">
        <v>2</v>
      </c>
      <c r="I5" s="53" t="s">
        <v>2</v>
      </c>
      <c r="J5" s="54" t="s">
        <v>2</v>
      </c>
      <c r="K5" s="55" t="s">
        <v>2</v>
      </c>
      <c r="L5" s="53" t="s">
        <v>2</v>
      </c>
      <c r="M5" s="54" t="s">
        <v>2</v>
      </c>
      <c r="N5" s="55" t="s">
        <v>2</v>
      </c>
      <c r="O5" s="284"/>
      <c r="P5" s="285"/>
    </row>
    <row r="6" spans="1:16" ht="21" customHeight="1">
      <c r="A6" s="286" t="s">
        <v>33</v>
      </c>
      <c r="B6" s="287"/>
      <c r="C6" s="56">
        <v>9626</v>
      </c>
      <c r="D6" s="57">
        <v>204518</v>
      </c>
      <c r="E6" s="58">
        <v>214144</v>
      </c>
      <c r="F6" s="56">
        <v>9342</v>
      </c>
      <c r="G6" s="57">
        <v>18816</v>
      </c>
      <c r="H6" s="58">
        <v>28158</v>
      </c>
      <c r="I6" s="56" t="s">
        <v>70</v>
      </c>
      <c r="J6" s="57">
        <v>44138</v>
      </c>
      <c r="K6" s="58">
        <v>44138</v>
      </c>
      <c r="L6" s="56">
        <v>284</v>
      </c>
      <c r="M6" s="57">
        <v>141563</v>
      </c>
      <c r="N6" s="58">
        <v>141847</v>
      </c>
      <c r="O6" s="288" t="s">
        <v>3</v>
      </c>
      <c r="P6" s="289"/>
    </row>
    <row r="7" spans="1:16" ht="21" customHeight="1">
      <c r="A7" s="290" t="s">
        <v>55</v>
      </c>
      <c r="B7" s="291"/>
      <c r="C7" s="111">
        <v>71555787</v>
      </c>
      <c r="D7" s="112">
        <v>140433</v>
      </c>
      <c r="E7" s="113">
        <v>71696220</v>
      </c>
      <c r="F7" s="111">
        <v>71409506</v>
      </c>
      <c r="G7" s="112">
        <v>58381</v>
      </c>
      <c r="H7" s="113">
        <v>71467886</v>
      </c>
      <c r="I7" s="111" t="s">
        <v>70</v>
      </c>
      <c r="J7" s="112">
        <v>3901</v>
      </c>
      <c r="K7" s="113">
        <v>3901</v>
      </c>
      <c r="L7" s="111">
        <v>146282</v>
      </c>
      <c r="M7" s="112">
        <v>78152</v>
      </c>
      <c r="N7" s="113">
        <v>224433</v>
      </c>
      <c r="O7" s="292" t="s">
        <v>60</v>
      </c>
      <c r="P7" s="293"/>
    </row>
    <row r="8" spans="1:16" s="3" customFormat="1" ht="21" customHeight="1">
      <c r="A8" s="294" t="s">
        <v>34</v>
      </c>
      <c r="B8" s="295"/>
      <c r="C8" s="114">
        <v>153270</v>
      </c>
      <c r="D8" s="115">
        <v>2162090</v>
      </c>
      <c r="E8" s="116">
        <v>2315360</v>
      </c>
      <c r="F8" s="114">
        <v>117113</v>
      </c>
      <c r="G8" s="115">
        <v>172325</v>
      </c>
      <c r="H8" s="116">
        <v>289438</v>
      </c>
      <c r="I8" s="114" t="s">
        <v>70</v>
      </c>
      <c r="J8" s="115">
        <v>445293</v>
      </c>
      <c r="K8" s="116">
        <v>445293</v>
      </c>
      <c r="L8" s="114">
        <v>36158</v>
      </c>
      <c r="M8" s="115">
        <v>1544472</v>
      </c>
      <c r="N8" s="116">
        <v>1580630</v>
      </c>
      <c r="O8" s="296" t="s">
        <v>34</v>
      </c>
      <c r="P8" s="297"/>
    </row>
    <row r="9" spans="1:16" ht="21" customHeight="1">
      <c r="A9" s="298" t="s">
        <v>61</v>
      </c>
      <c r="B9" s="299"/>
      <c r="C9" s="114">
        <v>39756410</v>
      </c>
      <c r="D9" s="115">
        <v>1152479</v>
      </c>
      <c r="E9" s="116">
        <v>40908889</v>
      </c>
      <c r="F9" s="114">
        <v>38902416</v>
      </c>
      <c r="G9" s="115">
        <v>574834</v>
      </c>
      <c r="H9" s="116">
        <v>39477250</v>
      </c>
      <c r="I9" s="114" t="s">
        <v>70</v>
      </c>
      <c r="J9" s="115">
        <v>49134</v>
      </c>
      <c r="K9" s="116">
        <v>49134</v>
      </c>
      <c r="L9" s="114">
        <v>853995</v>
      </c>
      <c r="M9" s="115">
        <v>528511</v>
      </c>
      <c r="N9" s="116">
        <v>1382505</v>
      </c>
      <c r="O9" s="300" t="s">
        <v>61</v>
      </c>
      <c r="P9" s="301"/>
    </row>
    <row r="10" spans="1:16" ht="21" customHeight="1">
      <c r="A10" s="302" t="s">
        <v>35</v>
      </c>
      <c r="B10" s="303"/>
      <c r="C10" s="117">
        <v>111475094</v>
      </c>
      <c r="D10" s="118">
        <v>3659520</v>
      </c>
      <c r="E10" s="119">
        <v>115134614</v>
      </c>
      <c r="F10" s="117">
        <v>110438376</v>
      </c>
      <c r="G10" s="118">
        <v>824356</v>
      </c>
      <c r="H10" s="119">
        <v>111262732</v>
      </c>
      <c r="I10" s="117" t="s">
        <v>70</v>
      </c>
      <c r="J10" s="118">
        <v>542466</v>
      </c>
      <c r="K10" s="119">
        <v>542466</v>
      </c>
      <c r="L10" s="117">
        <v>1036718</v>
      </c>
      <c r="M10" s="118">
        <v>2292698</v>
      </c>
      <c r="N10" s="119">
        <v>3329416</v>
      </c>
      <c r="O10" s="304" t="s">
        <v>50</v>
      </c>
      <c r="P10" s="305"/>
    </row>
    <row r="11" spans="1:16" ht="21" customHeight="1">
      <c r="A11" s="306" t="s">
        <v>36</v>
      </c>
      <c r="B11" s="307"/>
      <c r="C11" s="21">
        <v>66456412</v>
      </c>
      <c r="D11" s="15">
        <v>1580373</v>
      </c>
      <c r="E11" s="23">
        <v>68036785</v>
      </c>
      <c r="F11" s="21">
        <v>65725215</v>
      </c>
      <c r="G11" s="15">
        <v>1254660</v>
      </c>
      <c r="H11" s="23">
        <v>66979876</v>
      </c>
      <c r="I11" s="21">
        <v>188</v>
      </c>
      <c r="J11" s="15">
        <v>17413</v>
      </c>
      <c r="K11" s="23">
        <v>17600</v>
      </c>
      <c r="L11" s="21">
        <v>731009</v>
      </c>
      <c r="M11" s="15">
        <v>308300</v>
      </c>
      <c r="N11" s="23">
        <v>1039309</v>
      </c>
      <c r="O11" s="308" t="s">
        <v>36</v>
      </c>
      <c r="P11" s="309"/>
    </row>
    <row r="12" spans="1:16" ht="21" customHeight="1">
      <c r="A12" s="310" t="s">
        <v>63</v>
      </c>
      <c r="B12" s="311"/>
      <c r="C12" s="21">
        <v>3005933</v>
      </c>
      <c r="D12" s="15">
        <v>40783</v>
      </c>
      <c r="E12" s="23">
        <v>3046715</v>
      </c>
      <c r="F12" s="21">
        <v>2979584</v>
      </c>
      <c r="G12" s="15">
        <v>38934</v>
      </c>
      <c r="H12" s="23">
        <v>3018518</v>
      </c>
      <c r="I12" s="21">
        <v>7</v>
      </c>
      <c r="J12" s="15">
        <v>139</v>
      </c>
      <c r="K12" s="23">
        <v>146</v>
      </c>
      <c r="L12" s="21">
        <v>26342</v>
      </c>
      <c r="M12" s="15">
        <v>1710</v>
      </c>
      <c r="N12" s="23">
        <v>28052</v>
      </c>
      <c r="O12" s="312" t="s">
        <v>63</v>
      </c>
      <c r="P12" s="313"/>
    </row>
    <row r="13" spans="1:16" ht="21" customHeight="1">
      <c r="A13" s="306" t="s">
        <v>37</v>
      </c>
      <c r="B13" s="307"/>
      <c r="C13" s="21">
        <v>13006</v>
      </c>
      <c r="D13" s="15">
        <v>17329</v>
      </c>
      <c r="E13" s="23">
        <v>30335</v>
      </c>
      <c r="F13" s="21">
        <v>8249</v>
      </c>
      <c r="G13" s="15">
        <v>7615</v>
      </c>
      <c r="H13" s="23">
        <v>15863</v>
      </c>
      <c r="I13" s="21" t="s">
        <v>70</v>
      </c>
      <c r="J13" s="15">
        <v>45</v>
      </c>
      <c r="K13" s="23">
        <v>45</v>
      </c>
      <c r="L13" s="21">
        <v>4758</v>
      </c>
      <c r="M13" s="15">
        <v>9670</v>
      </c>
      <c r="N13" s="23">
        <v>14427</v>
      </c>
      <c r="O13" s="308" t="s">
        <v>37</v>
      </c>
      <c r="P13" s="309"/>
    </row>
    <row r="14" spans="1:16" ht="21" customHeight="1">
      <c r="A14" s="306" t="s">
        <v>38</v>
      </c>
      <c r="B14" s="307"/>
      <c r="C14" s="21">
        <v>17502456</v>
      </c>
      <c r="D14" s="15">
        <v>724898</v>
      </c>
      <c r="E14" s="23">
        <v>18227354</v>
      </c>
      <c r="F14" s="21">
        <v>15746500</v>
      </c>
      <c r="G14" s="15">
        <v>384239</v>
      </c>
      <c r="H14" s="23">
        <v>16130739</v>
      </c>
      <c r="I14" s="21">
        <v>0</v>
      </c>
      <c r="J14" s="15">
        <v>41623</v>
      </c>
      <c r="K14" s="23">
        <v>41623</v>
      </c>
      <c r="L14" s="21">
        <v>1755956</v>
      </c>
      <c r="M14" s="15">
        <v>299036</v>
      </c>
      <c r="N14" s="23">
        <v>2054992</v>
      </c>
      <c r="O14" s="308" t="s">
        <v>38</v>
      </c>
      <c r="P14" s="309"/>
    </row>
    <row r="15" spans="1:16" ht="21" customHeight="1">
      <c r="A15" s="306" t="s">
        <v>39</v>
      </c>
      <c r="B15" s="307"/>
      <c r="C15" s="21" t="s">
        <v>70</v>
      </c>
      <c r="D15" s="15" t="s">
        <v>70</v>
      </c>
      <c r="E15" s="23" t="s">
        <v>70</v>
      </c>
      <c r="F15" s="21" t="s">
        <v>70</v>
      </c>
      <c r="G15" s="15" t="s">
        <v>70</v>
      </c>
      <c r="H15" s="23" t="s">
        <v>70</v>
      </c>
      <c r="I15" s="21" t="s">
        <v>70</v>
      </c>
      <c r="J15" s="15" t="s">
        <v>70</v>
      </c>
      <c r="K15" s="23" t="s">
        <v>70</v>
      </c>
      <c r="L15" s="21" t="s">
        <v>70</v>
      </c>
      <c r="M15" s="15" t="s">
        <v>70</v>
      </c>
      <c r="N15" s="23" t="s">
        <v>70</v>
      </c>
      <c r="O15" s="308" t="s">
        <v>39</v>
      </c>
      <c r="P15" s="309"/>
    </row>
    <row r="16" spans="1:16" ht="21" customHeight="1">
      <c r="A16" s="306" t="s">
        <v>40</v>
      </c>
      <c r="B16" s="307"/>
      <c r="C16" s="21" t="s">
        <v>70</v>
      </c>
      <c r="D16" s="15">
        <v>16877</v>
      </c>
      <c r="E16" s="23">
        <v>16877</v>
      </c>
      <c r="F16" s="21" t="s">
        <v>70</v>
      </c>
      <c r="G16" s="15">
        <v>3825</v>
      </c>
      <c r="H16" s="23">
        <v>3825</v>
      </c>
      <c r="I16" s="21" t="s">
        <v>70</v>
      </c>
      <c r="J16" s="15">
        <v>2036</v>
      </c>
      <c r="K16" s="23">
        <v>2036</v>
      </c>
      <c r="L16" s="21" t="s">
        <v>70</v>
      </c>
      <c r="M16" s="15">
        <v>11015</v>
      </c>
      <c r="N16" s="23">
        <v>11015</v>
      </c>
      <c r="O16" s="308" t="s">
        <v>40</v>
      </c>
      <c r="P16" s="309"/>
    </row>
    <row r="17" spans="1:16" ht="21" customHeight="1">
      <c r="A17" s="306" t="s">
        <v>56</v>
      </c>
      <c r="B17" s="307"/>
      <c r="C17" s="21">
        <v>127748925</v>
      </c>
      <c r="D17" s="15">
        <v>3645286</v>
      </c>
      <c r="E17" s="23">
        <v>131394212</v>
      </c>
      <c r="F17" s="21">
        <v>125231425</v>
      </c>
      <c r="G17" s="15">
        <v>2056620</v>
      </c>
      <c r="H17" s="23">
        <v>127288045</v>
      </c>
      <c r="I17" s="21">
        <v>5322</v>
      </c>
      <c r="J17" s="15">
        <v>218443</v>
      </c>
      <c r="K17" s="23">
        <v>223765</v>
      </c>
      <c r="L17" s="21">
        <v>2512179</v>
      </c>
      <c r="M17" s="15">
        <v>1370223</v>
      </c>
      <c r="N17" s="23">
        <v>3882402</v>
      </c>
      <c r="O17" s="308" t="s">
        <v>56</v>
      </c>
      <c r="P17" s="309"/>
    </row>
    <row r="18" spans="1:16" ht="21" customHeight="1">
      <c r="A18" s="306" t="s">
        <v>41</v>
      </c>
      <c r="B18" s="307"/>
      <c r="C18" s="21">
        <v>9572089</v>
      </c>
      <c r="D18" s="15">
        <v>19177</v>
      </c>
      <c r="E18" s="23">
        <v>9591266</v>
      </c>
      <c r="F18" s="21">
        <v>9556366</v>
      </c>
      <c r="G18" s="15">
        <v>19177</v>
      </c>
      <c r="H18" s="23">
        <v>9575544</v>
      </c>
      <c r="I18" s="21" t="s">
        <v>70</v>
      </c>
      <c r="J18" s="15" t="s">
        <v>70</v>
      </c>
      <c r="K18" s="23" t="s">
        <v>70</v>
      </c>
      <c r="L18" s="21">
        <v>15722</v>
      </c>
      <c r="M18" s="15" t="s">
        <v>70</v>
      </c>
      <c r="N18" s="23">
        <v>15722</v>
      </c>
      <c r="O18" s="308" t="s">
        <v>41</v>
      </c>
      <c r="P18" s="309"/>
    </row>
    <row r="19" spans="1:16" ht="21" customHeight="1">
      <c r="A19" s="306" t="s">
        <v>42</v>
      </c>
      <c r="B19" s="307"/>
      <c r="C19" s="21">
        <v>81215</v>
      </c>
      <c r="D19" s="15">
        <v>153</v>
      </c>
      <c r="E19" s="23">
        <v>81368</v>
      </c>
      <c r="F19" s="21">
        <v>81215</v>
      </c>
      <c r="G19" s="15" t="s">
        <v>70</v>
      </c>
      <c r="H19" s="23">
        <v>81215</v>
      </c>
      <c r="I19" s="21" t="s">
        <v>70</v>
      </c>
      <c r="J19" s="15" t="s">
        <v>70</v>
      </c>
      <c r="K19" s="23" t="s">
        <v>70</v>
      </c>
      <c r="L19" s="21" t="s">
        <v>70</v>
      </c>
      <c r="M19" s="15">
        <v>153</v>
      </c>
      <c r="N19" s="23">
        <v>153</v>
      </c>
      <c r="O19" s="308" t="s">
        <v>42</v>
      </c>
      <c r="P19" s="309"/>
    </row>
    <row r="20" spans="1:16" ht="21" customHeight="1">
      <c r="A20" s="306" t="s">
        <v>57</v>
      </c>
      <c r="B20" s="307"/>
      <c r="C20" s="21">
        <v>7372288</v>
      </c>
      <c r="D20" s="15" t="s">
        <v>70</v>
      </c>
      <c r="E20" s="23">
        <v>7372288</v>
      </c>
      <c r="F20" s="21">
        <v>7372288</v>
      </c>
      <c r="G20" s="15" t="s">
        <v>70</v>
      </c>
      <c r="H20" s="23">
        <v>7372288</v>
      </c>
      <c r="I20" s="21" t="s">
        <v>70</v>
      </c>
      <c r="J20" s="15" t="s">
        <v>70</v>
      </c>
      <c r="K20" s="23" t="s">
        <v>70</v>
      </c>
      <c r="L20" s="21" t="s">
        <v>70</v>
      </c>
      <c r="M20" s="15" t="s">
        <v>70</v>
      </c>
      <c r="N20" s="23" t="s">
        <v>70</v>
      </c>
      <c r="O20" s="308" t="s">
        <v>57</v>
      </c>
      <c r="P20" s="309"/>
    </row>
    <row r="21" spans="1:16" ht="24" customHeight="1">
      <c r="A21" s="306" t="s">
        <v>74</v>
      </c>
      <c r="B21" s="307"/>
      <c r="C21" s="422" t="s">
        <v>176</v>
      </c>
      <c r="D21" s="267" t="s">
        <v>176</v>
      </c>
      <c r="E21" s="268" t="s">
        <v>176</v>
      </c>
      <c r="F21" s="422" t="s">
        <v>176</v>
      </c>
      <c r="G21" s="267" t="s">
        <v>176</v>
      </c>
      <c r="H21" s="268" t="s">
        <v>176</v>
      </c>
      <c r="I21" s="266" t="s">
        <v>70</v>
      </c>
      <c r="J21" s="267" t="s">
        <v>70</v>
      </c>
      <c r="K21" s="268" t="s">
        <v>70</v>
      </c>
      <c r="L21" s="269" t="s">
        <v>177</v>
      </c>
      <c r="M21" s="267" t="s">
        <v>176</v>
      </c>
      <c r="N21" s="266" t="s">
        <v>176</v>
      </c>
      <c r="O21" s="308" t="s">
        <v>74</v>
      </c>
      <c r="P21" s="309"/>
    </row>
    <row r="22" spans="1:16" ht="21" customHeight="1">
      <c r="A22" s="306" t="s">
        <v>43</v>
      </c>
      <c r="B22" s="307"/>
      <c r="C22" s="269" t="s">
        <v>176</v>
      </c>
      <c r="D22" s="267" t="s">
        <v>176</v>
      </c>
      <c r="E22" s="268" t="s">
        <v>176</v>
      </c>
      <c r="F22" s="269" t="s">
        <v>176</v>
      </c>
      <c r="G22" s="267" t="s">
        <v>176</v>
      </c>
      <c r="H22" s="268" t="s">
        <v>176</v>
      </c>
      <c r="I22" s="269" t="s">
        <v>70</v>
      </c>
      <c r="J22" s="267" t="s">
        <v>70</v>
      </c>
      <c r="K22" s="268" t="s">
        <v>70</v>
      </c>
      <c r="L22" s="269" t="s">
        <v>176</v>
      </c>
      <c r="M22" s="267" t="s">
        <v>176</v>
      </c>
      <c r="N22" s="268" t="s">
        <v>178</v>
      </c>
      <c r="O22" s="308" t="s">
        <v>43</v>
      </c>
      <c r="P22" s="309"/>
    </row>
    <row r="23" spans="1:16" ht="21" customHeight="1">
      <c r="A23" s="306" t="s">
        <v>44</v>
      </c>
      <c r="B23" s="307"/>
      <c r="C23" s="21" t="s">
        <v>70</v>
      </c>
      <c r="D23" s="15" t="s">
        <v>70</v>
      </c>
      <c r="E23" s="23" t="s">
        <v>70</v>
      </c>
      <c r="F23" s="21" t="s">
        <v>70</v>
      </c>
      <c r="G23" s="15" t="s">
        <v>70</v>
      </c>
      <c r="H23" s="23" t="s">
        <v>70</v>
      </c>
      <c r="I23" s="21" t="s">
        <v>70</v>
      </c>
      <c r="J23" s="15" t="s">
        <v>70</v>
      </c>
      <c r="K23" s="23" t="s">
        <v>70</v>
      </c>
      <c r="L23" s="21" t="s">
        <v>70</v>
      </c>
      <c r="M23" s="15" t="s">
        <v>70</v>
      </c>
      <c r="N23" s="23" t="s">
        <v>70</v>
      </c>
      <c r="O23" s="308" t="s">
        <v>44</v>
      </c>
      <c r="P23" s="309"/>
    </row>
    <row r="24" spans="1:16" ht="21" customHeight="1">
      <c r="A24" s="310" t="s">
        <v>45</v>
      </c>
      <c r="B24" s="311"/>
      <c r="C24" s="21">
        <v>2865286</v>
      </c>
      <c r="D24" s="15" t="s">
        <v>70</v>
      </c>
      <c r="E24" s="23">
        <v>2865286</v>
      </c>
      <c r="F24" s="21">
        <v>2865286</v>
      </c>
      <c r="G24" s="15" t="s">
        <v>70</v>
      </c>
      <c r="H24" s="23">
        <v>2865286</v>
      </c>
      <c r="I24" s="21" t="s">
        <v>70</v>
      </c>
      <c r="J24" s="15" t="s">
        <v>70</v>
      </c>
      <c r="K24" s="23" t="s">
        <v>70</v>
      </c>
      <c r="L24" s="21" t="s">
        <v>70</v>
      </c>
      <c r="M24" s="15" t="s">
        <v>70</v>
      </c>
      <c r="N24" s="103" t="s">
        <v>70</v>
      </c>
      <c r="O24" s="312" t="s">
        <v>45</v>
      </c>
      <c r="P24" s="313"/>
    </row>
    <row r="25" spans="1:16" ht="21" customHeight="1">
      <c r="A25" s="306" t="s">
        <v>58</v>
      </c>
      <c r="B25" s="307"/>
      <c r="C25" s="21" t="s">
        <v>70</v>
      </c>
      <c r="D25" s="15" t="s">
        <v>70</v>
      </c>
      <c r="E25" s="23" t="s">
        <v>70</v>
      </c>
      <c r="F25" s="21" t="s">
        <v>70</v>
      </c>
      <c r="G25" s="15" t="s">
        <v>70</v>
      </c>
      <c r="H25" s="23" t="s">
        <v>70</v>
      </c>
      <c r="I25" s="21" t="s">
        <v>70</v>
      </c>
      <c r="J25" s="15" t="s">
        <v>70</v>
      </c>
      <c r="K25" s="23" t="s">
        <v>70</v>
      </c>
      <c r="L25" s="21" t="s">
        <v>70</v>
      </c>
      <c r="M25" s="15" t="s">
        <v>70</v>
      </c>
      <c r="N25" s="23" t="s">
        <v>70</v>
      </c>
      <c r="O25" s="308" t="s">
        <v>58</v>
      </c>
      <c r="P25" s="309"/>
    </row>
    <row r="26" spans="1:16" ht="21" customHeight="1">
      <c r="A26" s="306" t="s">
        <v>59</v>
      </c>
      <c r="B26" s="307"/>
      <c r="C26" s="21">
        <v>31470685</v>
      </c>
      <c r="D26" s="15">
        <v>2596651</v>
      </c>
      <c r="E26" s="23">
        <v>34067336</v>
      </c>
      <c r="F26" s="21">
        <v>28969849</v>
      </c>
      <c r="G26" s="15">
        <v>2596651</v>
      </c>
      <c r="H26" s="23">
        <v>31566500</v>
      </c>
      <c r="I26" s="21" t="s">
        <v>70</v>
      </c>
      <c r="J26" s="15" t="s">
        <v>70</v>
      </c>
      <c r="K26" s="23" t="s">
        <v>70</v>
      </c>
      <c r="L26" s="21">
        <v>2500836</v>
      </c>
      <c r="M26" s="15" t="s">
        <v>70</v>
      </c>
      <c r="N26" s="23">
        <v>2500836</v>
      </c>
      <c r="O26" s="308" t="s">
        <v>59</v>
      </c>
      <c r="P26" s="309"/>
    </row>
    <row r="27" spans="1:16" ht="21" customHeight="1">
      <c r="A27" s="306" t="s">
        <v>46</v>
      </c>
      <c r="B27" s="307"/>
      <c r="C27" s="21">
        <v>364394</v>
      </c>
      <c r="D27" s="15">
        <v>685</v>
      </c>
      <c r="E27" s="23">
        <v>365079</v>
      </c>
      <c r="F27" s="21">
        <v>364394</v>
      </c>
      <c r="G27" s="15">
        <v>685</v>
      </c>
      <c r="H27" s="23">
        <v>365079</v>
      </c>
      <c r="I27" s="21" t="s">
        <v>70</v>
      </c>
      <c r="J27" s="15" t="s">
        <v>70</v>
      </c>
      <c r="K27" s="23" t="s">
        <v>70</v>
      </c>
      <c r="L27" s="21" t="s">
        <v>70</v>
      </c>
      <c r="M27" s="15" t="s">
        <v>70</v>
      </c>
      <c r="N27" s="23" t="s">
        <v>70</v>
      </c>
      <c r="O27" s="308" t="s">
        <v>46</v>
      </c>
      <c r="P27" s="309"/>
    </row>
    <row r="28" spans="1:16" ht="21" customHeight="1">
      <c r="A28" s="314" t="s">
        <v>47</v>
      </c>
      <c r="B28" s="315"/>
      <c r="C28" s="21">
        <v>1790</v>
      </c>
      <c r="D28" s="15" t="s">
        <v>70</v>
      </c>
      <c r="E28" s="23">
        <v>1790</v>
      </c>
      <c r="F28" s="21">
        <v>1790</v>
      </c>
      <c r="G28" s="15" t="s">
        <v>70</v>
      </c>
      <c r="H28" s="23">
        <v>1790</v>
      </c>
      <c r="I28" s="21" t="s">
        <v>70</v>
      </c>
      <c r="J28" s="15" t="s">
        <v>70</v>
      </c>
      <c r="K28" s="23" t="s">
        <v>70</v>
      </c>
      <c r="L28" s="21" t="s">
        <v>70</v>
      </c>
      <c r="M28" s="15" t="s">
        <v>70</v>
      </c>
      <c r="N28" s="23" t="s">
        <v>70</v>
      </c>
      <c r="O28" s="316" t="s">
        <v>51</v>
      </c>
      <c r="P28" s="317"/>
    </row>
    <row r="29" spans="1:16" ht="21" customHeight="1">
      <c r="A29" s="318" t="s">
        <v>48</v>
      </c>
      <c r="B29" s="319"/>
      <c r="C29" s="21">
        <v>1196864</v>
      </c>
      <c r="D29" s="15" t="s">
        <v>70</v>
      </c>
      <c r="E29" s="23">
        <v>1196864</v>
      </c>
      <c r="F29" s="21">
        <v>1196859</v>
      </c>
      <c r="G29" s="15" t="s">
        <v>70</v>
      </c>
      <c r="H29" s="23">
        <v>1196859</v>
      </c>
      <c r="I29" s="21" t="s">
        <v>70</v>
      </c>
      <c r="J29" s="15" t="s">
        <v>70</v>
      </c>
      <c r="K29" s="23" t="s">
        <v>70</v>
      </c>
      <c r="L29" s="21">
        <v>5</v>
      </c>
      <c r="M29" s="15" t="s">
        <v>70</v>
      </c>
      <c r="N29" s="23">
        <v>5</v>
      </c>
      <c r="O29" s="312" t="s">
        <v>48</v>
      </c>
      <c r="P29" s="320"/>
    </row>
    <row r="30" spans="1:16" ht="21" customHeight="1" thickBot="1">
      <c r="A30" s="321" t="s">
        <v>49</v>
      </c>
      <c r="B30" s="322"/>
      <c r="C30" s="263">
        <v>1776359</v>
      </c>
      <c r="D30" s="264">
        <v>609296</v>
      </c>
      <c r="E30" s="265">
        <v>2385655</v>
      </c>
      <c r="F30" s="263">
        <v>1775603</v>
      </c>
      <c r="G30" s="264">
        <v>308</v>
      </c>
      <c r="H30" s="265">
        <v>1775910</v>
      </c>
      <c r="I30" s="263" t="s">
        <v>70</v>
      </c>
      <c r="J30" s="264" t="s">
        <v>70</v>
      </c>
      <c r="K30" s="265" t="s">
        <v>70</v>
      </c>
      <c r="L30" s="263">
        <v>756</v>
      </c>
      <c r="M30" s="264">
        <v>608989</v>
      </c>
      <c r="N30" s="265">
        <v>609745</v>
      </c>
      <c r="O30" s="323" t="s">
        <v>49</v>
      </c>
      <c r="P30" s="324"/>
    </row>
    <row r="31" spans="1:16" s="3" customFormat="1" ht="21" customHeight="1" thickTop="1">
      <c r="A31" s="325" t="s">
        <v>75</v>
      </c>
      <c r="B31" s="326"/>
      <c r="C31" s="122">
        <v>380977958</v>
      </c>
      <c r="D31" s="123">
        <v>12911029</v>
      </c>
      <c r="E31" s="124">
        <v>393888986</v>
      </c>
      <c r="F31" s="122">
        <v>372388161</v>
      </c>
      <c r="G31" s="123">
        <v>7187069</v>
      </c>
      <c r="H31" s="124">
        <v>379575230</v>
      </c>
      <c r="I31" s="122">
        <v>5517</v>
      </c>
      <c r="J31" s="123">
        <v>822165</v>
      </c>
      <c r="K31" s="124">
        <v>827682</v>
      </c>
      <c r="L31" s="125">
        <v>8584280</v>
      </c>
      <c r="M31" s="123">
        <v>4901794</v>
      </c>
      <c r="N31" s="134">
        <v>13486074</v>
      </c>
      <c r="O31" s="327" t="s">
        <v>75</v>
      </c>
      <c r="P31" s="328"/>
    </row>
    <row r="32" spans="1:16" ht="18" customHeight="1">
      <c r="A32" s="329" t="s">
        <v>64</v>
      </c>
      <c r="B32" s="330"/>
      <c r="C32" s="126">
        <v>27042934</v>
      </c>
      <c r="D32" s="127">
        <v>756665</v>
      </c>
      <c r="E32" s="128">
        <v>27799599</v>
      </c>
      <c r="F32" s="126">
        <v>26508107</v>
      </c>
      <c r="G32" s="127">
        <v>430128</v>
      </c>
      <c r="H32" s="128">
        <v>26938235</v>
      </c>
      <c r="I32" s="126">
        <v>1131</v>
      </c>
      <c r="J32" s="127">
        <v>44272</v>
      </c>
      <c r="K32" s="128">
        <v>45402</v>
      </c>
      <c r="L32" s="129">
        <v>533696</v>
      </c>
      <c r="M32" s="127">
        <v>282266</v>
      </c>
      <c r="N32" s="135">
        <v>815962</v>
      </c>
      <c r="O32" s="331" t="s">
        <v>64</v>
      </c>
      <c r="P32" s="332"/>
    </row>
    <row r="33" spans="1:16" ht="18" customHeight="1" thickBot="1">
      <c r="A33" s="333" t="s">
        <v>65</v>
      </c>
      <c r="B33" s="334"/>
      <c r="C33" s="130">
        <v>353935024</v>
      </c>
      <c r="D33" s="131">
        <v>12154363</v>
      </c>
      <c r="E33" s="132">
        <v>366089387</v>
      </c>
      <c r="F33" s="130">
        <v>345880054</v>
      </c>
      <c r="G33" s="131">
        <v>6756941</v>
      </c>
      <c r="H33" s="132">
        <v>352636995</v>
      </c>
      <c r="I33" s="130">
        <v>4386</v>
      </c>
      <c r="J33" s="131">
        <v>777894</v>
      </c>
      <c r="K33" s="132">
        <v>782280</v>
      </c>
      <c r="L33" s="133">
        <v>8050584</v>
      </c>
      <c r="M33" s="131">
        <v>4619528</v>
      </c>
      <c r="N33" s="136">
        <v>12670112</v>
      </c>
      <c r="O33" s="335" t="s">
        <v>65</v>
      </c>
      <c r="P33" s="336"/>
    </row>
    <row r="34" spans="1:16" s="143" customFormat="1">
      <c r="A34" s="142" t="s">
        <v>76</v>
      </c>
      <c r="B34" s="337" t="s">
        <v>77</v>
      </c>
      <c r="C34" s="337"/>
      <c r="D34" s="337"/>
      <c r="E34" s="337"/>
      <c r="F34" s="337"/>
      <c r="G34" s="337"/>
    </row>
    <row r="35" spans="1:16">
      <c r="A35" s="120" t="s">
        <v>78</v>
      </c>
      <c r="B35" s="2" t="s">
        <v>79</v>
      </c>
      <c r="K35" s="104"/>
    </row>
    <row r="36" spans="1:16">
      <c r="A36" s="1" t="s">
        <v>80</v>
      </c>
      <c r="B36" s="4" t="s">
        <v>81</v>
      </c>
    </row>
    <row r="37" spans="1:16">
      <c r="A37" s="1" t="s">
        <v>80</v>
      </c>
      <c r="B37" s="2" t="s">
        <v>82</v>
      </c>
    </row>
    <row r="38" spans="1:16">
      <c r="A38" s="1" t="s">
        <v>80</v>
      </c>
      <c r="B38" s="2" t="s">
        <v>83</v>
      </c>
    </row>
    <row r="39" spans="1:16">
      <c r="A39" s="121" t="s">
        <v>84</v>
      </c>
      <c r="B39" s="2" t="s">
        <v>85</v>
      </c>
    </row>
    <row r="40" spans="1:16">
      <c r="B40" s="2" t="s">
        <v>67</v>
      </c>
    </row>
    <row r="41" spans="1:16">
      <c r="B41" s="2" t="s">
        <v>68</v>
      </c>
    </row>
    <row r="43" spans="1:16">
      <c r="C43" s="104"/>
      <c r="D43" s="104"/>
      <c r="E43" s="104"/>
      <c r="F43" s="104"/>
      <c r="G43" s="104"/>
      <c r="H43" s="104"/>
      <c r="I43" s="104"/>
      <c r="J43" s="104"/>
      <c r="K43" s="104"/>
      <c r="L43" s="104"/>
      <c r="M43" s="104"/>
      <c r="N43" s="104"/>
    </row>
    <row r="44" spans="1:16" ht="7.5" customHeight="1">
      <c r="A44" s="4"/>
      <c r="B44" s="4"/>
      <c r="C44" s="4"/>
      <c r="D44" s="4"/>
      <c r="E44" s="4"/>
      <c r="F44" s="4"/>
      <c r="G44" s="4"/>
      <c r="H44" s="4"/>
      <c r="I44" s="4"/>
      <c r="J44" s="4"/>
      <c r="K44" s="4"/>
      <c r="L44" s="4"/>
      <c r="M44" s="4"/>
      <c r="N44" s="4"/>
    </row>
    <row r="45" spans="1:16">
      <c r="A45" s="4"/>
      <c r="B45" s="4"/>
      <c r="C45" s="4"/>
      <c r="D45" s="4"/>
      <c r="E45" s="4"/>
      <c r="F45" s="4"/>
      <c r="G45" s="4"/>
      <c r="H45" s="4"/>
      <c r="I45" s="4"/>
      <c r="J45" s="4"/>
      <c r="K45" s="4"/>
      <c r="L45" s="4"/>
      <c r="M45" s="4"/>
      <c r="N45" s="4"/>
    </row>
    <row r="46" spans="1:16">
      <c r="A46" s="4"/>
      <c r="B46" s="4"/>
      <c r="C46" s="4"/>
      <c r="D46" s="4"/>
      <c r="E46" s="4"/>
      <c r="F46" s="4"/>
      <c r="G46" s="4"/>
      <c r="H46" s="4"/>
      <c r="I46" s="4"/>
      <c r="J46" s="4"/>
      <c r="K46" s="4"/>
      <c r="L46" s="4"/>
      <c r="M46" s="4"/>
    </row>
    <row r="47" spans="1:16">
      <c r="A47" s="4"/>
      <c r="B47" s="4"/>
      <c r="C47" s="4"/>
      <c r="D47" s="4"/>
      <c r="E47" s="4"/>
      <c r="F47" s="4"/>
      <c r="G47" s="4"/>
      <c r="H47" s="4"/>
      <c r="I47" s="4"/>
      <c r="J47" s="4"/>
      <c r="K47" s="4"/>
      <c r="L47" s="4"/>
      <c r="M47" s="4"/>
    </row>
    <row r="48" spans="1:16">
      <c r="A48" s="4"/>
      <c r="B48" s="4"/>
      <c r="C48" s="4"/>
      <c r="D48" s="4"/>
      <c r="E48" s="4"/>
      <c r="F48" s="4"/>
      <c r="G48" s="4"/>
      <c r="H48" s="4"/>
      <c r="I48" s="4"/>
      <c r="J48" s="4"/>
      <c r="K48" s="4"/>
      <c r="L48" s="4"/>
      <c r="M48" s="4"/>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1"/>
  <pageMargins left="0.70866141732283472" right="0.70866141732283472" top="0.74803149606299213" bottom="0.74803149606299213" header="0.31496062992125984" footer="0.31496062992125984"/>
  <pageSetup paperSize="9" scale="70" orientation="landscape" r:id="rId1"/>
  <headerFooter>
    <oddFooter>&amp;R沖縄国税事務所
国税徴収
(H30)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view="pageBreakPreview" zoomScale="85" zoomScaleNormal="100" zoomScaleSheetLayoutView="85" workbookViewId="0">
      <selection activeCell="G24" sqref="G24"/>
    </sheetView>
  </sheetViews>
  <sheetFormatPr defaultColWidth="5.875" defaultRowHeight="11.2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2" ht="14.25" customHeight="1" thickBot="1">
      <c r="A1" s="375" t="s">
        <v>154</v>
      </c>
      <c r="B1" s="375"/>
      <c r="C1" s="375"/>
      <c r="D1" s="375"/>
      <c r="E1" s="375"/>
      <c r="F1" s="375"/>
      <c r="G1" s="375"/>
      <c r="H1" s="375"/>
      <c r="I1" s="375"/>
      <c r="J1" s="375"/>
      <c r="K1" s="375"/>
    </row>
    <row r="2" spans="1:12" ht="16.5" customHeight="1">
      <c r="A2" s="271" t="s">
        <v>155</v>
      </c>
      <c r="B2" s="376"/>
      <c r="C2" s="272"/>
      <c r="D2" s="419" t="s">
        <v>156</v>
      </c>
      <c r="E2" s="419"/>
      <c r="F2" s="419" t="s">
        <v>157</v>
      </c>
      <c r="G2" s="419"/>
      <c r="H2" s="419" t="s">
        <v>158</v>
      </c>
      <c r="I2" s="419"/>
      <c r="J2" s="420" t="s">
        <v>159</v>
      </c>
      <c r="K2" s="421"/>
    </row>
    <row r="3" spans="1:12" ht="16.5" customHeight="1">
      <c r="A3" s="273"/>
      <c r="B3" s="377"/>
      <c r="C3" s="274"/>
      <c r="D3" s="32" t="s">
        <v>160</v>
      </c>
      <c r="E3" s="19" t="s">
        <v>161</v>
      </c>
      <c r="F3" s="32" t="s">
        <v>160</v>
      </c>
      <c r="G3" s="19" t="s">
        <v>162</v>
      </c>
      <c r="H3" s="32" t="s">
        <v>160</v>
      </c>
      <c r="I3" s="19" t="s">
        <v>163</v>
      </c>
      <c r="J3" s="32" t="s">
        <v>164</v>
      </c>
      <c r="K3" s="232" t="s">
        <v>165</v>
      </c>
    </row>
    <row r="4" spans="1:12" s="31" customFormat="1">
      <c r="A4" s="233"/>
      <c r="B4" s="234"/>
      <c r="C4" s="235"/>
      <c r="D4" s="236" t="s">
        <v>96</v>
      </c>
      <c r="E4" s="64" t="s">
        <v>2</v>
      </c>
      <c r="F4" s="236" t="s">
        <v>96</v>
      </c>
      <c r="G4" s="64" t="s">
        <v>2</v>
      </c>
      <c r="H4" s="236" t="s">
        <v>96</v>
      </c>
      <c r="I4" s="64" t="s">
        <v>2</v>
      </c>
      <c r="J4" s="236" t="s">
        <v>96</v>
      </c>
      <c r="K4" s="237" t="s">
        <v>2</v>
      </c>
    </row>
    <row r="5" spans="1:12" ht="28.5" customHeight="1">
      <c r="A5" s="410" t="s">
        <v>97</v>
      </c>
      <c r="B5" s="412" t="s">
        <v>166</v>
      </c>
      <c r="C5" s="413"/>
      <c r="D5" s="238" t="s">
        <v>90</v>
      </c>
      <c r="E5" s="239" t="s">
        <v>90</v>
      </c>
      <c r="F5" s="238" t="s">
        <v>90</v>
      </c>
      <c r="G5" s="239" t="s">
        <v>90</v>
      </c>
      <c r="H5" s="238" t="s">
        <v>90</v>
      </c>
      <c r="I5" s="239" t="s">
        <v>90</v>
      </c>
      <c r="J5" s="238" t="s">
        <v>90</v>
      </c>
      <c r="K5" s="240" t="s">
        <v>90</v>
      </c>
    </row>
    <row r="6" spans="1:12" ht="28.5" customHeight="1">
      <c r="A6" s="410"/>
      <c r="B6" s="414" t="s">
        <v>98</v>
      </c>
      <c r="C6" s="415"/>
      <c r="D6" s="241">
        <v>5</v>
      </c>
      <c r="E6" s="242">
        <v>74499</v>
      </c>
      <c r="F6" s="241">
        <v>9</v>
      </c>
      <c r="G6" s="242">
        <v>24258</v>
      </c>
      <c r="H6" s="241" t="s">
        <v>90</v>
      </c>
      <c r="I6" s="242" t="s">
        <v>90</v>
      </c>
      <c r="J6" s="241">
        <v>14</v>
      </c>
      <c r="K6" s="243">
        <v>98757</v>
      </c>
      <c r="L6" s="244"/>
    </row>
    <row r="7" spans="1:12" ht="28.5" customHeight="1">
      <c r="A7" s="410"/>
      <c r="B7" s="416" t="s">
        <v>166</v>
      </c>
      <c r="C7" s="417"/>
      <c r="D7" s="238" t="s">
        <v>90</v>
      </c>
      <c r="E7" s="239" t="s">
        <v>90</v>
      </c>
      <c r="F7" s="238" t="s">
        <v>90</v>
      </c>
      <c r="G7" s="239" t="s">
        <v>90</v>
      </c>
      <c r="H7" s="238" t="s">
        <v>90</v>
      </c>
      <c r="I7" s="239" t="s">
        <v>90</v>
      </c>
      <c r="J7" s="238" t="s">
        <v>90</v>
      </c>
      <c r="K7" s="240" t="s">
        <v>90</v>
      </c>
    </row>
    <row r="8" spans="1:12" s="1" customFormat="1" ht="28.5" customHeight="1">
      <c r="A8" s="410"/>
      <c r="B8" s="414" t="s">
        <v>99</v>
      </c>
      <c r="C8" s="356"/>
      <c r="D8" s="241">
        <v>42</v>
      </c>
      <c r="E8" s="242">
        <v>713676</v>
      </c>
      <c r="F8" s="241">
        <v>13</v>
      </c>
      <c r="G8" s="242">
        <v>10196</v>
      </c>
      <c r="H8" s="241" t="s">
        <v>90</v>
      </c>
      <c r="I8" s="242" t="s">
        <v>90</v>
      </c>
      <c r="J8" s="241">
        <v>55</v>
      </c>
      <c r="K8" s="243">
        <v>723872</v>
      </c>
      <c r="L8" s="244"/>
    </row>
    <row r="9" spans="1:12" ht="28.5" customHeight="1">
      <c r="A9" s="410"/>
      <c r="B9" s="416" t="s">
        <v>166</v>
      </c>
      <c r="C9" s="417"/>
      <c r="D9" s="238" t="s">
        <v>90</v>
      </c>
      <c r="E9" s="239" t="s">
        <v>90</v>
      </c>
      <c r="F9" s="238" t="s">
        <v>90</v>
      </c>
      <c r="G9" s="239" t="s">
        <v>90</v>
      </c>
      <c r="H9" s="238" t="s">
        <v>90</v>
      </c>
      <c r="I9" s="239" t="s">
        <v>90</v>
      </c>
      <c r="J9" s="238" t="s">
        <v>90</v>
      </c>
      <c r="K9" s="240" t="s">
        <v>90</v>
      </c>
    </row>
    <row r="10" spans="1:12" s="1" customFormat="1" ht="28.5" customHeight="1">
      <c r="A10" s="410"/>
      <c r="B10" s="414" t="s">
        <v>100</v>
      </c>
      <c r="C10" s="356"/>
      <c r="D10" s="241" t="s">
        <v>90</v>
      </c>
      <c r="E10" s="242" t="s">
        <v>90</v>
      </c>
      <c r="F10" s="241" t="s">
        <v>90</v>
      </c>
      <c r="G10" s="242" t="s">
        <v>90</v>
      </c>
      <c r="H10" s="241" t="s">
        <v>90</v>
      </c>
      <c r="I10" s="242" t="s">
        <v>90</v>
      </c>
      <c r="J10" s="241" t="s">
        <v>90</v>
      </c>
      <c r="K10" s="243" t="s">
        <v>90</v>
      </c>
    </row>
    <row r="11" spans="1:12" ht="28.5" customHeight="1">
      <c r="A11" s="410"/>
      <c r="B11" s="418" t="s">
        <v>102</v>
      </c>
      <c r="C11" s="307"/>
      <c r="D11" s="241">
        <v>11</v>
      </c>
      <c r="E11" s="242">
        <v>152591</v>
      </c>
      <c r="F11" s="241">
        <v>1</v>
      </c>
      <c r="G11" s="242">
        <v>1968</v>
      </c>
      <c r="H11" s="241" t="s">
        <v>90</v>
      </c>
      <c r="I11" s="242" t="s">
        <v>90</v>
      </c>
      <c r="J11" s="241">
        <v>12</v>
      </c>
      <c r="K11" s="243">
        <v>154559</v>
      </c>
      <c r="L11" s="245"/>
    </row>
    <row r="12" spans="1:12" ht="28.5" customHeight="1">
      <c r="A12" s="410"/>
      <c r="B12" s="418" t="s">
        <v>103</v>
      </c>
      <c r="C12" s="307"/>
      <c r="D12" s="241">
        <v>1</v>
      </c>
      <c r="E12" s="242">
        <v>2697</v>
      </c>
      <c r="F12" s="241" t="s">
        <v>90</v>
      </c>
      <c r="G12" s="242" t="s">
        <v>90</v>
      </c>
      <c r="H12" s="241" t="s">
        <v>90</v>
      </c>
      <c r="I12" s="242" t="s">
        <v>90</v>
      </c>
      <c r="J12" s="241">
        <v>1</v>
      </c>
      <c r="K12" s="243">
        <v>2697</v>
      </c>
    </row>
    <row r="13" spans="1:12" ht="28.5" customHeight="1">
      <c r="A13" s="410"/>
      <c r="B13" s="418" t="s">
        <v>104</v>
      </c>
      <c r="C13" s="307"/>
      <c r="D13" s="241">
        <v>24</v>
      </c>
      <c r="E13" s="242">
        <v>293102</v>
      </c>
      <c r="F13" s="241">
        <v>13</v>
      </c>
      <c r="G13" s="242">
        <v>26340</v>
      </c>
      <c r="H13" s="241" t="s">
        <v>90</v>
      </c>
      <c r="I13" s="242" t="s">
        <v>90</v>
      </c>
      <c r="J13" s="241">
        <v>37</v>
      </c>
      <c r="K13" s="243">
        <v>319442</v>
      </c>
      <c r="L13" s="245"/>
    </row>
    <row r="14" spans="1:12" ht="28.5" customHeight="1">
      <c r="A14" s="411"/>
      <c r="B14" s="402" t="s">
        <v>106</v>
      </c>
      <c r="C14" s="403"/>
      <c r="D14" s="246">
        <v>11</v>
      </c>
      <c r="E14" s="247">
        <v>339785</v>
      </c>
      <c r="F14" s="246">
        <v>8</v>
      </c>
      <c r="G14" s="247">
        <v>6146</v>
      </c>
      <c r="H14" s="246" t="s">
        <v>90</v>
      </c>
      <c r="I14" s="247" t="s">
        <v>90</v>
      </c>
      <c r="J14" s="246">
        <v>19</v>
      </c>
      <c r="K14" s="248">
        <v>345932</v>
      </c>
      <c r="L14" s="245"/>
    </row>
    <row r="15" spans="1:12" ht="28.5" customHeight="1">
      <c r="A15" s="404" t="s">
        <v>167</v>
      </c>
      <c r="B15" s="407" t="s">
        <v>168</v>
      </c>
      <c r="C15" s="249" t="s">
        <v>169</v>
      </c>
      <c r="D15" s="250">
        <v>183</v>
      </c>
      <c r="E15" s="251">
        <v>439310</v>
      </c>
      <c r="F15" s="250">
        <v>53</v>
      </c>
      <c r="G15" s="251">
        <v>14778</v>
      </c>
      <c r="H15" s="250" t="s">
        <v>90</v>
      </c>
      <c r="I15" s="251" t="s">
        <v>90</v>
      </c>
      <c r="J15" s="250">
        <v>236</v>
      </c>
      <c r="K15" s="252">
        <v>454088</v>
      </c>
    </row>
    <row r="16" spans="1:12" ht="28.5" customHeight="1">
      <c r="A16" s="405"/>
      <c r="B16" s="408"/>
      <c r="C16" s="253" t="s">
        <v>170</v>
      </c>
      <c r="D16" s="254" t="s">
        <v>90</v>
      </c>
      <c r="E16" s="255">
        <v>1248</v>
      </c>
      <c r="F16" s="254">
        <v>1</v>
      </c>
      <c r="G16" s="255">
        <v>6402</v>
      </c>
      <c r="H16" s="254" t="s">
        <v>90</v>
      </c>
      <c r="I16" s="255" t="s">
        <v>90</v>
      </c>
      <c r="J16" s="254">
        <v>1</v>
      </c>
      <c r="K16" s="256">
        <v>7651</v>
      </c>
    </row>
    <row r="17" spans="1:11" ht="28.5" customHeight="1">
      <c r="A17" s="406"/>
      <c r="B17" s="402" t="s">
        <v>111</v>
      </c>
      <c r="C17" s="403"/>
      <c r="D17" s="257">
        <v>97</v>
      </c>
      <c r="E17" s="258">
        <v>22246</v>
      </c>
      <c r="F17" s="257">
        <v>40</v>
      </c>
      <c r="G17" s="258">
        <v>6475</v>
      </c>
      <c r="H17" s="257" t="s">
        <v>90</v>
      </c>
      <c r="I17" s="258" t="s">
        <v>90</v>
      </c>
      <c r="J17" s="257">
        <v>137</v>
      </c>
      <c r="K17" s="259">
        <v>28721</v>
      </c>
    </row>
    <row r="18" spans="1:11" ht="28.5" customHeight="1" thickBot="1">
      <c r="A18" s="333" t="s">
        <v>171</v>
      </c>
      <c r="B18" s="409"/>
      <c r="C18" s="334"/>
      <c r="D18" s="260">
        <v>403</v>
      </c>
      <c r="E18" s="261">
        <v>1600059</v>
      </c>
      <c r="F18" s="260">
        <v>25</v>
      </c>
      <c r="G18" s="261">
        <v>25228</v>
      </c>
      <c r="H18" s="260" t="s">
        <v>90</v>
      </c>
      <c r="I18" s="261" t="s">
        <v>90</v>
      </c>
      <c r="J18" s="260">
        <v>428</v>
      </c>
      <c r="K18" s="262">
        <v>1625286</v>
      </c>
    </row>
    <row r="19" spans="1:11" ht="22.5" customHeight="1">
      <c r="A19" s="342" t="s">
        <v>172</v>
      </c>
      <c r="B19" s="342"/>
      <c r="C19" s="342"/>
      <c r="D19" s="342"/>
      <c r="E19" s="342"/>
      <c r="F19" s="342"/>
      <c r="G19" s="342"/>
      <c r="H19" s="342"/>
      <c r="I19" s="342"/>
      <c r="J19" s="342"/>
      <c r="K19" s="342"/>
    </row>
    <row r="20" spans="1:11" ht="30.75" customHeight="1">
      <c r="A20" s="400" t="s">
        <v>173</v>
      </c>
      <c r="B20" s="401"/>
      <c r="C20" s="401"/>
      <c r="D20" s="401"/>
      <c r="E20" s="401"/>
      <c r="F20" s="401"/>
      <c r="G20" s="401"/>
      <c r="H20" s="401"/>
      <c r="I20" s="401"/>
      <c r="J20" s="401"/>
      <c r="K20" s="401"/>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ageMargins left="0.70866141732283472" right="0.70866141732283472" top="0.74803149606299213" bottom="0.74803149606299213" header="0.31496062992125984" footer="0.31496062992125984"/>
  <pageSetup paperSize="9" scale="94" orientation="portrait" r:id="rId1"/>
  <headerFooter>
    <oddFooter>&amp;R沖縄国税事務所
国税徴収
(H30)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view="pageBreakPreview" zoomScaleNormal="100" zoomScaleSheetLayoutView="100" workbookViewId="0">
      <selection activeCell="G24" sqref="G24"/>
    </sheetView>
  </sheetViews>
  <sheetFormatPr defaultColWidth="12.625" defaultRowHeight="11.25"/>
  <cols>
    <col min="1" max="16384" width="12.625" style="2"/>
  </cols>
  <sheetData>
    <row r="1" spans="1:17" ht="12" thickBot="1">
      <c r="A1" s="2" t="s">
        <v>20</v>
      </c>
    </row>
    <row r="2" spans="1:17" ht="15" customHeight="1">
      <c r="A2" s="340" t="s">
        <v>21</v>
      </c>
      <c r="B2" s="275" t="s">
        <v>22</v>
      </c>
      <c r="C2" s="276"/>
      <c r="D2" s="277"/>
      <c r="E2" s="275" t="s">
        <v>9</v>
      </c>
      <c r="F2" s="276"/>
      <c r="G2" s="277"/>
      <c r="H2" s="275" t="s">
        <v>23</v>
      </c>
      <c r="I2" s="276"/>
      <c r="J2" s="277"/>
      <c r="K2" s="275" t="s">
        <v>86</v>
      </c>
      <c r="L2" s="276"/>
      <c r="M2" s="276"/>
      <c r="N2" s="338" t="s">
        <v>21</v>
      </c>
    </row>
    <row r="3" spans="1:17" ht="18" customHeight="1">
      <c r="A3" s="341"/>
      <c r="B3" s="16" t="s">
        <v>0</v>
      </c>
      <c r="C3" s="17" t="s">
        <v>24</v>
      </c>
      <c r="D3" s="19" t="s">
        <v>1</v>
      </c>
      <c r="E3" s="16" t="s">
        <v>0</v>
      </c>
      <c r="F3" s="18" t="s">
        <v>8</v>
      </c>
      <c r="G3" s="19" t="s">
        <v>1</v>
      </c>
      <c r="H3" s="16" t="s">
        <v>0</v>
      </c>
      <c r="I3" s="18" t="s">
        <v>8</v>
      </c>
      <c r="J3" s="19" t="s">
        <v>1</v>
      </c>
      <c r="K3" s="16" t="s">
        <v>0</v>
      </c>
      <c r="L3" s="18" t="s">
        <v>8</v>
      </c>
      <c r="M3" s="19" t="s">
        <v>1</v>
      </c>
      <c r="N3" s="339"/>
    </row>
    <row r="4" spans="1:17" s="31" customFormat="1">
      <c r="A4" s="61"/>
      <c r="B4" s="62" t="s">
        <v>2</v>
      </c>
      <c r="C4" s="63" t="s">
        <v>2</v>
      </c>
      <c r="D4" s="64" t="s">
        <v>2</v>
      </c>
      <c r="E4" s="62" t="s">
        <v>2</v>
      </c>
      <c r="F4" s="63" t="s">
        <v>2</v>
      </c>
      <c r="G4" s="64" t="s">
        <v>2</v>
      </c>
      <c r="H4" s="62" t="s">
        <v>2</v>
      </c>
      <c r="I4" s="63" t="s">
        <v>2</v>
      </c>
      <c r="J4" s="64" t="s">
        <v>2</v>
      </c>
      <c r="K4" s="62" t="s">
        <v>2</v>
      </c>
      <c r="L4" s="63" t="s">
        <v>2</v>
      </c>
      <c r="M4" s="64" t="s">
        <v>2</v>
      </c>
      <c r="N4" s="137"/>
    </row>
    <row r="5" spans="1:17" s="140" customFormat="1" ht="30" customHeight="1">
      <c r="A5" s="26" t="s">
        <v>66</v>
      </c>
      <c r="B5" s="28">
        <v>302881030</v>
      </c>
      <c r="C5" s="29">
        <v>14208851</v>
      </c>
      <c r="D5" s="30">
        <v>317089881</v>
      </c>
      <c r="E5" s="28">
        <v>295676219</v>
      </c>
      <c r="F5" s="29">
        <v>6049705</v>
      </c>
      <c r="G5" s="30">
        <v>301725924</v>
      </c>
      <c r="H5" s="28">
        <v>110258</v>
      </c>
      <c r="I5" s="29">
        <v>949652</v>
      </c>
      <c r="J5" s="30">
        <v>1059910</v>
      </c>
      <c r="K5" s="28">
        <v>7094552</v>
      </c>
      <c r="L5" s="29">
        <v>7209494</v>
      </c>
      <c r="M5" s="30">
        <v>14304047</v>
      </c>
      <c r="N5" s="138" t="s">
        <v>66</v>
      </c>
      <c r="O5" s="141"/>
      <c r="P5" s="141"/>
      <c r="Q5" s="141"/>
    </row>
    <row r="6" spans="1:17" s="140" customFormat="1" ht="30" customHeight="1">
      <c r="A6" s="26" t="s">
        <v>69</v>
      </c>
      <c r="B6" s="6">
        <v>336675011</v>
      </c>
      <c r="C6" s="7">
        <v>14138400</v>
      </c>
      <c r="D6" s="8">
        <v>350813411</v>
      </c>
      <c r="E6" s="6">
        <v>329572846</v>
      </c>
      <c r="F6" s="7">
        <v>6957955</v>
      </c>
      <c r="G6" s="8">
        <v>336530802</v>
      </c>
      <c r="H6" s="6">
        <v>46018</v>
      </c>
      <c r="I6" s="7">
        <v>858117</v>
      </c>
      <c r="J6" s="8">
        <v>904136</v>
      </c>
      <c r="K6" s="6">
        <v>7056146</v>
      </c>
      <c r="L6" s="7">
        <v>6322328</v>
      </c>
      <c r="M6" s="8">
        <v>13378474</v>
      </c>
      <c r="N6" s="138" t="s">
        <v>69</v>
      </c>
      <c r="O6" s="141"/>
      <c r="P6" s="141"/>
      <c r="Q6" s="141"/>
    </row>
    <row r="7" spans="1:17" s="140" customFormat="1" ht="30" customHeight="1">
      <c r="A7" s="26" t="s">
        <v>71</v>
      </c>
      <c r="B7" s="6">
        <v>346912704</v>
      </c>
      <c r="C7" s="7">
        <v>13278860</v>
      </c>
      <c r="D7" s="8">
        <v>360191564</v>
      </c>
      <c r="E7" s="6">
        <v>339927780</v>
      </c>
      <c r="F7" s="7">
        <v>6822820</v>
      </c>
      <c r="G7" s="8">
        <v>346750600</v>
      </c>
      <c r="H7" s="6">
        <v>27219</v>
      </c>
      <c r="I7" s="7">
        <v>878249</v>
      </c>
      <c r="J7" s="8">
        <v>905468</v>
      </c>
      <c r="K7" s="6">
        <v>6957704</v>
      </c>
      <c r="L7" s="7">
        <v>5577790</v>
      </c>
      <c r="M7" s="8">
        <v>12535495</v>
      </c>
      <c r="N7" s="138" t="s">
        <v>71</v>
      </c>
      <c r="O7" s="141"/>
      <c r="P7" s="141"/>
      <c r="Q7" s="141"/>
    </row>
    <row r="8" spans="1:17" s="140" customFormat="1" ht="30" customHeight="1">
      <c r="A8" s="26" t="s">
        <v>87</v>
      </c>
      <c r="B8" s="6">
        <v>370517328</v>
      </c>
      <c r="C8" s="7">
        <v>12587077</v>
      </c>
      <c r="D8" s="8">
        <v>383104405</v>
      </c>
      <c r="E8" s="6">
        <v>359166847</v>
      </c>
      <c r="F8" s="7">
        <v>6502235</v>
      </c>
      <c r="G8" s="8">
        <v>365669083</v>
      </c>
      <c r="H8" s="6">
        <v>44614</v>
      </c>
      <c r="I8" s="7">
        <v>616830</v>
      </c>
      <c r="J8" s="8">
        <v>661444</v>
      </c>
      <c r="K8" s="6">
        <v>11305867</v>
      </c>
      <c r="L8" s="7">
        <v>5468012</v>
      </c>
      <c r="M8" s="8">
        <v>16773878</v>
      </c>
      <c r="N8" s="138" t="s">
        <v>87</v>
      </c>
      <c r="O8" s="141"/>
      <c r="P8" s="141"/>
      <c r="Q8" s="141"/>
    </row>
    <row r="9" spans="1:17" ht="30" customHeight="1" thickBot="1">
      <c r="A9" s="27" t="s">
        <v>88</v>
      </c>
      <c r="B9" s="9">
        <v>380977958</v>
      </c>
      <c r="C9" s="10">
        <v>12911029</v>
      </c>
      <c r="D9" s="11">
        <v>393888986</v>
      </c>
      <c r="E9" s="9">
        <v>372388161</v>
      </c>
      <c r="F9" s="10">
        <v>7187069</v>
      </c>
      <c r="G9" s="11">
        <v>379575230</v>
      </c>
      <c r="H9" s="9">
        <v>5517</v>
      </c>
      <c r="I9" s="10">
        <v>822165</v>
      </c>
      <c r="J9" s="11">
        <v>827682</v>
      </c>
      <c r="K9" s="9">
        <v>8584280</v>
      </c>
      <c r="L9" s="10">
        <v>4901794</v>
      </c>
      <c r="M9" s="11">
        <v>13486074</v>
      </c>
      <c r="N9" s="139" t="s">
        <v>89</v>
      </c>
      <c r="O9" s="141"/>
      <c r="P9" s="141"/>
      <c r="Q9" s="141"/>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ageMargins left="0.70866141732283472" right="0.70866141732283472" top="0.74803149606299213" bottom="0.74803149606299213" header="0.31496062992125984" footer="0.31496062992125984"/>
  <pageSetup paperSize="9" scale="75" orientation="landscape" r:id="rId1"/>
  <headerFooter>
    <oddFooter>&amp;R沖縄国税事務所
国税徴収
(H30)</oddFooter>
  </headerFooter>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view="pageBreakPreview" zoomScaleNormal="100" zoomScaleSheetLayoutView="100" workbookViewId="0">
      <selection activeCell="G24" sqref="G24"/>
    </sheetView>
  </sheetViews>
  <sheetFormatPr defaultColWidth="5.875" defaultRowHeight="11.25"/>
  <cols>
    <col min="1" max="1" width="10.625" style="2" customWidth="1"/>
    <col min="2" max="4" width="9.5" style="2" customWidth="1"/>
    <col min="5" max="6" width="11.875" style="2" customWidth="1"/>
    <col min="7" max="7" width="10.125" style="2" customWidth="1"/>
    <col min="8" max="8" width="10.5" style="2" bestFit="1" customWidth="1"/>
    <col min="9" max="10" width="11.375" style="2" bestFit="1" customWidth="1"/>
    <col min="11" max="13" width="11.25" style="2" customWidth="1"/>
    <col min="14" max="14" width="10.625" style="5" customWidth="1"/>
    <col min="15" max="16384" width="5.875" style="2"/>
  </cols>
  <sheetData>
    <row r="1" spans="1:14" ht="12" thickBot="1">
      <c r="A1" s="2" t="s">
        <v>19</v>
      </c>
    </row>
    <row r="2" spans="1:14" s="5" customFormat="1" ht="14.25" customHeight="1">
      <c r="A2" s="344" t="s">
        <v>10</v>
      </c>
      <c r="B2" s="275" t="s">
        <v>52</v>
      </c>
      <c r="C2" s="276"/>
      <c r="D2" s="277"/>
      <c r="E2" s="275" t="s">
        <v>62</v>
      </c>
      <c r="F2" s="276"/>
      <c r="G2" s="277"/>
      <c r="H2" s="275" t="s">
        <v>34</v>
      </c>
      <c r="I2" s="276"/>
      <c r="J2" s="277"/>
      <c r="K2" s="275" t="s">
        <v>61</v>
      </c>
      <c r="L2" s="276"/>
      <c r="M2" s="277"/>
      <c r="N2" s="338" t="s">
        <v>16</v>
      </c>
    </row>
    <row r="3" spans="1:14" s="5" customFormat="1" ht="18" customHeight="1">
      <c r="A3" s="345"/>
      <c r="B3" s="32" t="s">
        <v>11</v>
      </c>
      <c r="C3" s="17" t="s">
        <v>9</v>
      </c>
      <c r="D3" s="19" t="s">
        <v>12</v>
      </c>
      <c r="E3" s="32" t="s">
        <v>11</v>
      </c>
      <c r="F3" s="17" t="s">
        <v>9</v>
      </c>
      <c r="G3" s="19" t="s">
        <v>12</v>
      </c>
      <c r="H3" s="32" t="s">
        <v>11</v>
      </c>
      <c r="I3" s="17" t="s">
        <v>9</v>
      </c>
      <c r="J3" s="19" t="s">
        <v>12</v>
      </c>
      <c r="K3" s="32" t="s">
        <v>11</v>
      </c>
      <c r="L3" s="17" t="s">
        <v>9</v>
      </c>
      <c r="M3" s="19" t="s">
        <v>12</v>
      </c>
      <c r="N3" s="339"/>
    </row>
    <row r="4" spans="1:14">
      <c r="A4" s="67"/>
      <c r="B4" s="65" t="s">
        <v>2</v>
      </c>
      <c r="C4" s="54" t="s">
        <v>2</v>
      </c>
      <c r="D4" s="66" t="s">
        <v>2</v>
      </c>
      <c r="E4" s="65" t="s">
        <v>2</v>
      </c>
      <c r="F4" s="54" t="s">
        <v>2</v>
      </c>
      <c r="G4" s="66" t="s">
        <v>2</v>
      </c>
      <c r="H4" s="65" t="s">
        <v>2</v>
      </c>
      <c r="I4" s="54" t="s">
        <v>2</v>
      </c>
      <c r="J4" s="66" t="s">
        <v>2</v>
      </c>
      <c r="K4" s="65" t="s">
        <v>2</v>
      </c>
      <c r="L4" s="54" t="s">
        <v>2</v>
      </c>
      <c r="M4" s="91" t="s">
        <v>2</v>
      </c>
      <c r="N4" s="96"/>
    </row>
    <row r="5" spans="1:14" ht="18" customHeight="1">
      <c r="A5" s="81" t="s">
        <v>25</v>
      </c>
      <c r="B5" s="68">
        <v>27178</v>
      </c>
      <c r="C5" s="57">
        <v>3906</v>
      </c>
      <c r="D5" s="69">
        <v>22213</v>
      </c>
      <c r="E5" s="68">
        <v>29879982</v>
      </c>
      <c r="F5" s="57">
        <v>29847770</v>
      </c>
      <c r="G5" s="69">
        <v>31622</v>
      </c>
      <c r="H5" s="68">
        <v>332756</v>
      </c>
      <c r="I5" s="57">
        <v>74081</v>
      </c>
      <c r="J5" s="69">
        <v>234994</v>
      </c>
      <c r="K5" s="68">
        <v>11409065</v>
      </c>
      <c r="L5" s="57">
        <v>11063856</v>
      </c>
      <c r="M5" s="92">
        <v>344998</v>
      </c>
      <c r="N5" s="97" t="str">
        <f>IF(A5="","",A5)</f>
        <v>那覇</v>
      </c>
    </row>
    <row r="6" spans="1:14" ht="18" customHeight="1">
      <c r="A6" s="80" t="s">
        <v>26</v>
      </c>
      <c r="B6" s="70">
        <v>920</v>
      </c>
      <c r="C6" s="59">
        <v>156</v>
      </c>
      <c r="D6" s="71">
        <v>764</v>
      </c>
      <c r="E6" s="70">
        <v>1804086</v>
      </c>
      <c r="F6" s="59">
        <v>1795665</v>
      </c>
      <c r="G6" s="71">
        <v>8421</v>
      </c>
      <c r="H6" s="70">
        <v>38535</v>
      </c>
      <c r="I6" s="59">
        <v>27661</v>
      </c>
      <c r="J6" s="71">
        <v>8838</v>
      </c>
      <c r="K6" s="70">
        <v>1434820</v>
      </c>
      <c r="L6" s="59">
        <v>1365766</v>
      </c>
      <c r="M6" s="93">
        <v>68977</v>
      </c>
      <c r="N6" s="98" t="str">
        <f t="shared" ref="N6:N11" si="0">IF(A6="","",A6)</f>
        <v>宮古島</v>
      </c>
    </row>
    <row r="7" spans="1:14" ht="18" customHeight="1">
      <c r="A7" s="80" t="s">
        <v>27</v>
      </c>
      <c r="B7" s="70">
        <v>3573</v>
      </c>
      <c r="C7" s="59">
        <v>585</v>
      </c>
      <c r="D7" s="71">
        <v>2609</v>
      </c>
      <c r="E7" s="70">
        <v>1934249</v>
      </c>
      <c r="F7" s="59">
        <v>1924158</v>
      </c>
      <c r="G7" s="71">
        <v>9915</v>
      </c>
      <c r="H7" s="70">
        <v>29356</v>
      </c>
      <c r="I7" s="59">
        <v>8785</v>
      </c>
      <c r="J7" s="71">
        <v>15604</v>
      </c>
      <c r="K7" s="70">
        <v>1141765</v>
      </c>
      <c r="L7" s="59">
        <v>1107632</v>
      </c>
      <c r="M7" s="93">
        <v>34001</v>
      </c>
      <c r="N7" s="98" t="str">
        <f t="shared" si="0"/>
        <v>石垣</v>
      </c>
    </row>
    <row r="8" spans="1:14" ht="18" customHeight="1">
      <c r="A8" s="80" t="s">
        <v>28</v>
      </c>
      <c r="B8" s="70">
        <v>14525</v>
      </c>
      <c r="C8" s="59">
        <v>4514</v>
      </c>
      <c r="D8" s="71">
        <v>9666</v>
      </c>
      <c r="E8" s="70">
        <v>17885160</v>
      </c>
      <c r="F8" s="59">
        <v>17813456</v>
      </c>
      <c r="G8" s="71">
        <v>71271</v>
      </c>
      <c r="H8" s="70">
        <v>96722</v>
      </c>
      <c r="I8" s="59">
        <v>28658</v>
      </c>
      <c r="J8" s="71">
        <v>62755</v>
      </c>
      <c r="K8" s="70">
        <v>8686829</v>
      </c>
      <c r="L8" s="59">
        <v>8540727</v>
      </c>
      <c r="M8" s="93">
        <v>133909</v>
      </c>
      <c r="N8" s="98" t="str">
        <f t="shared" si="0"/>
        <v>北那覇</v>
      </c>
    </row>
    <row r="9" spans="1:14" ht="18" customHeight="1">
      <c r="A9" s="80" t="s">
        <v>29</v>
      </c>
      <c r="B9" s="70">
        <v>6233</v>
      </c>
      <c r="C9" s="59">
        <v>1854</v>
      </c>
      <c r="D9" s="71">
        <v>4337</v>
      </c>
      <c r="E9" s="70">
        <v>4508591</v>
      </c>
      <c r="F9" s="59">
        <v>4495770</v>
      </c>
      <c r="G9" s="71">
        <v>12821</v>
      </c>
      <c r="H9" s="70">
        <v>71120</v>
      </c>
      <c r="I9" s="59">
        <v>26509</v>
      </c>
      <c r="J9" s="71">
        <v>37005</v>
      </c>
      <c r="K9" s="70">
        <v>2308312</v>
      </c>
      <c r="L9" s="59">
        <v>2218546</v>
      </c>
      <c r="M9" s="93">
        <v>89766</v>
      </c>
      <c r="N9" s="98" t="str">
        <f t="shared" si="0"/>
        <v>名護</v>
      </c>
    </row>
    <row r="10" spans="1:14" ht="18" customHeight="1">
      <c r="A10" s="80" t="s">
        <v>30</v>
      </c>
      <c r="B10" s="70">
        <v>24543</v>
      </c>
      <c r="C10" s="59">
        <v>4421</v>
      </c>
      <c r="D10" s="71">
        <v>19177</v>
      </c>
      <c r="E10" s="70">
        <v>15614316</v>
      </c>
      <c r="F10" s="59">
        <v>15578318</v>
      </c>
      <c r="G10" s="71">
        <v>34910</v>
      </c>
      <c r="H10" s="70">
        <v>340003</v>
      </c>
      <c r="I10" s="59">
        <v>38184</v>
      </c>
      <c r="J10" s="71">
        <v>278941</v>
      </c>
      <c r="K10" s="70">
        <v>15464232</v>
      </c>
      <c r="L10" s="59">
        <v>15044950</v>
      </c>
      <c r="M10" s="93">
        <v>417723</v>
      </c>
      <c r="N10" s="98" t="str">
        <f t="shared" si="0"/>
        <v>沖縄</v>
      </c>
    </row>
    <row r="11" spans="1:14" s="3" customFormat="1" ht="18" customHeight="1">
      <c r="A11" s="72" t="s">
        <v>31</v>
      </c>
      <c r="B11" s="73">
        <v>76971</v>
      </c>
      <c r="C11" s="60">
        <v>15437</v>
      </c>
      <c r="D11" s="74">
        <v>58766</v>
      </c>
      <c r="E11" s="73">
        <v>71626384</v>
      </c>
      <c r="F11" s="60">
        <v>71455137</v>
      </c>
      <c r="G11" s="74">
        <v>168959</v>
      </c>
      <c r="H11" s="73">
        <v>908491</v>
      </c>
      <c r="I11" s="60">
        <v>203877</v>
      </c>
      <c r="J11" s="74">
        <v>638137</v>
      </c>
      <c r="K11" s="73">
        <v>40445022</v>
      </c>
      <c r="L11" s="60">
        <v>39341478</v>
      </c>
      <c r="M11" s="94">
        <v>1089374</v>
      </c>
      <c r="N11" s="99" t="str">
        <f t="shared" si="0"/>
        <v>沖縄県計</v>
      </c>
    </row>
    <row r="12" spans="1:14" s="40" customFormat="1" ht="18" customHeight="1">
      <c r="A12" s="36"/>
      <c r="B12" s="37"/>
      <c r="C12" s="38"/>
      <c r="D12" s="39"/>
      <c r="E12" s="37"/>
      <c r="F12" s="38"/>
      <c r="G12" s="39"/>
      <c r="H12" s="37"/>
      <c r="I12" s="38"/>
      <c r="J12" s="39"/>
      <c r="K12" s="37"/>
      <c r="L12" s="38"/>
      <c r="M12" s="95"/>
      <c r="N12" s="90"/>
    </row>
    <row r="13" spans="1:14" s="3" customFormat="1" ht="18" customHeight="1" thickBot="1">
      <c r="A13" s="79" t="s">
        <v>13</v>
      </c>
      <c r="B13" s="41">
        <v>137173</v>
      </c>
      <c r="C13" s="42">
        <v>12721</v>
      </c>
      <c r="D13" s="43">
        <v>83082</v>
      </c>
      <c r="E13" s="41">
        <v>69836</v>
      </c>
      <c r="F13" s="42">
        <v>12749</v>
      </c>
      <c r="G13" s="43">
        <v>55474</v>
      </c>
      <c r="H13" s="41">
        <v>1406869</v>
      </c>
      <c r="I13" s="42">
        <v>85561</v>
      </c>
      <c r="J13" s="43">
        <v>942493</v>
      </c>
      <c r="K13" s="41">
        <v>463867</v>
      </c>
      <c r="L13" s="42">
        <v>135772</v>
      </c>
      <c r="M13" s="43">
        <v>293131</v>
      </c>
      <c r="N13" s="83" t="s">
        <v>13</v>
      </c>
    </row>
    <row r="14" spans="1:14" s="3" customFormat="1" ht="24.75" customHeight="1" thickTop="1" thickBot="1">
      <c r="A14" s="84" t="s">
        <v>18</v>
      </c>
      <c r="B14" s="44">
        <v>214144</v>
      </c>
      <c r="C14" s="45">
        <v>28158</v>
      </c>
      <c r="D14" s="46">
        <v>141847</v>
      </c>
      <c r="E14" s="44">
        <v>71696220</v>
      </c>
      <c r="F14" s="45">
        <v>71467886</v>
      </c>
      <c r="G14" s="46">
        <v>224433</v>
      </c>
      <c r="H14" s="44">
        <v>2315360</v>
      </c>
      <c r="I14" s="45">
        <v>289438</v>
      </c>
      <c r="J14" s="46">
        <v>1580630</v>
      </c>
      <c r="K14" s="44">
        <v>40908889</v>
      </c>
      <c r="L14" s="45">
        <v>39477250</v>
      </c>
      <c r="M14" s="46">
        <v>1382505</v>
      </c>
      <c r="N14" s="85" t="s">
        <v>14</v>
      </c>
    </row>
    <row r="15" spans="1:14" ht="28.5" customHeight="1">
      <c r="A15" s="342" t="s">
        <v>32</v>
      </c>
      <c r="B15" s="343"/>
      <c r="C15" s="343"/>
      <c r="D15" s="343"/>
      <c r="E15" s="343"/>
      <c r="F15" s="343"/>
      <c r="G15" s="343"/>
      <c r="H15" s="343"/>
      <c r="I15" s="343"/>
      <c r="J15" s="343"/>
    </row>
    <row r="17" spans="2:13">
      <c r="B17" s="104"/>
      <c r="C17" s="104"/>
      <c r="D17" s="104"/>
      <c r="E17" s="104"/>
      <c r="F17" s="104"/>
      <c r="G17" s="104"/>
      <c r="H17" s="104"/>
      <c r="I17" s="104"/>
      <c r="J17" s="104"/>
      <c r="K17" s="104"/>
      <c r="L17" s="104"/>
      <c r="M17" s="104"/>
    </row>
    <row r="18" spans="2:13">
      <c r="B18" s="104"/>
      <c r="C18" s="104"/>
      <c r="D18" s="104"/>
      <c r="E18" s="104"/>
      <c r="F18" s="104"/>
      <c r="G18" s="104"/>
      <c r="H18" s="104"/>
      <c r="I18" s="104"/>
      <c r="J18" s="104"/>
      <c r="K18" s="104"/>
      <c r="L18" s="104"/>
      <c r="M18" s="104"/>
    </row>
  </sheetData>
  <mergeCells count="7">
    <mergeCell ref="A15:J15"/>
    <mergeCell ref="A2:A3"/>
    <mergeCell ref="N2:N3"/>
    <mergeCell ref="H2:J2"/>
    <mergeCell ref="B2:D2"/>
    <mergeCell ref="E2:G2"/>
    <mergeCell ref="K2:M2"/>
  </mergeCells>
  <phoneticPr fontId="1"/>
  <printOptions horizontalCentered="1"/>
  <pageMargins left="0.78740157480314965" right="0.78740157480314965" top="0.98425196850393704" bottom="0.98425196850393704" header="0.51181102362204722" footer="0.51181102362204722"/>
  <pageSetup paperSize="9" scale="87" orientation="landscape" r:id="rId1"/>
  <headerFooter alignWithMargins="0">
    <oddFooter>&amp;R沖縄国税事務所
国税徴収
(H30)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view="pageBreakPreview" zoomScaleNormal="100" zoomScaleSheetLayoutView="100" workbookViewId="0">
      <selection activeCell="G24" sqref="G24"/>
    </sheetView>
  </sheetViews>
  <sheetFormatPr defaultColWidth="10.625" defaultRowHeight="11.25"/>
  <cols>
    <col min="1" max="1" width="12" style="2" customWidth="1"/>
    <col min="2" max="4" width="11.5" style="2" customWidth="1"/>
    <col min="5" max="7" width="9.875" style="2" customWidth="1"/>
    <col min="8" max="10" width="11.375" style="2" customWidth="1"/>
    <col min="11" max="13" width="10.5" style="2" customWidth="1"/>
    <col min="14" max="14" width="11.875" style="5" customWidth="1"/>
    <col min="15" max="16384" width="10.625" style="2"/>
  </cols>
  <sheetData>
    <row r="1" spans="1:14" ht="12" thickBot="1">
      <c r="A1" s="2" t="s">
        <v>17</v>
      </c>
    </row>
    <row r="2" spans="1:14" s="5" customFormat="1" ht="15.75" customHeight="1">
      <c r="A2" s="344" t="s">
        <v>10</v>
      </c>
      <c r="B2" s="275" t="s">
        <v>36</v>
      </c>
      <c r="C2" s="276"/>
      <c r="D2" s="277"/>
      <c r="E2" s="275" t="s">
        <v>63</v>
      </c>
      <c r="F2" s="276"/>
      <c r="G2" s="277"/>
      <c r="H2" s="275" t="s">
        <v>38</v>
      </c>
      <c r="I2" s="276"/>
      <c r="J2" s="277"/>
      <c r="K2" s="275" t="s">
        <v>40</v>
      </c>
      <c r="L2" s="276"/>
      <c r="M2" s="277"/>
      <c r="N2" s="338" t="s">
        <v>16</v>
      </c>
    </row>
    <row r="3" spans="1:14" s="5" customFormat="1" ht="16.5" customHeight="1">
      <c r="A3" s="345"/>
      <c r="B3" s="32" t="s">
        <v>11</v>
      </c>
      <c r="C3" s="17" t="s">
        <v>9</v>
      </c>
      <c r="D3" s="19" t="s">
        <v>12</v>
      </c>
      <c r="E3" s="32" t="s">
        <v>22</v>
      </c>
      <c r="F3" s="17" t="s">
        <v>9</v>
      </c>
      <c r="G3" s="19" t="s">
        <v>12</v>
      </c>
      <c r="H3" s="32" t="s">
        <v>11</v>
      </c>
      <c r="I3" s="17" t="s">
        <v>9</v>
      </c>
      <c r="J3" s="19" t="s">
        <v>12</v>
      </c>
      <c r="K3" s="32" t="s">
        <v>11</v>
      </c>
      <c r="L3" s="17" t="s">
        <v>9</v>
      </c>
      <c r="M3" s="19" t="s">
        <v>12</v>
      </c>
      <c r="N3" s="339"/>
    </row>
    <row r="4" spans="1:14" s="31" customFormat="1">
      <c r="A4" s="67"/>
      <c r="B4" s="62" t="s">
        <v>2</v>
      </c>
      <c r="C4" s="63" t="s">
        <v>2</v>
      </c>
      <c r="D4" s="64" t="s">
        <v>2</v>
      </c>
      <c r="E4" s="62" t="s">
        <v>2</v>
      </c>
      <c r="F4" s="63" t="s">
        <v>2</v>
      </c>
      <c r="G4" s="64" t="s">
        <v>2</v>
      </c>
      <c r="H4" s="62" t="s">
        <v>2</v>
      </c>
      <c r="I4" s="63" t="s">
        <v>2</v>
      </c>
      <c r="J4" s="100" t="s">
        <v>2</v>
      </c>
      <c r="K4" s="65" t="s">
        <v>2</v>
      </c>
      <c r="L4" s="54" t="s">
        <v>2</v>
      </c>
      <c r="M4" s="66" t="s">
        <v>2</v>
      </c>
      <c r="N4" s="96"/>
    </row>
    <row r="5" spans="1:14" ht="18" customHeight="1">
      <c r="A5" s="81" t="s">
        <v>25</v>
      </c>
      <c r="B5" s="68">
        <v>30097421</v>
      </c>
      <c r="C5" s="57">
        <v>29872280</v>
      </c>
      <c r="D5" s="69">
        <v>221466</v>
      </c>
      <c r="E5" s="68">
        <v>1364053</v>
      </c>
      <c r="F5" s="105">
        <v>1355829</v>
      </c>
      <c r="G5" s="69">
        <v>8124</v>
      </c>
      <c r="H5" s="68">
        <v>5798517</v>
      </c>
      <c r="I5" s="57">
        <v>4474244</v>
      </c>
      <c r="J5" s="92">
        <v>1324168</v>
      </c>
      <c r="K5" s="68">
        <v>2652</v>
      </c>
      <c r="L5" s="57" t="s">
        <v>90</v>
      </c>
      <c r="M5" s="69">
        <v>1746</v>
      </c>
      <c r="N5" s="97" t="str">
        <f t="shared" ref="N5:N11" si="0">IF(A5="","",A5)</f>
        <v>那覇</v>
      </c>
    </row>
    <row r="6" spans="1:14" ht="18" customHeight="1">
      <c r="A6" s="80" t="s">
        <v>26</v>
      </c>
      <c r="B6" s="70">
        <v>1383189</v>
      </c>
      <c r="C6" s="59">
        <v>1231226</v>
      </c>
      <c r="D6" s="71">
        <v>151962</v>
      </c>
      <c r="E6" s="70">
        <v>68070</v>
      </c>
      <c r="F6" s="106">
        <v>61904</v>
      </c>
      <c r="G6" s="71">
        <v>6166</v>
      </c>
      <c r="H6" s="70">
        <v>337459</v>
      </c>
      <c r="I6" s="59">
        <v>324938</v>
      </c>
      <c r="J6" s="93">
        <v>12262</v>
      </c>
      <c r="K6" s="70" t="s">
        <v>90</v>
      </c>
      <c r="L6" s="59" t="s">
        <v>90</v>
      </c>
      <c r="M6" s="71" t="s">
        <v>90</v>
      </c>
      <c r="N6" s="98" t="str">
        <f t="shared" si="0"/>
        <v>宮古島</v>
      </c>
    </row>
    <row r="7" spans="1:14" ht="18" customHeight="1">
      <c r="A7" s="80" t="s">
        <v>27</v>
      </c>
      <c r="B7" s="70">
        <v>1771853</v>
      </c>
      <c r="C7" s="59">
        <v>1744618</v>
      </c>
      <c r="D7" s="71">
        <v>27233</v>
      </c>
      <c r="E7" s="70">
        <v>76364</v>
      </c>
      <c r="F7" s="106">
        <v>75586</v>
      </c>
      <c r="G7" s="71">
        <v>777</v>
      </c>
      <c r="H7" s="70">
        <v>259133</v>
      </c>
      <c r="I7" s="59">
        <v>256782</v>
      </c>
      <c r="J7" s="93">
        <v>2096</v>
      </c>
      <c r="K7" s="70" t="s">
        <v>90</v>
      </c>
      <c r="L7" s="59" t="s">
        <v>90</v>
      </c>
      <c r="M7" s="71" t="s">
        <v>90</v>
      </c>
      <c r="N7" s="98" t="str">
        <f t="shared" si="0"/>
        <v>石垣</v>
      </c>
    </row>
    <row r="8" spans="1:14" ht="18" customHeight="1">
      <c r="A8" s="80" t="s">
        <v>28</v>
      </c>
      <c r="B8" s="70">
        <v>18501811</v>
      </c>
      <c r="C8" s="59">
        <v>18413736</v>
      </c>
      <c r="D8" s="71">
        <v>87368</v>
      </c>
      <c r="E8" s="70">
        <v>827891</v>
      </c>
      <c r="F8" s="106">
        <v>824901</v>
      </c>
      <c r="G8" s="71">
        <v>2963</v>
      </c>
      <c r="H8" s="70">
        <v>4554740</v>
      </c>
      <c r="I8" s="59">
        <v>4383402</v>
      </c>
      <c r="J8" s="93">
        <v>171338</v>
      </c>
      <c r="K8" s="70">
        <v>260</v>
      </c>
      <c r="L8" s="59">
        <v>260</v>
      </c>
      <c r="M8" s="71" t="s">
        <v>90</v>
      </c>
      <c r="N8" s="98" t="str">
        <f t="shared" si="0"/>
        <v>北那覇</v>
      </c>
    </row>
    <row r="9" spans="1:14" ht="18" customHeight="1">
      <c r="A9" s="80" t="s">
        <v>29</v>
      </c>
      <c r="B9" s="70">
        <v>3104302</v>
      </c>
      <c r="C9" s="59">
        <v>3083350</v>
      </c>
      <c r="D9" s="71">
        <v>20952</v>
      </c>
      <c r="E9" s="70">
        <v>136886</v>
      </c>
      <c r="F9" s="106">
        <v>136022</v>
      </c>
      <c r="G9" s="71">
        <v>864</v>
      </c>
      <c r="H9" s="70">
        <v>490667</v>
      </c>
      <c r="I9" s="59">
        <v>470360</v>
      </c>
      <c r="J9" s="93">
        <v>20307</v>
      </c>
      <c r="K9" s="70">
        <v>1130</v>
      </c>
      <c r="L9" s="59" t="s">
        <v>90</v>
      </c>
      <c r="M9" s="71" t="s">
        <v>90</v>
      </c>
      <c r="N9" s="98" t="str">
        <f t="shared" si="0"/>
        <v>名護</v>
      </c>
    </row>
    <row r="10" spans="1:14" ht="18" customHeight="1">
      <c r="A10" s="80" t="s">
        <v>30</v>
      </c>
      <c r="B10" s="70">
        <v>12283929</v>
      </c>
      <c r="C10" s="59">
        <v>12196071</v>
      </c>
      <c r="D10" s="71">
        <v>87261</v>
      </c>
      <c r="E10" s="70">
        <v>549439</v>
      </c>
      <c r="F10" s="106">
        <v>546699</v>
      </c>
      <c r="G10" s="71">
        <v>2741</v>
      </c>
      <c r="H10" s="70">
        <v>6463820</v>
      </c>
      <c r="I10" s="59">
        <v>6174598</v>
      </c>
      <c r="J10" s="93">
        <v>287494</v>
      </c>
      <c r="K10" s="70">
        <v>3157</v>
      </c>
      <c r="L10" s="59" t="s">
        <v>90</v>
      </c>
      <c r="M10" s="71">
        <v>3157</v>
      </c>
      <c r="N10" s="98" t="str">
        <f t="shared" si="0"/>
        <v>沖縄</v>
      </c>
    </row>
    <row r="11" spans="1:14" s="3" customFormat="1" ht="18" customHeight="1">
      <c r="A11" s="78" t="s">
        <v>31</v>
      </c>
      <c r="B11" s="73">
        <v>67142504</v>
      </c>
      <c r="C11" s="60">
        <v>66541281</v>
      </c>
      <c r="D11" s="74">
        <v>596242</v>
      </c>
      <c r="E11" s="73">
        <v>3022704</v>
      </c>
      <c r="F11" s="107">
        <v>3000941</v>
      </c>
      <c r="G11" s="74">
        <v>21635</v>
      </c>
      <c r="H11" s="73">
        <v>17904336</v>
      </c>
      <c r="I11" s="60">
        <v>16084325</v>
      </c>
      <c r="J11" s="94">
        <v>1817665</v>
      </c>
      <c r="K11" s="73">
        <v>7198</v>
      </c>
      <c r="L11" s="60">
        <v>260</v>
      </c>
      <c r="M11" s="74">
        <v>4902</v>
      </c>
      <c r="N11" s="99" t="str">
        <f t="shared" si="0"/>
        <v>沖縄県計</v>
      </c>
    </row>
    <row r="12" spans="1:14" s="12" customFormat="1" ht="18" customHeight="1">
      <c r="A12" s="13"/>
      <c r="B12" s="75"/>
      <c r="C12" s="76"/>
      <c r="D12" s="77"/>
      <c r="E12" s="75"/>
      <c r="F12" s="108"/>
      <c r="G12" s="77"/>
      <c r="H12" s="75"/>
      <c r="I12" s="76"/>
      <c r="J12" s="101"/>
      <c r="K12" s="50"/>
      <c r="L12" s="51"/>
      <c r="M12" s="52"/>
      <c r="N12" s="102"/>
    </row>
    <row r="13" spans="1:14" s="3" customFormat="1" ht="18" customHeight="1" thickBot="1">
      <c r="A13" s="79" t="s">
        <v>13</v>
      </c>
      <c r="B13" s="47">
        <v>894281</v>
      </c>
      <c r="C13" s="48">
        <v>438594</v>
      </c>
      <c r="D13" s="49">
        <v>443067</v>
      </c>
      <c r="E13" s="47">
        <v>24012</v>
      </c>
      <c r="F13" s="109">
        <v>17576</v>
      </c>
      <c r="G13" s="49">
        <v>6416</v>
      </c>
      <c r="H13" s="47">
        <v>323018</v>
      </c>
      <c r="I13" s="48">
        <v>46414</v>
      </c>
      <c r="J13" s="49">
        <v>237326</v>
      </c>
      <c r="K13" s="47">
        <v>9678</v>
      </c>
      <c r="L13" s="48">
        <v>3566</v>
      </c>
      <c r="M13" s="49">
        <v>6113</v>
      </c>
      <c r="N13" s="86" t="s">
        <v>13</v>
      </c>
    </row>
    <row r="14" spans="1:14" s="3" customFormat="1" ht="18" customHeight="1" thickTop="1" thickBot="1">
      <c r="A14" s="87" t="s">
        <v>18</v>
      </c>
      <c r="B14" s="33">
        <v>68036785</v>
      </c>
      <c r="C14" s="25">
        <v>66979876</v>
      </c>
      <c r="D14" s="34">
        <v>1039309</v>
      </c>
      <c r="E14" s="33">
        <v>3046715</v>
      </c>
      <c r="F14" s="110">
        <v>3018518</v>
      </c>
      <c r="G14" s="34">
        <v>28052</v>
      </c>
      <c r="H14" s="35">
        <v>18227354</v>
      </c>
      <c r="I14" s="25">
        <v>16130739</v>
      </c>
      <c r="J14" s="24">
        <v>2054992</v>
      </c>
      <c r="K14" s="33">
        <v>16877</v>
      </c>
      <c r="L14" s="25">
        <v>3825</v>
      </c>
      <c r="M14" s="34">
        <v>11015</v>
      </c>
      <c r="N14" s="88" t="s">
        <v>14</v>
      </c>
    </row>
    <row r="17" spans="2:13">
      <c r="B17" s="104"/>
      <c r="C17" s="104"/>
      <c r="D17" s="104"/>
      <c r="E17" s="104"/>
      <c r="F17" s="104"/>
      <c r="G17" s="104"/>
      <c r="H17" s="104"/>
      <c r="I17" s="104"/>
      <c r="J17" s="104"/>
      <c r="K17" s="104"/>
      <c r="L17" s="104"/>
      <c r="M17" s="104"/>
    </row>
    <row r="18" spans="2:13">
      <c r="B18" s="104"/>
      <c r="C18" s="104"/>
      <c r="D18" s="104"/>
      <c r="E18" s="104"/>
      <c r="F18" s="104"/>
      <c r="G18" s="104"/>
      <c r="H18" s="104"/>
      <c r="I18" s="104"/>
      <c r="J18" s="104"/>
      <c r="K18" s="104"/>
      <c r="L18" s="104"/>
      <c r="M18" s="104"/>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98425196850393704" header="0.51181102362204722" footer="0.51181102362204722"/>
  <pageSetup paperSize="9" scale="85" orientation="landscape" r:id="rId1"/>
  <headerFooter alignWithMargins="0">
    <oddFooter>&amp;R沖縄国税事務所
国税徴収
(H30)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view="pageBreakPreview" zoomScaleNormal="100" zoomScaleSheetLayoutView="100" workbookViewId="0">
      <selection activeCell="K5" sqref="K5:M10"/>
    </sheetView>
  </sheetViews>
  <sheetFormatPr defaultColWidth="5.875" defaultRowHeight="11.25"/>
  <cols>
    <col min="1" max="1" width="12" style="2" customWidth="1"/>
    <col min="2" max="4" width="11.875" style="2" customWidth="1"/>
    <col min="5" max="10" width="10.5" style="2" customWidth="1"/>
    <col min="11" max="13" width="11" style="2" customWidth="1"/>
    <col min="14" max="14" width="11.875" style="5" customWidth="1"/>
    <col min="15" max="16" width="8.25" style="2" bestFit="1" customWidth="1"/>
    <col min="17" max="16384" width="5.875" style="2"/>
  </cols>
  <sheetData>
    <row r="1" spans="1:14" ht="12" thickBot="1">
      <c r="A1" s="2" t="s">
        <v>17</v>
      </c>
    </row>
    <row r="2" spans="1:14" s="5" customFormat="1" ht="15" customHeight="1">
      <c r="A2" s="344" t="s">
        <v>10</v>
      </c>
      <c r="B2" s="275" t="s">
        <v>56</v>
      </c>
      <c r="C2" s="276"/>
      <c r="D2" s="277"/>
      <c r="E2" s="275" t="s">
        <v>41</v>
      </c>
      <c r="F2" s="276"/>
      <c r="G2" s="277"/>
      <c r="H2" s="275" t="s">
        <v>57</v>
      </c>
      <c r="I2" s="276"/>
      <c r="J2" s="277"/>
      <c r="K2" s="275" t="s">
        <v>59</v>
      </c>
      <c r="L2" s="276"/>
      <c r="M2" s="277"/>
      <c r="N2" s="338" t="s">
        <v>16</v>
      </c>
    </row>
    <row r="3" spans="1:14" s="5" customFormat="1" ht="16.5" customHeight="1">
      <c r="A3" s="345"/>
      <c r="B3" s="32" t="s">
        <v>11</v>
      </c>
      <c r="C3" s="17" t="s">
        <v>9</v>
      </c>
      <c r="D3" s="19" t="s">
        <v>12</v>
      </c>
      <c r="E3" s="32" t="s">
        <v>11</v>
      </c>
      <c r="F3" s="17" t="s">
        <v>9</v>
      </c>
      <c r="G3" s="19" t="s">
        <v>12</v>
      </c>
      <c r="H3" s="32" t="s">
        <v>11</v>
      </c>
      <c r="I3" s="17" t="s">
        <v>9</v>
      </c>
      <c r="J3" s="19" t="s">
        <v>12</v>
      </c>
      <c r="K3" s="32" t="s">
        <v>11</v>
      </c>
      <c r="L3" s="17" t="s">
        <v>9</v>
      </c>
      <c r="M3" s="19" t="s">
        <v>12</v>
      </c>
      <c r="N3" s="339"/>
    </row>
    <row r="4" spans="1:14">
      <c r="A4" s="67"/>
      <c r="B4" s="65" t="s">
        <v>2</v>
      </c>
      <c r="C4" s="54" t="s">
        <v>2</v>
      </c>
      <c r="D4" s="66" t="s">
        <v>2</v>
      </c>
      <c r="E4" s="65" t="s">
        <v>2</v>
      </c>
      <c r="F4" s="54" t="s">
        <v>2</v>
      </c>
      <c r="G4" s="66" t="s">
        <v>2</v>
      </c>
      <c r="H4" s="65" t="s">
        <v>2</v>
      </c>
      <c r="I4" s="54" t="s">
        <v>2</v>
      </c>
      <c r="J4" s="91" t="s">
        <v>2</v>
      </c>
      <c r="K4" s="65" t="s">
        <v>2</v>
      </c>
      <c r="L4" s="54" t="s">
        <v>2</v>
      </c>
      <c r="M4" s="66" t="s">
        <v>2</v>
      </c>
      <c r="N4" s="96"/>
    </row>
    <row r="5" spans="1:14" ht="18" customHeight="1">
      <c r="A5" s="81" t="s">
        <v>25</v>
      </c>
      <c r="B5" s="68">
        <v>41389803</v>
      </c>
      <c r="C5" s="57">
        <v>40502867</v>
      </c>
      <c r="D5" s="69">
        <v>865160</v>
      </c>
      <c r="E5" s="68">
        <v>687536</v>
      </c>
      <c r="F5" s="57">
        <v>676018</v>
      </c>
      <c r="G5" s="69">
        <v>11518</v>
      </c>
      <c r="H5" s="68">
        <v>1722</v>
      </c>
      <c r="I5" s="57">
        <v>1722</v>
      </c>
      <c r="J5" s="92" t="s">
        <v>90</v>
      </c>
      <c r="K5" s="423" t="s">
        <v>176</v>
      </c>
      <c r="L5" s="424" t="s">
        <v>176</v>
      </c>
      <c r="M5" s="425" t="s">
        <v>176</v>
      </c>
      <c r="N5" s="97" t="str">
        <f t="shared" ref="N5:N10" si="0">IF(A5="","",A5)</f>
        <v>那覇</v>
      </c>
    </row>
    <row r="6" spans="1:14" ht="18" customHeight="1">
      <c r="A6" s="80" t="s">
        <v>26</v>
      </c>
      <c r="B6" s="70">
        <v>3351336</v>
      </c>
      <c r="C6" s="59">
        <v>3251829</v>
      </c>
      <c r="D6" s="71">
        <v>96091</v>
      </c>
      <c r="E6" s="70">
        <v>639344</v>
      </c>
      <c r="F6" s="59">
        <v>639307</v>
      </c>
      <c r="G6" s="71">
        <v>36</v>
      </c>
      <c r="H6" s="70">
        <v>121</v>
      </c>
      <c r="I6" s="59">
        <v>121</v>
      </c>
      <c r="J6" s="93" t="s">
        <v>90</v>
      </c>
      <c r="K6" s="426" t="s">
        <v>90</v>
      </c>
      <c r="L6" s="427" t="s">
        <v>90</v>
      </c>
      <c r="M6" s="428" t="s">
        <v>90</v>
      </c>
      <c r="N6" s="98" t="str">
        <f t="shared" si="0"/>
        <v>宮古島</v>
      </c>
    </row>
    <row r="7" spans="1:14" ht="18" customHeight="1">
      <c r="A7" s="80" t="s">
        <v>27</v>
      </c>
      <c r="B7" s="70">
        <v>4380442</v>
      </c>
      <c r="C7" s="59">
        <v>4203313</v>
      </c>
      <c r="D7" s="71">
        <v>172877</v>
      </c>
      <c r="E7" s="70">
        <v>244240</v>
      </c>
      <c r="F7" s="59">
        <v>240805</v>
      </c>
      <c r="G7" s="71">
        <v>3435</v>
      </c>
      <c r="H7" s="70">
        <v>242</v>
      </c>
      <c r="I7" s="59">
        <v>242</v>
      </c>
      <c r="J7" s="93" t="s">
        <v>90</v>
      </c>
      <c r="K7" s="426" t="s">
        <v>90</v>
      </c>
      <c r="L7" s="427" t="s">
        <v>90</v>
      </c>
      <c r="M7" s="428" t="s">
        <v>90</v>
      </c>
      <c r="N7" s="98" t="str">
        <f t="shared" si="0"/>
        <v>石垣</v>
      </c>
    </row>
    <row r="8" spans="1:14" ht="18" customHeight="1">
      <c r="A8" s="80" t="s">
        <v>28</v>
      </c>
      <c r="B8" s="70">
        <v>39461557</v>
      </c>
      <c r="C8" s="59">
        <v>38725957</v>
      </c>
      <c r="D8" s="71">
        <v>718801</v>
      </c>
      <c r="E8" s="70">
        <v>1006260</v>
      </c>
      <c r="F8" s="59">
        <v>1006240</v>
      </c>
      <c r="G8" s="71">
        <v>19</v>
      </c>
      <c r="H8" s="70">
        <v>7367049</v>
      </c>
      <c r="I8" s="59">
        <v>7367049</v>
      </c>
      <c r="J8" s="93" t="s">
        <v>90</v>
      </c>
      <c r="K8" s="426" t="s">
        <v>176</v>
      </c>
      <c r="L8" s="427" t="s">
        <v>176</v>
      </c>
      <c r="M8" s="428" t="s">
        <v>176</v>
      </c>
      <c r="N8" s="98" t="str">
        <f t="shared" si="0"/>
        <v>北那覇</v>
      </c>
    </row>
    <row r="9" spans="1:14" ht="18" customHeight="1">
      <c r="A9" s="80" t="s">
        <v>29</v>
      </c>
      <c r="B9" s="70">
        <v>12684834</v>
      </c>
      <c r="C9" s="59">
        <v>12441563</v>
      </c>
      <c r="D9" s="71">
        <v>237517</v>
      </c>
      <c r="E9" s="70">
        <v>6257973</v>
      </c>
      <c r="F9" s="59">
        <v>6257290</v>
      </c>
      <c r="G9" s="71">
        <v>684</v>
      </c>
      <c r="H9" s="70">
        <v>395</v>
      </c>
      <c r="I9" s="59">
        <v>395</v>
      </c>
      <c r="J9" s="93" t="s">
        <v>90</v>
      </c>
      <c r="K9" s="426" t="s">
        <v>90</v>
      </c>
      <c r="L9" s="427" t="s">
        <v>90</v>
      </c>
      <c r="M9" s="428" t="s">
        <v>90</v>
      </c>
      <c r="N9" s="98" t="str">
        <f t="shared" si="0"/>
        <v>名護</v>
      </c>
    </row>
    <row r="10" spans="1:14" ht="18" customHeight="1">
      <c r="A10" s="80" t="s">
        <v>30</v>
      </c>
      <c r="B10" s="70">
        <v>28723889</v>
      </c>
      <c r="C10" s="59">
        <v>27786547</v>
      </c>
      <c r="D10" s="71">
        <v>899235</v>
      </c>
      <c r="E10" s="70">
        <v>755913</v>
      </c>
      <c r="F10" s="59">
        <v>755883</v>
      </c>
      <c r="G10" s="71">
        <v>31</v>
      </c>
      <c r="H10" s="70">
        <v>2760</v>
      </c>
      <c r="I10" s="59">
        <v>2760</v>
      </c>
      <c r="J10" s="93" t="s">
        <v>90</v>
      </c>
      <c r="K10" s="426" t="s">
        <v>176</v>
      </c>
      <c r="L10" s="427" t="s">
        <v>179</v>
      </c>
      <c r="M10" s="428" t="s">
        <v>176</v>
      </c>
      <c r="N10" s="98" t="str">
        <f t="shared" si="0"/>
        <v>沖縄</v>
      </c>
    </row>
    <row r="11" spans="1:14" s="3" customFormat="1" ht="18" customHeight="1">
      <c r="A11" s="72" t="s">
        <v>31</v>
      </c>
      <c r="B11" s="73">
        <v>129991861</v>
      </c>
      <c r="C11" s="60">
        <v>126912075</v>
      </c>
      <c r="D11" s="74">
        <v>2989682</v>
      </c>
      <c r="E11" s="73">
        <v>9591266</v>
      </c>
      <c r="F11" s="60">
        <v>9575544</v>
      </c>
      <c r="G11" s="74">
        <v>15722</v>
      </c>
      <c r="H11" s="73">
        <v>7372288</v>
      </c>
      <c r="I11" s="60">
        <v>7372288</v>
      </c>
      <c r="J11" s="94" t="s">
        <v>90</v>
      </c>
      <c r="K11" s="73">
        <v>34067336</v>
      </c>
      <c r="L11" s="60">
        <v>31566500</v>
      </c>
      <c r="M11" s="74">
        <v>2500836</v>
      </c>
      <c r="N11" s="99" t="str">
        <f>A11</f>
        <v>沖縄県計</v>
      </c>
    </row>
    <row r="12" spans="1:14" s="12" customFormat="1" ht="18" customHeight="1">
      <c r="A12" s="13"/>
      <c r="B12" s="50"/>
      <c r="C12" s="51"/>
      <c r="D12" s="52"/>
      <c r="E12" s="50"/>
      <c r="F12" s="51"/>
      <c r="G12" s="52"/>
      <c r="H12" s="50"/>
      <c r="I12" s="51"/>
      <c r="J12" s="52"/>
      <c r="K12" s="50"/>
      <c r="L12" s="51"/>
      <c r="M12" s="52"/>
      <c r="N12" s="14"/>
    </row>
    <row r="13" spans="1:14" s="3" customFormat="1" ht="18" customHeight="1" thickBot="1">
      <c r="A13" s="79" t="s">
        <v>13</v>
      </c>
      <c r="B13" s="47">
        <v>1402351</v>
      </c>
      <c r="C13" s="48">
        <v>375970</v>
      </c>
      <c r="D13" s="49">
        <v>892720</v>
      </c>
      <c r="E13" s="47" t="s">
        <v>90</v>
      </c>
      <c r="F13" s="48" t="s">
        <v>90</v>
      </c>
      <c r="G13" s="49" t="s">
        <v>90</v>
      </c>
      <c r="H13" s="47" t="s">
        <v>90</v>
      </c>
      <c r="I13" s="48" t="s">
        <v>90</v>
      </c>
      <c r="J13" s="49" t="s">
        <v>90</v>
      </c>
      <c r="K13" s="47" t="s">
        <v>90</v>
      </c>
      <c r="L13" s="48" t="s">
        <v>90</v>
      </c>
      <c r="M13" s="49" t="s">
        <v>90</v>
      </c>
      <c r="N13" s="89" t="str">
        <f>A13</f>
        <v>局引受分</v>
      </c>
    </row>
    <row r="14" spans="1:14" s="3" customFormat="1" ht="18" customHeight="1" thickTop="1" thickBot="1">
      <c r="A14" s="82" t="s">
        <v>18</v>
      </c>
      <c r="B14" s="33">
        <v>131394212</v>
      </c>
      <c r="C14" s="25">
        <v>127288045</v>
      </c>
      <c r="D14" s="34">
        <v>3882402</v>
      </c>
      <c r="E14" s="33">
        <v>9591266</v>
      </c>
      <c r="F14" s="25">
        <v>9575544</v>
      </c>
      <c r="G14" s="34">
        <v>15722</v>
      </c>
      <c r="H14" s="33">
        <v>7372288</v>
      </c>
      <c r="I14" s="25">
        <v>7372288</v>
      </c>
      <c r="J14" s="34" t="s">
        <v>90</v>
      </c>
      <c r="K14" s="33">
        <v>34067336</v>
      </c>
      <c r="L14" s="25">
        <v>31566500</v>
      </c>
      <c r="M14" s="34">
        <v>2500836</v>
      </c>
      <c r="N14" s="88" t="str">
        <f>A14</f>
        <v>総計</v>
      </c>
    </row>
    <row r="15" spans="1:14" ht="15" customHeight="1"/>
    <row r="17" spans="2:13">
      <c r="B17" s="104"/>
      <c r="C17" s="104"/>
      <c r="D17" s="104"/>
      <c r="E17" s="104"/>
      <c r="F17" s="104"/>
      <c r="G17" s="104"/>
      <c r="H17" s="104"/>
      <c r="I17" s="104"/>
      <c r="J17" s="104"/>
      <c r="K17" s="104"/>
      <c r="L17" s="104"/>
      <c r="M17" s="104"/>
    </row>
    <row r="18" spans="2:13">
      <c r="B18" s="104"/>
      <c r="C18" s="104"/>
      <c r="D18" s="104"/>
      <c r="E18" s="104"/>
      <c r="F18" s="104"/>
      <c r="G18" s="104"/>
      <c r="H18" s="104"/>
      <c r="I18" s="104"/>
      <c r="J18" s="104"/>
      <c r="K18" s="104"/>
      <c r="L18" s="104"/>
      <c r="M18" s="104"/>
    </row>
    <row r="19" spans="2:13">
      <c r="J19" s="104"/>
    </row>
    <row r="20" spans="2:13">
      <c r="J20" s="104"/>
    </row>
  </sheetData>
  <mergeCells count="6">
    <mergeCell ref="N2:N3"/>
    <mergeCell ref="A2:A3"/>
    <mergeCell ref="B2:D2"/>
    <mergeCell ref="H2:J2"/>
    <mergeCell ref="E2:G2"/>
    <mergeCell ref="K2:M2"/>
  </mergeCells>
  <phoneticPr fontId="1"/>
  <printOptions horizontalCentered="1"/>
  <pageMargins left="0.6692913385826772" right="0.47244094488188981" top="0.98425196850393704" bottom="0.98425196850393704" header="0.51181102362204722" footer="0.51181102362204722"/>
  <pageSetup paperSize="9" scale="87" orientation="landscape" r:id="rId1"/>
  <headerFooter alignWithMargins="0">
    <oddFooter>&amp;R沖縄国税事務所
国税徴収
(H30)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view="pageBreakPreview" zoomScaleNormal="100" zoomScaleSheetLayoutView="100" workbookViewId="0">
      <selection activeCell="B5" sqref="B5:D10"/>
    </sheetView>
  </sheetViews>
  <sheetFormatPr defaultColWidth="5.875" defaultRowHeight="11.25"/>
  <cols>
    <col min="1" max="1" width="12" style="2" customWidth="1"/>
    <col min="2" max="7" width="11.75" style="2" customWidth="1"/>
    <col min="8" max="8" width="11.875" style="5" customWidth="1"/>
    <col min="9" max="10" width="8.25" style="2" bestFit="1" customWidth="1"/>
    <col min="11" max="11" width="6.75" style="2" bestFit="1" customWidth="1"/>
    <col min="12" max="16384" width="5.875" style="2"/>
  </cols>
  <sheetData>
    <row r="1" spans="1:11" ht="12" thickBot="1">
      <c r="A1" s="2" t="s">
        <v>17</v>
      </c>
    </row>
    <row r="2" spans="1:11" s="5" customFormat="1" ht="15" customHeight="1">
      <c r="A2" s="344" t="s">
        <v>10</v>
      </c>
      <c r="B2" s="275" t="s">
        <v>53</v>
      </c>
      <c r="C2" s="276"/>
      <c r="D2" s="277"/>
      <c r="E2" s="275" t="s">
        <v>54</v>
      </c>
      <c r="F2" s="276"/>
      <c r="G2" s="277"/>
      <c r="H2" s="338" t="s">
        <v>16</v>
      </c>
    </row>
    <row r="3" spans="1:11" s="5" customFormat="1" ht="16.5" customHeight="1">
      <c r="A3" s="345"/>
      <c r="B3" s="32" t="s">
        <v>11</v>
      </c>
      <c r="C3" s="17" t="s">
        <v>9</v>
      </c>
      <c r="D3" s="19" t="s">
        <v>12</v>
      </c>
      <c r="E3" s="32" t="s">
        <v>11</v>
      </c>
      <c r="F3" s="17" t="s">
        <v>9</v>
      </c>
      <c r="G3" s="19" t="s">
        <v>12</v>
      </c>
      <c r="H3" s="339"/>
    </row>
    <row r="4" spans="1:11">
      <c r="A4" s="67"/>
      <c r="B4" s="65" t="s">
        <v>2</v>
      </c>
      <c r="C4" s="54" t="s">
        <v>2</v>
      </c>
      <c r="D4" s="66" t="s">
        <v>2</v>
      </c>
      <c r="E4" s="65" t="s">
        <v>2</v>
      </c>
      <c r="F4" s="54" t="s">
        <v>2</v>
      </c>
      <c r="G4" s="91" t="s">
        <v>2</v>
      </c>
      <c r="H4" s="96"/>
    </row>
    <row r="5" spans="1:11" ht="18" customHeight="1">
      <c r="A5" s="81" t="s">
        <v>25</v>
      </c>
      <c r="B5" s="423" t="s">
        <v>180</v>
      </c>
      <c r="C5" s="424" t="s">
        <v>176</v>
      </c>
      <c r="D5" s="425" t="s">
        <v>176</v>
      </c>
      <c r="E5" s="68">
        <v>123704768</v>
      </c>
      <c r="F5" s="57">
        <v>120582310</v>
      </c>
      <c r="G5" s="92">
        <v>3070323</v>
      </c>
      <c r="H5" s="97" t="str">
        <f t="shared" ref="H5:H10" si="0">IF(A5="","",A5)</f>
        <v>那覇</v>
      </c>
      <c r="I5" s="104"/>
      <c r="J5" s="104"/>
      <c r="K5" s="104"/>
    </row>
    <row r="6" spans="1:11" ht="18" customHeight="1">
      <c r="A6" s="80" t="s">
        <v>26</v>
      </c>
      <c r="B6" s="426">
        <v>42260</v>
      </c>
      <c r="C6" s="427">
        <v>41823</v>
      </c>
      <c r="D6" s="428">
        <v>436</v>
      </c>
      <c r="E6" s="70">
        <v>9100139</v>
      </c>
      <c r="F6" s="59">
        <v>8740397</v>
      </c>
      <c r="G6" s="93">
        <v>353954</v>
      </c>
      <c r="H6" s="98" t="str">
        <f t="shared" si="0"/>
        <v>宮古島</v>
      </c>
      <c r="I6" s="104"/>
      <c r="J6" s="104"/>
      <c r="K6" s="104"/>
    </row>
    <row r="7" spans="1:11" ht="18" customHeight="1">
      <c r="A7" s="80" t="s">
        <v>27</v>
      </c>
      <c r="B7" s="426">
        <v>36145</v>
      </c>
      <c r="C7" s="427">
        <v>35385</v>
      </c>
      <c r="D7" s="428">
        <v>760</v>
      </c>
      <c r="E7" s="70">
        <v>9877361</v>
      </c>
      <c r="F7" s="59">
        <v>9597891</v>
      </c>
      <c r="G7" s="93">
        <v>269308</v>
      </c>
      <c r="H7" s="98" t="str">
        <f t="shared" si="0"/>
        <v>石垣</v>
      </c>
      <c r="I7" s="104"/>
      <c r="J7" s="104"/>
      <c r="K7" s="104"/>
    </row>
    <row r="8" spans="1:11" ht="18" customHeight="1">
      <c r="A8" s="80" t="s">
        <v>28</v>
      </c>
      <c r="B8" s="426" t="s">
        <v>176</v>
      </c>
      <c r="C8" s="427" t="s">
        <v>176</v>
      </c>
      <c r="D8" s="428" t="s">
        <v>176</v>
      </c>
      <c r="E8" s="70">
        <v>117604150</v>
      </c>
      <c r="F8" s="59">
        <v>115124716</v>
      </c>
      <c r="G8" s="93">
        <v>2443621</v>
      </c>
      <c r="H8" s="98" t="str">
        <f t="shared" si="0"/>
        <v>北那覇</v>
      </c>
      <c r="I8" s="104"/>
      <c r="J8" s="104"/>
      <c r="K8" s="104"/>
    </row>
    <row r="9" spans="1:11" ht="18" customHeight="1">
      <c r="A9" s="80" t="s">
        <v>29</v>
      </c>
      <c r="B9" s="426">
        <v>50120</v>
      </c>
      <c r="C9" s="427">
        <v>50006</v>
      </c>
      <c r="D9" s="428">
        <v>114</v>
      </c>
      <c r="E9" s="70">
        <v>29620561</v>
      </c>
      <c r="F9" s="59">
        <v>29181663</v>
      </c>
      <c r="G9" s="93">
        <v>424367</v>
      </c>
      <c r="H9" s="98" t="str">
        <f t="shared" si="0"/>
        <v>名護</v>
      </c>
      <c r="I9" s="104"/>
      <c r="J9" s="104"/>
      <c r="K9" s="104"/>
    </row>
    <row r="10" spans="1:11" ht="18" customHeight="1">
      <c r="A10" s="80" t="s">
        <v>30</v>
      </c>
      <c r="B10" s="426" t="s">
        <v>176</v>
      </c>
      <c r="C10" s="427" t="s">
        <v>176</v>
      </c>
      <c r="D10" s="428" t="s">
        <v>176</v>
      </c>
      <c r="E10" s="70">
        <v>98631528</v>
      </c>
      <c r="F10" s="59">
        <v>95217750</v>
      </c>
      <c r="G10" s="93">
        <v>3346867</v>
      </c>
      <c r="H10" s="98" t="str">
        <f t="shared" si="0"/>
        <v>沖縄</v>
      </c>
      <c r="I10" s="104"/>
      <c r="J10" s="104"/>
      <c r="K10" s="104"/>
    </row>
    <row r="11" spans="1:11" s="3" customFormat="1" ht="18" customHeight="1">
      <c r="A11" s="72" t="s">
        <v>31</v>
      </c>
      <c r="B11" s="73">
        <v>6382148</v>
      </c>
      <c r="C11" s="60">
        <v>6375585</v>
      </c>
      <c r="D11" s="74">
        <v>6518</v>
      </c>
      <c r="E11" s="73">
        <v>388538508</v>
      </c>
      <c r="F11" s="60">
        <v>378444727</v>
      </c>
      <c r="G11" s="94">
        <v>9908439</v>
      </c>
      <c r="H11" s="99" t="str">
        <f>A11</f>
        <v>沖縄県計</v>
      </c>
      <c r="I11" s="104"/>
      <c r="J11" s="104"/>
      <c r="K11" s="104"/>
    </row>
    <row r="12" spans="1:11" s="12" customFormat="1" ht="18" customHeight="1">
      <c r="A12" s="13"/>
      <c r="B12" s="50" t="s">
        <v>90</v>
      </c>
      <c r="C12" s="51" t="s">
        <v>90</v>
      </c>
      <c r="D12" s="52" t="s">
        <v>90</v>
      </c>
      <c r="E12" s="50"/>
      <c r="F12" s="51"/>
      <c r="G12" s="52"/>
      <c r="H12" s="14"/>
      <c r="I12" s="104"/>
      <c r="J12" s="104"/>
      <c r="K12" s="104"/>
    </row>
    <row r="13" spans="1:11" s="3" customFormat="1" ht="18" customHeight="1" thickBot="1">
      <c r="A13" s="79" t="s">
        <v>13</v>
      </c>
      <c r="B13" s="47">
        <v>619392</v>
      </c>
      <c r="C13" s="48">
        <v>1580</v>
      </c>
      <c r="D13" s="49">
        <v>617812</v>
      </c>
      <c r="E13" s="47">
        <v>5350478</v>
      </c>
      <c r="F13" s="48">
        <v>1130503</v>
      </c>
      <c r="G13" s="49">
        <v>3577635</v>
      </c>
      <c r="H13" s="89" t="str">
        <f>A13</f>
        <v>局引受分</v>
      </c>
      <c r="I13" s="104"/>
      <c r="J13" s="104"/>
      <c r="K13" s="104"/>
    </row>
    <row r="14" spans="1:11" s="3" customFormat="1" ht="18" customHeight="1" thickTop="1" thickBot="1">
      <c r="A14" s="82" t="s">
        <v>18</v>
      </c>
      <c r="B14" s="33">
        <v>7001540</v>
      </c>
      <c r="C14" s="25">
        <v>6377164</v>
      </c>
      <c r="D14" s="34">
        <v>624331</v>
      </c>
      <c r="E14" s="33">
        <v>393888986</v>
      </c>
      <c r="F14" s="25">
        <v>379575230</v>
      </c>
      <c r="G14" s="34">
        <v>13486074</v>
      </c>
      <c r="H14" s="88" t="str">
        <f>A14</f>
        <v>総計</v>
      </c>
      <c r="I14" s="104"/>
      <c r="J14" s="104"/>
      <c r="K14" s="104"/>
    </row>
    <row r="15" spans="1:11" ht="15" customHeight="1"/>
    <row r="17" spans="2:12">
      <c r="B17" s="104"/>
      <c r="C17" s="104"/>
      <c r="D17" s="104"/>
      <c r="E17" s="104"/>
      <c r="F17" s="104"/>
      <c r="G17" s="104"/>
      <c r="H17" s="104"/>
      <c r="I17" s="104"/>
      <c r="J17" s="104"/>
      <c r="K17" s="104"/>
      <c r="L17" s="104"/>
    </row>
    <row r="18" spans="2:12">
      <c r="B18" s="104"/>
      <c r="C18" s="104"/>
      <c r="D18" s="104"/>
      <c r="E18" s="104"/>
      <c r="F18" s="104"/>
      <c r="G18" s="104"/>
      <c r="H18" s="104"/>
      <c r="I18" s="104"/>
      <c r="J18" s="104"/>
      <c r="K18" s="104"/>
      <c r="L18" s="104"/>
    </row>
    <row r="19" spans="2:12">
      <c r="G19" s="104"/>
    </row>
    <row r="20" spans="2:12">
      <c r="G20" s="104"/>
    </row>
  </sheetData>
  <mergeCells count="4">
    <mergeCell ref="A2:A3"/>
    <mergeCell ref="B2:D2"/>
    <mergeCell ref="E2:G2"/>
    <mergeCell ref="H2:H3"/>
  </mergeCells>
  <phoneticPr fontId="1"/>
  <pageMargins left="0.6692913385826772" right="0.47244094488188981" top="0.98425196850393704" bottom="0.98425196850393704" header="0.51181102362204722" footer="0.51181102362204722"/>
  <pageSetup paperSize="9" scale="87" orientation="landscape" r:id="rId1"/>
  <headerFooter alignWithMargins="0">
    <oddFooter>&amp;R沖縄国税事務所
国税徴収
(H30)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zoomScaleSheetLayoutView="100" workbookViewId="0">
      <selection activeCell="G24" sqref="G24"/>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c r="A1" s="270" t="s">
        <v>175</v>
      </c>
      <c r="B1" s="270"/>
      <c r="C1" s="270"/>
      <c r="D1" s="270"/>
      <c r="E1" s="270"/>
      <c r="F1" s="270"/>
    </row>
    <row r="2" spans="1:6" ht="14.25" customHeight="1" thickBot="1">
      <c r="A2" s="375" t="s">
        <v>91</v>
      </c>
      <c r="B2" s="375"/>
      <c r="C2" s="375"/>
      <c r="D2" s="375"/>
      <c r="E2" s="375"/>
      <c r="F2" s="375"/>
    </row>
    <row r="3" spans="1:6" ht="18" customHeight="1">
      <c r="A3" s="271" t="s">
        <v>92</v>
      </c>
      <c r="B3" s="376"/>
      <c r="C3" s="272"/>
      <c r="D3" s="275" t="s">
        <v>93</v>
      </c>
      <c r="E3" s="276"/>
      <c r="F3" s="378"/>
    </row>
    <row r="4" spans="1:6" ht="15" customHeight="1">
      <c r="A4" s="273"/>
      <c r="B4" s="377"/>
      <c r="C4" s="274"/>
      <c r="D4" s="379" t="s">
        <v>94</v>
      </c>
      <c r="E4" s="380"/>
      <c r="F4" s="148" t="s">
        <v>95</v>
      </c>
    </row>
    <row r="5" spans="1:6" s="31" customFormat="1" ht="15" customHeight="1">
      <c r="A5" s="144"/>
      <c r="B5" s="146"/>
      <c r="C5" s="145"/>
      <c r="D5" s="149"/>
      <c r="E5" s="150" t="s">
        <v>96</v>
      </c>
      <c r="F5" s="151" t="s">
        <v>2</v>
      </c>
    </row>
    <row r="6" spans="1:6" ht="27" customHeight="1">
      <c r="A6" s="366" t="s">
        <v>97</v>
      </c>
      <c r="B6" s="369" t="s">
        <v>98</v>
      </c>
      <c r="C6" s="370"/>
      <c r="D6" s="152"/>
      <c r="E6" s="153" t="s">
        <v>90</v>
      </c>
      <c r="F6" s="154" t="s">
        <v>90</v>
      </c>
    </row>
    <row r="7" spans="1:6" ht="27" customHeight="1">
      <c r="A7" s="367"/>
      <c r="B7" s="371" t="s">
        <v>99</v>
      </c>
      <c r="C7" s="372"/>
      <c r="D7" s="155"/>
      <c r="E7" s="156" t="s">
        <v>90</v>
      </c>
      <c r="F7" s="157" t="s">
        <v>90</v>
      </c>
    </row>
    <row r="8" spans="1:6" ht="27" customHeight="1">
      <c r="A8" s="367"/>
      <c r="B8" s="371" t="s">
        <v>100</v>
      </c>
      <c r="C8" s="372"/>
      <c r="D8" s="155"/>
      <c r="E8" s="156" t="s">
        <v>90</v>
      </c>
      <c r="F8" s="157" t="s">
        <v>90</v>
      </c>
    </row>
    <row r="9" spans="1:6" ht="27" customHeight="1">
      <c r="A9" s="367"/>
      <c r="B9" s="373" t="s">
        <v>101</v>
      </c>
      <c r="C9" s="147" t="s">
        <v>102</v>
      </c>
      <c r="D9" s="155"/>
      <c r="E9" s="156" t="s">
        <v>90</v>
      </c>
      <c r="F9" s="157" t="s">
        <v>90</v>
      </c>
    </row>
    <row r="10" spans="1:6" ht="27" customHeight="1">
      <c r="A10" s="367"/>
      <c r="B10" s="374"/>
      <c r="C10" s="147" t="s">
        <v>103</v>
      </c>
      <c r="D10" s="155"/>
      <c r="E10" s="156" t="s">
        <v>90</v>
      </c>
      <c r="F10" s="157" t="s">
        <v>90</v>
      </c>
    </row>
    <row r="11" spans="1:6" ht="27" customHeight="1">
      <c r="A11" s="367"/>
      <c r="B11" s="374"/>
      <c r="C11" s="355" t="s">
        <v>104</v>
      </c>
      <c r="D11" s="158" t="s">
        <v>105</v>
      </c>
      <c r="E11" s="159" t="s">
        <v>90</v>
      </c>
      <c r="F11" s="160" t="s">
        <v>90</v>
      </c>
    </row>
    <row r="12" spans="1:6" ht="27" customHeight="1">
      <c r="A12" s="367"/>
      <c r="B12" s="374"/>
      <c r="C12" s="356"/>
      <c r="D12" s="161"/>
      <c r="E12" s="162" t="s">
        <v>90</v>
      </c>
      <c r="F12" s="163" t="s">
        <v>90</v>
      </c>
    </row>
    <row r="13" spans="1:6" s="3" customFormat="1" ht="27" customHeight="1">
      <c r="A13" s="367"/>
      <c r="B13" s="374"/>
      <c r="C13" s="164" t="s">
        <v>1</v>
      </c>
      <c r="D13" s="165"/>
      <c r="E13" s="166" t="s">
        <v>90</v>
      </c>
      <c r="F13" s="167" t="s">
        <v>90</v>
      </c>
    </row>
    <row r="14" spans="1:6" ht="27" customHeight="1">
      <c r="A14" s="368"/>
      <c r="B14" s="357" t="s">
        <v>106</v>
      </c>
      <c r="C14" s="358"/>
      <c r="D14" s="168"/>
      <c r="E14" s="169" t="s">
        <v>90</v>
      </c>
      <c r="F14" s="170" t="s">
        <v>90</v>
      </c>
    </row>
    <row r="15" spans="1:6" ht="27" customHeight="1">
      <c r="A15" s="359" t="s">
        <v>107</v>
      </c>
      <c r="B15" s="361" t="s">
        <v>108</v>
      </c>
      <c r="C15" s="361"/>
      <c r="D15" s="171"/>
      <c r="E15" s="172" t="s">
        <v>90</v>
      </c>
      <c r="F15" s="173" t="s">
        <v>90</v>
      </c>
    </row>
    <row r="16" spans="1:6" ht="27" customHeight="1">
      <c r="A16" s="350"/>
      <c r="B16" s="353" t="s">
        <v>109</v>
      </c>
      <c r="C16" s="353"/>
      <c r="D16" s="155"/>
      <c r="E16" s="156" t="s">
        <v>90</v>
      </c>
      <c r="F16" s="157" t="s">
        <v>90</v>
      </c>
    </row>
    <row r="17" spans="1:6" ht="27" customHeight="1">
      <c r="A17" s="350"/>
      <c r="B17" s="362" t="s">
        <v>110</v>
      </c>
      <c r="C17" s="363"/>
      <c r="D17" s="158" t="s">
        <v>105</v>
      </c>
      <c r="E17" s="174">
        <v>0</v>
      </c>
      <c r="F17" s="160" t="s">
        <v>90</v>
      </c>
    </row>
    <row r="18" spans="1:6" ht="27" customHeight="1">
      <c r="A18" s="350"/>
      <c r="B18" s="364"/>
      <c r="C18" s="365"/>
      <c r="D18" s="161"/>
      <c r="E18" s="162" t="s">
        <v>90</v>
      </c>
      <c r="F18" s="163" t="s">
        <v>90</v>
      </c>
    </row>
    <row r="19" spans="1:6" ht="27" customHeight="1">
      <c r="A19" s="350"/>
      <c r="B19" s="353" t="s">
        <v>111</v>
      </c>
      <c r="C19" s="353"/>
      <c r="D19" s="165"/>
      <c r="E19" s="156" t="s">
        <v>90</v>
      </c>
      <c r="F19" s="157" t="s">
        <v>90</v>
      </c>
    </row>
    <row r="20" spans="1:6" ht="27" customHeight="1">
      <c r="A20" s="350"/>
      <c r="B20" s="353" t="s">
        <v>112</v>
      </c>
      <c r="C20" s="353"/>
      <c r="D20" s="165"/>
      <c r="E20" s="156" t="s">
        <v>90</v>
      </c>
      <c r="F20" s="157" t="s">
        <v>90</v>
      </c>
    </row>
    <row r="21" spans="1:6" ht="27" customHeight="1">
      <c r="A21" s="350"/>
      <c r="B21" s="353" t="s">
        <v>109</v>
      </c>
      <c r="C21" s="353"/>
      <c r="D21" s="165"/>
      <c r="E21" s="156" t="s">
        <v>90</v>
      </c>
      <c r="F21" s="157" t="s">
        <v>90</v>
      </c>
    </row>
    <row r="22" spans="1:6" ht="27" customHeight="1">
      <c r="A22" s="350"/>
      <c r="B22" s="353" t="s">
        <v>113</v>
      </c>
      <c r="C22" s="353"/>
      <c r="D22" s="165"/>
      <c r="E22" s="156" t="s">
        <v>90</v>
      </c>
      <c r="F22" s="157" t="s">
        <v>90</v>
      </c>
    </row>
    <row r="23" spans="1:6" ht="27" customHeight="1">
      <c r="A23" s="360"/>
      <c r="B23" s="348" t="s">
        <v>114</v>
      </c>
      <c r="C23" s="348"/>
      <c r="D23" s="175"/>
      <c r="E23" s="176" t="s">
        <v>90</v>
      </c>
      <c r="F23" s="177" t="s">
        <v>90</v>
      </c>
    </row>
    <row r="24" spans="1:6" ht="27" customHeight="1">
      <c r="A24" s="349" t="s">
        <v>115</v>
      </c>
      <c r="B24" s="352" t="s">
        <v>116</v>
      </c>
      <c r="C24" s="352"/>
      <c r="D24" s="178"/>
      <c r="E24" s="172" t="s">
        <v>90</v>
      </c>
      <c r="F24" s="173" t="s">
        <v>90</v>
      </c>
    </row>
    <row r="25" spans="1:6" ht="27" customHeight="1">
      <c r="A25" s="350"/>
      <c r="B25" s="353" t="s">
        <v>99</v>
      </c>
      <c r="C25" s="353"/>
      <c r="D25" s="165"/>
      <c r="E25" s="156" t="s">
        <v>90</v>
      </c>
      <c r="F25" s="157" t="s">
        <v>90</v>
      </c>
    </row>
    <row r="26" spans="1:6" ht="27" customHeight="1">
      <c r="A26" s="350"/>
      <c r="B26" s="353" t="s">
        <v>102</v>
      </c>
      <c r="C26" s="353"/>
      <c r="D26" s="165"/>
      <c r="E26" s="156" t="s">
        <v>90</v>
      </c>
      <c r="F26" s="157" t="s">
        <v>90</v>
      </c>
    </row>
    <row r="27" spans="1:6" ht="27" customHeight="1">
      <c r="A27" s="350"/>
      <c r="B27" s="353" t="s">
        <v>103</v>
      </c>
      <c r="C27" s="353"/>
      <c r="D27" s="165"/>
      <c r="E27" s="156" t="s">
        <v>90</v>
      </c>
      <c r="F27" s="157" t="s">
        <v>90</v>
      </c>
    </row>
    <row r="28" spans="1:6" ht="27" customHeight="1">
      <c r="A28" s="350"/>
      <c r="B28" s="353" t="s">
        <v>117</v>
      </c>
      <c r="C28" s="353"/>
      <c r="D28" s="165"/>
      <c r="E28" s="156" t="s">
        <v>90</v>
      </c>
      <c r="F28" s="157" t="s">
        <v>90</v>
      </c>
    </row>
    <row r="29" spans="1:6" ht="27" customHeight="1" thickBot="1">
      <c r="A29" s="351"/>
      <c r="B29" s="354" t="s">
        <v>118</v>
      </c>
      <c r="C29" s="354"/>
      <c r="D29" s="179"/>
      <c r="E29" s="180" t="s">
        <v>90</v>
      </c>
      <c r="F29" s="181" t="s">
        <v>90</v>
      </c>
    </row>
    <row r="30" spans="1:6" ht="4.5" customHeight="1">
      <c r="A30" s="182"/>
      <c r="B30" s="183"/>
      <c r="C30" s="183"/>
      <c r="D30" s="184"/>
      <c r="E30" s="184"/>
      <c r="F30" s="184"/>
    </row>
    <row r="31" spans="1:6" s="1" customFormat="1" ht="28.5" customHeight="1">
      <c r="A31" s="185" t="s">
        <v>119</v>
      </c>
      <c r="B31" s="346" t="s">
        <v>120</v>
      </c>
      <c r="C31" s="346"/>
      <c r="D31" s="346"/>
      <c r="E31" s="346"/>
      <c r="F31" s="346"/>
    </row>
    <row r="32" spans="1:6" s="1" customFormat="1" ht="24.95" customHeight="1">
      <c r="A32" s="186" t="s">
        <v>121</v>
      </c>
      <c r="B32" s="347" t="s">
        <v>122</v>
      </c>
      <c r="C32" s="347"/>
      <c r="D32" s="347"/>
      <c r="E32" s="347"/>
      <c r="F32" s="347"/>
    </row>
    <row r="33" spans="1:6" ht="24.95" customHeight="1">
      <c r="A33" s="187" t="s">
        <v>123</v>
      </c>
      <c r="B33" s="347" t="s">
        <v>124</v>
      </c>
      <c r="C33" s="347"/>
      <c r="D33" s="347"/>
      <c r="E33" s="347"/>
      <c r="F33" s="347"/>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ageMargins left="0.70866141732283472" right="0.70866141732283472" top="0.74803149606299213" bottom="0.74803149606299213" header="0.31496062992125984" footer="0.31496062992125984"/>
  <pageSetup paperSize="9" orientation="portrait" r:id="rId1"/>
  <headerFooter>
    <oddFooter>&amp;R沖縄国税事務所
国税徴収
(H30)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view="pageBreakPreview" zoomScaleNormal="100" zoomScaleSheetLayoutView="100" workbookViewId="0">
      <selection activeCell="G24" sqref="G24"/>
    </sheetView>
  </sheetViews>
  <sheetFormatPr defaultRowHeight="13.5"/>
  <cols>
    <col min="1" max="1" width="9" style="190"/>
    <col min="2" max="2" width="15.5" style="190" bestFit="1" customWidth="1"/>
    <col min="3" max="4" width="18" style="190" customWidth="1"/>
    <col min="5" max="16384" width="9" style="190"/>
  </cols>
  <sheetData>
    <row r="1" spans="1:7" s="189" customFormat="1" ht="14.25" thickBot="1">
      <c r="A1" s="188" t="s">
        <v>125</v>
      </c>
    </row>
    <row r="2" spans="1:7" ht="19.5" customHeight="1">
      <c r="A2" s="271" t="s">
        <v>126</v>
      </c>
      <c r="B2" s="272"/>
      <c r="C2" s="381" t="s">
        <v>127</v>
      </c>
      <c r="D2" s="382"/>
    </row>
    <row r="3" spans="1:7" ht="19.5" customHeight="1">
      <c r="A3" s="273"/>
      <c r="B3" s="274"/>
      <c r="C3" s="191" t="s">
        <v>128</v>
      </c>
      <c r="D3" s="192" t="s">
        <v>129</v>
      </c>
    </row>
    <row r="4" spans="1:7" s="195" customFormat="1">
      <c r="A4" s="383" t="s">
        <v>130</v>
      </c>
      <c r="B4" s="193"/>
      <c r="C4" s="194" t="s">
        <v>131</v>
      </c>
      <c r="D4" s="151" t="s">
        <v>132</v>
      </c>
    </row>
    <row r="5" spans="1:7" ht="30" customHeight="1">
      <c r="A5" s="384"/>
      <c r="B5" s="196" t="s">
        <v>133</v>
      </c>
      <c r="C5" s="197" t="s">
        <v>90</v>
      </c>
      <c r="D5" s="198" t="s">
        <v>90</v>
      </c>
      <c r="E5" s="2"/>
      <c r="F5" s="2"/>
      <c r="G5" s="2"/>
    </row>
    <row r="6" spans="1:7" ht="30" customHeight="1">
      <c r="A6" s="384"/>
      <c r="B6" s="199" t="s">
        <v>134</v>
      </c>
      <c r="C6" s="200" t="s">
        <v>90</v>
      </c>
      <c r="D6" s="201" t="s">
        <v>90</v>
      </c>
      <c r="E6" s="2"/>
      <c r="F6" s="2"/>
      <c r="G6" s="2"/>
    </row>
    <row r="7" spans="1:7" ht="30" customHeight="1">
      <c r="A7" s="384"/>
      <c r="B7" s="199" t="s">
        <v>135</v>
      </c>
      <c r="C7" s="200" t="s">
        <v>90</v>
      </c>
      <c r="D7" s="201" t="s">
        <v>90</v>
      </c>
      <c r="E7" s="2"/>
      <c r="F7" s="2"/>
      <c r="G7" s="2"/>
    </row>
    <row r="8" spans="1:7" ht="30" customHeight="1">
      <c r="A8" s="384"/>
      <c r="B8" s="199" t="s">
        <v>136</v>
      </c>
      <c r="C8" s="200" t="s">
        <v>90</v>
      </c>
      <c r="D8" s="201" t="s">
        <v>90</v>
      </c>
      <c r="E8" s="2"/>
      <c r="F8" s="2"/>
      <c r="G8" s="2"/>
    </row>
    <row r="9" spans="1:7" ht="30" customHeight="1" thickBot="1">
      <c r="A9" s="385"/>
      <c r="B9" s="202" t="s">
        <v>1</v>
      </c>
      <c r="C9" s="203" t="s">
        <v>90</v>
      </c>
      <c r="D9" s="204" t="s">
        <v>90</v>
      </c>
      <c r="E9" s="2"/>
      <c r="F9" s="2"/>
      <c r="G9" s="2"/>
    </row>
    <row r="10" spans="1:7">
      <c r="A10" s="2"/>
      <c r="B10" s="2"/>
      <c r="C10" s="2"/>
      <c r="D10" s="2"/>
      <c r="E10" s="2"/>
      <c r="F10" s="2"/>
      <c r="G10" s="2"/>
    </row>
  </sheetData>
  <mergeCells count="3">
    <mergeCell ref="A2:B3"/>
    <mergeCell ref="C2:D2"/>
    <mergeCell ref="A4:A9"/>
  </mergeCells>
  <phoneticPr fontId="1"/>
  <pageMargins left="0.70866141732283472" right="0.70866141732283472" top="0.74803149606299213" bottom="0.74803149606299213" header="0.31496062992125984" footer="0.31496062992125984"/>
  <pageSetup paperSize="9" orientation="portrait" r:id="rId1"/>
  <headerFooter>
    <oddFooter>&amp;R沖縄国税事務所
国税徴収
(H30)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view="pageBreakPreview" zoomScaleNormal="100" zoomScaleSheetLayoutView="100" workbookViewId="0">
      <selection activeCell="G24" sqref="G24"/>
    </sheetView>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c r="A1" s="2" t="s">
        <v>137</v>
      </c>
    </row>
    <row r="2" spans="1:12" ht="16.5" customHeight="1">
      <c r="A2" s="392" t="s">
        <v>138</v>
      </c>
      <c r="B2" s="394" t="s">
        <v>139</v>
      </c>
      <c r="C2" s="395"/>
      <c r="D2" s="396" t="s">
        <v>140</v>
      </c>
      <c r="E2" s="397"/>
      <c r="F2" s="394" t="s">
        <v>141</v>
      </c>
      <c r="G2" s="395"/>
      <c r="H2" s="398" t="s">
        <v>142</v>
      </c>
      <c r="I2" s="386" t="s">
        <v>143</v>
      </c>
      <c r="J2" s="387"/>
      <c r="K2" s="388"/>
    </row>
    <row r="3" spans="1:12" ht="16.5" customHeight="1">
      <c r="A3" s="393"/>
      <c r="B3" s="32" t="s">
        <v>144</v>
      </c>
      <c r="C3" s="19" t="s">
        <v>145</v>
      </c>
      <c r="D3" s="32" t="s">
        <v>144</v>
      </c>
      <c r="E3" s="19" t="s">
        <v>145</v>
      </c>
      <c r="F3" s="32" t="s">
        <v>144</v>
      </c>
      <c r="G3" s="19" t="s">
        <v>145</v>
      </c>
      <c r="H3" s="399"/>
      <c r="I3" s="389"/>
      <c r="J3" s="390"/>
      <c r="K3" s="391"/>
    </row>
    <row r="4" spans="1:12">
      <c r="A4" s="205"/>
      <c r="B4" s="206" t="s">
        <v>146</v>
      </c>
      <c r="C4" s="66" t="s">
        <v>147</v>
      </c>
      <c r="D4" s="206" t="s">
        <v>146</v>
      </c>
      <c r="E4" s="66" t="s">
        <v>147</v>
      </c>
      <c r="F4" s="206" t="s">
        <v>146</v>
      </c>
      <c r="G4" s="66" t="s">
        <v>147</v>
      </c>
      <c r="H4" s="207" t="s">
        <v>148</v>
      </c>
      <c r="I4" s="208"/>
      <c r="J4" s="209"/>
      <c r="K4" s="210" t="s">
        <v>147</v>
      </c>
    </row>
    <row r="5" spans="1:12" s="140" customFormat="1" ht="30" customHeight="1">
      <c r="A5" s="26" t="s">
        <v>149</v>
      </c>
      <c r="B5" s="211">
        <v>2</v>
      </c>
      <c r="C5" s="212">
        <v>40250</v>
      </c>
      <c r="D5" s="211">
        <v>2</v>
      </c>
      <c r="E5" s="212">
        <v>17775</v>
      </c>
      <c r="F5" s="211">
        <v>10</v>
      </c>
      <c r="G5" s="212">
        <v>531294</v>
      </c>
      <c r="H5" s="213" t="s">
        <v>90</v>
      </c>
      <c r="I5" s="214" t="s">
        <v>150</v>
      </c>
      <c r="J5" s="215">
        <v>1017</v>
      </c>
      <c r="K5" s="216">
        <v>17775</v>
      </c>
      <c r="L5" s="217"/>
    </row>
    <row r="6" spans="1:12" s="140" customFormat="1" ht="30" customHeight="1">
      <c r="A6" s="218" t="s">
        <v>66</v>
      </c>
      <c r="B6" s="219">
        <v>1</v>
      </c>
      <c r="C6" s="220">
        <v>41797</v>
      </c>
      <c r="D6" s="219">
        <v>1</v>
      </c>
      <c r="E6" s="220">
        <v>97553</v>
      </c>
      <c r="F6" s="219">
        <v>9</v>
      </c>
      <c r="G6" s="220">
        <v>126173</v>
      </c>
      <c r="H6" s="221" t="s">
        <v>90</v>
      </c>
      <c r="I6" s="222" t="s">
        <v>150</v>
      </c>
      <c r="J6" s="223">
        <v>307248</v>
      </c>
      <c r="K6" s="224">
        <v>97553</v>
      </c>
      <c r="L6" s="217"/>
    </row>
    <row r="7" spans="1:12" s="140" customFormat="1" ht="30" customHeight="1">
      <c r="A7" s="218" t="s">
        <v>69</v>
      </c>
      <c r="B7" s="219" t="s">
        <v>90</v>
      </c>
      <c r="C7" s="220" t="s">
        <v>90</v>
      </c>
      <c r="D7" s="219" t="s">
        <v>90</v>
      </c>
      <c r="E7" s="220" t="s">
        <v>90</v>
      </c>
      <c r="F7" s="219">
        <v>9</v>
      </c>
      <c r="G7" s="220">
        <v>126173</v>
      </c>
      <c r="H7" s="221" t="s">
        <v>90</v>
      </c>
      <c r="I7" s="222" t="s">
        <v>150</v>
      </c>
      <c r="J7" s="223" t="s">
        <v>90</v>
      </c>
      <c r="K7" s="224" t="s">
        <v>90</v>
      </c>
      <c r="L7" s="217"/>
    </row>
    <row r="8" spans="1:12" s="140" customFormat="1" ht="30" customHeight="1">
      <c r="A8" s="218" t="s">
        <v>71</v>
      </c>
      <c r="B8" s="219">
        <v>1</v>
      </c>
      <c r="C8" s="220">
        <v>62587</v>
      </c>
      <c r="D8" s="219">
        <v>9</v>
      </c>
      <c r="E8" s="220">
        <v>126173</v>
      </c>
      <c r="F8" s="219">
        <v>1</v>
      </c>
      <c r="G8" s="220">
        <v>62587</v>
      </c>
      <c r="H8" s="221" t="s">
        <v>90</v>
      </c>
      <c r="I8" s="222" t="s">
        <v>105</v>
      </c>
      <c r="J8" s="223" t="s">
        <v>90</v>
      </c>
      <c r="K8" s="224">
        <v>126173</v>
      </c>
      <c r="L8" s="217"/>
    </row>
    <row r="9" spans="1:12" ht="30" customHeight="1" thickBot="1">
      <c r="A9" s="27" t="s">
        <v>87</v>
      </c>
      <c r="B9" s="225" t="s">
        <v>90</v>
      </c>
      <c r="C9" s="226" t="s">
        <v>90</v>
      </c>
      <c r="D9" s="225" t="s">
        <v>90</v>
      </c>
      <c r="E9" s="226" t="s">
        <v>90</v>
      </c>
      <c r="F9" s="225" t="s">
        <v>90</v>
      </c>
      <c r="G9" s="226" t="s">
        <v>90</v>
      </c>
      <c r="H9" s="227" t="s">
        <v>90</v>
      </c>
      <c r="I9" s="228" t="s">
        <v>151</v>
      </c>
      <c r="J9" s="229" t="s">
        <v>90</v>
      </c>
      <c r="K9" s="230" t="s">
        <v>90</v>
      </c>
      <c r="L9" s="231"/>
    </row>
    <row r="10" spans="1:12" ht="30" customHeight="1" thickBot="1">
      <c r="A10" s="27" t="s">
        <v>152</v>
      </c>
      <c r="B10" s="225" t="s">
        <v>90</v>
      </c>
      <c r="C10" s="226" t="s">
        <v>90</v>
      </c>
      <c r="D10" s="225" t="s">
        <v>90</v>
      </c>
      <c r="E10" s="226" t="s">
        <v>90</v>
      </c>
      <c r="F10" s="225" t="s">
        <v>90</v>
      </c>
      <c r="G10" s="226" t="s">
        <v>90</v>
      </c>
      <c r="H10" s="227" t="s">
        <v>90</v>
      </c>
      <c r="I10" s="228" t="s">
        <v>151</v>
      </c>
      <c r="J10" s="229" t="s">
        <v>90</v>
      </c>
      <c r="K10" s="230" t="s">
        <v>90</v>
      </c>
      <c r="L10" s="231"/>
    </row>
    <row r="11" spans="1:12">
      <c r="A11" s="2" t="s">
        <v>153</v>
      </c>
    </row>
  </sheetData>
  <mergeCells count="6">
    <mergeCell ref="I2:K3"/>
    <mergeCell ref="A2:A3"/>
    <mergeCell ref="B2:C2"/>
    <mergeCell ref="D2:E2"/>
    <mergeCell ref="F2:G2"/>
    <mergeCell ref="H2:H3"/>
  </mergeCells>
  <phoneticPr fontId="1"/>
  <pageMargins left="0.70866141732283472" right="0.70866141732283472" top="0.74803149606299213" bottom="0.74803149606299213" header="0.31496062992125984" footer="0.31496062992125984"/>
  <pageSetup paperSize="9" orientation="landscape" r:id="rId1"/>
  <headerFooter>
    <oddFooter>&amp;R沖縄国税事務所
国税徴収
(H30)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A90409D1-D2C0-47A6-8D29-E828DD698E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97F449-8566-4B56-A455-B616E459D5DA}">
  <ds:schemaRefs>
    <ds:schemaRef ds:uri="http://schemas.microsoft.com/sharepoint/v3/contenttype/forms"/>
  </ds:schemaRefs>
</ds:datastoreItem>
</file>

<file path=customXml/itemProps3.xml><?xml version="1.0" encoding="utf-8"?>
<ds:datastoreItem xmlns:ds="http://schemas.openxmlformats.org/officeDocument/2006/customXml" ds:itemID="{DBA4F1C9-58DE-4A92-A8E5-9180344B43D3}">
  <ds:schemaRefs>
    <ds:schemaRef ds:uri="http://schemas.microsoft.com/office/2006/documentManagement/types"/>
    <ds:schemaRef ds:uri="http://purl.org/dc/terms/"/>
    <ds:schemaRef ds:uri="c1e1fd5d-d5a4-4438-b594-53628234b2d5"/>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'(3)税務署別徴収状況-1'!Print_Area</vt:lpstr>
      <vt:lpstr>'(3)税務署別徴収状況-2'!Print_Area</vt:lpstr>
      <vt:lpstr>'(3)税務署別徴収状況-3'!Print_Area</vt:lpstr>
      <vt:lpstr>'(3)税務署別徴収状況-4'!Print_Area</vt:lpstr>
      <vt:lpstr>'(3)税務署別徴収状況-1'!Print_Titles</vt:lpstr>
      <vt:lpstr>'(3)税務署別徴収状況-2'!Print_Titles</vt:lpstr>
      <vt:lpstr>'(3)税務署別徴収状況-3'!Print_Titles</vt:lpstr>
      <vt:lpstr>'(3)税務署別徴収状況-4'!Print_Titles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金城 あゆみ</dc:creator>
  <cp:lastModifiedBy>国税庁</cp:lastModifiedBy>
  <cp:lastPrinted>2020-08-13T05:21:33Z</cp:lastPrinted>
  <dcterms:created xsi:type="dcterms:W3CDTF">2003-07-09T01:05:10Z</dcterms:created>
  <dcterms:modified xsi:type="dcterms:W3CDTF">2020-08-13T05:23:03Z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