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28w38480.telework28.local\Share\人事課\ルーム１３\02_グループ\グループ２\統計関係\UP用　XLSX\"/>
    </mc:Choice>
  </mc:AlternateContent>
  <bookViews>
    <workbookView xWindow="0" yWindow="0" windowWidth="28800" windowHeight="15450" tabRatio="925"/>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6-2 (1)物納状況" sheetId="13" r:id="rId7"/>
    <sheet name="16-2 (2)物納財産の内訳" sheetId="14" r:id="rId8"/>
    <sheet name="16-2 (3)物納状況の累年比較" sheetId="15" r:id="rId9"/>
    <sheet name="16-2 (4)年賦延納状況" sheetId="16" r:id="rId10"/>
  </sheets>
  <definedNames>
    <definedName name="_xlnm.Print_Area" localSheetId="0">'(1)徴収状況'!$A$1:$P$40</definedName>
    <definedName name="_xlnm.Print_Area" localSheetId="1">'(2)徴収状況の累年比較'!$A$1:$N$9</definedName>
    <definedName name="_xlnm.Print_Area" localSheetId="2">'(3)税務署別徴収状況-1'!$A$1:$N$15</definedName>
    <definedName name="_xlnm.Print_Area" localSheetId="3">'(3)税務署別徴収状況-2'!$A$1:$N$14</definedName>
    <definedName name="_xlnm.Print_Area" localSheetId="4">'(3)税務署別徴収状況-3'!$A$1:$N$14</definedName>
    <definedName name="_xlnm.Print_Area" localSheetId="5">'(3)税務署別徴収状況-4'!$A$1:$H$14</definedName>
    <definedName name="_xlnm.Print_Area" localSheetId="6">'16-2 (1)物納状況'!$A$1:$F$33</definedName>
    <definedName name="_xlnm.Print_Area" localSheetId="7">'16-2 (2)物納財産の内訳'!$A$1:$D$9</definedName>
    <definedName name="_xlnm.Print_Area" localSheetId="8">'16-2 (3)物納状況の累年比較'!$A$1:$K$10</definedName>
    <definedName name="_xlnm.Print_Area" localSheetId="9">'16-2 (4)年賦延納状況'!$A$1:$K$20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iterate="1" iterateCount="1" iterateDelta="0"/>
</workbook>
</file>

<file path=xl/calcChain.xml><?xml version="1.0" encoding="utf-8"?>
<calcChain xmlns="http://schemas.openxmlformats.org/spreadsheetml/2006/main">
  <c r="H14" i="12" l="1"/>
  <c r="H13" i="12"/>
  <c r="H11" i="12"/>
  <c r="H10" i="12"/>
  <c r="H9" i="12"/>
  <c r="H8" i="12"/>
  <c r="H7" i="12"/>
  <c r="H6" i="12"/>
  <c r="H5" i="12"/>
  <c r="N11" i="4"/>
  <c r="N6" i="6"/>
  <c r="N7" i="6"/>
  <c r="N8" i="6"/>
  <c r="N9" i="6"/>
  <c r="N10" i="6"/>
  <c r="N5" i="6"/>
  <c r="N11" i="5"/>
  <c r="N14" i="6"/>
  <c r="N13" i="6"/>
  <c r="N11" i="6"/>
  <c r="N6" i="5"/>
  <c r="N7" i="5"/>
  <c r="N8" i="5"/>
  <c r="N9" i="5"/>
  <c r="N10" i="5"/>
  <c r="N5" i="5"/>
  <c r="N6" i="4"/>
  <c r="N7" i="4"/>
  <c r="N8" i="4"/>
  <c r="N9" i="4"/>
  <c r="N10" i="4"/>
  <c r="N5" i="4"/>
</calcChain>
</file>

<file path=xl/sharedStrings.xml><?xml version="1.0" encoding="utf-8"?>
<sst xmlns="http://schemas.openxmlformats.org/spreadsheetml/2006/main" count="723" uniqueCount="177">
  <si>
    <t>本年度分</t>
  </si>
  <si>
    <t>計</t>
  </si>
  <si>
    <t>千円</t>
  </si>
  <si>
    <t>源泉所得税</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</si>
  <si>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</si>
  <si>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</si>
  <si>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</si>
  <si>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</si>
  <si>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</si>
  <si>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</si>
  <si>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</si>
  <si>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</si>
  <si>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</si>
  <si>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</si>
  <si>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</si>
  <si>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</si>
  <si>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</si>
  <si>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　徴収状況</t>
    <phoneticPr fontId="1"/>
  </si>
  <si>
    <t>16－１　国税徴収状況</t>
    <rPh sb="5" eb="7">
      <t>コクゼイ</t>
    </rPh>
    <rPh sb="9" eb="11">
      <t>ジョウキョウ</t>
    </rPh>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</si>
  <si>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</si>
  <si>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</si>
  <si>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</si>
  <si>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</si>
  <si>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</si>
  <si>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</si>
  <si>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</si>
  <si>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</si>
  <si>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</si>
  <si>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</si>
  <si>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</si>
  <si>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那覇</t>
    <rPh sb="0" eb="2">
      <t>ナハ</t>
    </rPh>
    <phoneticPr fontId="1"/>
  </si>
  <si>
    <t>宮古島</t>
    <rPh sb="0" eb="3">
      <t>ミヤコジマ</t>
    </rPh>
    <phoneticPr fontId="1"/>
  </si>
  <si>
    <t>石垣</t>
    <rPh sb="0" eb="2">
      <t>イシガキ</t>
    </rPh>
    <phoneticPr fontId="1"/>
  </si>
  <si>
    <t>北那覇</t>
    <rPh sb="0" eb="1">
      <t>キタ</t>
    </rPh>
    <rPh sb="1" eb="3">
      <t>ナハ</t>
    </rPh>
    <phoneticPr fontId="1"/>
  </si>
  <si>
    <t>名護</t>
    <rPh sb="0" eb="2">
      <t>ナゴ</t>
    </rPh>
    <phoneticPr fontId="1"/>
  </si>
  <si>
    <t>沖縄</t>
    <rPh sb="0" eb="2">
      <t>オキナワ</t>
    </rPh>
    <phoneticPr fontId="1"/>
  </si>
  <si>
    <t>沖縄県計</t>
    <rPh sb="0" eb="2">
      <t>オキナワ</t>
    </rPh>
    <rPh sb="2" eb="3">
      <t>ケン</t>
    </rPh>
    <rPh sb="3" eb="4">
      <t>ケイ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</si>
  <si>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</si>
  <si>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</si>
  <si>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</si>
  <si>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</si>
  <si>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</si>
  <si>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</si>
  <si>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</si>
  <si>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</si>
  <si>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</si>
  <si>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</si>
  <si>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</si>
  <si>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</si>
  <si>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</si>
  <si>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</si>
  <si>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</si>
  <si>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</si>
  <si>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</si>
  <si>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</si>
  <si>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</si>
  <si>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</si>
  <si>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</si>
  <si>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</si>
  <si>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</si>
  <si>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</si>
  <si>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</si>
  <si>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</si>
  <si>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</si>
  <si>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</si>
  <si>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</si>
  <si>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</si>
  <si>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</si>
  <si>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</si>
  <si>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</si>
  <si>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</si>
  <si>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</si>
  <si>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</si>
  <si>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</si>
  <si>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</si>
  <si>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</si>
  <si>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</si>
  <si>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</si>
  <si>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</si>
  <si>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（注）　</t>
    <phoneticPr fontId="1"/>
  </si>
  <si>
    <t>１　「相続税」には贈与税を含む。</t>
    <phoneticPr fontId="1"/>
  </si>
  <si>
    <t>平成26年度</t>
  </si>
  <si>
    <t>合            計</t>
    <phoneticPr fontId="1"/>
  </si>
  <si>
    <t>２　「（内地方消費税）」は、「消費税及地方消費税」のうち、地方消費税の金額である。</t>
  </si>
  <si>
    <t>３　「（除く地方消費税）」は、「合計」から、地方消費税を除いた金額である。</t>
  </si>
  <si>
    <t>平成27年度</t>
  </si>
  <si>
    <t>－</t>
  </si>
  <si>
    <t>平成29年４月１日から平成30年３月31日</t>
    <phoneticPr fontId="1"/>
  </si>
  <si>
    <t>平成28年度</t>
  </si>
  <si>
    <t>平成29年度</t>
    <phoneticPr fontId="1"/>
  </si>
  <si>
    <t>-</t>
  </si>
  <si>
    <t>-</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</si>
  <si>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</si>
  <si>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</si>
  <si>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</si>
  <si>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</si>
  <si>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</si>
  <si>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</si>
  <si>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</si>
  <si>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</si>
  <si>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</si>
  <si>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</si>
  <si>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</si>
  <si>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</si>
  <si>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</si>
  <si>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</si>
  <si>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</si>
  <si>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</si>
  <si>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</si>
  <si>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</si>
  <si>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</si>
  <si>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</si>
  <si>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</si>
  <si>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</si>
  <si>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</si>
  <si>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</si>
  <si>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</si>
  <si>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</si>
  <si>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</si>
  <si>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</si>
  <si>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</si>
  <si>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調査対象等：</t>
    <phoneticPr fontId="1"/>
  </si>
  <si>
    <t>平成29年４月１日から平成30年３月31日までの間に相続税の物納について申請、許可、収納等のあったものを示した。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</si>
  <si>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</si>
  <si>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</si>
  <si>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</si>
  <si>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</si>
  <si>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</si>
  <si>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</si>
  <si>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</si>
  <si>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</si>
  <si>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</si>
  <si>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</si>
  <si>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</si>
  <si>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</si>
  <si>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</si>
  <si>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</si>
  <si>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</si>
  <si>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</si>
  <si>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</si>
  <si>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</si>
  <si>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</si>
  <si>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</si>
  <si>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</si>
  <si>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</si>
  <si>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</si>
  <si>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</si>
  <si>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</si>
  <si>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</si>
  <si>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</si>
  <si>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外</t>
    <rPh sb="0" eb="1">
      <t>ホカ</t>
    </rPh>
    <phoneticPr fontId="5"/>
  </si>
  <si>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</si>
  <si>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</si>
  <si>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</si>
  <si>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</si>
  <si>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</si>
  <si>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</si>
  <si>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</si>
  <si>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</si>
  <si>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</si>
  <si>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</si>
  <si>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</si>
  <si>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</si>
  <si>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</si>
  <si>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
決定</t>
    <phoneticPr fontId="1"/>
  </si>
  <si>
    <t>前年度以前
許可分</t>
    <phoneticPr fontId="1"/>
  </si>
  <si>
    <t>本年度許可分</t>
  </si>
  <si>
    <t>延　　納　　現　　在　　額
（徴収決定未済）</t>
    <phoneticPr fontId="1"/>
  </si>
  <si>
    <t>平成29年度</t>
  </si>
  <si>
    <t>X</t>
    <phoneticPr fontId="1"/>
  </si>
  <si>
    <t>X</t>
    <phoneticPr fontId="1"/>
  </si>
  <si>
    <t>X</t>
    <phoneticPr fontId="1"/>
  </si>
  <si>
    <t>x</t>
    <phoneticPr fontId="1"/>
  </si>
  <si>
    <t>　調査対象等：平成29年４月１日から平成30年３月31日までの間に相続税及び贈与税の年賦延納並びに所得税法第132条の規   
             定による
　　　　　　　所得税の延納について、申請、許可、収納等のあったものを示した。</t>
    <phoneticPr fontId="1"/>
  </si>
  <si>
    <t>　（注）　「前年度許可末済」及び「本年度申請」欄の外書は、他署管内からの転入者分、「更正減等」欄の外書は、他署 
         管内への転出者分である。</t>
    <rPh sb="14" eb="15">
      <t>オヨ</t>
    </rPh>
    <rPh sb="17" eb="20">
      <t>ホンネンド</t>
    </rPh>
    <rPh sb="20" eb="22">
      <t>シンセイ</t>
    </rPh>
    <rPh sb="43" eb="44">
      <t>タダシ</t>
    </rPh>
    <phoneticPr fontId="1"/>
  </si>
  <si>
    <t>徴収状況</t>
    <phoneticPr fontId="1"/>
  </si>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</sst>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24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bottom style="thin">
        <color indexed="55"/>
      </bottom>
      <diagonal/>
    </border>
    <border>
      <left/>
      <right style="medium">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0" fontId="10" fillId="0" borderId="0"/>
    <xf numFmtId="38" fontId="10" fillId="0" borderId="0" applyFont="0" applyFill="0" applyBorder="0" applyAlignment="0" applyProtection="0"/>
  </cellStyleXfs>
  <cellXfs count="44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3" fontId="2" fillId="2" borderId="25" xfId="0" applyNumberFormat="1" applyFont="1" applyFill="1" applyBorder="1" applyAlignment="1">
      <alignment horizontal="right"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6"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0" fontId="4" fillId="4" borderId="50" xfId="0" applyFont="1" applyFill="1" applyBorder="1" applyAlignment="1">
      <alignment horizontal="distributed"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4" fillId="4" borderId="53" xfId="0" applyFont="1" applyFill="1" applyBorder="1" applyAlignment="1">
      <alignment horizontal="distributed" vertical="center"/>
    </xf>
    <xf numFmtId="0" fontId="4" fillId="0" borderId="54" xfId="0" applyFont="1" applyBorder="1" applyAlignment="1">
      <alignment horizontal="distributed" vertical="center"/>
    </xf>
    <xf numFmtId="0" fontId="2" fillId="4" borderId="55" xfId="0" applyFont="1" applyFill="1" applyBorder="1" applyAlignment="1">
      <alignment horizontal="distributed" vertical="center"/>
    </xf>
    <xf numFmtId="0" fontId="2" fillId="4" borderId="56" xfId="0" applyFont="1" applyFill="1" applyBorder="1" applyAlignment="1">
      <alignment horizontal="distributed" vertical="center"/>
    </xf>
    <xf numFmtId="0" fontId="4" fillId="0" borderId="57" xfId="0" applyFont="1" applyBorder="1" applyAlignment="1">
      <alignment horizontal="distributed" vertical="center" justifyLastLine="1"/>
    </xf>
    <xf numFmtId="0" fontId="4" fillId="0" borderId="58" xfId="0" applyFont="1" applyBorder="1" applyAlignment="1">
      <alignment horizontal="distributed" vertical="center"/>
    </xf>
    <xf numFmtId="0" fontId="4" fillId="0" borderId="59" xfId="0" applyFont="1" applyBorder="1" applyAlignment="1">
      <alignment horizontal="distributed" vertical="center" indent="1"/>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xf>
    <xf numFmtId="0" fontId="4" fillId="0" borderId="57"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66" xfId="0" applyFont="1" applyFill="1" applyBorder="1" applyAlignment="1">
      <alignment horizontal="distributed" vertical="center" justifyLastLine="1"/>
    </xf>
    <xf numFmtId="0" fontId="2" fillId="4" borderId="75" xfId="0" applyFont="1" applyFill="1" applyBorder="1" applyAlignment="1">
      <alignment horizontal="distributed" vertical="center"/>
    </xf>
    <xf numFmtId="0" fontId="2" fillId="4" borderId="76" xfId="0" applyFont="1" applyFill="1" applyBorder="1" applyAlignment="1">
      <alignment horizontal="distributed" vertical="center"/>
    </xf>
    <xf numFmtId="0" fontId="4" fillId="4" borderId="77" xfId="0" applyFont="1" applyFill="1" applyBorder="1" applyAlignment="1">
      <alignment horizontal="distributed" vertical="center"/>
    </xf>
    <xf numFmtId="0" fontId="5" fillId="2" borderId="70" xfId="0" applyFont="1" applyFill="1" applyBorder="1" applyAlignment="1">
      <alignment horizontal="right"/>
    </xf>
    <xf numFmtId="176" fontId="2" fillId="0" borderId="78" xfId="0" applyNumberFormat="1" applyFont="1" applyFill="1" applyBorder="1" applyAlignment="1">
      <alignment horizontal="right" vertical="center"/>
    </xf>
    <xf numFmtId="0" fontId="4" fillId="0" borderId="67" xfId="0" applyFont="1" applyBorder="1" applyAlignment="1">
      <alignment horizontal="center" vertical="center"/>
    </xf>
    <xf numFmtId="0" fontId="2" fillId="0" borderId="0" xfId="0" applyFont="1" applyBorder="1" applyAlignment="1">
      <alignment horizontal="left" vertical="center"/>
    </xf>
    <xf numFmtId="176" fontId="2" fillId="2" borderId="79" xfId="0" applyNumberFormat="1" applyFont="1" applyFill="1" applyBorder="1" applyAlignment="1">
      <alignment horizontal="right" vertical="center"/>
    </xf>
    <xf numFmtId="176" fontId="2" fillId="0" borderId="0" xfId="0" applyNumberFormat="1" applyFont="1" applyAlignment="1">
      <alignment horizontal="left" vertical="center"/>
    </xf>
    <xf numFmtId="176" fontId="2" fillId="2" borderId="41" xfId="0" applyNumberFormat="1" applyFont="1" applyFill="1" applyBorder="1" applyAlignment="1">
      <alignment horizontal="right" vertical="center" shrinkToFit="1"/>
    </xf>
    <xf numFmtId="176" fontId="2" fillId="2" borderId="43" xfId="0" applyNumberFormat="1" applyFont="1" applyFill="1" applyBorder="1" applyAlignment="1">
      <alignment horizontal="right" vertical="center" shrinkToFit="1"/>
    </xf>
    <xf numFmtId="176" fontId="4" fillId="2" borderId="44" xfId="0" applyNumberFormat="1" applyFont="1" applyFill="1" applyBorder="1" applyAlignment="1">
      <alignment horizontal="right" vertical="center" shrinkToFit="1"/>
    </xf>
    <xf numFmtId="176" fontId="2" fillId="0" borderId="24"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176" fontId="2" fillId="2" borderId="80" xfId="0" applyNumberFormat="1" applyFont="1" applyFill="1" applyBorder="1" applyAlignment="1">
      <alignment horizontal="right" vertical="center"/>
    </xf>
    <xf numFmtId="176" fontId="2" fillId="2" borderId="81"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176" fontId="4" fillId="2" borderId="125" xfId="0" applyNumberFormat="1" applyFont="1" applyFill="1" applyBorder="1" applyAlignment="1">
      <alignment horizontal="right" vertical="center"/>
    </xf>
    <xf numFmtId="176" fontId="4" fillId="2" borderId="12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3" xfId="0" applyNumberFormat="1" applyFont="1" applyFill="1" applyBorder="1" applyAlignment="1">
      <alignment horizontal="right" vertical="center"/>
    </xf>
    <xf numFmtId="176" fontId="4" fillId="5" borderId="84" xfId="0" applyNumberFormat="1" applyFont="1" applyFill="1" applyBorder="1" applyAlignment="1">
      <alignment horizontal="right" vertical="center"/>
    </xf>
    <xf numFmtId="176" fontId="4" fillId="5" borderId="85" xfId="0" applyNumberFormat="1" applyFont="1" applyFill="1" applyBorder="1" applyAlignment="1">
      <alignment horizontal="right" vertical="center"/>
    </xf>
    <xf numFmtId="176" fontId="4" fillId="5" borderId="86" xfId="0" applyNumberFormat="1" applyFont="1" applyFill="1" applyBorder="1" applyAlignment="1">
      <alignment horizontal="righ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177" fontId="5" fillId="5" borderId="89" xfId="1" applyNumberFormat="1" applyFont="1" applyFill="1" applyBorder="1" applyAlignment="1" applyProtection="1">
      <alignment horizontal="right" vertical="center"/>
      <protection locked="0"/>
    </xf>
    <xf numFmtId="177" fontId="5" fillId="5" borderId="90"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1"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0" fontId="5" fillId="0" borderId="69" xfId="0" applyFont="1" applyBorder="1" applyAlignment="1">
      <alignment horizontal="distributed" vertical="center" justifyLastLine="1"/>
    </xf>
    <xf numFmtId="0" fontId="2" fillId="0" borderId="95" xfId="0" applyFont="1" applyBorder="1" applyAlignment="1">
      <alignment horizontal="distributed" vertical="center"/>
    </xf>
    <xf numFmtId="0" fontId="2" fillId="0" borderId="96" xfId="0" applyFont="1" applyBorder="1" applyAlignment="1">
      <alignment horizontal="distributed" vertical="center"/>
    </xf>
    <xf numFmtId="0" fontId="2" fillId="0" borderId="0" xfId="0" applyFont="1" applyBorder="1" applyAlignment="1">
      <alignment horizontal="left" vertical="center"/>
    </xf>
    <xf numFmtId="0" fontId="2" fillId="0" borderId="0" xfId="2" applyFont="1" applyAlignment="1">
      <alignment horizontal="left" vertical="center"/>
    </xf>
    <xf numFmtId="0" fontId="2" fillId="0" borderId="66" xfId="2" applyFont="1" applyBorder="1" applyAlignment="1">
      <alignment horizontal="distributed" vertical="center" justifyLastLine="1"/>
    </xf>
    <xf numFmtId="0" fontId="5" fillId="0" borderId="37" xfId="2" applyFont="1" applyBorder="1" applyAlignment="1">
      <alignment horizontal="center" vertical="center"/>
    </xf>
    <xf numFmtId="0" fontId="5" fillId="0" borderId="12" xfId="2" applyFont="1" applyBorder="1" applyAlignment="1">
      <alignment horizontal="center" vertical="center"/>
    </xf>
    <xf numFmtId="0" fontId="5" fillId="0" borderId="39" xfId="2" applyFont="1" applyBorder="1" applyAlignment="1">
      <alignment horizontal="center" vertical="center"/>
    </xf>
    <xf numFmtId="0" fontId="5" fillId="0" borderId="160" xfId="2" applyFont="1" applyBorder="1" applyAlignment="1">
      <alignment horizontal="right"/>
    </xf>
    <xf numFmtId="0" fontId="5" fillId="6" borderId="38" xfId="2" applyFont="1" applyFill="1" applyBorder="1" applyAlignment="1">
      <alignment horizontal="right"/>
    </xf>
    <xf numFmtId="0" fontId="5" fillId="2" borderId="66" xfId="2" applyFont="1" applyFill="1" applyBorder="1" applyAlignment="1">
      <alignment horizontal="right"/>
    </xf>
    <xf numFmtId="0" fontId="2" fillId="0" borderId="0" xfId="2" applyFont="1" applyAlignment="1">
      <alignment horizontal="left"/>
    </xf>
    <xf numFmtId="41" fontId="2" fillId="0" borderId="162" xfId="3" applyNumberFormat="1" applyFont="1" applyBorder="1" applyAlignment="1">
      <alignment horizontal="right" vertical="center"/>
    </xf>
    <xf numFmtId="41" fontId="2" fillId="6" borderId="163" xfId="3" applyNumberFormat="1" applyFont="1" applyFill="1" applyBorder="1" applyAlignment="1">
      <alignment horizontal="right" vertical="center"/>
    </xf>
    <xf numFmtId="41" fontId="2" fillId="2" borderId="67" xfId="3" applyNumberFormat="1" applyFont="1" applyFill="1" applyBorder="1" applyAlignment="1">
      <alignment horizontal="right" vertical="center"/>
    </xf>
    <xf numFmtId="41" fontId="2" fillId="0" borderId="165" xfId="3" applyNumberFormat="1" applyFont="1" applyBorder="1" applyAlignment="1">
      <alignment horizontal="right" vertical="center"/>
    </xf>
    <xf numFmtId="41" fontId="2" fillId="6" borderId="16" xfId="3" applyNumberFormat="1" applyFont="1" applyFill="1" applyBorder="1" applyAlignment="1">
      <alignment horizontal="right" vertical="center"/>
    </xf>
    <xf numFmtId="41" fontId="2" fillId="2" borderId="166" xfId="3" applyNumberFormat="1" applyFont="1" applyFill="1" applyBorder="1" applyAlignment="1">
      <alignment horizontal="right" vertical="center"/>
    </xf>
    <xf numFmtId="0" fontId="2" fillId="0" borderId="64" xfId="2" applyFont="1" applyBorder="1" applyAlignment="1">
      <alignment horizontal="distributed" vertical="center"/>
    </xf>
    <xf numFmtId="38" fontId="5" fillId="0" borderId="169" xfId="3" applyFont="1" applyBorder="1" applyAlignment="1">
      <alignment horizontal="right" vertical="center"/>
    </xf>
    <xf numFmtId="41" fontId="2" fillId="7" borderId="170" xfId="3" applyNumberFormat="1" applyFont="1" applyFill="1" applyBorder="1" applyAlignment="1">
      <alignment horizontal="right" vertical="center"/>
    </xf>
    <xf numFmtId="41" fontId="2" fillId="2" borderId="171" xfId="3" applyNumberFormat="1" applyFont="1" applyFill="1" applyBorder="1" applyAlignment="1">
      <alignment horizontal="right" vertical="center"/>
    </xf>
    <xf numFmtId="38" fontId="5" fillId="0" borderId="162" xfId="3" applyFont="1" applyBorder="1" applyAlignment="1">
      <alignment horizontal="right" vertical="center"/>
    </xf>
    <xf numFmtId="41" fontId="2" fillId="6" borderId="173" xfId="3" applyNumberFormat="1" applyFont="1" applyFill="1" applyBorder="1" applyAlignment="1">
      <alignment horizontal="right" vertical="center"/>
    </xf>
    <xf numFmtId="41" fontId="2" fillId="2" borderId="174" xfId="3" applyNumberFormat="1" applyFont="1" applyFill="1" applyBorder="1" applyAlignment="1">
      <alignment horizontal="right" vertical="center"/>
    </xf>
    <xf numFmtId="0" fontId="4" fillId="0" borderId="64" xfId="2" applyFont="1" applyBorder="1" applyAlignment="1">
      <alignment horizontal="distributed" vertical="center"/>
    </xf>
    <xf numFmtId="38" fontId="2" fillId="0" borderId="165" xfId="3" applyFont="1" applyBorder="1" applyAlignment="1">
      <alignment horizontal="right" vertical="center"/>
    </xf>
    <xf numFmtId="41" fontId="4" fillId="6" borderId="16" xfId="3" applyNumberFormat="1" applyFont="1" applyFill="1" applyBorder="1" applyAlignment="1">
      <alignment horizontal="right" vertical="center"/>
    </xf>
    <xf numFmtId="41" fontId="4" fillId="2" borderId="166" xfId="3" applyNumberFormat="1" applyFont="1" applyFill="1" applyBorder="1" applyAlignment="1">
      <alignment horizontal="right" vertical="center"/>
    </xf>
    <xf numFmtId="0" fontId="4" fillId="0" borderId="0" xfId="2" applyFont="1" applyAlignment="1">
      <alignment horizontal="left" vertical="center"/>
    </xf>
    <xf numFmtId="38" fontId="2" fillId="0" borderId="178" xfId="3" applyFont="1" applyBorder="1" applyAlignment="1">
      <alignment horizontal="right" vertical="center"/>
    </xf>
    <xf numFmtId="41" fontId="2" fillId="6" borderId="179" xfId="3" applyNumberFormat="1" applyFont="1" applyFill="1" applyBorder="1" applyAlignment="1">
      <alignment horizontal="right" vertical="center"/>
    </xf>
    <xf numFmtId="41" fontId="2" fillId="2" borderId="180" xfId="3" applyNumberFormat="1" applyFont="1" applyFill="1" applyBorder="1" applyAlignment="1">
      <alignment horizontal="right" vertical="center"/>
    </xf>
    <xf numFmtId="41" fontId="2" fillId="0" borderId="183" xfId="3" applyNumberFormat="1" applyFont="1" applyBorder="1" applyAlignment="1">
      <alignment horizontal="right" vertical="center"/>
    </xf>
    <xf numFmtId="41" fontId="2" fillId="6" borderId="184" xfId="3" applyNumberFormat="1" applyFont="1" applyFill="1" applyBorder="1" applyAlignment="1">
      <alignment horizontal="right" vertical="center"/>
    </xf>
    <xf numFmtId="41" fontId="2" fillId="2" borderId="185" xfId="3" applyNumberFormat="1" applyFont="1" applyFill="1" applyBorder="1" applyAlignment="1">
      <alignment horizontal="right" vertical="center"/>
    </xf>
    <xf numFmtId="41" fontId="2" fillId="0" borderId="189" xfId="3" applyNumberFormat="1" applyFont="1" applyFill="1" applyBorder="1" applyAlignment="1">
      <alignment horizontal="right" vertical="center"/>
    </xf>
    <xf numFmtId="38" fontId="2" fillId="0" borderId="193" xfId="3" applyFont="1" applyBorder="1" applyAlignment="1">
      <alignment horizontal="right" vertical="center"/>
    </xf>
    <xf numFmtId="41" fontId="2" fillId="6" borderId="194" xfId="3" applyNumberFormat="1" applyFont="1" applyFill="1" applyBorder="1" applyAlignment="1">
      <alignment horizontal="right" vertical="center"/>
    </xf>
    <xf numFmtId="41" fontId="2" fillId="2" borderId="195" xfId="3" applyNumberFormat="1" applyFont="1" applyFill="1" applyBorder="1" applyAlignment="1">
      <alignment horizontal="right" vertical="center"/>
    </xf>
    <xf numFmtId="38" fontId="2" fillId="0" borderId="183" xfId="3" applyFont="1" applyBorder="1" applyAlignment="1">
      <alignment horizontal="right" vertical="center"/>
    </xf>
    <xf numFmtId="38" fontId="2" fillId="0" borderId="200" xfId="3" applyFont="1" applyBorder="1" applyAlignment="1">
      <alignment horizontal="right" vertical="center"/>
    </xf>
    <xf numFmtId="41" fontId="2" fillId="6" borderId="201" xfId="3" applyNumberFormat="1" applyFont="1" applyFill="1" applyBorder="1" applyAlignment="1">
      <alignment horizontal="right" vertical="center"/>
    </xf>
    <xf numFmtId="41" fontId="2" fillId="2" borderId="202" xfId="3" applyNumberFormat="1" applyFont="1" applyFill="1" applyBorder="1" applyAlignment="1">
      <alignment horizontal="right" vertical="center"/>
    </xf>
    <xf numFmtId="0" fontId="2" fillId="0" borderId="65" xfId="2" applyFont="1" applyFill="1" applyBorder="1" applyAlignment="1">
      <alignment horizontal="center" vertical="distributed" textRotation="255" indent="2"/>
    </xf>
    <xf numFmtId="0" fontId="2" fillId="0" borderId="65" xfId="2" applyFont="1" applyFill="1" applyBorder="1" applyAlignment="1">
      <alignment horizontal="distributed" vertical="center"/>
    </xf>
    <xf numFmtId="38" fontId="2" fillId="0" borderId="65" xfId="3" applyFont="1" applyFill="1" applyBorder="1" applyAlignment="1">
      <alignment horizontal="right" vertical="center"/>
    </xf>
    <xf numFmtId="0" fontId="2" fillId="0" borderId="0" xfId="2" applyFont="1" applyBorder="1" applyAlignment="1">
      <alignment horizontal="right" vertical="top" wrapText="1"/>
    </xf>
    <xf numFmtId="0" fontId="2" fillId="0" borderId="0" xfId="2" applyFont="1" applyAlignment="1">
      <alignment horizontal="left" vertical="top"/>
    </xf>
    <xf numFmtId="0" fontId="2" fillId="0" borderId="0" xfId="2" applyFont="1" applyAlignment="1">
      <alignment horizontal="right" vertical="top" wrapText="1"/>
    </xf>
    <xf numFmtId="49" fontId="2" fillId="0" borderId="0" xfId="2" applyNumberFormat="1" applyFont="1" applyAlignment="1">
      <alignment horizontal="right" vertical="top"/>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2" fillId="0" borderId="39" xfId="2" applyFont="1" applyBorder="1" applyAlignment="1">
      <alignment horizontal="center" vertical="center"/>
    </xf>
    <xf numFmtId="0" fontId="2" fillId="0" borderId="66" xfId="2" applyFont="1" applyBorder="1" applyAlignment="1">
      <alignment horizontal="center" vertical="center"/>
    </xf>
    <xf numFmtId="0" fontId="5" fillId="0" borderId="204" xfId="2" applyFont="1" applyBorder="1" applyAlignment="1">
      <alignment horizontal="center" vertical="center"/>
    </xf>
    <xf numFmtId="0" fontId="5" fillId="6" borderId="39" xfId="2" applyFont="1" applyFill="1" applyBorder="1" applyAlignment="1">
      <alignment horizontal="right"/>
    </xf>
    <xf numFmtId="0" fontId="10" fillId="0" borderId="0" xfId="2" applyFont="1" applyAlignment="1"/>
    <xf numFmtId="0" fontId="2" fillId="0" borderId="173" xfId="2" applyFont="1" applyBorder="1" applyAlignment="1">
      <alignment horizontal="distributed" vertical="center" indent="1"/>
    </xf>
    <xf numFmtId="38" fontId="2" fillId="6" borderId="173" xfId="3" applyFont="1" applyFill="1" applyBorder="1" applyAlignment="1">
      <alignment horizontal="right" vertical="center" indent="1"/>
    </xf>
    <xf numFmtId="38" fontId="2" fillId="2" borderId="67" xfId="3" applyFont="1" applyFill="1" applyBorder="1" applyAlignment="1">
      <alignment horizontal="right" vertical="center" indent="1"/>
    </xf>
    <xf numFmtId="0" fontId="2" fillId="0" borderId="16" xfId="2" applyFont="1" applyBorder="1" applyAlignment="1">
      <alignment horizontal="distributed" vertical="center" indent="1"/>
    </xf>
    <xf numFmtId="38" fontId="2" fillId="6" borderId="16" xfId="3" applyFont="1" applyFill="1" applyBorder="1" applyAlignment="1">
      <alignment horizontal="right" vertical="center" indent="1"/>
    </xf>
    <xf numFmtId="38" fontId="2" fillId="2" borderId="68" xfId="3" applyFont="1" applyFill="1" applyBorder="1" applyAlignment="1">
      <alignment horizontal="right" vertical="center" indent="1"/>
    </xf>
    <xf numFmtId="0" fontId="4" fillId="0" borderId="201" xfId="2" applyFont="1" applyBorder="1" applyAlignment="1">
      <alignment horizontal="center" vertical="center"/>
    </xf>
    <xf numFmtId="38" fontId="4" fillId="6" borderId="201" xfId="3" applyFont="1" applyFill="1" applyBorder="1" applyAlignment="1">
      <alignment horizontal="right" vertical="center" indent="1"/>
    </xf>
    <xf numFmtId="38" fontId="4" fillId="2" borderId="207" xfId="3" applyFont="1" applyFill="1" applyBorder="1" applyAlignment="1">
      <alignment horizontal="right" vertical="center" indent="1"/>
    </xf>
    <xf numFmtId="0" fontId="2" fillId="0" borderId="9" xfId="2" applyFont="1" applyBorder="1" applyAlignment="1">
      <alignment horizontal="center" vertical="center"/>
    </xf>
    <xf numFmtId="0" fontId="2" fillId="0" borderId="11" xfId="2" applyFont="1" applyBorder="1" applyAlignment="1">
      <alignment horizontal="center" vertical="center"/>
    </xf>
    <xf numFmtId="0" fontId="5" fillId="0" borderId="45" xfId="2" applyFont="1" applyBorder="1" applyAlignment="1">
      <alignment horizontal="center" vertical="center"/>
    </xf>
    <xf numFmtId="0" fontId="5" fillId="6" borderId="9" xfId="2" applyFont="1" applyFill="1" applyBorder="1" applyAlignment="1">
      <alignment horizontal="right" vertical="center"/>
    </xf>
    <xf numFmtId="0" fontId="5" fillId="2" borderId="11" xfId="2" applyFont="1" applyFill="1" applyBorder="1" applyAlignment="1">
      <alignment horizontal="right" vertical="center"/>
    </xf>
    <xf numFmtId="0" fontId="5" fillId="2" borderId="212" xfId="2" applyFont="1" applyFill="1" applyBorder="1" applyAlignment="1">
      <alignment horizontal="right" vertical="center"/>
    </xf>
    <xf numFmtId="0" fontId="5" fillId="0" borderId="12" xfId="2" applyFont="1" applyBorder="1" applyAlignment="1">
      <alignment horizontal="right" vertical="center"/>
    </xf>
    <xf numFmtId="0" fontId="5" fillId="2" borderId="213" xfId="2" applyFont="1" applyFill="1" applyBorder="1" applyAlignment="1">
      <alignment horizontal="right" vertical="center"/>
    </xf>
    <xf numFmtId="0" fontId="5" fillId="2" borderId="69" xfId="2" applyFont="1" applyFill="1" applyBorder="1" applyAlignment="1">
      <alignment horizontal="right" vertical="center"/>
    </xf>
    <xf numFmtId="0" fontId="2" fillId="0" borderId="21" xfId="2" applyFont="1" applyBorder="1" applyAlignment="1">
      <alignment horizontal="distributed" vertical="center"/>
    </xf>
    <xf numFmtId="176" fontId="2" fillId="6" borderId="23" xfId="2" applyNumberFormat="1" applyFont="1" applyFill="1" applyBorder="1" applyAlignment="1">
      <alignment horizontal="right" vertical="center"/>
    </xf>
    <xf numFmtId="176" fontId="2" fillId="2" borderId="25" xfId="2" applyNumberFormat="1" applyFont="1" applyFill="1" applyBorder="1" applyAlignment="1">
      <alignment horizontal="right" vertical="center"/>
    </xf>
    <xf numFmtId="176" fontId="2" fillId="2" borderId="197" xfId="2" applyNumberFormat="1" applyFont="1" applyFill="1" applyBorder="1" applyAlignment="1">
      <alignment horizontal="right" vertical="center"/>
    </xf>
    <xf numFmtId="176" fontId="5" fillId="0" borderId="23" xfId="2" applyNumberFormat="1" applyFont="1" applyBorder="1" applyAlignment="1">
      <alignment horizontal="right" vertical="center"/>
    </xf>
    <xf numFmtId="176" fontId="2" fillId="2" borderId="214" xfId="2" applyNumberFormat="1" applyFont="1" applyFill="1" applyBorder="1" applyAlignment="1">
      <alignment horizontal="right" vertical="center"/>
    </xf>
    <xf numFmtId="176" fontId="2" fillId="2" borderId="215" xfId="2" applyNumberFormat="1"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Border="1" applyAlignment="1">
      <alignment horizontal="left" vertical="center"/>
    </xf>
    <xf numFmtId="0" fontId="2" fillId="0" borderId="216" xfId="2" applyFont="1" applyBorder="1" applyAlignment="1">
      <alignment horizontal="distributed" vertical="center"/>
    </xf>
    <xf numFmtId="176" fontId="2" fillId="6" borderId="1" xfId="2" applyNumberFormat="1" applyFont="1" applyFill="1" applyBorder="1" applyAlignment="1">
      <alignment horizontal="right" vertical="center"/>
    </xf>
    <xf numFmtId="176" fontId="2" fillId="2" borderId="3" xfId="2" applyNumberFormat="1" applyFont="1" applyFill="1" applyBorder="1" applyAlignment="1">
      <alignment horizontal="right" vertical="center"/>
    </xf>
    <xf numFmtId="176" fontId="2" fillId="2" borderId="187" xfId="2" applyNumberFormat="1" applyFont="1" applyFill="1" applyBorder="1" applyAlignment="1">
      <alignment horizontal="right" vertical="center"/>
    </xf>
    <xf numFmtId="176" fontId="5" fillId="0" borderId="1" xfId="2" applyNumberFormat="1" applyFont="1" applyBorder="1" applyAlignment="1">
      <alignment horizontal="right" vertical="center"/>
    </xf>
    <xf numFmtId="176" fontId="2" fillId="2" borderId="217" xfId="2" applyNumberFormat="1" applyFont="1" applyFill="1" applyBorder="1" applyAlignment="1">
      <alignment horizontal="right" vertical="center"/>
    </xf>
    <xf numFmtId="176" fontId="2" fillId="2" borderId="218" xfId="2" applyNumberFormat="1" applyFont="1" applyFill="1" applyBorder="1" applyAlignment="1">
      <alignment horizontal="right" vertical="center"/>
    </xf>
    <xf numFmtId="0" fontId="2" fillId="0" borderId="22" xfId="2" applyFont="1" applyBorder="1" applyAlignment="1">
      <alignment horizontal="distributed" vertical="center"/>
    </xf>
    <xf numFmtId="176" fontId="2" fillId="6" borderId="4" xfId="2" applyNumberFormat="1" applyFont="1" applyFill="1" applyBorder="1" applyAlignment="1">
      <alignment horizontal="right" vertical="center"/>
    </xf>
    <xf numFmtId="176" fontId="2" fillId="2" borderId="6" xfId="2" applyNumberFormat="1" applyFont="1" applyFill="1" applyBorder="1" applyAlignment="1">
      <alignment horizontal="right" vertical="center"/>
    </xf>
    <xf numFmtId="176" fontId="2" fillId="2" borderId="199" xfId="2" applyNumberFormat="1" applyFont="1" applyFill="1" applyBorder="1" applyAlignment="1">
      <alignment horizontal="right" vertical="center"/>
    </xf>
    <xf numFmtId="176" fontId="5" fillId="0" borderId="4" xfId="2" applyNumberFormat="1" applyFont="1" applyBorder="1" applyAlignment="1">
      <alignment horizontal="right" vertical="center"/>
    </xf>
    <xf numFmtId="176" fontId="2" fillId="2" borderId="219" xfId="2" applyNumberFormat="1" applyFont="1" applyFill="1" applyBorder="1" applyAlignment="1">
      <alignment horizontal="right" vertical="center"/>
    </xf>
    <xf numFmtId="176" fontId="2" fillId="2" borderId="220" xfId="2" applyNumberFormat="1" applyFont="1" applyFill="1" applyBorder="1" applyAlignment="1">
      <alignment horizontal="right" vertical="center"/>
    </xf>
    <xf numFmtId="0" fontId="2" fillId="0" borderId="0" xfId="2" applyFont="1" applyAlignment="1">
      <alignment horizontal="right" vertical="center"/>
    </xf>
    <xf numFmtId="0" fontId="2" fillId="0" borderId="222" xfId="2" applyFont="1" applyBorder="1" applyAlignment="1">
      <alignment horizontal="center" vertical="center"/>
    </xf>
    <xf numFmtId="0" fontId="5" fillId="0" borderId="37" xfId="2" applyFont="1" applyFill="1" applyBorder="1" applyAlignment="1">
      <alignment horizontal="center" vertical="center"/>
    </xf>
    <xf numFmtId="0" fontId="5" fillId="0" borderId="223" xfId="2" applyFont="1" applyFill="1" applyBorder="1" applyAlignment="1">
      <alignment horizontal="center" vertical="center"/>
    </xf>
    <xf numFmtId="0" fontId="5" fillId="0" borderId="39" xfId="2" applyFont="1" applyFill="1" applyBorder="1" applyAlignment="1">
      <alignment horizontal="center" vertical="center"/>
    </xf>
    <xf numFmtId="0" fontId="5" fillId="6" borderId="9" xfId="2" applyFont="1" applyFill="1" applyBorder="1" applyAlignment="1">
      <alignment horizontal="right"/>
    </xf>
    <xf numFmtId="0" fontId="5" fillId="2" borderId="11" xfId="2" applyFont="1" applyFill="1" applyBorder="1" applyAlignment="1">
      <alignment horizontal="right"/>
    </xf>
    <xf numFmtId="0" fontId="5" fillId="2" borderId="222" xfId="2" applyFont="1" applyFill="1" applyBorder="1" applyAlignment="1">
      <alignment horizontal="right"/>
    </xf>
    <xf numFmtId="38" fontId="2" fillId="6" borderId="226" xfId="3" applyFont="1" applyFill="1" applyBorder="1" applyAlignment="1">
      <alignment horizontal="right" vertical="center"/>
    </xf>
    <xf numFmtId="38" fontId="2" fillId="2" borderId="227" xfId="3" applyFont="1" applyFill="1" applyBorder="1" applyAlignment="1">
      <alignment horizontal="right" vertical="center"/>
    </xf>
    <xf numFmtId="38" fontId="2" fillId="2" borderId="228" xfId="3" applyFont="1" applyFill="1" applyBorder="1" applyAlignment="1">
      <alignment horizontal="right" vertical="center"/>
    </xf>
    <xf numFmtId="38" fontId="2" fillId="6" borderId="23" xfId="3" applyFont="1" applyFill="1" applyBorder="1" applyAlignment="1">
      <alignment horizontal="right" vertical="center"/>
    </xf>
    <xf numFmtId="38" fontId="2" fillId="2" borderId="25" xfId="3" applyFont="1" applyFill="1" applyBorder="1" applyAlignment="1">
      <alignment horizontal="right" vertical="center"/>
    </xf>
    <xf numFmtId="38" fontId="2" fillId="2" borderId="174" xfId="3" applyFont="1" applyFill="1" applyBorder="1" applyAlignment="1">
      <alignment horizontal="right" vertical="center"/>
    </xf>
    <xf numFmtId="38" fontId="2" fillId="0" borderId="0" xfId="2" applyNumberFormat="1" applyFont="1" applyAlignment="1">
      <alignment horizontal="left" vertical="top"/>
    </xf>
    <xf numFmtId="38" fontId="2" fillId="0" borderId="0" xfId="2" applyNumberFormat="1" applyFont="1" applyAlignment="1">
      <alignment horizontal="left" vertical="center"/>
    </xf>
    <xf numFmtId="38" fontId="2" fillId="6" borderId="235" xfId="3" applyFont="1" applyFill="1" applyBorder="1" applyAlignment="1">
      <alignment horizontal="right" vertical="center"/>
    </xf>
    <xf numFmtId="38" fontId="2" fillId="2" borderId="236" xfId="3" applyFont="1" applyFill="1" applyBorder="1" applyAlignment="1">
      <alignment horizontal="right" vertical="center"/>
    </xf>
    <xf numFmtId="38" fontId="2" fillId="2" borderId="237" xfId="3" applyFont="1" applyFill="1" applyBorder="1" applyAlignment="1">
      <alignment horizontal="right" vertical="center"/>
    </xf>
    <xf numFmtId="0" fontId="2" fillId="0" borderId="240" xfId="2" applyFont="1" applyBorder="1" applyAlignment="1">
      <alignment horizontal="distributed" vertical="center"/>
    </xf>
    <xf numFmtId="38" fontId="2" fillId="6" borderId="241" xfId="3" applyFont="1" applyFill="1" applyBorder="1" applyAlignment="1">
      <alignment horizontal="right" vertical="center"/>
    </xf>
    <xf numFmtId="38" fontId="2" fillId="2" borderId="242" xfId="3" applyFont="1" applyFill="1" applyBorder="1" applyAlignment="1">
      <alignment horizontal="right" vertical="center"/>
    </xf>
    <xf numFmtId="38" fontId="2" fillId="2" borderId="243" xfId="3" applyFont="1" applyFill="1" applyBorder="1" applyAlignment="1">
      <alignment horizontal="right" vertical="center"/>
    </xf>
    <xf numFmtId="0" fontId="2" fillId="0" borderId="244" xfId="2" applyFont="1" applyBorder="1" applyAlignment="1">
      <alignment horizontal="distributed" vertical="center"/>
    </xf>
    <xf numFmtId="38" fontId="2" fillId="6" borderId="51" xfId="3" applyFont="1" applyFill="1" applyBorder="1" applyAlignment="1">
      <alignment horizontal="right" vertical="center"/>
    </xf>
    <xf numFmtId="38" fontId="2" fillId="2" borderId="52" xfId="3" applyFont="1" applyFill="1" applyBorder="1" applyAlignment="1">
      <alignment horizontal="right" vertical="center"/>
    </xf>
    <xf numFmtId="38" fontId="2" fillId="2" borderId="245" xfId="3" applyFont="1" applyFill="1" applyBorder="1" applyAlignment="1">
      <alignment horizontal="right" vertical="center"/>
    </xf>
    <xf numFmtId="38" fontId="2" fillId="6" borderId="176" xfId="3" applyFont="1" applyFill="1" applyBorder="1" applyAlignment="1">
      <alignment horizontal="right" vertical="center"/>
    </xf>
    <xf numFmtId="38" fontId="2" fillId="2" borderId="177" xfId="3" applyFont="1" applyFill="1" applyBorder="1" applyAlignment="1">
      <alignment horizontal="right" vertical="center"/>
    </xf>
    <xf numFmtId="38" fontId="2" fillId="2" borderId="195" xfId="3" applyFont="1" applyFill="1" applyBorder="1" applyAlignment="1">
      <alignment horizontal="right" vertical="center"/>
    </xf>
    <xf numFmtId="38" fontId="2" fillId="6" borderId="26" xfId="3" applyFont="1" applyFill="1" applyBorder="1" applyAlignment="1">
      <alignment horizontal="right" vertical="center"/>
    </xf>
    <xf numFmtId="38" fontId="2" fillId="2" borderId="27" xfId="3" applyFont="1" applyFill="1" applyBorder="1" applyAlignment="1">
      <alignment horizontal="right" vertical="center"/>
    </xf>
    <xf numFmtId="38" fontId="2" fillId="2" borderId="247" xfId="3" applyFont="1" applyFill="1" applyBorder="1" applyAlignment="1">
      <alignment horizontal="right" vertical="center"/>
    </xf>
    <xf numFmtId="176" fontId="2" fillId="5" borderId="19" xfId="0" applyNumberFormat="1" applyFont="1" applyFill="1" applyBorder="1" applyAlignment="1">
      <alignment horizontal="right" vertical="center"/>
    </xf>
    <xf numFmtId="176" fontId="2" fillId="5" borderId="17"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14" xfId="0" applyNumberFormat="1" applyFont="1" applyFill="1" applyBorder="1" applyAlignment="1">
      <alignment horizontal="right" vertical="center"/>
    </xf>
    <xf numFmtId="176" fontId="2" fillId="5" borderId="46"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47"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57" xfId="0" applyFont="1" applyBorder="1" applyAlignment="1">
      <alignment horizontal="distributed" vertical="center"/>
    </xf>
    <xf numFmtId="0" fontId="2" fillId="0" borderId="18" xfId="0" applyFont="1" applyBorder="1" applyAlignment="1">
      <alignment horizontal="distributed" vertical="center"/>
    </xf>
    <xf numFmtId="0" fontId="2" fillId="0" borderId="28" xfId="0" applyFont="1" applyBorder="1" applyAlignment="1">
      <alignment horizontal="distributed" vertical="center"/>
    </xf>
    <xf numFmtId="0" fontId="2" fillId="0" borderId="62" xfId="0" applyFont="1" applyBorder="1" applyAlignment="1">
      <alignment horizontal="distributed" vertical="center"/>
    </xf>
    <xf numFmtId="0" fontId="2" fillId="0" borderId="0" xfId="0" applyFont="1" applyBorder="1" applyAlignment="1">
      <alignment horizontal="left"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27" xfId="0" applyFont="1" applyBorder="1" applyAlignment="1">
      <alignment horizontal="distributed" vertical="center"/>
    </xf>
    <xf numFmtId="0" fontId="0" fillId="0" borderId="128" xfId="0" applyBorder="1" applyAlignment="1">
      <alignment vertical="center"/>
    </xf>
    <xf numFmtId="0" fontId="7" fillId="0" borderId="129" xfId="0" applyFont="1" applyBorder="1" applyAlignment="1">
      <alignment horizontal="distributed" vertical="center" shrinkToFit="1"/>
    </xf>
    <xf numFmtId="0" fontId="8" fillId="0" borderId="130" xfId="0" applyFont="1" applyBorder="1" applyAlignment="1">
      <alignment horizontal="distributed" vertical="center" shrinkToFit="1"/>
    </xf>
    <xf numFmtId="0" fontId="2" fillId="0" borderId="131" xfId="0" applyFont="1" applyBorder="1" applyAlignment="1">
      <alignment horizontal="distributed" vertical="center"/>
    </xf>
    <xf numFmtId="0" fontId="6" fillId="0" borderId="132" xfId="0" applyFont="1" applyBorder="1" applyAlignment="1">
      <alignment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2" fillId="0" borderId="133" xfId="0" applyFont="1" applyBorder="1" applyAlignment="1">
      <alignment horizontal="distributed" vertical="center"/>
    </xf>
    <xf numFmtId="0" fontId="2" fillId="0" borderId="134" xfId="0" applyFont="1" applyBorder="1" applyAlignment="1">
      <alignment horizontal="distributed"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2" fillId="0" borderId="151" xfId="0" applyFont="1" applyBorder="1" applyAlignment="1">
      <alignment horizontal="distributed" vertical="center"/>
    </xf>
    <xf numFmtId="0" fontId="2" fillId="0" borderId="116"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2" fillId="0" borderId="137" xfId="0" applyFont="1" applyBorder="1" applyAlignment="1">
      <alignment horizontal="distributed" vertical="center"/>
    </xf>
    <xf numFmtId="0" fontId="0" fillId="0" borderId="138" xfId="0" applyBorder="1" applyAlignment="1">
      <alignment horizontal="distributed"/>
    </xf>
    <xf numFmtId="0" fontId="7" fillId="0" borderId="139" xfId="0" applyFont="1" applyBorder="1" applyAlignment="1">
      <alignment horizontal="distributed" vertical="center" shrinkToFit="1"/>
    </xf>
    <xf numFmtId="0" fontId="8" fillId="0" borderId="140" xfId="0" applyFont="1" applyBorder="1" applyAlignment="1">
      <alignment horizontal="distributed" shrinkToFit="1"/>
    </xf>
    <xf numFmtId="0" fontId="2" fillId="0" borderId="141" xfId="0" applyFont="1" applyBorder="1" applyAlignment="1">
      <alignment horizontal="distributed" vertical="center"/>
    </xf>
    <xf numFmtId="0" fontId="6" fillId="0" borderId="123" xfId="0" applyFont="1" applyBorder="1" applyAlignment="1"/>
    <xf numFmtId="0" fontId="2" fillId="0" borderId="103" xfId="0" applyFont="1" applyBorder="1" applyAlignment="1">
      <alignment horizontal="distributed" vertical="center"/>
    </xf>
    <xf numFmtId="0" fontId="2" fillId="0" borderId="64" xfId="0" applyFont="1" applyBorder="1" applyAlignment="1">
      <alignment horizontal="distributed" vertical="center"/>
    </xf>
    <xf numFmtId="0" fontId="7" fillId="0" borderId="145" xfId="0" applyFont="1" applyBorder="1" applyAlignment="1">
      <alignment horizontal="distributed" vertical="center" shrinkToFit="1"/>
    </xf>
    <xf numFmtId="0" fontId="7" fillId="0" borderId="146" xfId="0" applyFont="1" applyBorder="1" applyAlignment="1">
      <alignment horizontal="distributed" vertical="center" shrinkToFit="1"/>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4" fillId="0" borderId="144" xfId="0" applyFont="1" applyBorder="1" applyAlignment="1">
      <alignment horizontal="center" vertical="center"/>
    </xf>
    <xf numFmtId="0" fontId="4" fillId="0" borderId="126" xfId="0" applyFont="1" applyBorder="1" applyAlignment="1">
      <alignment horizontal="center" vertical="center"/>
    </xf>
    <xf numFmtId="0" fontId="2" fillId="0" borderId="104" xfId="0" applyFont="1" applyBorder="1" applyAlignment="1">
      <alignment horizontal="distributed" vertical="center"/>
    </xf>
    <xf numFmtId="0" fontId="2" fillId="0" borderId="16" xfId="0" applyFont="1" applyBorder="1" applyAlignment="1">
      <alignment horizontal="distributed" vertical="center"/>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distributed" vertical="center" justifyLastLine="1"/>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7" xfId="0" applyFont="1" applyBorder="1" applyAlignment="1">
      <alignment horizontal="center" vertical="center"/>
    </xf>
    <xf numFmtId="0" fontId="2" fillId="0" borderId="110" xfId="0" applyFont="1" applyBorder="1" applyAlignment="1">
      <alignment horizontal="center" vertical="center"/>
    </xf>
    <xf numFmtId="0" fontId="3" fillId="0" borderId="0" xfId="0" applyFont="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4" fillId="0" borderId="114" xfId="0" applyFont="1" applyBorder="1" applyAlignment="1">
      <alignment horizontal="center" vertical="center"/>
    </xf>
    <xf numFmtId="0" fontId="4" fillId="0" borderId="85" xfId="0" applyFont="1" applyBorder="1" applyAlignment="1">
      <alignment horizontal="center" vertical="center"/>
    </xf>
    <xf numFmtId="0" fontId="4" fillId="0" borderId="83" xfId="0" applyFont="1" applyBorder="1" applyAlignment="1">
      <alignment horizontal="center" vertical="center"/>
    </xf>
    <xf numFmtId="0" fontId="4" fillId="0" borderId="115" xfId="0" applyFont="1" applyBorder="1" applyAlignment="1">
      <alignment horizontal="center"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119" xfId="0" applyFont="1" applyBorder="1" applyAlignment="1">
      <alignment horizontal="distributed" vertical="center" justifyLastLine="1"/>
    </xf>
    <xf numFmtId="0" fontId="2" fillId="0" borderId="120" xfId="0" applyFont="1" applyBorder="1" applyAlignment="1">
      <alignment horizontal="distributed" vertical="center" justifyLastLine="1"/>
    </xf>
    <xf numFmtId="0" fontId="2" fillId="0" borderId="65" xfId="0" applyFont="1" applyBorder="1" applyAlignment="1">
      <alignment horizontal="left" vertical="center" wrapText="1"/>
    </xf>
    <xf numFmtId="0" fontId="2" fillId="0" borderId="65" xfId="0" applyFont="1" applyBorder="1" applyAlignment="1">
      <alignment horizontal="left" vertical="center"/>
    </xf>
    <xf numFmtId="0" fontId="2" fillId="0" borderId="10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3" fillId="0" borderId="0" xfId="2" applyFont="1" applyAlignment="1">
      <alignment horizontal="center" vertical="center"/>
    </xf>
    <xf numFmtId="0" fontId="2" fillId="0" borderId="157" xfId="2" applyFont="1" applyBorder="1" applyAlignment="1">
      <alignment horizontal="left" vertical="center"/>
    </xf>
    <xf numFmtId="0" fontId="2" fillId="0" borderId="108" xfId="2" applyFont="1" applyBorder="1" applyAlignment="1">
      <alignment horizontal="center" vertical="center"/>
    </xf>
    <xf numFmtId="0" fontId="2" fillId="0" borderId="65" xfId="2" applyFont="1" applyBorder="1" applyAlignment="1">
      <alignment horizontal="center" vertical="center"/>
    </xf>
    <xf numFmtId="0" fontId="2" fillId="0" borderId="109" xfId="2" applyFont="1" applyBorder="1" applyAlignment="1">
      <alignment horizontal="center" vertical="center"/>
    </xf>
    <xf numFmtId="0" fontId="2" fillId="0" borderId="7" xfId="2" applyFont="1" applyBorder="1" applyAlignment="1">
      <alignment horizontal="center" vertical="center"/>
    </xf>
    <xf numFmtId="0" fontId="2" fillId="0" borderId="0" xfId="2" applyFont="1" applyBorder="1" applyAlignment="1">
      <alignment horizontal="center" vertical="center"/>
    </xf>
    <xf numFmtId="0" fontId="2" fillId="0" borderId="110" xfId="2" applyFont="1" applyBorder="1" applyAlignment="1">
      <alignment horizontal="center" vertical="center"/>
    </xf>
    <xf numFmtId="0" fontId="2" fillId="0" borderId="105" xfId="2" applyFont="1" applyBorder="1" applyAlignment="1">
      <alignment horizontal="distributed" vertical="center" justifyLastLine="1"/>
    </xf>
    <xf numFmtId="0" fontId="2" fillId="0" borderId="106" xfId="2" applyFont="1" applyBorder="1" applyAlignment="1">
      <alignment horizontal="distributed" vertical="center" justifyLastLine="1"/>
    </xf>
    <xf numFmtId="0" fontId="2" fillId="0" borderId="158" xfId="2" applyFont="1" applyBorder="1" applyAlignment="1">
      <alignment horizontal="distributed" vertical="center" justifyLastLine="1"/>
    </xf>
    <xf numFmtId="0" fontId="2" fillId="0" borderId="99" xfId="2" applyFont="1" applyBorder="1" applyAlignment="1">
      <alignment horizontal="distributed" vertical="center" justifyLastLine="1"/>
    </xf>
    <xf numFmtId="0" fontId="2" fillId="0" borderId="159" xfId="2" applyFont="1" applyBorder="1" applyAlignment="1">
      <alignment horizontal="distributed" vertical="center" justifyLastLine="1"/>
    </xf>
    <xf numFmtId="0" fontId="2" fillId="0" borderId="168" xfId="2" applyFont="1" applyBorder="1" applyAlignment="1">
      <alignment horizontal="distributed" vertical="center"/>
    </xf>
    <xf numFmtId="0" fontId="2" fillId="0" borderId="172" xfId="2" applyFont="1" applyBorder="1" applyAlignment="1">
      <alignment horizontal="distributed" vertical="center"/>
    </xf>
    <xf numFmtId="0" fontId="2" fillId="0" borderId="176" xfId="2" applyFont="1" applyBorder="1" applyAlignment="1">
      <alignment horizontal="distributed" vertical="center"/>
    </xf>
    <xf numFmtId="0" fontId="2" fillId="0" borderId="177" xfId="2" applyFont="1" applyBorder="1" applyAlignment="1">
      <alignment horizontal="distributed" vertical="center"/>
    </xf>
    <xf numFmtId="0" fontId="2" fillId="0" borderId="181" xfId="2" applyFont="1" applyBorder="1" applyAlignment="1">
      <alignment horizontal="center" vertical="distributed" textRotation="255" indent="2"/>
    </xf>
    <xf numFmtId="0" fontId="2" fillId="0" borderId="186" xfId="2" applyFont="1" applyBorder="1" applyAlignment="1">
      <alignment horizontal="center" vertical="distributed" textRotation="255" indent="2"/>
    </xf>
    <xf numFmtId="0" fontId="2" fillId="0" borderId="191" xfId="2" applyFont="1" applyBorder="1" applyAlignment="1">
      <alignment horizontal="center" vertical="distributed" textRotation="255" indent="2"/>
    </xf>
    <xf numFmtId="0" fontId="2" fillId="0" borderId="182" xfId="2" applyFont="1" applyBorder="1" applyAlignment="1">
      <alignment horizontal="distributed" vertical="center"/>
    </xf>
    <xf numFmtId="0" fontId="2" fillId="0" borderId="187" xfId="2" applyFont="1" applyBorder="1" applyAlignment="1">
      <alignment horizontal="distributed" vertical="center"/>
    </xf>
    <xf numFmtId="0" fontId="2" fillId="0" borderId="188" xfId="2" applyFont="1" applyBorder="1" applyAlignment="1">
      <alignment horizontal="distributed" vertical="center"/>
    </xf>
    <xf numFmtId="0" fontId="2" fillId="0" borderId="179" xfId="2" applyFont="1" applyBorder="1" applyAlignment="1">
      <alignment horizontal="distributed" vertical="center"/>
    </xf>
    <xf numFmtId="0" fontId="2" fillId="0" borderId="190" xfId="2" applyFont="1" applyBorder="1" applyAlignment="1">
      <alignment horizontal="distributed" vertical="center"/>
    </xf>
    <xf numFmtId="0" fontId="2" fillId="0" borderId="173" xfId="2" applyFont="1" applyBorder="1" applyAlignment="1">
      <alignment horizontal="distributed" vertical="center"/>
    </xf>
    <xf numFmtId="0" fontId="2" fillId="0" borderId="161" xfId="2" applyFont="1" applyBorder="1" applyAlignment="1">
      <alignment horizontal="center" vertical="distributed" textRotation="255" indent="2"/>
    </xf>
    <xf numFmtId="0" fontId="2" fillId="0" borderId="164" xfId="2" applyFont="1" applyBorder="1" applyAlignment="1">
      <alignment horizontal="center" vertical="distributed" textRotation="255" indent="2"/>
    </xf>
    <xf numFmtId="0" fontId="2" fillId="0" borderId="175" xfId="2" applyFont="1" applyBorder="1" applyAlignment="1">
      <alignment horizontal="center" vertical="distributed" textRotation="255" indent="2"/>
    </xf>
    <xf numFmtId="0" fontId="2" fillId="0" borderId="23" xfId="2" applyFont="1" applyBorder="1" applyAlignment="1">
      <alignment horizontal="distributed" vertical="center"/>
    </xf>
    <xf numFmtId="0" fontId="2" fillId="0" borderId="25" xfId="2" applyFont="1" applyBorder="1" applyAlignment="1">
      <alignment horizontal="distributed" vertical="center"/>
    </xf>
    <xf numFmtId="0" fontId="2" fillId="0" borderId="1" xfId="2" applyFont="1" applyBorder="1" applyAlignment="1">
      <alignment horizontal="distributed" vertical="center"/>
    </xf>
    <xf numFmtId="0" fontId="2" fillId="0" borderId="3" xfId="2" applyFont="1" applyBorder="1" applyAlignment="1">
      <alignment horizontal="distributed" vertical="center"/>
    </xf>
    <xf numFmtId="0" fontId="2" fillId="0" borderId="167" xfId="2" applyFont="1" applyBorder="1" applyAlignment="1">
      <alignment horizontal="center" vertical="center" textRotation="255" wrapText="1"/>
    </xf>
    <xf numFmtId="0" fontId="2" fillId="0" borderId="167" xfId="2" applyFont="1" applyBorder="1" applyAlignment="1">
      <alignment horizontal="center" vertical="center" textRotation="255"/>
    </xf>
    <xf numFmtId="0" fontId="2" fillId="0" borderId="0" xfId="2" applyFont="1" applyBorder="1" applyAlignment="1">
      <alignment horizontal="left" vertical="top" wrapText="1"/>
    </xf>
    <xf numFmtId="0" fontId="2" fillId="0" borderId="0" xfId="2" applyFont="1" applyAlignment="1">
      <alignment horizontal="left" vertical="top" wrapText="1"/>
    </xf>
    <xf numFmtId="0" fontId="2" fillId="0" borderId="192" xfId="2" applyFont="1" applyBorder="1" applyAlignment="1">
      <alignment horizontal="distributed" vertical="center"/>
    </xf>
    <xf numFmtId="0" fontId="2" fillId="0" borderId="196" xfId="2" applyFont="1" applyBorder="1" applyAlignment="1">
      <alignment horizontal="center" vertical="distributed" textRotation="255" indent="2"/>
    </xf>
    <xf numFmtId="0" fontId="2" fillId="0" borderId="198" xfId="2" applyFont="1" applyBorder="1" applyAlignment="1">
      <alignment horizontal="center" vertical="distributed" textRotation="255" indent="2"/>
    </xf>
    <xf numFmtId="0" fontId="2" fillId="0" borderId="197" xfId="2" applyFont="1" applyBorder="1" applyAlignment="1">
      <alignment horizontal="distributed" vertical="center"/>
    </xf>
    <xf numFmtId="0" fontId="2" fillId="0" borderId="199" xfId="2" applyFont="1" applyBorder="1" applyAlignment="1">
      <alignment horizontal="distributed" vertical="center"/>
    </xf>
    <xf numFmtId="0" fontId="2" fillId="0" borderId="106" xfId="2" applyFont="1" applyBorder="1" applyAlignment="1">
      <alignment horizontal="center" vertical="center"/>
    </xf>
    <xf numFmtId="0" fontId="2" fillId="0" borderId="158" xfId="2" applyFont="1" applyBorder="1" applyAlignment="1">
      <alignment horizontal="center" vertical="center"/>
    </xf>
    <xf numFmtId="0" fontId="2" fillId="0" borderId="203" xfId="2" applyFont="1" applyBorder="1" applyAlignment="1">
      <alignment horizontal="center" vertical="center" textRotation="255"/>
    </xf>
    <xf numFmtId="0" fontId="10" fillId="0" borderId="205" xfId="2" applyFont="1" applyBorder="1" applyAlignment="1">
      <alignment horizontal="center" vertical="center"/>
    </xf>
    <xf numFmtId="0" fontId="10" fillId="0" borderId="206" xfId="2" applyFont="1" applyBorder="1" applyAlignment="1">
      <alignment horizontal="center" vertical="center"/>
    </xf>
    <xf numFmtId="0" fontId="2" fillId="0" borderId="111" xfId="2" applyFont="1" applyBorder="1" applyAlignment="1">
      <alignment horizontal="distributed" vertical="center" justifyLastLine="1"/>
    </xf>
    <xf numFmtId="0" fontId="10" fillId="0" borderId="65" xfId="2" applyFont="1" applyBorder="1" applyAlignment="1">
      <alignment horizontal="distributed" vertical="center" justifyLastLine="1"/>
    </xf>
    <xf numFmtId="0" fontId="10" fillId="0" borderId="112" xfId="2" applyFont="1" applyBorder="1" applyAlignment="1">
      <alignment horizontal="distributed" vertical="center" justifyLastLine="1"/>
    </xf>
    <xf numFmtId="0" fontId="10" fillId="0" borderId="113" xfId="2" applyFont="1" applyBorder="1" applyAlignment="1">
      <alignment horizontal="distributed" vertical="center" justifyLastLine="1"/>
    </xf>
    <xf numFmtId="0" fontId="10" fillId="0" borderId="0" xfId="2" applyFont="1" applyBorder="1" applyAlignment="1">
      <alignment horizontal="distributed" vertical="center" justifyLastLine="1"/>
    </xf>
    <xf numFmtId="0" fontId="10" fillId="0" borderId="8" xfId="2" applyFont="1" applyBorder="1" applyAlignment="1">
      <alignment horizontal="distributed" vertical="center" justifyLastLine="1"/>
    </xf>
    <xf numFmtId="0" fontId="2" fillId="0" borderId="117" xfId="2" applyFont="1" applyBorder="1" applyAlignment="1">
      <alignment horizontal="center" vertical="center"/>
    </xf>
    <xf numFmtId="0" fontId="2" fillId="0" borderId="118" xfId="2" applyFont="1" applyBorder="1" applyAlignment="1">
      <alignment horizontal="center" vertical="center"/>
    </xf>
    <xf numFmtId="0" fontId="2" fillId="0" borderId="208" xfId="2" applyFont="1" applyBorder="1" applyAlignment="1">
      <alignment horizontal="center" vertical="center"/>
    </xf>
    <xf numFmtId="0" fontId="2" fillId="0" borderId="209" xfId="2" applyFont="1" applyBorder="1" applyAlignment="1">
      <alignment horizontal="center" vertical="center"/>
    </xf>
    <xf numFmtId="0" fontId="2" fillId="0" borderId="208" xfId="2" applyFont="1" applyBorder="1" applyAlignment="1">
      <alignment horizontal="distributed" vertical="center" justifyLastLine="1"/>
    </xf>
    <xf numFmtId="0" fontId="2" fillId="0" borderId="209" xfId="2" applyFont="1" applyBorder="1" applyAlignment="1">
      <alignment horizontal="distributed" vertical="center" justifyLastLine="1"/>
    </xf>
    <xf numFmtId="0" fontId="2" fillId="0" borderId="210" xfId="2" applyFont="1" applyBorder="1" applyAlignment="1">
      <alignment horizontal="center" vertical="center" wrapText="1"/>
    </xf>
    <xf numFmtId="0" fontId="2" fillId="0" borderId="211" xfId="2" applyFont="1" applyBorder="1" applyAlignment="1">
      <alignment horizontal="center" vertical="center" wrapText="1"/>
    </xf>
    <xf numFmtId="0" fontId="2" fillId="0" borderId="231" xfId="2" applyFont="1" applyBorder="1" applyAlignment="1">
      <alignment horizontal="distributed" vertical="center"/>
    </xf>
    <xf numFmtId="0" fontId="2" fillId="0" borderId="64" xfId="2" applyFont="1" applyBorder="1" applyAlignment="1">
      <alignment horizontal="distributed" vertical="center"/>
    </xf>
    <xf numFmtId="0" fontId="2" fillId="0" borderId="221" xfId="2" applyFont="1" applyBorder="1" applyAlignment="1">
      <alignment horizontal="center" vertical="center"/>
    </xf>
    <xf numFmtId="0" fontId="11" fillId="0" borderId="106" xfId="2" applyFont="1" applyBorder="1" applyAlignment="1">
      <alignment horizontal="center" vertical="center"/>
    </xf>
    <xf numFmtId="0" fontId="11" fillId="0" borderId="158" xfId="2" applyFont="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233" xfId="2" applyFont="1" applyBorder="1" applyAlignment="1">
      <alignment horizontal="distributed" vertical="center"/>
    </xf>
    <xf numFmtId="0" fontId="2" fillId="0" borderId="234" xfId="2" applyFont="1" applyBorder="1" applyAlignment="1">
      <alignment horizontal="distributed" vertical="center"/>
    </xf>
    <xf numFmtId="0" fontId="2" fillId="0" borderId="238" xfId="2" applyFont="1" applyBorder="1" applyAlignment="1">
      <alignment horizontal="center" vertical="center" textRotation="255"/>
    </xf>
    <xf numFmtId="0" fontId="2" fillId="0" borderId="103" xfId="2" applyFont="1" applyBorder="1" applyAlignment="1">
      <alignment horizontal="center" vertical="center" textRotation="255"/>
    </xf>
    <xf numFmtId="0" fontId="2" fillId="0" borderId="246" xfId="2" applyFont="1" applyBorder="1" applyAlignment="1">
      <alignment horizontal="center" vertical="center" textRotation="255"/>
    </xf>
    <xf numFmtId="0" fontId="2" fillId="0" borderId="239" xfId="2" applyFont="1" applyBorder="1" applyAlignment="1">
      <alignment horizontal="distributed" vertical="center" wrapText="1"/>
    </xf>
    <xf numFmtId="0" fontId="10" fillId="0" borderId="229" xfId="2" applyFont="1" applyBorder="1" applyAlignment="1">
      <alignment horizontal="distributed" vertical="center" wrapText="1"/>
    </xf>
    <xf numFmtId="0" fontId="2" fillId="0" borderId="57" xfId="2" applyFont="1" applyBorder="1" applyAlignment="1">
      <alignment horizontal="distributed" vertical="center" wrapText="1"/>
    </xf>
    <xf numFmtId="0" fontId="2" fillId="0" borderId="157" xfId="2" applyFont="1" applyBorder="1" applyAlignment="1">
      <alignment horizontal="distributed" vertical="center"/>
    </xf>
    <xf numFmtId="0" fontId="2" fillId="0" borderId="18" xfId="2" applyFont="1" applyBorder="1" applyAlignment="1">
      <alignment horizontal="distributed" vertical="center"/>
    </xf>
    <xf numFmtId="0" fontId="2" fillId="0" borderId="65" xfId="2" applyFont="1" applyBorder="1" applyAlignment="1">
      <alignment horizontal="left" vertical="center" wrapText="1"/>
    </xf>
    <xf numFmtId="0" fontId="2" fillId="0" borderId="205" xfId="2" applyFont="1" applyBorder="1" applyAlignment="1">
      <alignment horizontal="center" vertical="distributed" textRotation="255" indent="3"/>
    </xf>
    <xf numFmtId="0" fontId="2" fillId="0" borderId="232" xfId="2" applyFont="1" applyBorder="1" applyAlignment="1">
      <alignment horizontal="center" vertical="distributed" textRotation="255" indent="3"/>
    </xf>
    <xf numFmtId="0" fontId="5" fillId="0" borderId="224" xfId="2" applyFont="1" applyBorder="1" applyAlignment="1">
      <alignment horizontal="right" vertical="center"/>
    </xf>
    <xf numFmtId="0" fontId="12" fillId="0" borderId="225" xfId="2" applyFont="1" applyBorder="1" applyAlignment="1">
      <alignment vertical="center"/>
    </xf>
    <xf numFmtId="0" fontId="2" fillId="0" borderId="229" xfId="2" applyFont="1" applyBorder="1" applyAlignment="1">
      <alignment horizontal="distributed" vertical="center"/>
    </xf>
    <xf numFmtId="0" fontId="10" fillId="0" borderId="172" xfId="2" applyFont="1" applyBorder="1" applyAlignment="1">
      <alignment vertical="center"/>
    </xf>
    <xf numFmtId="0" fontId="5" fillId="0" borderId="230" xfId="2" applyFont="1" applyBorder="1" applyAlignment="1">
      <alignment horizontal="right" vertical="center"/>
    </xf>
    <xf numFmtId="0" fontId="12" fillId="0" borderId="168" xfId="2" applyFont="1" applyBorder="1" applyAlignment="1">
      <alignment vertical="center"/>
    </xf>
  </cellXfs>
  <cellStyles count="4">
    <cellStyle name="桁区切り 2" xfId="3"/>
    <cellStyle name="標準" xfId="0" builtinId="0"/>
    <cellStyle name="標準 2" xfId="2"/>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zoomScale="90" zoomScaleNormal="90" workbookViewId="0">
      <selection activeCell="C21" sqref="C21"/>
    </sheetView>
  </sheetViews>
  <sheetFormatPr defaultColWidth="12.625" defaultRowHeight="11.25"/>
  <cols>
    <col min="1" max="1" width="10.625" style="2" customWidth="1"/>
    <col min="2" max="2" width="11.125" style="2" customWidth="1"/>
    <col min="3" max="5" width="13.125" style="2" customWidth="1"/>
    <col min="6" max="8" width="12.5" style="2" customWidth="1"/>
    <col min="9" max="11" width="11.5" style="2" customWidth="1"/>
    <col min="12" max="12" width="10.375" style="2" customWidth="1"/>
    <col min="13" max="14" width="11.125" style="2" customWidth="1"/>
    <col min="15" max="15" width="11.375" style="2" customWidth="1"/>
    <col min="16" max="16" width="10.625" style="2" customWidth="1"/>
    <col min="17" max="16384" width="12.625" style="2"/>
  </cols>
  <sheetData>
    <row r="1" spans="1:16" ht="15">
      <c r="A1" s="338" t="s">
        <v>18</v>
      </c>
      <c r="B1" s="338"/>
      <c r="C1" s="338"/>
      <c r="D1" s="338"/>
      <c r="E1" s="338"/>
      <c r="F1" s="338"/>
      <c r="G1" s="338"/>
      <c r="H1" s="338"/>
      <c r="I1" s="338"/>
      <c r="J1" s="338"/>
      <c r="K1" s="338"/>
      <c r="L1" s="338"/>
      <c r="M1" s="338"/>
      <c r="N1" s="338"/>
      <c r="O1" s="338"/>
      <c r="P1" s="338"/>
    </row>
    <row r="2" spans="1:16" ht="12" thickBot="1">
      <c r="A2" s="2" t="s">
        <v>17</v>
      </c>
    </row>
    <row r="3" spans="1:16" ht="19.5" customHeight="1">
      <c r="A3" s="334" t="s">
        <v>4</v>
      </c>
      <c r="B3" s="335"/>
      <c r="C3" s="331" t="s">
        <v>5</v>
      </c>
      <c r="D3" s="332"/>
      <c r="E3" s="333"/>
      <c r="F3" s="331" t="s">
        <v>6</v>
      </c>
      <c r="G3" s="332"/>
      <c r="H3" s="333"/>
      <c r="I3" s="331" t="s">
        <v>7</v>
      </c>
      <c r="J3" s="332"/>
      <c r="K3" s="333"/>
      <c r="L3" s="331" t="s">
        <v>8</v>
      </c>
      <c r="M3" s="332"/>
      <c r="N3" s="333"/>
      <c r="O3" s="339" t="s">
        <v>9</v>
      </c>
      <c r="P3" s="340"/>
    </row>
    <row r="4" spans="1:16" ht="15" customHeight="1">
      <c r="A4" s="336"/>
      <c r="B4" s="337"/>
      <c r="C4" s="20" t="s">
        <v>0</v>
      </c>
      <c r="D4" s="17" t="s">
        <v>10</v>
      </c>
      <c r="E4" s="23" t="s">
        <v>1</v>
      </c>
      <c r="F4" s="20" t="s">
        <v>0</v>
      </c>
      <c r="G4" s="17" t="s">
        <v>10</v>
      </c>
      <c r="H4" s="23" t="s">
        <v>1</v>
      </c>
      <c r="I4" s="20" t="s">
        <v>0</v>
      </c>
      <c r="J4" s="17" t="s">
        <v>10</v>
      </c>
      <c r="K4" s="23" t="s">
        <v>1</v>
      </c>
      <c r="L4" s="20" t="s">
        <v>0</v>
      </c>
      <c r="M4" s="17" t="s">
        <v>10</v>
      </c>
      <c r="N4" s="23" t="s">
        <v>1</v>
      </c>
      <c r="O4" s="341"/>
      <c r="P4" s="342"/>
    </row>
    <row r="5" spans="1:16" ht="13.5">
      <c r="A5" s="313"/>
      <c r="B5" s="314"/>
      <c r="C5" s="54" t="s">
        <v>2</v>
      </c>
      <c r="D5" s="55" t="s">
        <v>2</v>
      </c>
      <c r="E5" s="56" t="s">
        <v>2</v>
      </c>
      <c r="F5" s="54" t="s">
        <v>2</v>
      </c>
      <c r="G5" s="55" t="s">
        <v>2</v>
      </c>
      <c r="H5" s="56" t="s">
        <v>2</v>
      </c>
      <c r="I5" s="54" t="s">
        <v>2</v>
      </c>
      <c r="J5" s="55" t="s">
        <v>2</v>
      </c>
      <c r="K5" s="56" t="s">
        <v>2</v>
      </c>
      <c r="L5" s="54" t="s">
        <v>2</v>
      </c>
      <c r="M5" s="55" t="s">
        <v>2</v>
      </c>
      <c r="N5" s="56" t="s">
        <v>2</v>
      </c>
      <c r="O5" s="295"/>
      <c r="P5" s="296"/>
    </row>
    <row r="6" spans="1:16" ht="21" customHeight="1">
      <c r="A6" s="315" t="s">
        <v>38</v>
      </c>
      <c r="B6" s="316"/>
      <c r="C6" s="57">
        <v>28970</v>
      </c>
      <c r="D6" s="58">
        <v>231887</v>
      </c>
      <c r="E6" s="59">
        <v>260857</v>
      </c>
      <c r="F6" s="57">
        <v>27703</v>
      </c>
      <c r="G6" s="58">
        <v>15260</v>
      </c>
      <c r="H6" s="59">
        <v>42963</v>
      </c>
      <c r="I6" s="57">
        <v>379</v>
      </c>
      <c r="J6" s="58">
        <v>19049</v>
      </c>
      <c r="K6" s="59">
        <v>19429</v>
      </c>
      <c r="L6" s="57">
        <v>888</v>
      </c>
      <c r="M6" s="58">
        <v>197577</v>
      </c>
      <c r="N6" s="59">
        <v>198465</v>
      </c>
      <c r="O6" s="297" t="s">
        <v>3</v>
      </c>
      <c r="P6" s="298"/>
    </row>
    <row r="7" spans="1:16" ht="21" customHeight="1">
      <c r="A7" s="317" t="s">
        <v>60</v>
      </c>
      <c r="B7" s="318"/>
      <c r="C7" s="113">
        <v>70486720</v>
      </c>
      <c r="D7" s="114">
        <v>121572</v>
      </c>
      <c r="E7" s="115">
        <v>70608292</v>
      </c>
      <c r="F7" s="113">
        <v>70404726</v>
      </c>
      <c r="G7" s="114">
        <v>45336</v>
      </c>
      <c r="H7" s="115">
        <v>70450062</v>
      </c>
      <c r="I7" s="113">
        <v>3533</v>
      </c>
      <c r="J7" s="114">
        <v>17384</v>
      </c>
      <c r="K7" s="115">
        <v>20917</v>
      </c>
      <c r="L7" s="113">
        <v>78460</v>
      </c>
      <c r="M7" s="114">
        <v>58852</v>
      </c>
      <c r="N7" s="115">
        <v>137312</v>
      </c>
      <c r="O7" s="299" t="s">
        <v>65</v>
      </c>
      <c r="P7" s="300"/>
    </row>
    <row r="8" spans="1:16" s="3" customFormat="1" ht="21" customHeight="1">
      <c r="A8" s="319" t="s">
        <v>39</v>
      </c>
      <c r="B8" s="320"/>
      <c r="C8" s="116">
        <v>271544</v>
      </c>
      <c r="D8" s="117">
        <v>2603676</v>
      </c>
      <c r="E8" s="118">
        <v>2875220</v>
      </c>
      <c r="F8" s="116">
        <v>254365</v>
      </c>
      <c r="G8" s="117">
        <v>204117</v>
      </c>
      <c r="H8" s="118">
        <v>458483</v>
      </c>
      <c r="I8" s="116" t="s">
        <v>86</v>
      </c>
      <c r="J8" s="117">
        <v>327154</v>
      </c>
      <c r="K8" s="118">
        <v>327154</v>
      </c>
      <c r="L8" s="116">
        <v>17179</v>
      </c>
      <c r="M8" s="117">
        <v>2072405</v>
      </c>
      <c r="N8" s="118">
        <v>2089584</v>
      </c>
      <c r="O8" s="301" t="s">
        <v>39</v>
      </c>
      <c r="P8" s="302"/>
    </row>
    <row r="9" spans="1:16" ht="21" customHeight="1">
      <c r="A9" s="323" t="s">
        <v>66</v>
      </c>
      <c r="B9" s="324"/>
      <c r="C9" s="116">
        <v>39496082</v>
      </c>
      <c r="D9" s="117">
        <v>1111319</v>
      </c>
      <c r="E9" s="118">
        <v>40607402</v>
      </c>
      <c r="F9" s="116">
        <v>38833858</v>
      </c>
      <c r="G9" s="117">
        <v>607337</v>
      </c>
      <c r="H9" s="118">
        <v>39441195</v>
      </c>
      <c r="I9" s="116">
        <v>0</v>
      </c>
      <c r="J9" s="117">
        <v>10579</v>
      </c>
      <c r="K9" s="118">
        <v>10579</v>
      </c>
      <c r="L9" s="116">
        <v>662224</v>
      </c>
      <c r="M9" s="117">
        <v>493404</v>
      </c>
      <c r="N9" s="118">
        <v>1155628</v>
      </c>
      <c r="O9" s="305" t="s">
        <v>66</v>
      </c>
      <c r="P9" s="306"/>
    </row>
    <row r="10" spans="1:16" ht="21" customHeight="1">
      <c r="A10" s="327" t="s">
        <v>40</v>
      </c>
      <c r="B10" s="328"/>
      <c r="C10" s="119">
        <v>110283316</v>
      </c>
      <c r="D10" s="120">
        <v>4068454</v>
      </c>
      <c r="E10" s="121">
        <v>114351769</v>
      </c>
      <c r="F10" s="119">
        <v>109520652</v>
      </c>
      <c r="G10" s="120">
        <v>872051</v>
      </c>
      <c r="H10" s="121">
        <v>110392703</v>
      </c>
      <c r="I10" s="119">
        <v>3913</v>
      </c>
      <c r="J10" s="120">
        <v>374165</v>
      </c>
      <c r="K10" s="121">
        <v>378078</v>
      </c>
      <c r="L10" s="119">
        <v>758750</v>
      </c>
      <c r="M10" s="120">
        <v>2822238</v>
      </c>
      <c r="N10" s="121">
        <v>3580989</v>
      </c>
      <c r="O10" s="309" t="s">
        <v>55</v>
      </c>
      <c r="P10" s="310"/>
    </row>
    <row r="11" spans="1:16" ht="21" customHeight="1">
      <c r="A11" s="321" t="s">
        <v>41</v>
      </c>
      <c r="B11" s="322"/>
      <c r="C11" s="21">
        <v>64111133</v>
      </c>
      <c r="D11" s="15">
        <v>609352</v>
      </c>
      <c r="E11" s="24">
        <v>64720485</v>
      </c>
      <c r="F11" s="21">
        <v>62888798</v>
      </c>
      <c r="G11" s="15">
        <v>300743</v>
      </c>
      <c r="H11" s="24">
        <v>63189540</v>
      </c>
      <c r="I11" s="21">
        <v>861</v>
      </c>
      <c r="J11" s="15">
        <v>30734</v>
      </c>
      <c r="K11" s="24">
        <v>31595</v>
      </c>
      <c r="L11" s="21">
        <v>1221475</v>
      </c>
      <c r="M11" s="15">
        <v>277876</v>
      </c>
      <c r="N11" s="24">
        <v>1499351</v>
      </c>
      <c r="O11" s="303" t="s">
        <v>41</v>
      </c>
      <c r="P11" s="304"/>
    </row>
    <row r="12" spans="1:16" ht="21" customHeight="1">
      <c r="A12" s="329" t="s">
        <v>69</v>
      </c>
      <c r="B12" s="330"/>
      <c r="C12" s="21">
        <v>2853513</v>
      </c>
      <c r="D12" s="15">
        <v>10383</v>
      </c>
      <c r="E12" s="24">
        <v>2863896</v>
      </c>
      <c r="F12" s="21">
        <v>2814579</v>
      </c>
      <c r="G12" s="15">
        <v>9344</v>
      </c>
      <c r="H12" s="24">
        <v>2823923</v>
      </c>
      <c r="I12" s="21">
        <v>33</v>
      </c>
      <c r="J12" s="15">
        <v>7</v>
      </c>
      <c r="K12" s="24">
        <v>39</v>
      </c>
      <c r="L12" s="21">
        <v>38902</v>
      </c>
      <c r="M12" s="15">
        <v>1032</v>
      </c>
      <c r="N12" s="24">
        <v>39934</v>
      </c>
      <c r="O12" s="311" t="s">
        <v>69</v>
      </c>
      <c r="P12" s="312"/>
    </row>
    <row r="13" spans="1:16" ht="21" customHeight="1">
      <c r="A13" s="321" t="s">
        <v>42</v>
      </c>
      <c r="B13" s="322"/>
      <c r="C13" s="21">
        <v>40231</v>
      </c>
      <c r="D13" s="15">
        <v>8867</v>
      </c>
      <c r="E13" s="24">
        <v>49098</v>
      </c>
      <c r="F13" s="21">
        <v>33268</v>
      </c>
      <c r="G13" s="15">
        <v>624</v>
      </c>
      <c r="H13" s="24">
        <v>33892</v>
      </c>
      <c r="I13" s="21" t="s">
        <v>86</v>
      </c>
      <c r="J13" s="15">
        <v>21</v>
      </c>
      <c r="K13" s="24">
        <v>21</v>
      </c>
      <c r="L13" s="21">
        <v>6963</v>
      </c>
      <c r="M13" s="15">
        <v>8222</v>
      </c>
      <c r="N13" s="24">
        <v>15186</v>
      </c>
      <c r="O13" s="303" t="s">
        <v>42</v>
      </c>
      <c r="P13" s="304"/>
    </row>
    <row r="14" spans="1:16" ht="21" customHeight="1">
      <c r="A14" s="321" t="s">
        <v>43</v>
      </c>
      <c r="B14" s="322"/>
      <c r="C14" s="21">
        <v>18484168</v>
      </c>
      <c r="D14" s="15">
        <v>954409</v>
      </c>
      <c r="E14" s="24">
        <v>19438577</v>
      </c>
      <c r="F14" s="21">
        <v>13993985</v>
      </c>
      <c r="G14" s="15">
        <v>616200</v>
      </c>
      <c r="H14" s="24">
        <v>14610185</v>
      </c>
      <c r="I14" s="21" t="s">
        <v>86</v>
      </c>
      <c r="J14" s="15">
        <v>40159</v>
      </c>
      <c r="K14" s="24">
        <v>40159</v>
      </c>
      <c r="L14" s="21">
        <v>4490183</v>
      </c>
      <c r="M14" s="15">
        <v>298050</v>
      </c>
      <c r="N14" s="24">
        <v>4788233</v>
      </c>
      <c r="O14" s="303" t="s">
        <v>43</v>
      </c>
      <c r="P14" s="304"/>
    </row>
    <row r="15" spans="1:16" ht="21" customHeight="1">
      <c r="A15" s="321" t="s">
        <v>44</v>
      </c>
      <c r="B15" s="322"/>
      <c r="C15" s="21" t="s">
        <v>86</v>
      </c>
      <c r="D15" s="15" t="s">
        <v>86</v>
      </c>
      <c r="E15" s="24" t="s">
        <v>86</v>
      </c>
      <c r="F15" s="21" t="s">
        <v>86</v>
      </c>
      <c r="G15" s="15" t="s">
        <v>86</v>
      </c>
      <c r="H15" s="24" t="s">
        <v>86</v>
      </c>
      <c r="I15" s="21" t="s">
        <v>86</v>
      </c>
      <c r="J15" s="15" t="s">
        <v>86</v>
      </c>
      <c r="K15" s="24" t="s">
        <v>86</v>
      </c>
      <c r="L15" s="21" t="s">
        <v>86</v>
      </c>
      <c r="M15" s="15" t="s">
        <v>86</v>
      </c>
      <c r="N15" s="24" t="s">
        <v>86</v>
      </c>
      <c r="O15" s="303" t="s">
        <v>44</v>
      </c>
      <c r="P15" s="304"/>
    </row>
    <row r="16" spans="1:16" ht="21" customHeight="1">
      <c r="A16" s="321" t="s">
        <v>45</v>
      </c>
      <c r="B16" s="322"/>
      <c r="C16" s="21" t="s">
        <v>86</v>
      </c>
      <c r="D16" s="15">
        <v>17045</v>
      </c>
      <c r="E16" s="24">
        <v>17045</v>
      </c>
      <c r="F16" s="21" t="s">
        <v>86</v>
      </c>
      <c r="G16" s="15">
        <v>127</v>
      </c>
      <c r="H16" s="24">
        <v>127</v>
      </c>
      <c r="I16" s="21" t="s">
        <v>86</v>
      </c>
      <c r="J16" s="15">
        <v>1116</v>
      </c>
      <c r="K16" s="24">
        <v>1116</v>
      </c>
      <c r="L16" s="21" t="s">
        <v>86</v>
      </c>
      <c r="M16" s="15">
        <v>15803</v>
      </c>
      <c r="N16" s="24">
        <v>15803</v>
      </c>
      <c r="O16" s="303" t="s">
        <v>45</v>
      </c>
      <c r="P16" s="304"/>
    </row>
    <row r="17" spans="1:16" ht="21" customHeight="1">
      <c r="A17" s="321" t="s">
        <v>61</v>
      </c>
      <c r="B17" s="322"/>
      <c r="C17" s="21">
        <v>118846277</v>
      </c>
      <c r="D17" s="15">
        <v>3734746</v>
      </c>
      <c r="E17" s="24">
        <v>122581023</v>
      </c>
      <c r="F17" s="21">
        <v>116633477</v>
      </c>
      <c r="G17" s="15">
        <v>2128825</v>
      </c>
      <c r="H17" s="24">
        <v>118762302</v>
      </c>
      <c r="I17" s="21">
        <v>39808</v>
      </c>
      <c r="J17" s="15">
        <v>170453</v>
      </c>
      <c r="K17" s="24">
        <v>210261</v>
      </c>
      <c r="L17" s="21">
        <v>2172993</v>
      </c>
      <c r="M17" s="15">
        <v>1435468</v>
      </c>
      <c r="N17" s="24">
        <v>3608461</v>
      </c>
      <c r="O17" s="303" t="s">
        <v>61</v>
      </c>
      <c r="P17" s="304"/>
    </row>
    <row r="18" spans="1:16" ht="21" customHeight="1">
      <c r="A18" s="321" t="s">
        <v>46</v>
      </c>
      <c r="B18" s="322"/>
      <c r="C18" s="21">
        <v>10071527</v>
      </c>
      <c r="D18" s="15">
        <v>22266</v>
      </c>
      <c r="E18" s="24">
        <v>10093793</v>
      </c>
      <c r="F18" s="21">
        <v>10052388</v>
      </c>
      <c r="G18" s="15">
        <v>22266</v>
      </c>
      <c r="H18" s="24">
        <v>10074654</v>
      </c>
      <c r="I18" s="21" t="s">
        <v>86</v>
      </c>
      <c r="J18" s="15" t="s">
        <v>86</v>
      </c>
      <c r="K18" s="24" t="s">
        <v>86</v>
      </c>
      <c r="L18" s="21">
        <v>19139</v>
      </c>
      <c r="M18" s="15" t="s">
        <v>86</v>
      </c>
      <c r="N18" s="24">
        <v>19139</v>
      </c>
      <c r="O18" s="303" t="s">
        <v>46</v>
      </c>
      <c r="P18" s="304"/>
    </row>
    <row r="19" spans="1:16" ht="21" customHeight="1">
      <c r="A19" s="321" t="s">
        <v>47</v>
      </c>
      <c r="B19" s="322"/>
      <c r="C19" s="21" t="s">
        <v>86</v>
      </c>
      <c r="D19" s="15">
        <v>153</v>
      </c>
      <c r="E19" s="24">
        <v>153</v>
      </c>
      <c r="F19" s="21" t="s">
        <v>86</v>
      </c>
      <c r="G19" s="15" t="s">
        <v>86</v>
      </c>
      <c r="H19" s="24" t="s">
        <v>86</v>
      </c>
      <c r="I19" s="21" t="s">
        <v>86</v>
      </c>
      <c r="J19" s="15" t="s">
        <v>86</v>
      </c>
      <c r="K19" s="24" t="s">
        <v>86</v>
      </c>
      <c r="L19" s="21" t="s">
        <v>86</v>
      </c>
      <c r="M19" s="15">
        <v>153</v>
      </c>
      <c r="N19" s="24">
        <v>153</v>
      </c>
      <c r="O19" s="303" t="s">
        <v>47</v>
      </c>
      <c r="P19" s="304"/>
    </row>
    <row r="20" spans="1:16" ht="21" customHeight="1">
      <c r="A20" s="321" t="s">
        <v>62</v>
      </c>
      <c r="B20" s="322"/>
      <c r="C20" s="21">
        <v>7572107</v>
      </c>
      <c r="D20" s="15" t="s">
        <v>86</v>
      </c>
      <c r="E20" s="24">
        <v>7572107</v>
      </c>
      <c r="F20" s="21">
        <v>7572107</v>
      </c>
      <c r="G20" s="15" t="s">
        <v>86</v>
      </c>
      <c r="H20" s="24">
        <v>7572107</v>
      </c>
      <c r="I20" s="21" t="s">
        <v>86</v>
      </c>
      <c r="J20" s="15" t="s">
        <v>86</v>
      </c>
      <c r="K20" s="24" t="s">
        <v>86</v>
      </c>
      <c r="L20" s="21" t="s">
        <v>86</v>
      </c>
      <c r="M20" s="15" t="s">
        <v>86</v>
      </c>
      <c r="N20" s="24" t="s">
        <v>86</v>
      </c>
      <c r="O20" s="303" t="s">
        <v>62</v>
      </c>
      <c r="P20" s="304"/>
    </row>
    <row r="21" spans="1:16" ht="21" customHeight="1">
      <c r="A21" s="321" t="s">
        <v>48</v>
      </c>
      <c r="B21" s="322"/>
      <c r="C21" s="276" t="s">
        <v>169</v>
      </c>
      <c r="D21" s="277" t="s">
        <v>171</v>
      </c>
      <c r="E21" s="278" t="s">
        <v>170</v>
      </c>
      <c r="F21" s="276" t="s">
        <v>170</v>
      </c>
      <c r="G21" s="277" t="s">
        <v>170</v>
      </c>
      <c r="H21" s="278" t="s">
        <v>170</v>
      </c>
      <c r="I21" s="276" t="s">
        <v>86</v>
      </c>
      <c r="J21" s="15" t="s">
        <v>86</v>
      </c>
      <c r="K21" s="24" t="s">
        <v>86</v>
      </c>
      <c r="L21" s="276" t="s">
        <v>170</v>
      </c>
      <c r="M21" s="277" t="s">
        <v>170</v>
      </c>
      <c r="N21" s="278" t="s">
        <v>170</v>
      </c>
      <c r="O21" s="303" t="s">
        <v>48</v>
      </c>
      <c r="P21" s="304"/>
    </row>
    <row r="22" spans="1:16" ht="21" customHeight="1">
      <c r="A22" s="321" t="s">
        <v>49</v>
      </c>
      <c r="B22" s="322"/>
      <c r="C22" s="21" t="s">
        <v>86</v>
      </c>
      <c r="D22" s="15" t="s">
        <v>86</v>
      </c>
      <c r="E22" s="24" t="s">
        <v>86</v>
      </c>
      <c r="F22" s="21" t="s">
        <v>86</v>
      </c>
      <c r="G22" s="15" t="s">
        <v>86</v>
      </c>
      <c r="H22" s="24" t="s">
        <v>86</v>
      </c>
      <c r="I22" s="21" t="s">
        <v>86</v>
      </c>
      <c r="J22" s="15" t="s">
        <v>86</v>
      </c>
      <c r="K22" s="24" t="s">
        <v>86</v>
      </c>
      <c r="L22" s="21" t="s">
        <v>86</v>
      </c>
      <c r="M22" s="15" t="s">
        <v>86</v>
      </c>
      <c r="N22" s="24" t="s">
        <v>86</v>
      </c>
      <c r="O22" s="303" t="s">
        <v>49</v>
      </c>
      <c r="P22" s="304"/>
    </row>
    <row r="23" spans="1:16" ht="21" customHeight="1">
      <c r="A23" s="329" t="s">
        <v>50</v>
      </c>
      <c r="B23" s="330"/>
      <c r="C23" s="21">
        <v>2953998</v>
      </c>
      <c r="D23" s="15" t="s">
        <v>86</v>
      </c>
      <c r="E23" s="24">
        <v>2953998</v>
      </c>
      <c r="F23" s="21">
        <v>2953998</v>
      </c>
      <c r="G23" s="15" t="s">
        <v>86</v>
      </c>
      <c r="H23" s="24">
        <v>2953998</v>
      </c>
      <c r="I23" s="21" t="s">
        <v>86</v>
      </c>
      <c r="J23" s="15" t="s">
        <v>86</v>
      </c>
      <c r="K23" s="24" t="s">
        <v>86</v>
      </c>
      <c r="L23" s="21" t="s">
        <v>86</v>
      </c>
      <c r="M23" s="15" t="s">
        <v>86</v>
      </c>
      <c r="N23" s="105" t="s">
        <v>86</v>
      </c>
      <c r="O23" s="311" t="s">
        <v>50</v>
      </c>
      <c r="P23" s="312"/>
    </row>
    <row r="24" spans="1:16" ht="21" customHeight="1">
      <c r="A24" s="321" t="s">
        <v>63</v>
      </c>
      <c r="B24" s="322"/>
      <c r="C24" s="21" t="s">
        <v>86</v>
      </c>
      <c r="D24" s="15" t="s">
        <v>86</v>
      </c>
      <c r="E24" s="24" t="s">
        <v>86</v>
      </c>
      <c r="F24" s="21" t="s">
        <v>86</v>
      </c>
      <c r="G24" s="15" t="s">
        <v>86</v>
      </c>
      <c r="H24" s="24" t="s">
        <v>86</v>
      </c>
      <c r="I24" s="21" t="s">
        <v>86</v>
      </c>
      <c r="J24" s="15" t="s">
        <v>86</v>
      </c>
      <c r="K24" s="24" t="s">
        <v>86</v>
      </c>
      <c r="L24" s="21" t="s">
        <v>86</v>
      </c>
      <c r="M24" s="15" t="s">
        <v>86</v>
      </c>
      <c r="N24" s="24" t="s">
        <v>86</v>
      </c>
      <c r="O24" s="303" t="s">
        <v>63</v>
      </c>
      <c r="P24" s="304"/>
    </row>
    <row r="25" spans="1:16" ht="21" customHeight="1">
      <c r="A25" s="321" t="s">
        <v>64</v>
      </c>
      <c r="B25" s="322"/>
      <c r="C25" s="21">
        <v>32220733</v>
      </c>
      <c r="D25" s="15">
        <v>2550040</v>
      </c>
      <c r="E25" s="24">
        <v>34770773</v>
      </c>
      <c r="F25" s="21">
        <v>29624082</v>
      </c>
      <c r="G25" s="15">
        <v>2550040</v>
      </c>
      <c r="H25" s="24">
        <v>32174122</v>
      </c>
      <c r="I25" s="21" t="s">
        <v>86</v>
      </c>
      <c r="J25" s="15" t="s">
        <v>86</v>
      </c>
      <c r="K25" s="24" t="s">
        <v>86</v>
      </c>
      <c r="L25" s="21">
        <v>2596651</v>
      </c>
      <c r="M25" s="15" t="s">
        <v>86</v>
      </c>
      <c r="N25" s="24">
        <v>2596651</v>
      </c>
      <c r="O25" s="303" t="s">
        <v>64</v>
      </c>
      <c r="P25" s="304"/>
    </row>
    <row r="26" spans="1:16" ht="21" customHeight="1">
      <c r="A26" s="321" t="s">
        <v>51</v>
      </c>
      <c r="B26" s="322"/>
      <c r="C26" s="21">
        <v>401012</v>
      </c>
      <c r="D26" s="15" t="s">
        <v>86</v>
      </c>
      <c r="E26" s="24">
        <v>401012</v>
      </c>
      <c r="F26" s="21">
        <v>400329</v>
      </c>
      <c r="G26" s="15" t="s">
        <v>86</v>
      </c>
      <c r="H26" s="24">
        <v>400329</v>
      </c>
      <c r="I26" s="21" t="s">
        <v>86</v>
      </c>
      <c r="J26" s="15" t="s">
        <v>86</v>
      </c>
      <c r="K26" s="24" t="s">
        <v>86</v>
      </c>
      <c r="L26" s="21">
        <v>683</v>
      </c>
      <c r="M26" s="15" t="s">
        <v>86</v>
      </c>
      <c r="N26" s="24">
        <v>683</v>
      </c>
      <c r="O26" s="303" t="s">
        <v>51</v>
      </c>
      <c r="P26" s="304"/>
    </row>
    <row r="27" spans="1:16" ht="21" customHeight="1">
      <c r="A27" s="325" t="s">
        <v>52</v>
      </c>
      <c r="B27" s="326"/>
      <c r="C27" s="21">
        <v>1555</v>
      </c>
      <c r="D27" s="15" t="s">
        <v>86</v>
      </c>
      <c r="E27" s="24">
        <v>1555</v>
      </c>
      <c r="F27" s="21">
        <v>1555</v>
      </c>
      <c r="G27" s="15" t="s">
        <v>86</v>
      </c>
      <c r="H27" s="24">
        <v>1555</v>
      </c>
      <c r="I27" s="21" t="s">
        <v>86</v>
      </c>
      <c r="J27" s="15" t="s">
        <v>86</v>
      </c>
      <c r="K27" s="24" t="s">
        <v>86</v>
      </c>
      <c r="L27" s="21" t="s">
        <v>86</v>
      </c>
      <c r="M27" s="15" t="s">
        <v>86</v>
      </c>
      <c r="N27" s="24" t="s">
        <v>86</v>
      </c>
      <c r="O27" s="307" t="s">
        <v>56</v>
      </c>
      <c r="P27" s="308"/>
    </row>
    <row r="28" spans="1:16" ht="21" customHeight="1">
      <c r="A28" s="347" t="s">
        <v>53</v>
      </c>
      <c r="B28" s="348"/>
      <c r="C28" s="21">
        <v>1255873</v>
      </c>
      <c r="D28" s="15" t="s">
        <v>86</v>
      </c>
      <c r="E28" s="24">
        <v>1255873</v>
      </c>
      <c r="F28" s="21">
        <v>1255873</v>
      </c>
      <c r="G28" s="15" t="s">
        <v>86</v>
      </c>
      <c r="H28" s="24">
        <v>1255873</v>
      </c>
      <c r="I28" s="21" t="s">
        <v>86</v>
      </c>
      <c r="J28" s="15" t="s">
        <v>86</v>
      </c>
      <c r="K28" s="24" t="s">
        <v>86</v>
      </c>
      <c r="L28" s="21" t="s">
        <v>86</v>
      </c>
      <c r="M28" s="15" t="s">
        <v>86</v>
      </c>
      <c r="N28" s="24" t="s">
        <v>86</v>
      </c>
      <c r="O28" s="311" t="s">
        <v>53</v>
      </c>
      <c r="P28" s="349"/>
    </row>
    <row r="29" spans="1:16" ht="21" customHeight="1" thickBot="1">
      <c r="A29" s="350" t="s">
        <v>54</v>
      </c>
      <c r="B29" s="351"/>
      <c r="C29" s="279" t="s">
        <v>170</v>
      </c>
      <c r="D29" s="274" t="s">
        <v>170</v>
      </c>
      <c r="E29" s="275" t="s">
        <v>170</v>
      </c>
      <c r="F29" s="279" t="s">
        <v>170</v>
      </c>
      <c r="G29" s="274" t="s">
        <v>170</v>
      </c>
      <c r="H29" s="275" t="s">
        <v>170</v>
      </c>
      <c r="I29" s="22" t="s">
        <v>86</v>
      </c>
      <c r="J29" s="274">
        <v>175</v>
      </c>
      <c r="K29" s="275">
        <v>175</v>
      </c>
      <c r="L29" s="279" t="s">
        <v>170</v>
      </c>
      <c r="M29" s="274" t="s">
        <v>170</v>
      </c>
      <c r="N29" s="275" t="s">
        <v>170</v>
      </c>
      <c r="O29" s="352" t="s">
        <v>54</v>
      </c>
      <c r="P29" s="353"/>
    </row>
    <row r="30" spans="1:16" s="3" customFormat="1" ht="21" customHeight="1" thickTop="1">
      <c r="A30" s="343" t="s">
        <v>70</v>
      </c>
      <c r="B30" s="344"/>
      <c r="C30" s="124">
        <v>370517328</v>
      </c>
      <c r="D30" s="125">
        <v>12587077</v>
      </c>
      <c r="E30" s="126">
        <v>383104405</v>
      </c>
      <c r="F30" s="124">
        <v>359166847</v>
      </c>
      <c r="G30" s="125">
        <v>6502235</v>
      </c>
      <c r="H30" s="126">
        <v>365669083</v>
      </c>
      <c r="I30" s="124">
        <v>44614</v>
      </c>
      <c r="J30" s="125">
        <v>616830</v>
      </c>
      <c r="K30" s="126">
        <v>661444</v>
      </c>
      <c r="L30" s="127">
        <v>11305867</v>
      </c>
      <c r="M30" s="125">
        <v>5468012</v>
      </c>
      <c r="N30" s="137">
        <v>16773878</v>
      </c>
      <c r="O30" s="345" t="s">
        <v>82</v>
      </c>
      <c r="P30" s="346"/>
    </row>
    <row r="31" spans="1:16" ht="18" customHeight="1">
      <c r="A31" s="286" t="s">
        <v>71</v>
      </c>
      <c r="B31" s="287"/>
      <c r="C31" s="128">
        <v>25197296</v>
      </c>
      <c r="D31" s="129">
        <v>774890</v>
      </c>
      <c r="E31" s="130">
        <v>25972186</v>
      </c>
      <c r="F31" s="128">
        <v>24727049</v>
      </c>
      <c r="G31" s="129">
        <v>446529</v>
      </c>
      <c r="H31" s="130">
        <v>25173578</v>
      </c>
      <c r="I31" s="128">
        <v>8369</v>
      </c>
      <c r="J31" s="129">
        <v>34785</v>
      </c>
      <c r="K31" s="130">
        <v>43155</v>
      </c>
      <c r="L31" s="131">
        <v>461878</v>
      </c>
      <c r="M31" s="129">
        <v>293575</v>
      </c>
      <c r="N31" s="138">
        <v>755453</v>
      </c>
      <c r="O31" s="288" t="s">
        <v>71</v>
      </c>
      <c r="P31" s="289"/>
    </row>
    <row r="32" spans="1:16" ht="18" customHeight="1" thickBot="1">
      <c r="A32" s="290" t="s">
        <v>72</v>
      </c>
      <c r="B32" s="291"/>
      <c r="C32" s="132">
        <v>345320031</v>
      </c>
      <c r="D32" s="133">
        <v>11812187</v>
      </c>
      <c r="E32" s="134">
        <v>357132218</v>
      </c>
      <c r="F32" s="132">
        <v>334439798</v>
      </c>
      <c r="G32" s="133">
        <v>6055706</v>
      </c>
      <c r="H32" s="134">
        <v>340495504</v>
      </c>
      <c r="I32" s="132">
        <v>36245</v>
      </c>
      <c r="J32" s="133">
        <v>582044</v>
      </c>
      <c r="K32" s="134">
        <v>618289</v>
      </c>
      <c r="L32" s="135">
        <v>10843989</v>
      </c>
      <c r="M32" s="133">
        <v>5174437</v>
      </c>
      <c r="N32" s="139">
        <v>16018425</v>
      </c>
      <c r="O32" s="292" t="s">
        <v>72</v>
      </c>
      <c r="P32" s="293"/>
    </row>
    <row r="33" spans="1:13">
      <c r="A33" s="136" t="s">
        <v>73</v>
      </c>
      <c r="B33" s="294" t="s">
        <v>87</v>
      </c>
      <c r="C33" s="294"/>
      <c r="D33" s="294"/>
      <c r="E33" s="294"/>
      <c r="F33" s="294"/>
      <c r="G33" s="294"/>
    </row>
    <row r="34" spans="1:13">
      <c r="A34" s="122" t="s">
        <v>74</v>
      </c>
      <c r="B34" s="2" t="s">
        <v>75</v>
      </c>
      <c r="K34" s="106"/>
    </row>
    <row r="35" spans="1:13">
      <c r="A35" s="1" t="s">
        <v>76</v>
      </c>
      <c r="B35" s="4" t="s">
        <v>77</v>
      </c>
    </row>
    <row r="36" spans="1:13">
      <c r="A36" s="1" t="s">
        <v>76</v>
      </c>
      <c r="B36" s="2" t="s">
        <v>78</v>
      </c>
    </row>
    <row r="37" spans="1:13">
      <c r="A37" s="1" t="s">
        <v>76</v>
      </c>
      <c r="B37" s="2" t="s">
        <v>176</v>
      </c>
    </row>
    <row r="38" spans="1:13">
      <c r="A38" s="123" t="s">
        <v>79</v>
      </c>
      <c r="B38" s="2" t="s">
        <v>80</v>
      </c>
    </row>
    <row r="39" spans="1:13">
      <c r="B39" s="2" t="s">
        <v>83</v>
      </c>
    </row>
    <row r="40" spans="1:13">
      <c r="B40" s="2" t="s">
        <v>84</v>
      </c>
    </row>
    <row r="43" spans="1:13" ht="7.5" customHeight="1">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30:B30"/>
    <mergeCell ref="A14:B14"/>
    <mergeCell ref="O14:P14"/>
    <mergeCell ref="A15:B15"/>
    <mergeCell ref="O15:P15"/>
    <mergeCell ref="O20:P20"/>
    <mergeCell ref="A21:B21"/>
    <mergeCell ref="A20:B20"/>
    <mergeCell ref="A25:B25"/>
    <mergeCell ref="O25:P25"/>
    <mergeCell ref="O22:P22"/>
    <mergeCell ref="O30:P30"/>
    <mergeCell ref="A28:B28"/>
    <mergeCell ref="O28:P28"/>
    <mergeCell ref="A29:B29"/>
    <mergeCell ref="O29:P29"/>
    <mergeCell ref="I3:K3"/>
    <mergeCell ref="F3:H3"/>
    <mergeCell ref="C3:E3"/>
    <mergeCell ref="A3:B4"/>
    <mergeCell ref="A1:P1"/>
    <mergeCell ref="L3:N3"/>
    <mergeCell ref="O3:P4"/>
    <mergeCell ref="A27:B27"/>
    <mergeCell ref="A13:B13"/>
    <mergeCell ref="A10:B10"/>
    <mergeCell ref="A11:B11"/>
    <mergeCell ref="A12:B12"/>
    <mergeCell ref="A23:B23"/>
    <mergeCell ref="A24:B24"/>
    <mergeCell ref="A22:B22"/>
    <mergeCell ref="A17:B17"/>
    <mergeCell ref="A16:B16"/>
    <mergeCell ref="A19:B19"/>
    <mergeCell ref="A18:B18"/>
    <mergeCell ref="A5:B5"/>
    <mergeCell ref="A6:B6"/>
    <mergeCell ref="A7:B7"/>
    <mergeCell ref="A8:B8"/>
    <mergeCell ref="A26:B26"/>
    <mergeCell ref="A9:B9"/>
    <mergeCell ref="O27:P27"/>
    <mergeCell ref="O13:P13"/>
    <mergeCell ref="O10:P10"/>
    <mergeCell ref="O24:P24"/>
    <mergeCell ref="O21:P21"/>
    <mergeCell ref="O11:P11"/>
    <mergeCell ref="O23:P23"/>
    <mergeCell ref="O12:P12"/>
    <mergeCell ref="O18:P18"/>
    <mergeCell ref="O19:P19"/>
    <mergeCell ref="O16:P16"/>
    <mergeCell ref="O17:P17"/>
    <mergeCell ref="O5:P5"/>
    <mergeCell ref="O6:P6"/>
    <mergeCell ref="O7:P7"/>
    <mergeCell ref="O8:P8"/>
    <mergeCell ref="O26:P26"/>
    <mergeCell ref="O9:P9"/>
    <mergeCell ref="A31:B31"/>
    <mergeCell ref="O31:P31"/>
    <mergeCell ref="A32:B32"/>
    <mergeCell ref="O32:P32"/>
    <mergeCell ref="B33:G33"/>
  </mergeCells>
  <phoneticPr fontId="1"/>
  <printOptions horizontalCentered="1"/>
  <pageMargins left="0.7" right="0.7" top="0.75" bottom="0.75" header="0.3" footer="0.3"/>
  <pageSetup paperSize="9" scale="71" orientation="landscape" horizontalDpi="1200" verticalDpi="1200" r:id="rId1"/>
  <headerFooter>
    <oddFooter>&amp;R沖縄国税事務所
国税徴収１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zoomScaleSheetLayoutView="90" workbookViewId="0">
      <selection activeCell="L7" sqref="L7"/>
    </sheetView>
  </sheetViews>
  <sheetFormatPr defaultColWidth="5.875" defaultRowHeight="11.25"/>
  <cols>
    <col min="1" max="1" width="5.625" style="144" customWidth="1"/>
    <col min="2" max="2" width="5.75" style="144" customWidth="1"/>
    <col min="3" max="3" width="11" style="144" customWidth="1"/>
    <col min="4" max="4" width="8.5" style="144" customWidth="1"/>
    <col min="5" max="5" width="9.75" style="144" bestFit="1" customWidth="1"/>
    <col min="6" max="6" width="8.5" style="144" customWidth="1"/>
    <col min="7" max="7" width="9.125" style="144" customWidth="1"/>
    <col min="8" max="8" width="8.5" style="144" customWidth="1"/>
    <col min="9" max="9" width="9.125" style="144" customWidth="1"/>
    <col min="10" max="10" width="8.5" style="144" customWidth="1"/>
    <col min="11" max="11" width="9.75" style="144" bestFit="1" customWidth="1"/>
    <col min="12" max="12" width="10.625" style="144" customWidth="1"/>
    <col min="13" max="16384" width="5.875" style="144"/>
  </cols>
  <sheetData>
    <row r="1" spans="1:12" ht="14.25" customHeight="1" thickBot="1">
      <c r="A1" s="363" t="s">
        <v>153</v>
      </c>
      <c r="B1" s="363"/>
      <c r="C1" s="363"/>
      <c r="D1" s="363"/>
      <c r="E1" s="363"/>
      <c r="F1" s="363"/>
      <c r="G1" s="363"/>
      <c r="H1" s="363"/>
      <c r="I1" s="363"/>
      <c r="J1" s="363"/>
      <c r="K1" s="363"/>
    </row>
    <row r="2" spans="1:12" ht="16.5" customHeight="1">
      <c r="A2" s="364" t="s">
        <v>154</v>
      </c>
      <c r="B2" s="365"/>
      <c r="C2" s="366"/>
      <c r="D2" s="425" t="s">
        <v>155</v>
      </c>
      <c r="E2" s="425"/>
      <c r="F2" s="425" t="s">
        <v>156</v>
      </c>
      <c r="G2" s="425"/>
      <c r="H2" s="425" t="s">
        <v>157</v>
      </c>
      <c r="I2" s="425"/>
      <c r="J2" s="426" t="s">
        <v>158</v>
      </c>
      <c r="K2" s="427"/>
    </row>
    <row r="3" spans="1:12" ht="16.5" customHeight="1">
      <c r="A3" s="367"/>
      <c r="B3" s="368"/>
      <c r="C3" s="369"/>
      <c r="D3" s="209" t="s">
        <v>159</v>
      </c>
      <c r="E3" s="210" t="s">
        <v>160</v>
      </c>
      <c r="F3" s="209" t="s">
        <v>159</v>
      </c>
      <c r="G3" s="210" t="s">
        <v>160</v>
      </c>
      <c r="H3" s="209" t="s">
        <v>159</v>
      </c>
      <c r="I3" s="210" t="s">
        <v>160</v>
      </c>
      <c r="J3" s="209" t="s">
        <v>161</v>
      </c>
      <c r="K3" s="242" t="s">
        <v>162</v>
      </c>
    </row>
    <row r="4" spans="1:12" s="152" customFormat="1">
      <c r="A4" s="243"/>
      <c r="B4" s="244"/>
      <c r="C4" s="245"/>
      <c r="D4" s="246" t="s">
        <v>98</v>
      </c>
      <c r="E4" s="247" t="s">
        <v>2</v>
      </c>
      <c r="F4" s="246" t="s">
        <v>98</v>
      </c>
      <c r="G4" s="247" t="s">
        <v>2</v>
      </c>
      <c r="H4" s="246" t="s">
        <v>98</v>
      </c>
      <c r="I4" s="247" t="s">
        <v>2</v>
      </c>
      <c r="J4" s="246" t="s">
        <v>98</v>
      </c>
      <c r="K4" s="248" t="s">
        <v>2</v>
      </c>
    </row>
    <row r="5" spans="1:12" ht="28.5" customHeight="1">
      <c r="A5" s="441" t="s">
        <v>99</v>
      </c>
      <c r="B5" s="443" t="s">
        <v>163</v>
      </c>
      <c r="C5" s="444"/>
      <c r="D5" s="249" t="s">
        <v>90</v>
      </c>
      <c r="E5" s="250" t="s">
        <v>90</v>
      </c>
      <c r="F5" s="249" t="s">
        <v>90</v>
      </c>
      <c r="G5" s="250" t="s">
        <v>90</v>
      </c>
      <c r="H5" s="249" t="s">
        <v>90</v>
      </c>
      <c r="I5" s="250" t="s">
        <v>90</v>
      </c>
      <c r="J5" s="249" t="s">
        <v>90</v>
      </c>
      <c r="K5" s="251" t="s">
        <v>90</v>
      </c>
    </row>
    <row r="6" spans="1:12" ht="28.5" customHeight="1">
      <c r="A6" s="441"/>
      <c r="B6" s="445" t="s">
        <v>100</v>
      </c>
      <c r="C6" s="446"/>
      <c r="D6" s="252">
        <v>7</v>
      </c>
      <c r="E6" s="253">
        <v>39391</v>
      </c>
      <c r="F6" s="252">
        <v>11</v>
      </c>
      <c r="G6" s="253">
        <v>16372</v>
      </c>
      <c r="H6" s="252" t="s">
        <v>90</v>
      </c>
      <c r="I6" s="253" t="s">
        <v>90</v>
      </c>
      <c r="J6" s="252">
        <v>18</v>
      </c>
      <c r="K6" s="254">
        <v>55762</v>
      </c>
      <c r="L6" s="255"/>
    </row>
    <row r="7" spans="1:12" ht="28.5" customHeight="1">
      <c r="A7" s="441"/>
      <c r="B7" s="447" t="s">
        <v>163</v>
      </c>
      <c r="C7" s="448"/>
      <c r="D7" s="249" t="s">
        <v>90</v>
      </c>
      <c r="E7" s="250" t="s">
        <v>90</v>
      </c>
      <c r="F7" s="249" t="s">
        <v>90</v>
      </c>
      <c r="G7" s="250" t="s">
        <v>90</v>
      </c>
      <c r="H7" s="249" t="s">
        <v>90</v>
      </c>
      <c r="I7" s="250" t="s">
        <v>90</v>
      </c>
      <c r="J7" s="249" t="s">
        <v>90</v>
      </c>
      <c r="K7" s="251" t="s">
        <v>90</v>
      </c>
    </row>
    <row r="8" spans="1:12" s="189" customFormat="1" ht="28.5" customHeight="1">
      <c r="A8" s="441"/>
      <c r="B8" s="445" t="s">
        <v>101</v>
      </c>
      <c r="C8" s="376"/>
      <c r="D8" s="252">
        <v>40</v>
      </c>
      <c r="E8" s="253">
        <v>332379</v>
      </c>
      <c r="F8" s="252">
        <v>12</v>
      </c>
      <c r="G8" s="253">
        <v>46686</v>
      </c>
      <c r="H8" s="252" t="s">
        <v>90</v>
      </c>
      <c r="I8" s="253" t="s">
        <v>90</v>
      </c>
      <c r="J8" s="252">
        <v>52</v>
      </c>
      <c r="K8" s="254">
        <v>379064</v>
      </c>
      <c r="L8" s="255"/>
    </row>
    <row r="9" spans="1:12" ht="28.5" customHeight="1">
      <c r="A9" s="441"/>
      <c r="B9" s="447" t="s">
        <v>163</v>
      </c>
      <c r="C9" s="448"/>
      <c r="D9" s="249" t="s">
        <v>90</v>
      </c>
      <c r="E9" s="250" t="s">
        <v>90</v>
      </c>
      <c r="F9" s="249" t="s">
        <v>90</v>
      </c>
      <c r="G9" s="250" t="s">
        <v>90</v>
      </c>
      <c r="H9" s="249" t="s">
        <v>90</v>
      </c>
      <c r="I9" s="250" t="s">
        <v>90</v>
      </c>
      <c r="J9" s="249" t="s">
        <v>90</v>
      </c>
      <c r="K9" s="251" t="s">
        <v>90</v>
      </c>
    </row>
    <row r="10" spans="1:12" s="189" customFormat="1" ht="28.5" customHeight="1">
      <c r="A10" s="441"/>
      <c r="B10" s="445" t="s">
        <v>102</v>
      </c>
      <c r="C10" s="376"/>
      <c r="D10" s="252" t="s">
        <v>90</v>
      </c>
      <c r="E10" s="253" t="s">
        <v>90</v>
      </c>
      <c r="F10" s="252" t="s">
        <v>90</v>
      </c>
      <c r="G10" s="253" t="s">
        <v>90</v>
      </c>
      <c r="H10" s="252" t="s">
        <v>90</v>
      </c>
      <c r="I10" s="253" t="s">
        <v>90</v>
      </c>
      <c r="J10" s="252" t="s">
        <v>90</v>
      </c>
      <c r="K10" s="254" t="s">
        <v>90</v>
      </c>
    </row>
    <row r="11" spans="1:12" ht="28.5" customHeight="1">
      <c r="A11" s="441"/>
      <c r="B11" s="423" t="s">
        <v>104</v>
      </c>
      <c r="C11" s="424"/>
      <c r="D11" s="252">
        <v>12</v>
      </c>
      <c r="E11" s="253">
        <v>81579</v>
      </c>
      <c r="F11" s="252">
        <v>1</v>
      </c>
      <c r="G11" s="253">
        <v>21274</v>
      </c>
      <c r="H11" s="252" t="s">
        <v>90</v>
      </c>
      <c r="I11" s="253" t="s">
        <v>90</v>
      </c>
      <c r="J11" s="252">
        <v>13</v>
      </c>
      <c r="K11" s="254">
        <v>102853</v>
      </c>
      <c r="L11" s="256"/>
    </row>
    <row r="12" spans="1:12" ht="28.5" customHeight="1">
      <c r="A12" s="441"/>
      <c r="B12" s="423" t="s">
        <v>105</v>
      </c>
      <c r="C12" s="424"/>
      <c r="D12" s="252" t="s">
        <v>90</v>
      </c>
      <c r="E12" s="253" t="s">
        <v>90</v>
      </c>
      <c r="F12" s="252" t="s">
        <v>90</v>
      </c>
      <c r="G12" s="253" t="s">
        <v>90</v>
      </c>
      <c r="H12" s="252" t="s">
        <v>90</v>
      </c>
      <c r="I12" s="253" t="s">
        <v>90</v>
      </c>
      <c r="J12" s="252" t="s">
        <v>90</v>
      </c>
      <c r="K12" s="254" t="s">
        <v>90</v>
      </c>
    </row>
    <row r="13" spans="1:12" ht="28.5" customHeight="1">
      <c r="A13" s="441"/>
      <c r="B13" s="423" t="s">
        <v>106</v>
      </c>
      <c r="C13" s="424"/>
      <c r="D13" s="252">
        <v>30</v>
      </c>
      <c r="E13" s="253">
        <v>215692</v>
      </c>
      <c r="F13" s="252">
        <v>13</v>
      </c>
      <c r="G13" s="253">
        <v>17525</v>
      </c>
      <c r="H13" s="252" t="s">
        <v>90</v>
      </c>
      <c r="I13" s="253" t="s">
        <v>90</v>
      </c>
      <c r="J13" s="252">
        <v>43</v>
      </c>
      <c r="K13" s="254">
        <v>233217</v>
      </c>
      <c r="L13" s="256"/>
    </row>
    <row r="14" spans="1:12" ht="28.5" customHeight="1">
      <c r="A14" s="442"/>
      <c r="B14" s="430" t="s">
        <v>108</v>
      </c>
      <c r="C14" s="431"/>
      <c r="D14" s="257">
        <v>5</v>
      </c>
      <c r="E14" s="258">
        <v>74499</v>
      </c>
      <c r="F14" s="257">
        <v>9</v>
      </c>
      <c r="G14" s="258">
        <v>24258</v>
      </c>
      <c r="H14" s="257" t="s">
        <v>90</v>
      </c>
      <c r="I14" s="258" t="s">
        <v>90</v>
      </c>
      <c r="J14" s="257">
        <v>14</v>
      </c>
      <c r="K14" s="259">
        <v>98757</v>
      </c>
      <c r="L14" s="256"/>
    </row>
    <row r="15" spans="1:12" ht="28.5" customHeight="1">
      <c r="A15" s="432" t="s">
        <v>175</v>
      </c>
      <c r="B15" s="435" t="s">
        <v>164</v>
      </c>
      <c r="C15" s="260" t="s">
        <v>165</v>
      </c>
      <c r="D15" s="261">
        <v>171</v>
      </c>
      <c r="E15" s="262">
        <v>426320</v>
      </c>
      <c r="F15" s="261">
        <v>56</v>
      </c>
      <c r="G15" s="262">
        <v>21238</v>
      </c>
      <c r="H15" s="261" t="s">
        <v>90</v>
      </c>
      <c r="I15" s="262" t="s">
        <v>90</v>
      </c>
      <c r="J15" s="261">
        <v>227</v>
      </c>
      <c r="K15" s="263">
        <v>447558</v>
      </c>
    </row>
    <row r="16" spans="1:12" ht="28.5" customHeight="1">
      <c r="A16" s="433"/>
      <c r="B16" s="436"/>
      <c r="C16" s="264" t="s">
        <v>166</v>
      </c>
      <c r="D16" s="265">
        <v>5</v>
      </c>
      <c r="E16" s="266">
        <v>18954</v>
      </c>
      <c r="F16" s="265">
        <v>3</v>
      </c>
      <c r="G16" s="266">
        <v>9022</v>
      </c>
      <c r="H16" s="265" t="s">
        <v>90</v>
      </c>
      <c r="I16" s="266" t="s">
        <v>90</v>
      </c>
      <c r="J16" s="265">
        <v>8</v>
      </c>
      <c r="K16" s="267">
        <v>27976</v>
      </c>
    </row>
    <row r="17" spans="1:11" ht="28.5" customHeight="1">
      <c r="A17" s="434"/>
      <c r="B17" s="430" t="s">
        <v>113</v>
      </c>
      <c r="C17" s="431"/>
      <c r="D17" s="268">
        <v>99</v>
      </c>
      <c r="E17" s="269">
        <v>26173</v>
      </c>
      <c r="F17" s="268">
        <v>44</v>
      </c>
      <c r="G17" s="269">
        <v>6449</v>
      </c>
      <c r="H17" s="268" t="s">
        <v>90</v>
      </c>
      <c r="I17" s="269" t="s">
        <v>90</v>
      </c>
      <c r="J17" s="268">
        <v>143</v>
      </c>
      <c r="K17" s="270">
        <v>32622</v>
      </c>
    </row>
    <row r="18" spans="1:11" ht="28.5" customHeight="1" thickBot="1">
      <c r="A18" s="437" t="s">
        <v>167</v>
      </c>
      <c r="B18" s="438"/>
      <c r="C18" s="439"/>
      <c r="D18" s="271">
        <v>452</v>
      </c>
      <c r="E18" s="272">
        <v>1715048</v>
      </c>
      <c r="F18" s="271">
        <v>22</v>
      </c>
      <c r="G18" s="272">
        <v>13619</v>
      </c>
      <c r="H18" s="271" t="s">
        <v>90</v>
      </c>
      <c r="I18" s="272" t="s">
        <v>90</v>
      </c>
      <c r="J18" s="271">
        <v>474</v>
      </c>
      <c r="K18" s="273">
        <v>1728667</v>
      </c>
    </row>
    <row r="19" spans="1:11" ht="22.5" customHeight="1">
      <c r="A19" s="440" t="s">
        <v>173</v>
      </c>
      <c r="B19" s="440"/>
      <c r="C19" s="440"/>
      <c r="D19" s="440"/>
      <c r="E19" s="440"/>
      <c r="F19" s="440"/>
      <c r="G19" s="440"/>
      <c r="H19" s="440"/>
      <c r="I19" s="440"/>
      <c r="J19" s="440"/>
      <c r="K19" s="440"/>
    </row>
    <row r="20" spans="1:11" ht="30.75" customHeight="1">
      <c r="A20" s="428" t="s">
        <v>174</v>
      </c>
      <c r="B20" s="429"/>
      <c r="C20" s="429"/>
      <c r="D20" s="429"/>
      <c r="E20" s="429"/>
      <c r="F20" s="429"/>
      <c r="G20" s="429"/>
      <c r="H20" s="429"/>
      <c r="I20" s="429"/>
      <c r="J20" s="429"/>
      <c r="K20" s="429"/>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0866141732283472" right="0.70866141732283472" top="0.74803149606299213" bottom="0.74803149606299213" header="0.31496062992125984" footer="0.31496062992125984"/>
  <pageSetup paperSize="9" scale="94" orientation="portrait" r:id="rId1"/>
  <headerFooter>
    <oddFooter>&amp;R沖縄国税事務所
国税徴収１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78" zoomScaleNormal="78" workbookViewId="0"/>
  </sheetViews>
  <sheetFormatPr defaultColWidth="12.625" defaultRowHeight="11.25"/>
  <cols>
    <col min="1" max="16384" width="12.625" style="2"/>
  </cols>
  <sheetData>
    <row r="1" spans="1:14" ht="12" thickBot="1">
      <c r="A1" s="2" t="s">
        <v>23</v>
      </c>
    </row>
    <row r="2" spans="1:14" ht="15" customHeight="1">
      <c r="A2" s="354" t="s">
        <v>24</v>
      </c>
      <c r="B2" s="331" t="s">
        <v>25</v>
      </c>
      <c r="C2" s="332"/>
      <c r="D2" s="333"/>
      <c r="E2" s="331" t="s">
        <v>11</v>
      </c>
      <c r="F2" s="332"/>
      <c r="G2" s="333"/>
      <c r="H2" s="331" t="s">
        <v>26</v>
      </c>
      <c r="I2" s="332"/>
      <c r="J2" s="333"/>
      <c r="K2" s="331" t="s">
        <v>27</v>
      </c>
      <c r="L2" s="332"/>
      <c r="M2" s="332"/>
      <c r="N2" s="356" t="s">
        <v>24</v>
      </c>
    </row>
    <row r="3" spans="1:14" ht="18" customHeight="1">
      <c r="A3" s="355"/>
      <c r="B3" s="16" t="s">
        <v>0</v>
      </c>
      <c r="C3" s="17" t="s">
        <v>28</v>
      </c>
      <c r="D3" s="19" t="s">
        <v>1</v>
      </c>
      <c r="E3" s="16" t="s">
        <v>0</v>
      </c>
      <c r="F3" s="18" t="s">
        <v>29</v>
      </c>
      <c r="G3" s="19" t="s">
        <v>1</v>
      </c>
      <c r="H3" s="16" t="s">
        <v>0</v>
      </c>
      <c r="I3" s="18" t="s">
        <v>29</v>
      </c>
      <c r="J3" s="19" t="s">
        <v>1</v>
      </c>
      <c r="K3" s="16" t="s">
        <v>0</v>
      </c>
      <c r="L3" s="18" t="s">
        <v>29</v>
      </c>
      <c r="M3" s="19" t="s">
        <v>1</v>
      </c>
      <c r="N3" s="357"/>
    </row>
    <row r="4" spans="1:14" s="32" customFormat="1">
      <c r="A4" s="62"/>
      <c r="B4" s="63" t="s">
        <v>2</v>
      </c>
      <c r="C4" s="64" t="s">
        <v>2</v>
      </c>
      <c r="D4" s="65" t="s">
        <v>2</v>
      </c>
      <c r="E4" s="63" t="s">
        <v>2</v>
      </c>
      <c r="F4" s="64" t="s">
        <v>2</v>
      </c>
      <c r="G4" s="65" t="s">
        <v>2</v>
      </c>
      <c r="H4" s="63" t="s">
        <v>2</v>
      </c>
      <c r="I4" s="64" t="s">
        <v>2</v>
      </c>
      <c r="J4" s="65" t="s">
        <v>2</v>
      </c>
      <c r="K4" s="63" t="s">
        <v>2</v>
      </c>
      <c r="L4" s="64" t="s">
        <v>2</v>
      </c>
      <c r="M4" s="65" t="s">
        <v>2</v>
      </c>
      <c r="N4" s="140"/>
    </row>
    <row r="5" spans="1:14" s="104" customFormat="1" ht="30" customHeight="1">
      <c r="A5" s="27" t="s">
        <v>68</v>
      </c>
      <c r="B5" s="6">
        <v>269916645</v>
      </c>
      <c r="C5" s="7">
        <v>16063511</v>
      </c>
      <c r="D5" s="8">
        <v>285980156</v>
      </c>
      <c r="E5" s="6">
        <v>263837512</v>
      </c>
      <c r="F5" s="7">
        <v>6738144</v>
      </c>
      <c r="G5" s="8">
        <v>270575656</v>
      </c>
      <c r="H5" s="6">
        <v>37354</v>
      </c>
      <c r="I5" s="7">
        <v>910659</v>
      </c>
      <c r="J5" s="8">
        <v>948013</v>
      </c>
      <c r="K5" s="6">
        <v>6041778</v>
      </c>
      <c r="L5" s="7">
        <v>8414709</v>
      </c>
      <c r="M5" s="8">
        <v>14456487</v>
      </c>
      <c r="N5" s="141" t="s">
        <v>68</v>
      </c>
    </row>
    <row r="6" spans="1:14" s="104" customFormat="1" ht="30" customHeight="1">
      <c r="A6" s="27" t="s">
        <v>81</v>
      </c>
      <c r="B6" s="6">
        <v>302881030</v>
      </c>
      <c r="C6" s="7">
        <v>14208851</v>
      </c>
      <c r="D6" s="8">
        <v>317089881</v>
      </c>
      <c r="E6" s="6">
        <v>295676219</v>
      </c>
      <c r="F6" s="7">
        <v>6049705</v>
      </c>
      <c r="G6" s="8">
        <v>301725924</v>
      </c>
      <c r="H6" s="6">
        <v>110258</v>
      </c>
      <c r="I6" s="7">
        <v>949652</v>
      </c>
      <c r="J6" s="8">
        <v>1059910</v>
      </c>
      <c r="K6" s="6">
        <v>7094552</v>
      </c>
      <c r="L6" s="7">
        <v>7209494</v>
      </c>
      <c r="M6" s="8">
        <v>14304047</v>
      </c>
      <c r="N6" s="141" t="s">
        <v>81</v>
      </c>
    </row>
    <row r="7" spans="1:14" s="104" customFormat="1" ht="30" customHeight="1">
      <c r="A7" s="27" t="s">
        <v>85</v>
      </c>
      <c r="B7" s="6">
        <v>336675011</v>
      </c>
      <c r="C7" s="7">
        <v>14138400</v>
      </c>
      <c r="D7" s="8">
        <v>350813411</v>
      </c>
      <c r="E7" s="6">
        <v>329572846</v>
      </c>
      <c r="F7" s="7">
        <v>6957955</v>
      </c>
      <c r="G7" s="8">
        <v>336530802</v>
      </c>
      <c r="H7" s="6">
        <v>46018</v>
      </c>
      <c r="I7" s="7">
        <v>858117</v>
      </c>
      <c r="J7" s="8">
        <v>904136</v>
      </c>
      <c r="K7" s="6">
        <v>7056146</v>
      </c>
      <c r="L7" s="7">
        <v>6322328</v>
      </c>
      <c r="M7" s="8">
        <v>13378474</v>
      </c>
      <c r="N7" s="141" t="s">
        <v>85</v>
      </c>
    </row>
    <row r="8" spans="1:14" s="143" customFormat="1" ht="30" customHeight="1">
      <c r="A8" s="27" t="s">
        <v>88</v>
      </c>
      <c r="B8" s="29">
        <v>346912704</v>
      </c>
      <c r="C8" s="30">
        <v>13278860</v>
      </c>
      <c r="D8" s="31">
        <v>360191564</v>
      </c>
      <c r="E8" s="29">
        <v>339927780</v>
      </c>
      <c r="F8" s="30">
        <v>6822820</v>
      </c>
      <c r="G8" s="31">
        <v>346750600</v>
      </c>
      <c r="H8" s="29">
        <v>27219</v>
      </c>
      <c r="I8" s="30">
        <v>878249</v>
      </c>
      <c r="J8" s="31">
        <v>905468</v>
      </c>
      <c r="K8" s="29">
        <v>6957704</v>
      </c>
      <c r="L8" s="30">
        <v>5577790</v>
      </c>
      <c r="M8" s="31">
        <v>12535495</v>
      </c>
      <c r="N8" s="141" t="s">
        <v>88</v>
      </c>
    </row>
    <row r="9" spans="1:14" ht="30" customHeight="1" thickBot="1">
      <c r="A9" s="28" t="s">
        <v>89</v>
      </c>
      <c r="B9" s="9">
        <v>370517328</v>
      </c>
      <c r="C9" s="10">
        <v>12587077</v>
      </c>
      <c r="D9" s="11">
        <v>383104405</v>
      </c>
      <c r="E9" s="9">
        <v>359166847</v>
      </c>
      <c r="F9" s="10">
        <v>6502235</v>
      </c>
      <c r="G9" s="11">
        <v>365669083</v>
      </c>
      <c r="H9" s="9">
        <v>44614</v>
      </c>
      <c r="I9" s="10">
        <v>616830</v>
      </c>
      <c r="J9" s="11">
        <v>661444</v>
      </c>
      <c r="K9" s="9">
        <v>11305867</v>
      </c>
      <c r="L9" s="10">
        <v>5468012</v>
      </c>
      <c r="M9" s="11">
        <v>16773878</v>
      </c>
      <c r="N9" s="142" t="s">
        <v>89</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1"/>
  <pageMargins left="0.7" right="0.7" top="0.75" bottom="0.75" header="0.3" footer="0.3"/>
  <pageSetup paperSize="9" scale="75" orientation="landscape" horizontalDpi="1200" verticalDpi="1200" r:id="rId1"/>
  <headerFooter>
    <oddFooter>&amp;R沖縄国税事務所
国税徴収１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82" zoomScaleNormal="82" workbookViewId="0">
      <selection activeCell="L28" sqref="L28"/>
    </sheetView>
  </sheetViews>
  <sheetFormatPr defaultColWidth="5.875" defaultRowHeight="11.25"/>
  <cols>
    <col min="1" max="1" width="10.625" style="2" customWidth="1"/>
    <col min="2" max="4" width="9.5" style="2" customWidth="1"/>
    <col min="5" max="6" width="11.875" style="2" customWidth="1"/>
    <col min="7" max="7" width="10.125" style="2" customWidth="1"/>
    <col min="8" max="8" width="10.5" style="2" bestFit="1" customWidth="1"/>
    <col min="9" max="10" width="11.375" style="2" bestFit="1" customWidth="1"/>
    <col min="11" max="13" width="11.25" style="2" customWidth="1"/>
    <col min="14" max="14" width="10.625" style="5" customWidth="1"/>
    <col min="15" max="16384" width="5.875" style="2"/>
  </cols>
  <sheetData>
    <row r="1" spans="1:14" ht="12" thickBot="1">
      <c r="A1" s="2" t="s">
        <v>22</v>
      </c>
    </row>
    <row r="2" spans="1:14" s="5" customFormat="1" ht="14.25" customHeight="1">
      <c r="A2" s="360" t="s">
        <v>12</v>
      </c>
      <c r="B2" s="331" t="s">
        <v>57</v>
      </c>
      <c r="C2" s="332"/>
      <c r="D2" s="333"/>
      <c r="E2" s="331" t="s">
        <v>67</v>
      </c>
      <c r="F2" s="332"/>
      <c r="G2" s="333"/>
      <c r="H2" s="331" t="s">
        <v>39</v>
      </c>
      <c r="I2" s="332"/>
      <c r="J2" s="333"/>
      <c r="K2" s="331" t="s">
        <v>66</v>
      </c>
      <c r="L2" s="332"/>
      <c r="M2" s="333"/>
      <c r="N2" s="356" t="s">
        <v>19</v>
      </c>
    </row>
    <row r="3" spans="1:14" s="5" customFormat="1" ht="18" customHeight="1">
      <c r="A3" s="361"/>
      <c r="B3" s="33" t="s">
        <v>13</v>
      </c>
      <c r="C3" s="17" t="s">
        <v>11</v>
      </c>
      <c r="D3" s="19" t="s">
        <v>14</v>
      </c>
      <c r="E3" s="33" t="s">
        <v>13</v>
      </c>
      <c r="F3" s="17" t="s">
        <v>11</v>
      </c>
      <c r="G3" s="19" t="s">
        <v>14</v>
      </c>
      <c r="H3" s="33" t="s">
        <v>13</v>
      </c>
      <c r="I3" s="17" t="s">
        <v>11</v>
      </c>
      <c r="J3" s="19" t="s">
        <v>14</v>
      </c>
      <c r="K3" s="33" t="s">
        <v>13</v>
      </c>
      <c r="L3" s="17" t="s">
        <v>11</v>
      </c>
      <c r="M3" s="19" t="s">
        <v>14</v>
      </c>
      <c r="N3" s="357"/>
    </row>
    <row r="4" spans="1:14">
      <c r="A4" s="68"/>
      <c r="B4" s="66" t="s">
        <v>2</v>
      </c>
      <c r="C4" s="55" t="s">
        <v>2</v>
      </c>
      <c r="D4" s="67" t="s">
        <v>2</v>
      </c>
      <c r="E4" s="66" t="s">
        <v>2</v>
      </c>
      <c r="F4" s="55" t="s">
        <v>2</v>
      </c>
      <c r="G4" s="67" t="s">
        <v>2</v>
      </c>
      <c r="H4" s="66" t="s">
        <v>2</v>
      </c>
      <c r="I4" s="55" t="s">
        <v>2</v>
      </c>
      <c r="J4" s="67" t="s">
        <v>2</v>
      </c>
      <c r="K4" s="66" t="s">
        <v>2</v>
      </c>
      <c r="L4" s="55" t="s">
        <v>2</v>
      </c>
      <c r="M4" s="92" t="s">
        <v>2</v>
      </c>
      <c r="N4" s="97"/>
    </row>
    <row r="5" spans="1:14" ht="18" customHeight="1">
      <c r="A5" s="82" t="s">
        <v>30</v>
      </c>
      <c r="B5" s="69">
        <v>39001</v>
      </c>
      <c r="C5" s="58">
        <v>10685</v>
      </c>
      <c r="D5" s="70">
        <v>24279</v>
      </c>
      <c r="E5" s="69">
        <v>29689201</v>
      </c>
      <c r="F5" s="58">
        <v>29668934</v>
      </c>
      <c r="G5" s="70">
        <v>18418</v>
      </c>
      <c r="H5" s="69">
        <v>416076</v>
      </c>
      <c r="I5" s="58">
        <v>61197</v>
      </c>
      <c r="J5" s="70">
        <v>255254</v>
      </c>
      <c r="K5" s="69">
        <v>11039485</v>
      </c>
      <c r="L5" s="58">
        <v>10779581</v>
      </c>
      <c r="M5" s="93">
        <v>258216</v>
      </c>
      <c r="N5" s="98" t="str">
        <f>IF(A5="","",A5)</f>
        <v>那覇</v>
      </c>
    </row>
    <row r="6" spans="1:14" ht="18" customHeight="1">
      <c r="A6" s="81" t="s">
        <v>31</v>
      </c>
      <c r="B6" s="71">
        <v>667</v>
      </c>
      <c r="C6" s="60">
        <v>200</v>
      </c>
      <c r="D6" s="72">
        <v>348</v>
      </c>
      <c r="E6" s="71">
        <v>1655513</v>
      </c>
      <c r="F6" s="60">
        <v>1655086</v>
      </c>
      <c r="G6" s="72">
        <v>428</v>
      </c>
      <c r="H6" s="71">
        <v>125288</v>
      </c>
      <c r="I6" s="60">
        <v>111221</v>
      </c>
      <c r="J6" s="72">
        <v>12183</v>
      </c>
      <c r="K6" s="71">
        <v>1533965</v>
      </c>
      <c r="L6" s="60">
        <v>1511795</v>
      </c>
      <c r="M6" s="94">
        <v>22170</v>
      </c>
      <c r="N6" s="99" t="str">
        <f t="shared" ref="N6:N11" si="0">IF(A6="","",A6)</f>
        <v>宮古島</v>
      </c>
    </row>
    <row r="7" spans="1:14" ht="18" customHeight="1">
      <c r="A7" s="81" t="s">
        <v>32</v>
      </c>
      <c r="B7" s="71">
        <v>4038</v>
      </c>
      <c r="C7" s="60">
        <v>883</v>
      </c>
      <c r="D7" s="72">
        <v>2977</v>
      </c>
      <c r="E7" s="71">
        <v>1873640</v>
      </c>
      <c r="F7" s="60">
        <v>1862007</v>
      </c>
      <c r="G7" s="72">
        <v>11633</v>
      </c>
      <c r="H7" s="71">
        <v>52650</v>
      </c>
      <c r="I7" s="60">
        <v>26839</v>
      </c>
      <c r="J7" s="72">
        <v>21830</v>
      </c>
      <c r="K7" s="71">
        <v>1146972</v>
      </c>
      <c r="L7" s="60">
        <v>1112043</v>
      </c>
      <c r="M7" s="94">
        <v>34929</v>
      </c>
      <c r="N7" s="99" t="str">
        <f t="shared" si="0"/>
        <v>石垣</v>
      </c>
    </row>
    <row r="8" spans="1:14" ht="18" customHeight="1">
      <c r="A8" s="81" t="s">
        <v>33</v>
      </c>
      <c r="B8" s="71">
        <v>20044</v>
      </c>
      <c r="C8" s="60">
        <v>8090</v>
      </c>
      <c r="D8" s="72">
        <v>10074</v>
      </c>
      <c r="E8" s="71">
        <v>17514807</v>
      </c>
      <c r="F8" s="60">
        <v>17486843</v>
      </c>
      <c r="G8" s="72">
        <v>26250</v>
      </c>
      <c r="H8" s="71">
        <v>143312</v>
      </c>
      <c r="I8" s="60">
        <v>49054</v>
      </c>
      <c r="J8" s="72">
        <v>79476</v>
      </c>
      <c r="K8" s="71">
        <v>8431156</v>
      </c>
      <c r="L8" s="60">
        <v>8265819</v>
      </c>
      <c r="M8" s="94">
        <v>157228</v>
      </c>
      <c r="N8" s="99" t="str">
        <f t="shared" si="0"/>
        <v>北那覇</v>
      </c>
    </row>
    <row r="9" spans="1:14" ht="18" customHeight="1">
      <c r="A9" s="81" t="s">
        <v>34</v>
      </c>
      <c r="B9" s="71">
        <v>6377</v>
      </c>
      <c r="C9" s="60">
        <v>2333</v>
      </c>
      <c r="D9" s="72">
        <v>3749</v>
      </c>
      <c r="E9" s="71">
        <v>4278640</v>
      </c>
      <c r="F9" s="60">
        <v>4269669</v>
      </c>
      <c r="G9" s="72">
        <v>4593</v>
      </c>
      <c r="H9" s="71">
        <v>73646</v>
      </c>
      <c r="I9" s="60">
        <v>22870</v>
      </c>
      <c r="J9" s="72">
        <v>49325</v>
      </c>
      <c r="K9" s="71">
        <v>2055047</v>
      </c>
      <c r="L9" s="60">
        <v>1985768</v>
      </c>
      <c r="M9" s="94">
        <v>69280</v>
      </c>
      <c r="N9" s="99" t="str">
        <f t="shared" si="0"/>
        <v>名護</v>
      </c>
    </row>
    <row r="10" spans="1:14" ht="18" customHeight="1">
      <c r="A10" s="81" t="s">
        <v>35</v>
      </c>
      <c r="B10" s="71">
        <v>37030</v>
      </c>
      <c r="C10" s="60">
        <v>14386</v>
      </c>
      <c r="D10" s="72">
        <v>20375</v>
      </c>
      <c r="E10" s="71">
        <v>15514744</v>
      </c>
      <c r="F10" s="60">
        <v>15494681</v>
      </c>
      <c r="G10" s="72">
        <v>19011</v>
      </c>
      <c r="H10" s="71">
        <v>468288</v>
      </c>
      <c r="I10" s="60">
        <v>114761</v>
      </c>
      <c r="J10" s="72">
        <v>320162</v>
      </c>
      <c r="K10" s="71">
        <v>15936571</v>
      </c>
      <c r="L10" s="60">
        <v>15596826</v>
      </c>
      <c r="M10" s="94">
        <v>339696</v>
      </c>
      <c r="N10" s="99" t="str">
        <f t="shared" si="0"/>
        <v>沖縄</v>
      </c>
    </row>
    <row r="11" spans="1:14" s="3" customFormat="1" ht="18" customHeight="1">
      <c r="A11" s="73" t="s">
        <v>36</v>
      </c>
      <c r="B11" s="74">
        <v>107157</v>
      </c>
      <c r="C11" s="61">
        <v>36576</v>
      </c>
      <c r="D11" s="75">
        <v>61802</v>
      </c>
      <c r="E11" s="74">
        <v>70526545</v>
      </c>
      <c r="F11" s="61">
        <v>70437220</v>
      </c>
      <c r="G11" s="75">
        <v>80333</v>
      </c>
      <c r="H11" s="74">
        <v>1279260</v>
      </c>
      <c r="I11" s="61">
        <v>385943</v>
      </c>
      <c r="J11" s="75">
        <v>738230</v>
      </c>
      <c r="K11" s="74">
        <v>40143196</v>
      </c>
      <c r="L11" s="61">
        <v>39251830</v>
      </c>
      <c r="M11" s="95">
        <v>881519</v>
      </c>
      <c r="N11" s="100" t="str">
        <f t="shared" si="0"/>
        <v>沖縄県計</v>
      </c>
    </row>
    <row r="12" spans="1:14" s="41" customFormat="1" ht="18" customHeight="1">
      <c r="A12" s="37"/>
      <c r="B12" s="38"/>
      <c r="C12" s="39"/>
      <c r="D12" s="40"/>
      <c r="E12" s="38"/>
      <c r="F12" s="39"/>
      <c r="G12" s="40"/>
      <c r="H12" s="38"/>
      <c r="I12" s="39"/>
      <c r="J12" s="40"/>
      <c r="K12" s="38"/>
      <c r="L12" s="39"/>
      <c r="M12" s="96"/>
      <c r="N12" s="91"/>
    </row>
    <row r="13" spans="1:14" s="3" customFormat="1" ht="18" customHeight="1" thickBot="1">
      <c r="A13" s="80" t="s">
        <v>15</v>
      </c>
      <c r="B13" s="42">
        <v>153699</v>
      </c>
      <c r="C13" s="43">
        <v>6387</v>
      </c>
      <c r="D13" s="44">
        <v>136663</v>
      </c>
      <c r="E13" s="42">
        <v>81746</v>
      </c>
      <c r="F13" s="43">
        <v>12843</v>
      </c>
      <c r="G13" s="44">
        <v>56979</v>
      </c>
      <c r="H13" s="42">
        <v>1595959</v>
      </c>
      <c r="I13" s="43">
        <v>72540</v>
      </c>
      <c r="J13" s="44">
        <v>1351353</v>
      </c>
      <c r="K13" s="42">
        <v>464205</v>
      </c>
      <c r="L13" s="43">
        <v>189365</v>
      </c>
      <c r="M13" s="44">
        <v>274108</v>
      </c>
      <c r="N13" s="84" t="s">
        <v>15</v>
      </c>
    </row>
    <row r="14" spans="1:14" s="3" customFormat="1" ht="24.75" customHeight="1" thickTop="1" thickBot="1">
      <c r="A14" s="85" t="s">
        <v>21</v>
      </c>
      <c r="B14" s="45">
        <v>260857</v>
      </c>
      <c r="C14" s="46">
        <v>42963</v>
      </c>
      <c r="D14" s="47">
        <v>198465</v>
      </c>
      <c r="E14" s="45">
        <v>70608292</v>
      </c>
      <c r="F14" s="46">
        <v>70450062</v>
      </c>
      <c r="G14" s="47">
        <v>137312</v>
      </c>
      <c r="H14" s="45">
        <v>2875220</v>
      </c>
      <c r="I14" s="46">
        <v>458483</v>
      </c>
      <c r="J14" s="47">
        <v>2089584</v>
      </c>
      <c r="K14" s="45">
        <v>40607402</v>
      </c>
      <c r="L14" s="46">
        <v>39441195</v>
      </c>
      <c r="M14" s="47">
        <v>1155628</v>
      </c>
      <c r="N14" s="86" t="s">
        <v>16</v>
      </c>
    </row>
    <row r="15" spans="1:14" ht="28.5" customHeight="1">
      <c r="A15" s="358" t="s">
        <v>37</v>
      </c>
      <c r="B15" s="359"/>
      <c r="C15" s="359"/>
      <c r="D15" s="359"/>
      <c r="E15" s="359"/>
      <c r="F15" s="359"/>
      <c r="G15" s="359"/>
      <c r="H15" s="359"/>
      <c r="I15" s="359"/>
      <c r="J15" s="359"/>
    </row>
  </sheetData>
  <mergeCells count="7">
    <mergeCell ref="A15:J15"/>
    <mergeCell ref="A2:A3"/>
    <mergeCell ref="N2:N3"/>
    <mergeCell ref="H2:J2"/>
    <mergeCell ref="B2:D2"/>
    <mergeCell ref="E2:G2"/>
    <mergeCell ref="K2:M2"/>
  </mergeCells>
  <phoneticPr fontId="1"/>
  <printOptions horizontalCentered="1"/>
  <pageMargins left="0.7" right="0.7" top="0.75" bottom="0.75" header="0.3" footer="0.3"/>
  <pageSetup paperSize="9" scale="88" orientation="landscape" horizontalDpi="1200" verticalDpi="1200" r:id="rId1"/>
  <headerFooter>
    <oddFooter>&amp;R沖縄国税事務所
国税徴収１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87" zoomScaleNormal="87" workbookViewId="0">
      <selection activeCell="H19" sqref="H19:H20"/>
    </sheetView>
  </sheetViews>
  <sheetFormatPr defaultColWidth="10.625" defaultRowHeight="11.25"/>
  <cols>
    <col min="1" max="1" width="12" style="2" customWidth="1"/>
    <col min="2" max="4" width="11.5" style="2" customWidth="1"/>
    <col min="5" max="7" width="9.875" style="2" customWidth="1"/>
    <col min="8" max="10" width="11.375" style="2" customWidth="1"/>
    <col min="11" max="13" width="10.5" style="2" customWidth="1"/>
    <col min="14" max="14" width="11.875" style="5" customWidth="1"/>
    <col min="15" max="16384" width="10.625" style="2"/>
  </cols>
  <sheetData>
    <row r="1" spans="1:14" ht="12" thickBot="1">
      <c r="A1" s="2" t="s">
        <v>20</v>
      </c>
    </row>
    <row r="2" spans="1:14" s="5" customFormat="1" ht="15.75" customHeight="1">
      <c r="A2" s="360" t="s">
        <v>12</v>
      </c>
      <c r="B2" s="331" t="s">
        <v>41</v>
      </c>
      <c r="C2" s="332"/>
      <c r="D2" s="333"/>
      <c r="E2" s="331" t="s">
        <v>69</v>
      </c>
      <c r="F2" s="332"/>
      <c r="G2" s="333"/>
      <c r="H2" s="331" t="s">
        <v>43</v>
      </c>
      <c r="I2" s="332"/>
      <c r="J2" s="333"/>
      <c r="K2" s="331" t="s">
        <v>45</v>
      </c>
      <c r="L2" s="332"/>
      <c r="M2" s="333"/>
      <c r="N2" s="356" t="s">
        <v>19</v>
      </c>
    </row>
    <row r="3" spans="1:14" s="5" customFormat="1" ht="16.5" customHeight="1">
      <c r="A3" s="361"/>
      <c r="B3" s="33" t="s">
        <v>13</v>
      </c>
      <c r="C3" s="17" t="s">
        <v>11</v>
      </c>
      <c r="D3" s="19" t="s">
        <v>14</v>
      </c>
      <c r="E3" s="33" t="s">
        <v>25</v>
      </c>
      <c r="F3" s="17" t="s">
        <v>11</v>
      </c>
      <c r="G3" s="19" t="s">
        <v>14</v>
      </c>
      <c r="H3" s="33" t="s">
        <v>13</v>
      </c>
      <c r="I3" s="17" t="s">
        <v>11</v>
      </c>
      <c r="J3" s="19" t="s">
        <v>14</v>
      </c>
      <c r="K3" s="33" t="s">
        <v>13</v>
      </c>
      <c r="L3" s="17" t="s">
        <v>11</v>
      </c>
      <c r="M3" s="19" t="s">
        <v>14</v>
      </c>
      <c r="N3" s="357"/>
    </row>
    <row r="4" spans="1:14" s="32" customFormat="1">
      <c r="A4" s="68"/>
      <c r="B4" s="63" t="s">
        <v>2</v>
      </c>
      <c r="C4" s="64" t="s">
        <v>2</v>
      </c>
      <c r="D4" s="65" t="s">
        <v>2</v>
      </c>
      <c r="E4" s="63" t="s">
        <v>2</v>
      </c>
      <c r="F4" s="64" t="s">
        <v>2</v>
      </c>
      <c r="G4" s="65" t="s">
        <v>2</v>
      </c>
      <c r="H4" s="63" t="s">
        <v>2</v>
      </c>
      <c r="I4" s="64" t="s">
        <v>2</v>
      </c>
      <c r="J4" s="101" t="s">
        <v>2</v>
      </c>
      <c r="K4" s="66" t="s">
        <v>2</v>
      </c>
      <c r="L4" s="55" t="s">
        <v>2</v>
      </c>
      <c r="M4" s="67" t="s">
        <v>2</v>
      </c>
      <c r="N4" s="97"/>
    </row>
    <row r="5" spans="1:14" ht="18" customHeight="1">
      <c r="A5" s="82" t="s">
        <v>30</v>
      </c>
      <c r="B5" s="69">
        <v>27139388</v>
      </c>
      <c r="C5" s="58">
        <v>26485853</v>
      </c>
      <c r="D5" s="70">
        <v>652290</v>
      </c>
      <c r="E5" s="69">
        <v>1216598</v>
      </c>
      <c r="F5" s="107">
        <v>1199816</v>
      </c>
      <c r="G5" s="70">
        <v>16782</v>
      </c>
      <c r="H5" s="69">
        <v>8796496</v>
      </c>
      <c r="I5" s="58">
        <v>4652506</v>
      </c>
      <c r="J5" s="93">
        <v>4134808</v>
      </c>
      <c r="K5" s="69">
        <v>2807</v>
      </c>
      <c r="L5" s="58">
        <v>90</v>
      </c>
      <c r="M5" s="70">
        <v>2652</v>
      </c>
      <c r="N5" s="98" t="str">
        <f t="shared" ref="N5:N11" si="0">IF(A5="","",A5)</f>
        <v>那覇</v>
      </c>
    </row>
    <row r="6" spans="1:14" ht="18" customHeight="1">
      <c r="A6" s="81" t="s">
        <v>31</v>
      </c>
      <c r="B6" s="71">
        <v>998010</v>
      </c>
      <c r="C6" s="60">
        <v>985459</v>
      </c>
      <c r="D6" s="72">
        <v>12551</v>
      </c>
      <c r="E6" s="71">
        <v>43486</v>
      </c>
      <c r="F6" s="108">
        <v>43003</v>
      </c>
      <c r="G6" s="72">
        <v>483</v>
      </c>
      <c r="H6" s="71">
        <v>199699</v>
      </c>
      <c r="I6" s="60">
        <v>194261</v>
      </c>
      <c r="J6" s="94">
        <v>5438</v>
      </c>
      <c r="K6" s="71" t="s">
        <v>90</v>
      </c>
      <c r="L6" s="60" t="s">
        <v>90</v>
      </c>
      <c r="M6" s="72" t="s">
        <v>90</v>
      </c>
      <c r="N6" s="99" t="str">
        <f t="shared" si="0"/>
        <v>宮古島</v>
      </c>
    </row>
    <row r="7" spans="1:14" ht="18" customHeight="1">
      <c r="A7" s="81" t="s">
        <v>32</v>
      </c>
      <c r="B7" s="71">
        <v>2301334</v>
      </c>
      <c r="C7" s="60">
        <v>2240694</v>
      </c>
      <c r="D7" s="72">
        <v>60635</v>
      </c>
      <c r="E7" s="71">
        <v>97632</v>
      </c>
      <c r="F7" s="108">
        <v>95029</v>
      </c>
      <c r="G7" s="72">
        <v>2603</v>
      </c>
      <c r="H7" s="71">
        <v>745833</v>
      </c>
      <c r="I7" s="60">
        <v>739924</v>
      </c>
      <c r="J7" s="94">
        <v>5909</v>
      </c>
      <c r="K7" s="71" t="s">
        <v>90</v>
      </c>
      <c r="L7" s="60" t="s">
        <v>90</v>
      </c>
      <c r="M7" s="72" t="s">
        <v>90</v>
      </c>
      <c r="N7" s="99" t="str">
        <f t="shared" si="0"/>
        <v>石垣</v>
      </c>
    </row>
    <row r="8" spans="1:14" ht="18" customHeight="1">
      <c r="A8" s="81" t="s">
        <v>33</v>
      </c>
      <c r="B8" s="71">
        <v>17679082</v>
      </c>
      <c r="C8" s="60">
        <v>17559401</v>
      </c>
      <c r="D8" s="72">
        <v>119304</v>
      </c>
      <c r="E8" s="71">
        <v>787134</v>
      </c>
      <c r="F8" s="108">
        <v>782890</v>
      </c>
      <c r="G8" s="72">
        <v>4245</v>
      </c>
      <c r="H8" s="71">
        <v>3650231</v>
      </c>
      <c r="I8" s="60">
        <v>3611876</v>
      </c>
      <c r="J8" s="94">
        <v>38015</v>
      </c>
      <c r="K8" s="71">
        <v>369</v>
      </c>
      <c r="L8" s="60">
        <v>36</v>
      </c>
      <c r="M8" s="72">
        <v>260</v>
      </c>
      <c r="N8" s="99" t="str">
        <f t="shared" si="0"/>
        <v>北那覇</v>
      </c>
    </row>
    <row r="9" spans="1:14" ht="18" customHeight="1">
      <c r="A9" s="81" t="s">
        <v>34</v>
      </c>
      <c r="B9" s="71">
        <v>3483712</v>
      </c>
      <c r="C9" s="60">
        <v>3226068</v>
      </c>
      <c r="D9" s="72">
        <v>257644</v>
      </c>
      <c r="E9" s="71">
        <v>150615</v>
      </c>
      <c r="F9" s="108">
        <v>141179</v>
      </c>
      <c r="G9" s="72">
        <v>9436</v>
      </c>
      <c r="H9" s="71">
        <v>291640</v>
      </c>
      <c r="I9" s="60">
        <v>265737</v>
      </c>
      <c r="J9" s="94">
        <v>25813</v>
      </c>
      <c r="K9" s="71">
        <v>1</v>
      </c>
      <c r="L9" s="60">
        <v>1</v>
      </c>
      <c r="M9" s="72" t="s">
        <v>90</v>
      </c>
      <c r="N9" s="99" t="str">
        <f t="shared" si="0"/>
        <v>名護</v>
      </c>
    </row>
    <row r="10" spans="1:14" ht="18" customHeight="1">
      <c r="A10" s="81" t="s">
        <v>35</v>
      </c>
      <c r="B10" s="71">
        <v>12651080</v>
      </c>
      <c r="C10" s="60">
        <v>12543940</v>
      </c>
      <c r="D10" s="72">
        <v>101560</v>
      </c>
      <c r="E10" s="71">
        <v>561709</v>
      </c>
      <c r="F10" s="108">
        <v>558282</v>
      </c>
      <c r="G10" s="72">
        <v>3420</v>
      </c>
      <c r="H10" s="71">
        <v>5400614</v>
      </c>
      <c r="I10" s="60">
        <v>5059254</v>
      </c>
      <c r="J10" s="94">
        <v>340533</v>
      </c>
      <c r="K10" s="71">
        <v>4133</v>
      </c>
      <c r="L10" s="60" t="s">
        <v>90</v>
      </c>
      <c r="M10" s="72">
        <v>3157</v>
      </c>
      <c r="N10" s="99" t="str">
        <f t="shared" si="0"/>
        <v>沖縄</v>
      </c>
    </row>
    <row r="11" spans="1:14" s="3" customFormat="1" ht="18" customHeight="1">
      <c r="A11" s="79" t="s">
        <v>36</v>
      </c>
      <c r="B11" s="74">
        <v>64252605</v>
      </c>
      <c r="C11" s="61">
        <v>63041414</v>
      </c>
      <c r="D11" s="75">
        <v>1203984</v>
      </c>
      <c r="E11" s="74">
        <v>2857174</v>
      </c>
      <c r="F11" s="109">
        <v>2820199</v>
      </c>
      <c r="G11" s="75">
        <v>36969</v>
      </c>
      <c r="H11" s="74">
        <v>19084512</v>
      </c>
      <c r="I11" s="61">
        <v>14523559</v>
      </c>
      <c r="J11" s="95">
        <v>4550515</v>
      </c>
      <c r="K11" s="74">
        <v>7311</v>
      </c>
      <c r="L11" s="61">
        <v>127</v>
      </c>
      <c r="M11" s="75">
        <v>6068</v>
      </c>
      <c r="N11" s="100" t="str">
        <f t="shared" si="0"/>
        <v>沖縄県計</v>
      </c>
    </row>
    <row r="12" spans="1:14" s="12" customFormat="1" ht="18" customHeight="1">
      <c r="A12" s="13"/>
      <c r="B12" s="76"/>
      <c r="C12" s="77"/>
      <c r="D12" s="78"/>
      <c r="E12" s="76"/>
      <c r="F12" s="110"/>
      <c r="G12" s="78"/>
      <c r="H12" s="76"/>
      <c r="I12" s="77"/>
      <c r="J12" s="102"/>
      <c r="K12" s="51"/>
      <c r="L12" s="52"/>
      <c r="M12" s="53"/>
      <c r="N12" s="103"/>
    </row>
    <row r="13" spans="1:14" s="3" customFormat="1" ht="18" customHeight="1" thickBot="1">
      <c r="A13" s="80" t="s">
        <v>15</v>
      </c>
      <c r="B13" s="48">
        <v>467880</v>
      </c>
      <c r="C13" s="49">
        <v>148126</v>
      </c>
      <c r="D13" s="50">
        <v>295367</v>
      </c>
      <c r="E13" s="48">
        <v>6722</v>
      </c>
      <c r="F13" s="111">
        <v>3724</v>
      </c>
      <c r="G13" s="50">
        <v>2965</v>
      </c>
      <c r="H13" s="48">
        <v>354065</v>
      </c>
      <c r="I13" s="49">
        <v>86626</v>
      </c>
      <c r="J13" s="50">
        <v>237718</v>
      </c>
      <c r="K13" s="48">
        <v>9735</v>
      </c>
      <c r="L13" s="49" t="s">
        <v>91</v>
      </c>
      <c r="M13" s="50">
        <v>9735</v>
      </c>
      <c r="N13" s="87" t="s">
        <v>15</v>
      </c>
    </row>
    <row r="14" spans="1:14" s="3" customFormat="1" ht="18" customHeight="1" thickTop="1" thickBot="1">
      <c r="A14" s="88" t="s">
        <v>21</v>
      </c>
      <c r="B14" s="34">
        <v>64720485</v>
      </c>
      <c r="C14" s="26">
        <v>63189540</v>
      </c>
      <c r="D14" s="35">
        <v>1499351</v>
      </c>
      <c r="E14" s="34">
        <v>2863896</v>
      </c>
      <c r="F14" s="112">
        <v>2823923</v>
      </c>
      <c r="G14" s="35">
        <v>39934</v>
      </c>
      <c r="H14" s="36">
        <v>19438577</v>
      </c>
      <c r="I14" s="26">
        <v>14610185</v>
      </c>
      <c r="J14" s="25">
        <v>4788233</v>
      </c>
      <c r="K14" s="34">
        <v>17045</v>
      </c>
      <c r="L14" s="26">
        <v>127</v>
      </c>
      <c r="M14" s="35">
        <v>15803</v>
      </c>
      <c r="N14" s="89" t="s">
        <v>16</v>
      </c>
    </row>
  </sheetData>
  <mergeCells count="6">
    <mergeCell ref="B2:D2"/>
    <mergeCell ref="A2:A3"/>
    <mergeCell ref="N2:N3"/>
    <mergeCell ref="E2:G2"/>
    <mergeCell ref="H2:J2"/>
    <mergeCell ref="K2:M2"/>
  </mergeCells>
  <phoneticPr fontId="1"/>
  <printOptions horizontalCentered="1"/>
  <pageMargins left="0.7" right="0.7" top="0.75" bottom="0.75" header="0.3" footer="0.3"/>
  <pageSetup paperSize="9" scale="87" orientation="landscape" horizontalDpi="1200" verticalDpi="1200" r:id="rId1"/>
  <headerFooter>
    <oddFooter>&amp;R沖縄国税事務所
国税徴収１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zoomScaleNormal="100" workbookViewId="0">
      <selection activeCell="K21" sqref="K21"/>
    </sheetView>
  </sheetViews>
  <sheetFormatPr defaultColWidth="5.875" defaultRowHeight="11.25"/>
  <cols>
    <col min="1" max="1" width="12" style="2" customWidth="1"/>
    <col min="2" max="4" width="11.875" style="2" customWidth="1"/>
    <col min="5" max="10" width="10.5" style="2" customWidth="1"/>
    <col min="11" max="13" width="11" style="2" customWidth="1"/>
    <col min="14" max="14" width="11.875" style="5" customWidth="1"/>
    <col min="15" max="16" width="8.25" style="2" bestFit="1" customWidth="1"/>
    <col min="17" max="16384" width="5.875" style="2"/>
  </cols>
  <sheetData>
    <row r="1" spans="1:14" ht="12" thickBot="1">
      <c r="A1" s="2" t="s">
        <v>20</v>
      </c>
    </row>
    <row r="2" spans="1:14" s="5" customFormat="1" ht="15" customHeight="1">
      <c r="A2" s="360" t="s">
        <v>12</v>
      </c>
      <c r="B2" s="331" t="s">
        <v>61</v>
      </c>
      <c r="C2" s="332"/>
      <c r="D2" s="333"/>
      <c r="E2" s="331" t="s">
        <v>46</v>
      </c>
      <c r="F2" s="332"/>
      <c r="G2" s="333"/>
      <c r="H2" s="331" t="s">
        <v>62</v>
      </c>
      <c r="I2" s="332"/>
      <c r="J2" s="333"/>
      <c r="K2" s="331" t="s">
        <v>64</v>
      </c>
      <c r="L2" s="332"/>
      <c r="M2" s="333"/>
      <c r="N2" s="356" t="s">
        <v>19</v>
      </c>
    </row>
    <row r="3" spans="1:14" s="5" customFormat="1" ht="16.5" customHeight="1">
      <c r="A3" s="361"/>
      <c r="B3" s="33" t="s">
        <v>13</v>
      </c>
      <c r="C3" s="17" t="s">
        <v>11</v>
      </c>
      <c r="D3" s="19" t="s">
        <v>14</v>
      </c>
      <c r="E3" s="33" t="s">
        <v>13</v>
      </c>
      <c r="F3" s="17" t="s">
        <v>11</v>
      </c>
      <c r="G3" s="19" t="s">
        <v>14</v>
      </c>
      <c r="H3" s="33" t="s">
        <v>13</v>
      </c>
      <c r="I3" s="17" t="s">
        <v>11</v>
      </c>
      <c r="J3" s="19" t="s">
        <v>14</v>
      </c>
      <c r="K3" s="33" t="s">
        <v>13</v>
      </c>
      <c r="L3" s="17" t="s">
        <v>11</v>
      </c>
      <c r="M3" s="19" t="s">
        <v>14</v>
      </c>
      <c r="N3" s="357"/>
    </row>
    <row r="4" spans="1:14">
      <c r="A4" s="68"/>
      <c r="B4" s="66" t="s">
        <v>2</v>
      </c>
      <c r="C4" s="55" t="s">
        <v>2</v>
      </c>
      <c r="D4" s="67" t="s">
        <v>2</v>
      </c>
      <c r="E4" s="66" t="s">
        <v>2</v>
      </c>
      <c r="F4" s="55" t="s">
        <v>2</v>
      </c>
      <c r="G4" s="67" t="s">
        <v>2</v>
      </c>
      <c r="H4" s="66" t="s">
        <v>2</v>
      </c>
      <c r="I4" s="55" t="s">
        <v>2</v>
      </c>
      <c r="J4" s="92" t="s">
        <v>2</v>
      </c>
      <c r="K4" s="66" t="s">
        <v>2</v>
      </c>
      <c r="L4" s="55" t="s">
        <v>2</v>
      </c>
      <c r="M4" s="67" t="s">
        <v>2</v>
      </c>
      <c r="N4" s="97"/>
    </row>
    <row r="5" spans="1:14" ht="18" customHeight="1">
      <c r="A5" s="82" t="s">
        <v>30</v>
      </c>
      <c r="B5" s="69">
        <v>39288814</v>
      </c>
      <c r="C5" s="58">
        <v>38456938</v>
      </c>
      <c r="D5" s="70">
        <v>787632</v>
      </c>
      <c r="E5" s="69">
        <v>710280</v>
      </c>
      <c r="F5" s="58">
        <v>691167</v>
      </c>
      <c r="G5" s="70">
        <v>19113</v>
      </c>
      <c r="H5" s="69">
        <v>1921</v>
      </c>
      <c r="I5" s="58">
        <v>1921</v>
      </c>
      <c r="J5" s="93" t="s">
        <v>90</v>
      </c>
      <c r="K5" s="280" t="s">
        <v>170</v>
      </c>
      <c r="L5" s="281" t="s">
        <v>170</v>
      </c>
      <c r="M5" s="282" t="s">
        <v>170</v>
      </c>
      <c r="N5" s="98" t="str">
        <f t="shared" ref="N5:N10" si="0">IF(A5="","",A5)</f>
        <v>那覇</v>
      </c>
    </row>
    <row r="6" spans="1:14" ht="18" customHeight="1">
      <c r="A6" s="81" t="s">
        <v>31</v>
      </c>
      <c r="B6" s="71">
        <v>2926504</v>
      </c>
      <c r="C6" s="60">
        <v>2850650</v>
      </c>
      <c r="D6" s="72">
        <v>75303</v>
      </c>
      <c r="E6" s="71">
        <v>638676</v>
      </c>
      <c r="F6" s="60">
        <v>638676</v>
      </c>
      <c r="G6" s="72" t="s">
        <v>90</v>
      </c>
      <c r="H6" s="71">
        <v>89</v>
      </c>
      <c r="I6" s="60">
        <v>89</v>
      </c>
      <c r="J6" s="94" t="s">
        <v>90</v>
      </c>
      <c r="K6" s="71" t="s">
        <v>90</v>
      </c>
      <c r="L6" s="60" t="s">
        <v>90</v>
      </c>
      <c r="M6" s="72" t="s">
        <v>90</v>
      </c>
      <c r="N6" s="99" t="str">
        <f t="shared" si="0"/>
        <v>宮古島</v>
      </c>
    </row>
    <row r="7" spans="1:14" ht="18" customHeight="1">
      <c r="A7" s="81" t="s">
        <v>32</v>
      </c>
      <c r="B7" s="71">
        <v>4730478</v>
      </c>
      <c r="C7" s="60">
        <v>4574814</v>
      </c>
      <c r="D7" s="72">
        <v>151197</v>
      </c>
      <c r="E7" s="71">
        <v>265950</v>
      </c>
      <c r="F7" s="60">
        <v>265947</v>
      </c>
      <c r="G7" s="72">
        <v>3</v>
      </c>
      <c r="H7" s="71">
        <v>269</v>
      </c>
      <c r="I7" s="60">
        <v>269</v>
      </c>
      <c r="J7" s="94" t="s">
        <v>90</v>
      </c>
      <c r="K7" s="71" t="s">
        <v>90</v>
      </c>
      <c r="L7" s="60" t="s">
        <v>90</v>
      </c>
      <c r="M7" s="72" t="s">
        <v>90</v>
      </c>
      <c r="N7" s="99" t="str">
        <f t="shared" si="0"/>
        <v>石垣</v>
      </c>
    </row>
    <row r="8" spans="1:14" ht="18" customHeight="1">
      <c r="A8" s="81" t="s">
        <v>33</v>
      </c>
      <c r="B8" s="71">
        <v>38566552</v>
      </c>
      <c r="C8" s="60">
        <v>37928697</v>
      </c>
      <c r="D8" s="72">
        <v>611423</v>
      </c>
      <c r="E8" s="71">
        <v>1086448</v>
      </c>
      <c r="F8" s="60">
        <v>1086426</v>
      </c>
      <c r="G8" s="72">
        <v>22</v>
      </c>
      <c r="H8" s="71">
        <v>7567090</v>
      </c>
      <c r="I8" s="60">
        <v>7567090</v>
      </c>
      <c r="J8" s="94" t="s">
        <v>90</v>
      </c>
      <c r="K8" s="283" t="s">
        <v>170</v>
      </c>
      <c r="L8" s="284" t="s">
        <v>170</v>
      </c>
      <c r="M8" s="285" t="s">
        <v>170</v>
      </c>
      <c r="N8" s="99" t="str">
        <f t="shared" si="0"/>
        <v>北那覇</v>
      </c>
    </row>
    <row r="9" spans="1:14" ht="18" customHeight="1">
      <c r="A9" s="81" t="s">
        <v>34</v>
      </c>
      <c r="B9" s="71">
        <v>8171174</v>
      </c>
      <c r="C9" s="60">
        <v>7929547</v>
      </c>
      <c r="D9" s="72">
        <v>239407</v>
      </c>
      <c r="E9" s="71">
        <v>6598646</v>
      </c>
      <c r="F9" s="60">
        <v>6598645</v>
      </c>
      <c r="G9" s="72">
        <v>1</v>
      </c>
      <c r="H9" s="71">
        <v>247</v>
      </c>
      <c r="I9" s="60">
        <v>247</v>
      </c>
      <c r="J9" s="94" t="s">
        <v>90</v>
      </c>
      <c r="K9" s="71" t="s">
        <v>90</v>
      </c>
      <c r="L9" s="60" t="s">
        <v>90</v>
      </c>
      <c r="M9" s="72" t="s">
        <v>90</v>
      </c>
      <c r="N9" s="99" t="str">
        <f t="shared" si="0"/>
        <v>名護</v>
      </c>
    </row>
    <row r="10" spans="1:14" ht="18" customHeight="1">
      <c r="A10" s="81" t="s">
        <v>35</v>
      </c>
      <c r="B10" s="71">
        <v>27352802</v>
      </c>
      <c r="C10" s="60">
        <v>26472882</v>
      </c>
      <c r="D10" s="72">
        <v>845934</v>
      </c>
      <c r="E10" s="71">
        <v>793793</v>
      </c>
      <c r="F10" s="60">
        <v>793793</v>
      </c>
      <c r="G10" s="72" t="s">
        <v>90</v>
      </c>
      <c r="H10" s="71">
        <v>2491</v>
      </c>
      <c r="I10" s="60">
        <v>2491</v>
      </c>
      <c r="J10" s="94" t="s">
        <v>90</v>
      </c>
      <c r="K10" s="283" t="s">
        <v>170</v>
      </c>
      <c r="L10" s="284" t="s">
        <v>170</v>
      </c>
      <c r="M10" s="285" t="s">
        <v>170</v>
      </c>
      <c r="N10" s="99" t="str">
        <f t="shared" si="0"/>
        <v>沖縄</v>
      </c>
    </row>
    <row r="11" spans="1:14" s="3" customFormat="1" ht="18" customHeight="1">
      <c r="A11" s="73" t="s">
        <v>36</v>
      </c>
      <c r="B11" s="74">
        <v>121036324</v>
      </c>
      <c r="C11" s="61">
        <v>118213528</v>
      </c>
      <c r="D11" s="75">
        <v>2710896</v>
      </c>
      <c r="E11" s="74">
        <v>10093793</v>
      </c>
      <c r="F11" s="61">
        <v>10074654</v>
      </c>
      <c r="G11" s="75">
        <v>19139</v>
      </c>
      <c r="H11" s="74">
        <v>7572107</v>
      </c>
      <c r="I11" s="61">
        <v>7572107</v>
      </c>
      <c r="J11" s="95" t="s">
        <v>90</v>
      </c>
      <c r="K11" s="74">
        <v>34770773</v>
      </c>
      <c r="L11" s="61">
        <v>32174122</v>
      </c>
      <c r="M11" s="75">
        <v>2596651</v>
      </c>
      <c r="N11" s="100" t="str">
        <f>A11</f>
        <v>沖縄県計</v>
      </c>
    </row>
    <row r="12" spans="1:14" s="12" customFormat="1" ht="18" customHeight="1">
      <c r="A12" s="13"/>
      <c r="B12" s="51"/>
      <c r="C12" s="52"/>
      <c r="D12" s="53"/>
      <c r="E12" s="51"/>
      <c r="F12" s="52"/>
      <c r="G12" s="53"/>
      <c r="H12" s="51"/>
      <c r="I12" s="52"/>
      <c r="J12" s="53"/>
      <c r="K12" s="51"/>
      <c r="L12" s="52"/>
      <c r="M12" s="53"/>
      <c r="N12" s="14"/>
    </row>
    <row r="13" spans="1:14" s="3" customFormat="1" ht="18" customHeight="1" thickBot="1">
      <c r="A13" s="80" t="s">
        <v>15</v>
      </c>
      <c r="B13" s="48">
        <v>1544699</v>
      </c>
      <c r="C13" s="49">
        <v>548774</v>
      </c>
      <c r="D13" s="50">
        <v>897565</v>
      </c>
      <c r="E13" s="48" t="s">
        <v>90</v>
      </c>
      <c r="F13" s="49" t="s">
        <v>90</v>
      </c>
      <c r="G13" s="50" t="s">
        <v>90</v>
      </c>
      <c r="H13" s="48" t="s">
        <v>90</v>
      </c>
      <c r="I13" s="49" t="s">
        <v>90</v>
      </c>
      <c r="J13" s="50" t="s">
        <v>90</v>
      </c>
      <c r="K13" s="48" t="s">
        <v>90</v>
      </c>
      <c r="L13" s="49" t="s">
        <v>90</v>
      </c>
      <c r="M13" s="50" t="s">
        <v>90</v>
      </c>
      <c r="N13" s="90" t="str">
        <f>A13</f>
        <v>局引受分</v>
      </c>
    </row>
    <row r="14" spans="1:14" s="3" customFormat="1" ht="18" customHeight="1" thickTop="1" thickBot="1">
      <c r="A14" s="83" t="s">
        <v>21</v>
      </c>
      <c r="B14" s="34">
        <v>122581023</v>
      </c>
      <c r="C14" s="26">
        <v>118762302</v>
      </c>
      <c r="D14" s="35">
        <v>3608461</v>
      </c>
      <c r="E14" s="34">
        <v>10093793</v>
      </c>
      <c r="F14" s="26">
        <v>10074654</v>
      </c>
      <c r="G14" s="35">
        <v>19139</v>
      </c>
      <c r="H14" s="34">
        <v>7572107</v>
      </c>
      <c r="I14" s="26">
        <v>7572107</v>
      </c>
      <c r="J14" s="35" t="s">
        <v>90</v>
      </c>
      <c r="K14" s="34">
        <v>34770773</v>
      </c>
      <c r="L14" s="26">
        <v>32174122</v>
      </c>
      <c r="M14" s="35">
        <v>2596651</v>
      </c>
      <c r="N14" s="89" t="str">
        <f>A14</f>
        <v>総計</v>
      </c>
    </row>
    <row r="15" spans="1:14" ht="15" customHeight="1"/>
    <row r="17" spans="10:10">
      <c r="J17" s="106"/>
    </row>
    <row r="18" spans="10:10">
      <c r="J18" s="106"/>
    </row>
  </sheetData>
  <mergeCells count="6">
    <mergeCell ref="N2:N3"/>
    <mergeCell ref="A2:A3"/>
    <mergeCell ref="B2:D2"/>
    <mergeCell ref="H2:J2"/>
    <mergeCell ref="E2:G2"/>
    <mergeCell ref="K2:M2"/>
  </mergeCells>
  <phoneticPr fontId="1"/>
  <printOptions horizontalCentered="1"/>
  <pageMargins left="0.7" right="0.7" top="0.75" bottom="0.75" header="0.3" footer="0.3"/>
  <pageSetup paperSize="9" scale="86" orientation="landscape" horizontalDpi="1200" verticalDpi="1200" r:id="rId1"/>
  <headerFooter>
    <oddFooter>&amp;R沖縄国税事務所
国税徴収１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zoomScaleSheetLayoutView="110" workbookViewId="0">
      <selection activeCell="L17" sqref="L17"/>
    </sheetView>
  </sheetViews>
  <sheetFormatPr defaultColWidth="5.875" defaultRowHeight="11.25"/>
  <cols>
    <col min="1" max="1" width="12" style="2" customWidth="1"/>
    <col min="2" max="7" width="11.75" style="2" customWidth="1"/>
    <col min="8" max="8" width="11.875" style="5" customWidth="1"/>
    <col min="9" max="16384" width="5.875" style="2"/>
  </cols>
  <sheetData>
    <row r="1" spans="1:8" ht="12" thickBot="1">
      <c r="A1" s="2" t="s">
        <v>20</v>
      </c>
    </row>
    <row r="2" spans="1:8" s="5" customFormat="1" ht="15" customHeight="1">
      <c r="A2" s="360" t="s">
        <v>12</v>
      </c>
      <c r="B2" s="331" t="s">
        <v>58</v>
      </c>
      <c r="C2" s="332"/>
      <c r="D2" s="333"/>
      <c r="E2" s="331" t="s">
        <v>59</v>
      </c>
      <c r="F2" s="332"/>
      <c r="G2" s="333"/>
      <c r="H2" s="356" t="s">
        <v>19</v>
      </c>
    </row>
    <row r="3" spans="1:8" s="5" customFormat="1" ht="16.5" customHeight="1">
      <c r="A3" s="361"/>
      <c r="B3" s="33" t="s">
        <v>13</v>
      </c>
      <c r="C3" s="17" t="s">
        <v>11</v>
      </c>
      <c r="D3" s="19" t="s">
        <v>14</v>
      </c>
      <c r="E3" s="33" t="s">
        <v>13</v>
      </c>
      <c r="F3" s="17" t="s">
        <v>11</v>
      </c>
      <c r="G3" s="19" t="s">
        <v>14</v>
      </c>
      <c r="H3" s="357"/>
    </row>
    <row r="4" spans="1:8">
      <c r="A4" s="68"/>
      <c r="B4" s="66" t="s">
        <v>2</v>
      </c>
      <c r="C4" s="55" t="s">
        <v>2</v>
      </c>
      <c r="D4" s="67" t="s">
        <v>2</v>
      </c>
      <c r="E4" s="66" t="s">
        <v>2</v>
      </c>
      <c r="F4" s="55" t="s">
        <v>2</v>
      </c>
      <c r="G4" s="92" t="s">
        <v>2</v>
      </c>
      <c r="H4" s="97"/>
    </row>
    <row r="5" spans="1:8" ht="18" customHeight="1">
      <c r="A5" s="82" t="s">
        <v>30</v>
      </c>
      <c r="B5" s="280" t="s">
        <v>170</v>
      </c>
      <c r="C5" s="281" t="s">
        <v>170</v>
      </c>
      <c r="D5" s="282" t="s">
        <v>170</v>
      </c>
      <c r="E5" s="69">
        <v>120829593</v>
      </c>
      <c r="F5" s="58">
        <v>114488165</v>
      </c>
      <c r="G5" s="93">
        <v>6179493</v>
      </c>
      <c r="H5" s="98" t="str">
        <f t="shared" ref="H5:H10" si="0">IF(A5="","",A5)</f>
        <v>那覇</v>
      </c>
    </row>
    <row r="6" spans="1:8" ht="18" customHeight="1">
      <c r="A6" s="81" t="s">
        <v>31</v>
      </c>
      <c r="B6" s="71">
        <v>26568</v>
      </c>
      <c r="C6" s="60">
        <v>26566</v>
      </c>
      <c r="D6" s="72">
        <v>2</v>
      </c>
      <c r="E6" s="71">
        <v>8148467</v>
      </c>
      <c r="F6" s="60">
        <v>8017007</v>
      </c>
      <c r="G6" s="94">
        <v>128906</v>
      </c>
      <c r="H6" s="99" t="str">
        <f t="shared" si="0"/>
        <v>宮古島</v>
      </c>
    </row>
    <row r="7" spans="1:8" ht="18" customHeight="1">
      <c r="A7" s="81" t="s">
        <v>32</v>
      </c>
      <c r="B7" s="71">
        <v>36117</v>
      </c>
      <c r="C7" s="60">
        <v>35220</v>
      </c>
      <c r="D7" s="72">
        <v>897</v>
      </c>
      <c r="E7" s="71">
        <v>11254913</v>
      </c>
      <c r="F7" s="60">
        <v>10953669</v>
      </c>
      <c r="G7" s="94">
        <v>292612</v>
      </c>
      <c r="H7" s="99" t="str">
        <f t="shared" si="0"/>
        <v>石垣</v>
      </c>
    </row>
    <row r="8" spans="1:8" ht="18" customHeight="1">
      <c r="A8" s="81" t="s">
        <v>33</v>
      </c>
      <c r="B8" s="283" t="s">
        <v>170</v>
      </c>
      <c r="C8" s="284" t="s">
        <v>169</v>
      </c>
      <c r="D8" s="285" t="s">
        <v>170</v>
      </c>
      <c r="E8" s="71">
        <v>117073652</v>
      </c>
      <c r="F8" s="60">
        <v>114696940</v>
      </c>
      <c r="G8" s="94">
        <v>2323000</v>
      </c>
      <c r="H8" s="99" t="str">
        <f t="shared" si="0"/>
        <v>北那覇</v>
      </c>
    </row>
    <row r="9" spans="1:8" ht="18" customHeight="1">
      <c r="A9" s="81" t="s">
        <v>34</v>
      </c>
      <c r="B9" s="71">
        <v>51801</v>
      </c>
      <c r="C9" s="60">
        <v>51677</v>
      </c>
      <c r="D9" s="72">
        <v>124</v>
      </c>
      <c r="E9" s="71">
        <v>25161545</v>
      </c>
      <c r="F9" s="60">
        <v>24493740</v>
      </c>
      <c r="G9" s="94">
        <v>659372</v>
      </c>
      <c r="H9" s="99" t="str">
        <f t="shared" si="0"/>
        <v>名護</v>
      </c>
    </row>
    <row r="10" spans="1:8" ht="18" customHeight="1">
      <c r="A10" s="81" t="s">
        <v>35</v>
      </c>
      <c r="B10" s="283" t="s">
        <v>170</v>
      </c>
      <c r="C10" s="284" t="s">
        <v>170</v>
      </c>
      <c r="D10" s="285" t="s">
        <v>172</v>
      </c>
      <c r="E10" s="71">
        <v>95342913</v>
      </c>
      <c r="F10" s="60">
        <v>91950632</v>
      </c>
      <c r="G10" s="94">
        <v>3314153</v>
      </c>
      <c r="H10" s="99" t="str">
        <f t="shared" si="0"/>
        <v>沖縄</v>
      </c>
    </row>
    <row r="11" spans="1:8" s="3" customFormat="1" ht="18" customHeight="1">
      <c r="A11" s="73" t="s">
        <v>36</v>
      </c>
      <c r="B11" s="74">
        <v>6080325</v>
      </c>
      <c r="C11" s="61">
        <v>6068875</v>
      </c>
      <c r="D11" s="75">
        <v>11429</v>
      </c>
      <c r="E11" s="74">
        <v>377811083</v>
      </c>
      <c r="F11" s="61">
        <v>364600153</v>
      </c>
      <c r="G11" s="95">
        <v>12897536</v>
      </c>
      <c r="H11" s="100" t="str">
        <f>A11</f>
        <v>沖縄県計</v>
      </c>
    </row>
    <row r="12" spans="1:8" s="12" customFormat="1" ht="18" customHeight="1">
      <c r="A12" s="13"/>
      <c r="B12" s="51"/>
      <c r="C12" s="52"/>
      <c r="D12" s="53"/>
      <c r="E12" s="51"/>
      <c r="F12" s="52"/>
      <c r="G12" s="53"/>
      <c r="H12" s="14"/>
    </row>
    <row r="13" spans="1:8" s="3" customFormat="1" ht="18" customHeight="1" thickBot="1">
      <c r="A13" s="80" t="s">
        <v>15</v>
      </c>
      <c r="B13" s="48">
        <v>614610</v>
      </c>
      <c r="C13" s="49">
        <v>546</v>
      </c>
      <c r="D13" s="50">
        <v>613889</v>
      </c>
      <c r="E13" s="48">
        <v>5293321</v>
      </c>
      <c r="F13" s="49">
        <v>1068929</v>
      </c>
      <c r="G13" s="50">
        <v>3876342</v>
      </c>
      <c r="H13" s="90" t="str">
        <f>A13</f>
        <v>局引受分</v>
      </c>
    </row>
    <row r="14" spans="1:8" s="3" customFormat="1" ht="18" customHeight="1" thickTop="1" thickBot="1">
      <c r="A14" s="83" t="s">
        <v>21</v>
      </c>
      <c r="B14" s="34">
        <v>6694935</v>
      </c>
      <c r="C14" s="26">
        <v>6069421</v>
      </c>
      <c r="D14" s="35">
        <v>625319</v>
      </c>
      <c r="E14" s="34">
        <v>383104405</v>
      </c>
      <c r="F14" s="26">
        <v>365669083</v>
      </c>
      <c r="G14" s="35">
        <v>16773878</v>
      </c>
      <c r="H14" s="89" t="str">
        <f>A14</f>
        <v>総計</v>
      </c>
    </row>
    <row r="15" spans="1:8" ht="15" customHeight="1"/>
    <row r="17" spans="7:7">
      <c r="G17" s="106"/>
    </row>
    <row r="18" spans="7:7">
      <c r="G18" s="106"/>
    </row>
  </sheetData>
  <mergeCells count="4">
    <mergeCell ref="A2:A3"/>
    <mergeCell ref="B2:D2"/>
    <mergeCell ref="E2:G2"/>
    <mergeCell ref="H2:H3"/>
  </mergeCells>
  <phoneticPr fontId="1"/>
  <pageMargins left="1.1023622047244095" right="0.70866141732283472" top="0.74803149606299213" bottom="0.74803149606299213" header="0.31496062992125984" footer="0.31496062992125984"/>
  <pageSetup paperSize="9" orientation="landscape" horizontalDpi="1200" verticalDpi="1200" r:id="rId1"/>
  <headerFooter>
    <oddFooter>&amp;R沖縄国税事務所
国税徴収１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zoomScaleNormal="100" zoomScaleSheetLayoutView="90" workbookViewId="0">
      <selection activeCell="J7" sqref="J7"/>
    </sheetView>
  </sheetViews>
  <sheetFormatPr defaultColWidth="8.625" defaultRowHeight="11.25"/>
  <cols>
    <col min="1" max="1" width="10.625" style="144" customWidth="1"/>
    <col min="2" max="2" width="6.625" style="144" customWidth="1"/>
    <col min="3" max="3" width="13.875" style="144" customWidth="1"/>
    <col min="4" max="4" width="3" style="144" bestFit="1" customWidth="1"/>
    <col min="5" max="5" width="14.25" style="144" customWidth="1"/>
    <col min="6" max="6" width="16.75" style="144" customWidth="1"/>
    <col min="7" max="16384" width="8.625" style="144"/>
  </cols>
  <sheetData>
    <row r="1" spans="1:6" ht="15">
      <c r="A1" s="362" t="s">
        <v>92</v>
      </c>
      <c r="B1" s="362"/>
      <c r="C1" s="362"/>
      <c r="D1" s="362"/>
      <c r="E1" s="362"/>
      <c r="F1" s="362"/>
    </row>
    <row r="2" spans="1:6" ht="14.25" customHeight="1" thickBot="1">
      <c r="A2" s="363" t="s">
        <v>93</v>
      </c>
      <c r="B2" s="363"/>
      <c r="C2" s="363"/>
      <c r="D2" s="363"/>
      <c r="E2" s="363"/>
      <c r="F2" s="363"/>
    </row>
    <row r="3" spans="1:6" ht="18" customHeight="1">
      <c r="A3" s="364" t="s">
        <v>94</v>
      </c>
      <c r="B3" s="365"/>
      <c r="C3" s="366"/>
      <c r="D3" s="370" t="s">
        <v>95</v>
      </c>
      <c r="E3" s="371"/>
      <c r="F3" s="372"/>
    </row>
    <row r="4" spans="1:6" ht="15" customHeight="1">
      <c r="A4" s="367"/>
      <c r="B4" s="368"/>
      <c r="C4" s="369"/>
      <c r="D4" s="373" t="s">
        <v>96</v>
      </c>
      <c r="E4" s="374"/>
      <c r="F4" s="145" t="s">
        <v>97</v>
      </c>
    </row>
    <row r="5" spans="1:6" s="152" customFormat="1" ht="15" customHeight="1">
      <c r="A5" s="146"/>
      <c r="B5" s="147"/>
      <c r="C5" s="148"/>
      <c r="D5" s="149"/>
      <c r="E5" s="150" t="s">
        <v>98</v>
      </c>
      <c r="F5" s="151" t="s">
        <v>2</v>
      </c>
    </row>
    <row r="6" spans="1:6" ht="27" customHeight="1">
      <c r="A6" s="388" t="s">
        <v>99</v>
      </c>
      <c r="B6" s="391" t="s">
        <v>100</v>
      </c>
      <c r="C6" s="392"/>
      <c r="D6" s="153"/>
      <c r="E6" s="154">
        <v>1</v>
      </c>
      <c r="F6" s="155">
        <v>62587</v>
      </c>
    </row>
    <row r="7" spans="1:6" ht="27" customHeight="1">
      <c r="A7" s="389"/>
      <c r="B7" s="393" t="s">
        <v>101</v>
      </c>
      <c r="C7" s="394"/>
      <c r="D7" s="156"/>
      <c r="E7" s="157" t="s">
        <v>90</v>
      </c>
      <c r="F7" s="158" t="s">
        <v>90</v>
      </c>
    </row>
    <row r="8" spans="1:6" ht="27" customHeight="1">
      <c r="A8" s="389"/>
      <c r="B8" s="393" t="s">
        <v>102</v>
      </c>
      <c r="C8" s="394"/>
      <c r="D8" s="156"/>
      <c r="E8" s="157" t="s">
        <v>90</v>
      </c>
      <c r="F8" s="158" t="s">
        <v>90</v>
      </c>
    </row>
    <row r="9" spans="1:6" ht="27" customHeight="1">
      <c r="A9" s="389"/>
      <c r="B9" s="395" t="s">
        <v>103</v>
      </c>
      <c r="C9" s="159" t="s">
        <v>104</v>
      </c>
      <c r="D9" s="156"/>
      <c r="E9" s="157">
        <v>1</v>
      </c>
      <c r="F9" s="158">
        <v>62587</v>
      </c>
    </row>
    <row r="10" spans="1:6" ht="27" customHeight="1">
      <c r="A10" s="389"/>
      <c r="B10" s="396"/>
      <c r="C10" s="159" t="s">
        <v>105</v>
      </c>
      <c r="D10" s="156"/>
      <c r="E10" s="157" t="s">
        <v>90</v>
      </c>
      <c r="F10" s="158" t="s">
        <v>90</v>
      </c>
    </row>
    <row r="11" spans="1:6" ht="27" customHeight="1">
      <c r="A11" s="389"/>
      <c r="B11" s="396"/>
      <c r="C11" s="375" t="s">
        <v>106</v>
      </c>
      <c r="D11" s="160" t="s">
        <v>107</v>
      </c>
      <c r="E11" s="161" t="s">
        <v>90</v>
      </c>
      <c r="F11" s="162" t="s">
        <v>90</v>
      </c>
    </row>
    <row r="12" spans="1:6" ht="27" customHeight="1">
      <c r="A12" s="389"/>
      <c r="B12" s="396"/>
      <c r="C12" s="376"/>
      <c r="D12" s="163"/>
      <c r="E12" s="164" t="s">
        <v>90</v>
      </c>
      <c r="F12" s="165" t="s">
        <v>90</v>
      </c>
    </row>
    <row r="13" spans="1:6" s="170" customFormat="1" ht="27" customHeight="1">
      <c r="A13" s="389"/>
      <c r="B13" s="396"/>
      <c r="C13" s="166" t="s">
        <v>1</v>
      </c>
      <c r="D13" s="167"/>
      <c r="E13" s="168">
        <v>1</v>
      </c>
      <c r="F13" s="169">
        <v>62587</v>
      </c>
    </row>
    <row r="14" spans="1:6" ht="27" customHeight="1">
      <c r="A14" s="390"/>
      <c r="B14" s="377" t="s">
        <v>108</v>
      </c>
      <c r="C14" s="378"/>
      <c r="D14" s="171"/>
      <c r="E14" s="172" t="s">
        <v>90</v>
      </c>
      <c r="F14" s="173" t="s">
        <v>90</v>
      </c>
    </row>
    <row r="15" spans="1:6" ht="27" customHeight="1">
      <c r="A15" s="379" t="s">
        <v>109</v>
      </c>
      <c r="B15" s="382" t="s">
        <v>110</v>
      </c>
      <c r="C15" s="382"/>
      <c r="D15" s="174"/>
      <c r="E15" s="175" t="s">
        <v>90</v>
      </c>
      <c r="F15" s="176" t="s">
        <v>90</v>
      </c>
    </row>
    <row r="16" spans="1:6" ht="27" customHeight="1">
      <c r="A16" s="380"/>
      <c r="B16" s="383" t="s">
        <v>111</v>
      </c>
      <c r="C16" s="383"/>
      <c r="D16" s="156"/>
      <c r="E16" s="157" t="s">
        <v>90</v>
      </c>
      <c r="F16" s="158" t="s">
        <v>90</v>
      </c>
    </row>
    <row r="17" spans="1:6" ht="27" customHeight="1">
      <c r="A17" s="380"/>
      <c r="B17" s="384" t="s">
        <v>112</v>
      </c>
      <c r="C17" s="385"/>
      <c r="D17" s="160" t="s">
        <v>107</v>
      </c>
      <c r="E17" s="177">
        <v>0</v>
      </c>
      <c r="F17" s="162" t="s">
        <v>90</v>
      </c>
    </row>
    <row r="18" spans="1:6" ht="27" customHeight="1">
      <c r="A18" s="380"/>
      <c r="B18" s="386"/>
      <c r="C18" s="387"/>
      <c r="D18" s="163"/>
      <c r="E18" s="164" t="s">
        <v>90</v>
      </c>
      <c r="F18" s="165" t="s">
        <v>90</v>
      </c>
    </row>
    <row r="19" spans="1:6" ht="27" customHeight="1">
      <c r="A19" s="380"/>
      <c r="B19" s="383" t="s">
        <v>113</v>
      </c>
      <c r="C19" s="383"/>
      <c r="D19" s="167"/>
      <c r="E19" s="157" t="s">
        <v>90</v>
      </c>
      <c r="F19" s="158" t="s">
        <v>90</v>
      </c>
    </row>
    <row r="20" spans="1:6" ht="27" customHeight="1">
      <c r="A20" s="380"/>
      <c r="B20" s="383" t="s">
        <v>114</v>
      </c>
      <c r="C20" s="383"/>
      <c r="D20" s="167"/>
      <c r="E20" s="157" t="s">
        <v>90</v>
      </c>
      <c r="F20" s="158" t="s">
        <v>90</v>
      </c>
    </row>
    <row r="21" spans="1:6" ht="27" customHeight="1">
      <c r="A21" s="380"/>
      <c r="B21" s="383" t="s">
        <v>111</v>
      </c>
      <c r="C21" s="383"/>
      <c r="D21" s="167"/>
      <c r="E21" s="157" t="s">
        <v>90</v>
      </c>
      <c r="F21" s="158" t="s">
        <v>90</v>
      </c>
    </row>
    <row r="22" spans="1:6" ht="27" customHeight="1">
      <c r="A22" s="380"/>
      <c r="B22" s="383" t="s">
        <v>115</v>
      </c>
      <c r="C22" s="383"/>
      <c r="D22" s="167"/>
      <c r="E22" s="157" t="s">
        <v>90</v>
      </c>
      <c r="F22" s="158" t="s">
        <v>90</v>
      </c>
    </row>
    <row r="23" spans="1:6" ht="27" customHeight="1">
      <c r="A23" s="381"/>
      <c r="B23" s="399" t="s">
        <v>116</v>
      </c>
      <c r="C23" s="399"/>
      <c r="D23" s="178"/>
      <c r="E23" s="179" t="s">
        <v>90</v>
      </c>
      <c r="F23" s="180" t="s">
        <v>90</v>
      </c>
    </row>
    <row r="24" spans="1:6" ht="27" customHeight="1">
      <c r="A24" s="400" t="s">
        <v>117</v>
      </c>
      <c r="B24" s="402" t="s">
        <v>118</v>
      </c>
      <c r="C24" s="402"/>
      <c r="D24" s="181"/>
      <c r="E24" s="175" t="s">
        <v>90</v>
      </c>
      <c r="F24" s="176" t="s">
        <v>90</v>
      </c>
    </row>
    <row r="25" spans="1:6" ht="27" customHeight="1">
      <c r="A25" s="380"/>
      <c r="B25" s="383" t="s">
        <v>101</v>
      </c>
      <c r="C25" s="383"/>
      <c r="D25" s="167"/>
      <c r="E25" s="157" t="s">
        <v>90</v>
      </c>
      <c r="F25" s="158" t="s">
        <v>90</v>
      </c>
    </row>
    <row r="26" spans="1:6" ht="27" customHeight="1">
      <c r="A26" s="380"/>
      <c r="B26" s="383" t="s">
        <v>104</v>
      </c>
      <c r="C26" s="383"/>
      <c r="D26" s="167"/>
      <c r="E26" s="157" t="s">
        <v>90</v>
      </c>
      <c r="F26" s="158" t="s">
        <v>90</v>
      </c>
    </row>
    <row r="27" spans="1:6" ht="27" customHeight="1">
      <c r="A27" s="380"/>
      <c r="B27" s="383" t="s">
        <v>105</v>
      </c>
      <c r="C27" s="383"/>
      <c r="D27" s="167"/>
      <c r="E27" s="157" t="s">
        <v>90</v>
      </c>
      <c r="F27" s="158" t="s">
        <v>90</v>
      </c>
    </row>
    <row r="28" spans="1:6" ht="27" customHeight="1">
      <c r="A28" s="380"/>
      <c r="B28" s="383" t="s">
        <v>119</v>
      </c>
      <c r="C28" s="383"/>
      <c r="D28" s="167"/>
      <c r="E28" s="157" t="s">
        <v>90</v>
      </c>
      <c r="F28" s="158" t="s">
        <v>90</v>
      </c>
    </row>
    <row r="29" spans="1:6" ht="27" customHeight="1" thickBot="1">
      <c r="A29" s="401"/>
      <c r="B29" s="403" t="s">
        <v>120</v>
      </c>
      <c r="C29" s="403"/>
      <c r="D29" s="182"/>
      <c r="E29" s="183" t="s">
        <v>90</v>
      </c>
      <c r="F29" s="184" t="s">
        <v>90</v>
      </c>
    </row>
    <row r="30" spans="1:6" ht="4.5" customHeight="1">
      <c r="A30" s="185"/>
      <c r="B30" s="186"/>
      <c r="C30" s="186"/>
      <c r="D30" s="187"/>
      <c r="E30" s="187"/>
      <c r="F30" s="187"/>
    </row>
    <row r="31" spans="1:6" s="189" customFormat="1" ht="28.5" customHeight="1">
      <c r="A31" s="188" t="s">
        <v>121</v>
      </c>
      <c r="B31" s="397" t="s">
        <v>122</v>
      </c>
      <c r="C31" s="397"/>
      <c r="D31" s="397"/>
      <c r="E31" s="397"/>
      <c r="F31" s="397"/>
    </row>
    <row r="32" spans="1:6" s="189" customFormat="1" ht="24.95" customHeight="1">
      <c r="A32" s="190" t="s">
        <v>123</v>
      </c>
      <c r="B32" s="398" t="s">
        <v>124</v>
      </c>
      <c r="C32" s="398"/>
      <c r="D32" s="398"/>
      <c r="E32" s="398"/>
      <c r="F32" s="398"/>
    </row>
    <row r="33" spans="1:6" ht="24.95" customHeight="1">
      <c r="A33" s="191" t="s">
        <v>125</v>
      </c>
      <c r="B33" s="398" t="s">
        <v>126</v>
      </c>
      <c r="C33" s="398"/>
      <c r="D33" s="398"/>
      <c r="E33" s="398"/>
      <c r="F33" s="398"/>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&amp;R沖縄国税事務所
国税徴収１
(H29)</oddFooter>
  </headerFooter>
  <ignoredErrors>
    <ignoredError sqref="A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Normal="100" zoomScaleSheetLayoutView="110" workbookViewId="0">
      <selection activeCell="F6" sqref="F6"/>
    </sheetView>
  </sheetViews>
  <sheetFormatPr defaultRowHeight="13.5"/>
  <cols>
    <col min="1" max="1" width="9" style="194"/>
    <col min="2" max="2" width="15.5" style="194" bestFit="1" customWidth="1"/>
    <col min="3" max="4" width="18" style="194" customWidth="1"/>
    <col min="5" max="16384" width="9" style="194"/>
  </cols>
  <sheetData>
    <row r="1" spans="1:7" s="193" customFormat="1" ht="14.25" thickBot="1">
      <c r="A1" s="192" t="s">
        <v>127</v>
      </c>
    </row>
    <row r="2" spans="1:7" ht="19.5" customHeight="1">
      <c r="A2" s="364" t="s">
        <v>128</v>
      </c>
      <c r="B2" s="366"/>
      <c r="C2" s="404" t="s">
        <v>129</v>
      </c>
      <c r="D2" s="405"/>
    </row>
    <row r="3" spans="1:7" ht="19.5" customHeight="1">
      <c r="A3" s="367"/>
      <c r="B3" s="369"/>
      <c r="C3" s="195" t="s">
        <v>130</v>
      </c>
      <c r="D3" s="196" t="s">
        <v>131</v>
      </c>
    </row>
    <row r="4" spans="1:7" s="199" customFormat="1">
      <c r="A4" s="406" t="s">
        <v>132</v>
      </c>
      <c r="B4" s="197"/>
      <c r="C4" s="198" t="s">
        <v>133</v>
      </c>
      <c r="D4" s="151" t="s">
        <v>134</v>
      </c>
    </row>
    <row r="5" spans="1:7" ht="30" customHeight="1">
      <c r="A5" s="407"/>
      <c r="B5" s="200" t="s">
        <v>135</v>
      </c>
      <c r="C5" s="201" t="s">
        <v>90</v>
      </c>
      <c r="D5" s="202" t="s">
        <v>90</v>
      </c>
      <c r="E5" s="144"/>
      <c r="F5" s="144"/>
      <c r="G5" s="144"/>
    </row>
    <row r="6" spans="1:7" ht="30" customHeight="1">
      <c r="A6" s="407"/>
      <c r="B6" s="203" t="s">
        <v>136</v>
      </c>
      <c r="C6" s="204" t="s">
        <v>90</v>
      </c>
      <c r="D6" s="205" t="s">
        <v>90</v>
      </c>
      <c r="E6" s="144"/>
      <c r="F6" s="144"/>
      <c r="G6" s="144"/>
    </row>
    <row r="7" spans="1:7" ht="30" customHeight="1">
      <c r="A7" s="407"/>
      <c r="B7" s="203" t="s">
        <v>137</v>
      </c>
      <c r="C7" s="204" t="s">
        <v>90</v>
      </c>
      <c r="D7" s="205" t="s">
        <v>90</v>
      </c>
      <c r="E7" s="144"/>
      <c r="F7" s="144"/>
      <c r="G7" s="144"/>
    </row>
    <row r="8" spans="1:7" ht="30" customHeight="1">
      <c r="A8" s="407"/>
      <c r="B8" s="203" t="s">
        <v>138</v>
      </c>
      <c r="C8" s="204" t="s">
        <v>90</v>
      </c>
      <c r="D8" s="205" t="s">
        <v>90</v>
      </c>
      <c r="E8" s="144"/>
      <c r="F8" s="144"/>
      <c r="G8" s="144"/>
    </row>
    <row r="9" spans="1:7" ht="30" customHeight="1" thickBot="1">
      <c r="A9" s="408"/>
      <c r="B9" s="206" t="s">
        <v>1</v>
      </c>
      <c r="C9" s="207" t="s">
        <v>90</v>
      </c>
      <c r="D9" s="208" t="s">
        <v>90</v>
      </c>
      <c r="E9" s="144"/>
      <c r="F9" s="144"/>
      <c r="G9" s="144"/>
    </row>
    <row r="10" spans="1:7">
      <c r="A10" s="144"/>
      <c r="B10" s="144"/>
      <c r="C10" s="144"/>
      <c r="D10" s="144"/>
      <c r="E10" s="144"/>
      <c r="F10" s="144"/>
      <c r="G10" s="144"/>
    </row>
  </sheetData>
  <mergeCells count="3">
    <mergeCell ref="A2:B3"/>
    <mergeCell ref="C2:D2"/>
    <mergeCell ref="A4:A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&amp;R沖縄国税事務所
国税徴収１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zoomScaleSheetLayoutView="100" workbookViewId="0">
      <selection activeCell="L13" sqref="L13"/>
    </sheetView>
  </sheetViews>
  <sheetFormatPr defaultColWidth="8.625" defaultRowHeight="11.25"/>
  <cols>
    <col min="1" max="1" width="11.375" style="144" customWidth="1"/>
    <col min="2" max="2" width="8.25" style="144" customWidth="1"/>
    <col min="3" max="3" width="10.625" style="144" customWidth="1"/>
    <col min="4" max="4" width="8.25" style="144" customWidth="1"/>
    <col min="5" max="5" width="10.625" style="144" customWidth="1"/>
    <col min="6" max="6" width="8.25" style="144" customWidth="1"/>
    <col min="7" max="7" width="10.625" style="144" customWidth="1"/>
    <col min="8" max="8" width="9" style="144" bestFit="1" customWidth="1"/>
    <col min="9" max="9" width="3" style="144" bestFit="1" customWidth="1"/>
    <col min="10" max="10" width="8.25" style="144" bestFit="1" customWidth="1"/>
    <col min="11" max="11" width="10.375" style="144" customWidth="1"/>
    <col min="12" max="16384" width="8.625" style="144"/>
  </cols>
  <sheetData>
    <row r="1" spans="1:12" ht="12" thickBot="1">
      <c r="A1" s="144" t="s">
        <v>139</v>
      </c>
    </row>
    <row r="2" spans="1:12" ht="16.5" customHeight="1">
      <c r="A2" s="415" t="s">
        <v>140</v>
      </c>
      <c r="B2" s="417" t="s">
        <v>141</v>
      </c>
      <c r="C2" s="418"/>
      <c r="D2" s="419" t="s">
        <v>142</v>
      </c>
      <c r="E2" s="420"/>
      <c r="F2" s="417" t="s">
        <v>143</v>
      </c>
      <c r="G2" s="418"/>
      <c r="H2" s="421" t="s">
        <v>144</v>
      </c>
      <c r="I2" s="409" t="s">
        <v>145</v>
      </c>
      <c r="J2" s="410"/>
      <c r="K2" s="411"/>
    </row>
    <row r="3" spans="1:12" ht="16.5" customHeight="1">
      <c r="A3" s="416"/>
      <c r="B3" s="209" t="s">
        <v>146</v>
      </c>
      <c r="C3" s="210" t="s">
        <v>147</v>
      </c>
      <c r="D3" s="209" t="s">
        <v>146</v>
      </c>
      <c r="E3" s="210" t="s">
        <v>147</v>
      </c>
      <c r="F3" s="209" t="s">
        <v>146</v>
      </c>
      <c r="G3" s="210" t="s">
        <v>147</v>
      </c>
      <c r="H3" s="422"/>
      <c r="I3" s="412"/>
      <c r="J3" s="413"/>
      <c r="K3" s="414"/>
    </row>
    <row r="4" spans="1:12">
      <c r="A4" s="211"/>
      <c r="B4" s="212" t="s">
        <v>148</v>
      </c>
      <c r="C4" s="213" t="s">
        <v>149</v>
      </c>
      <c r="D4" s="212" t="s">
        <v>148</v>
      </c>
      <c r="E4" s="213" t="s">
        <v>149</v>
      </c>
      <c r="F4" s="212" t="s">
        <v>148</v>
      </c>
      <c r="G4" s="213" t="s">
        <v>149</v>
      </c>
      <c r="H4" s="214" t="s">
        <v>149</v>
      </c>
      <c r="I4" s="215"/>
      <c r="J4" s="216"/>
      <c r="K4" s="217" t="s">
        <v>149</v>
      </c>
    </row>
    <row r="5" spans="1:12" s="226" customFormat="1" ht="30" customHeight="1">
      <c r="A5" s="218" t="s">
        <v>68</v>
      </c>
      <c r="B5" s="219">
        <v>2</v>
      </c>
      <c r="C5" s="220">
        <v>40250</v>
      </c>
      <c r="D5" s="219">
        <v>2</v>
      </c>
      <c r="E5" s="220">
        <v>17775</v>
      </c>
      <c r="F5" s="219">
        <v>10</v>
      </c>
      <c r="G5" s="220">
        <v>531294</v>
      </c>
      <c r="H5" s="221" t="s">
        <v>90</v>
      </c>
      <c r="I5" s="222" t="s">
        <v>150</v>
      </c>
      <c r="J5" s="223">
        <v>1017</v>
      </c>
      <c r="K5" s="224">
        <v>17775</v>
      </c>
      <c r="L5" s="225"/>
    </row>
    <row r="6" spans="1:12" s="226" customFormat="1" ht="30" customHeight="1">
      <c r="A6" s="227" t="s">
        <v>81</v>
      </c>
      <c r="B6" s="228">
        <v>1</v>
      </c>
      <c r="C6" s="229">
        <v>41797</v>
      </c>
      <c r="D6" s="228">
        <v>1</v>
      </c>
      <c r="E6" s="229">
        <v>97553</v>
      </c>
      <c r="F6" s="228">
        <v>9</v>
      </c>
      <c r="G6" s="229">
        <v>126173</v>
      </c>
      <c r="H6" s="230" t="s">
        <v>90</v>
      </c>
      <c r="I6" s="231" t="s">
        <v>150</v>
      </c>
      <c r="J6" s="232">
        <v>307248</v>
      </c>
      <c r="K6" s="233">
        <v>97553</v>
      </c>
      <c r="L6" s="225"/>
    </row>
    <row r="7" spans="1:12" s="226" customFormat="1" ht="30" customHeight="1">
      <c r="A7" s="227" t="s">
        <v>85</v>
      </c>
      <c r="B7" s="228" t="s">
        <v>90</v>
      </c>
      <c r="C7" s="229" t="s">
        <v>90</v>
      </c>
      <c r="D7" s="228" t="s">
        <v>90</v>
      </c>
      <c r="E7" s="229" t="s">
        <v>90</v>
      </c>
      <c r="F7" s="228">
        <v>9</v>
      </c>
      <c r="G7" s="229">
        <v>126173</v>
      </c>
      <c r="H7" s="230" t="s">
        <v>90</v>
      </c>
      <c r="I7" s="231" t="s">
        <v>150</v>
      </c>
      <c r="J7" s="232" t="s">
        <v>90</v>
      </c>
      <c r="K7" s="233" t="s">
        <v>90</v>
      </c>
      <c r="L7" s="225"/>
    </row>
    <row r="8" spans="1:12" s="226" customFormat="1" ht="30" customHeight="1">
      <c r="A8" s="227" t="s">
        <v>88</v>
      </c>
      <c r="B8" s="228">
        <v>1</v>
      </c>
      <c r="C8" s="229">
        <v>62587</v>
      </c>
      <c r="D8" s="228">
        <v>9</v>
      </c>
      <c r="E8" s="229">
        <v>126173</v>
      </c>
      <c r="F8" s="228">
        <v>1</v>
      </c>
      <c r="G8" s="229">
        <v>62587</v>
      </c>
      <c r="H8" s="230" t="s">
        <v>90</v>
      </c>
      <c r="I8" s="231" t="s">
        <v>107</v>
      </c>
      <c r="J8" s="232" t="s">
        <v>90</v>
      </c>
      <c r="K8" s="233">
        <v>126173</v>
      </c>
      <c r="L8" s="225"/>
    </row>
    <row r="9" spans="1:12" ht="30" customHeight="1" thickBot="1">
      <c r="A9" s="234" t="s">
        <v>168</v>
      </c>
      <c r="B9" s="235" t="s">
        <v>90</v>
      </c>
      <c r="C9" s="236" t="s">
        <v>90</v>
      </c>
      <c r="D9" s="235" t="s">
        <v>90</v>
      </c>
      <c r="E9" s="236" t="s">
        <v>90</v>
      </c>
      <c r="F9" s="235" t="s">
        <v>90</v>
      </c>
      <c r="G9" s="236" t="s">
        <v>90</v>
      </c>
      <c r="H9" s="237" t="s">
        <v>90</v>
      </c>
      <c r="I9" s="238" t="s">
        <v>151</v>
      </c>
      <c r="J9" s="239" t="s">
        <v>90</v>
      </c>
      <c r="K9" s="240" t="s">
        <v>90</v>
      </c>
      <c r="L9" s="241"/>
    </row>
    <row r="10" spans="1:12">
      <c r="A10" s="144" t="s">
        <v>152</v>
      </c>
    </row>
  </sheetData>
  <mergeCells count="6">
    <mergeCell ref="I2:K3"/>
    <mergeCell ref="A2:A3"/>
    <mergeCell ref="B2:C2"/>
    <mergeCell ref="D2:E2"/>
    <mergeCell ref="F2:G2"/>
    <mergeCell ref="H2:H3"/>
  </mergeCells>
  <phoneticPr fontId="1"/>
  <printOptions horizontalCentered="1"/>
  <pageMargins left="0.70866141732283472" right="0.70866141732283472" top="0.74803149606299213" bottom="0.74803149606299213" header="0.31496062992125984" footer="0.31496062992125984"/>
  <pageSetup paperSize="9" scale="89" orientation="portrait" r:id="rId1"/>
  <headerFooter>
    <oddFooter>&amp;R沖縄国税事務所
国税徴収１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A90409D1-D2C0-47A6-8D29-E828DD698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97F449-8566-4B56-A455-B616E459D5DA}">
  <ds:schemaRefs>
    <ds:schemaRef ds:uri="http://schemas.microsoft.com/sharepoint/v3/contenttype/forms"/>
  </ds:schemaRefs>
</ds:datastoreItem>
</file>

<file path=customXml/itemProps3.xml><?xml version="1.0" encoding="utf-8"?>
<ds:datastoreItem xmlns:ds="http://schemas.openxmlformats.org/officeDocument/2006/customXml" ds:itemID="{DBA4F1C9-58DE-4A92-A8E5-9180344B43D3}">
  <ds:schemaRefs>
    <ds:schemaRef ds:uri="c1e1fd5d-d5a4-4438-b594-53628234b2d5"/>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(1)徴収状況</vt:lpstr>
      <vt:lpstr>(2)徴収状況の累年比較</vt:lpstr>
      <vt:lpstr>(3)税務署別徴収状況-1</vt:lpstr>
      <vt:lpstr>(3)税務署別徴収状況-2</vt:lpstr>
      <vt:lpstr>(3)税務署別徴収状況-3</vt:lpstr>
      <vt:lpstr>(3)税務署別徴収状況-4</vt:lpstr>
      <vt:lpstr>16-2 (1)物納状況</vt:lpstr>
      <vt:lpstr>16-2 (2)物納財産の内訳</vt:lpstr>
      <vt:lpstr>16-2 (3)物納状況の累年比較</vt:lpstr>
      <vt:lpstr>16-2 (4)年賦延納状況</vt:lpstr>
      <vt:lpstr>'(1)徴収状況'!Print_Area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'16-2 (1)物納状況'!Print_Area</vt:lpstr>
      <vt:lpstr>'16-2 (2)物納財産の内訳'!Print_Area</vt:lpstr>
      <vt:lpstr>'16-2 (3)物納状況の累年比較'!Print_Area</vt:lpstr>
      <vt:lpstr>'16-2 (4)年賦延納状況'!Print_Area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2019-05-31T01:02:00Z</cp:lastPrinted>
  <dcterms:created xsi:type="dcterms:W3CDTF">2003-07-09T01:05:10Z</dcterms:created>
  <dcterms:modified xsi:type="dcterms:W3CDTF">2019-05-31T01:02:10Z</dcterms:modified>
</cp:coreProperties>
</file>