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301032\Desktop\掲載データ\16～18徴収\エクセル\"/>
    </mc:Choice>
  </mc:AlternateContent>
  <bookViews>
    <workbookView xWindow="10245" yWindow="-15" windowWidth="10260" windowHeight="8310" tabRatio="925"/>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物納状況" sheetId="11" r:id="rId7"/>
    <sheet name="（2）物納財産の内訳" sheetId="8" r:id="rId8"/>
    <sheet name="(3)物納状況の累年比較" sheetId="9" r:id="rId9"/>
    <sheet name="(4)年賦延納状況" sheetId="10" r:id="rId10"/>
  </sheets>
  <definedNames>
    <definedName name="_xlnm.Print_Area" localSheetId="0">'(1)徴収状況'!$A$1:$P$40</definedName>
    <definedName name="_xlnm.Print_Area" localSheetId="6">'(1)物納状況'!$A$1:$F$33</definedName>
    <definedName name="_xlnm.Print_Area" localSheetId="1">'(2)徴収状況の累年比較'!$A$1:$N$9</definedName>
    <definedName name="_xlnm.Print_Area" localSheetId="2">'(3)税務署別徴収状況-1'!$A$1:$N$15</definedName>
    <definedName name="_xlnm.Print_Area" localSheetId="3">'(3)税務署別徴収状況-2'!$A$1:$N$14</definedName>
    <definedName name="_xlnm.Print_Area" localSheetId="4">'(3)税務署別徴収状況-3'!$A$1:$N$14</definedName>
    <definedName name="_xlnm.Print_Area" localSheetId="5">'(3)税務署別徴収状況-4'!$A$1:$K$15</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K14" i="12" l="1"/>
  <c r="K13" i="12"/>
  <c r="K11" i="12"/>
  <c r="K10" i="12"/>
  <c r="K9" i="12"/>
  <c r="K8" i="12"/>
  <c r="K7" i="12"/>
  <c r="K6" i="12"/>
  <c r="K5" i="12"/>
  <c r="N11" i="4"/>
  <c r="N6" i="6"/>
  <c r="N7" i="6"/>
  <c r="N8" i="6"/>
  <c r="N9" i="6"/>
  <c r="N10" i="6"/>
  <c r="N5" i="6"/>
  <c r="N11" i="5"/>
  <c r="N14" i="6"/>
  <c r="N13" i="6"/>
  <c r="N11" i="6"/>
  <c r="N6" i="5"/>
  <c r="N7" i="5"/>
  <c r="N8" i="5"/>
  <c r="N9" i="5"/>
  <c r="N10" i="5"/>
  <c r="N5" i="5"/>
  <c r="N6" i="4"/>
  <c r="N7" i="4"/>
  <c r="N8" i="4"/>
  <c r="N9" i="4"/>
  <c r="N10" i="4"/>
  <c r="N5" i="4"/>
</calcChain>
</file>

<file path=xl/sharedStrings.xml><?xml version="1.0" encoding="utf-8"?>
<sst xmlns="http://schemas.openxmlformats.org/spreadsheetml/2006/main" count="713" uniqueCount="173">
  <si>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</si>
  <si>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</si>
  <si>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</si>
  <si>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</si>
  <si>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</si>
  <si>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</si>
  <si>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</si>
  <si>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</si>
  <si>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</si>
  <si>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</si>
  <si>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</si>
  <si>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</si>
  <si>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</si>
  <si>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</si>
  <si>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</si>
  <si>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</si>
  <si>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</si>
  <si>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</si>
  <si>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</si>
  <si>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</si>
  <si>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</si>
  <si>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</si>
  <si>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</si>
  <si>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</si>
  <si>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</si>
  <si>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</si>
  <si>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</si>
  <si>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</si>
  <si>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</si>
  <si>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</si>
  <si>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</si>
  <si>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</si>
  <si>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</si>
  <si>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許可取消し等</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</si>
  <si>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</si>
  <si>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</si>
  <si>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</si>
  <si>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</si>
  <si>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</si>
  <si>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</si>
  <si>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</si>
  <si>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</si>
  <si>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</si>
  <si>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</si>
  <si>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</si>
  <si>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</si>
  <si>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</si>
  <si>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</si>
  <si>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</si>
  <si>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</si>
  <si>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</si>
  <si>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</si>
  <si>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</si>
  <si>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　（注）　「前年度許可末済」及び「本年度申請」欄の外書は、他署管内からの転入者分、「更正減等」欄の外書は、
          他署管内への転出者分である。</t>
    <rPh sb="14" eb="15">
      <t>オヨ</t>
    </rPh>
    <rPh sb="17" eb="20">
      <t>ホンネンド</t>
    </rPh>
    <rPh sb="20" eb="22">
      <t>シンセイ</t>
    </rPh>
    <rPh sb="43" eb="44">
      <t>タダシ</t>
    </rPh>
    <phoneticPr fontId="2"/>
  </si>
  <si>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</si>
  <si>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</si>
  <si>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</si>
  <si>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</si>
  <si>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</si>
  <si>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</si>
  <si>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</si>
  <si>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</si>
  <si>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</si>
  <si>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</si>
  <si>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</si>
  <si>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</si>
  <si>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</si>
  <si>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</si>
  <si>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</si>
  <si>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</si>
  <si>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</si>
  <si>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</si>
  <si>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</si>
  <si>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</si>
  <si>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</si>
  <si>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物　　　納　　　許　　　可</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</si>
  <si>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</si>
  <si>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</si>
  <si>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</si>
  <si>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</si>
  <si>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</si>
  <si>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</si>
  <si>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</si>
  <si>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(1)　物　納　状　況</t>
    <phoneticPr fontId="2"/>
  </si>
  <si>
    <t>区　　　　　　　　　　分</t>
    <phoneticPr fontId="2"/>
  </si>
  <si>
    <t>処　理</t>
    <phoneticPr fontId="2"/>
  </si>
  <si>
    <t>調査対象等：</t>
    <phoneticPr fontId="2"/>
  </si>
  <si>
    <t>（注）　１</t>
    <phoneticPr fontId="2"/>
  </si>
  <si>
    <t>「収納」欄は、国に完全に所有権が移転された物納財産の件数及び金額であり、外書は過誤納額である。</t>
    <phoneticPr fontId="2"/>
  </si>
  <si>
    <t>２</t>
    <phoneticPr fontId="2"/>
  </si>
  <si>
    <t>「引継」欄は、収納した物納財産を財務局へ引き渡した件数及び金額である。</t>
    <phoneticPr fontId="2"/>
  </si>
  <si>
    <t>(3)　税務署別徴収状況（続）</t>
    <phoneticPr fontId="2"/>
  </si>
  <si>
    <t>総計</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</si>
  <si>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</si>
  <si>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</si>
  <si>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</si>
  <si>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</si>
  <si>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</si>
  <si>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</si>
  <si>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</si>
  <si>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</si>
  <si>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</si>
  <si>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那覇</t>
    <rPh sb="0" eb="2">
      <t>ナハ</t>
    </rPh>
    <phoneticPr fontId="2"/>
  </si>
  <si>
    <t>宮古島</t>
    <rPh sb="0" eb="3">
      <t>ミヤコジマ</t>
    </rPh>
    <phoneticPr fontId="2"/>
  </si>
  <si>
    <t>石垣</t>
    <rPh sb="0" eb="2">
      <t>イシガキ</t>
    </rPh>
    <phoneticPr fontId="2"/>
  </si>
  <si>
    <t>北那覇</t>
    <rPh sb="0" eb="1">
      <t>キタ</t>
    </rPh>
    <rPh sb="1" eb="3">
      <t>ナハ</t>
    </rPh>
    <phoneticPr fontId="2"/>
  </si>
  <si>
    <t>名護</t>
    <rPh sb="0" eb="2">
      <t>ナゴ</t>
    </rPh>
    <phoneticPr fontId="2"/>
  </si>
  <si>
    <t>沖縄</t>
    <rPh sb="0" eb="2">
      <t>オキナワ</t>
    </rPh>
    <phoneticPr fontId="2"/>
  </si>
  <si>
    <t>沖縄県計</t>
    <rPh sb="0" eb="2">
      <t>オキナワ</t>
    </rPh>
    <rPh sb="2" eb="3">
      <t>ケン</t>
    </rPh>
    <rPh sb="3" eb="4">
      <t>ケイ</t>
    </rPh>
    <phoneticPr fontId="2"/>
  </si>
  <si>
    <t>物　　件　　数</t>
    <rPh sb="0" eb="1">
      <t>モノ</t>
    </rPh>
    <rPh sb="3" eb="4">
      <t>ケン</t>
    </rPh>
    <rPh sb="6" eb="7">
      <t>スウ</t>
    </rPh>
    <phoneticPr fontId="2"/>
  </si>
  <si>
    <t>-</t>
  </si>
  <si>
    <t>外</t>
    <rPh sb="0" eb="1">
      <t>ホカ</t>
    </rPh>
    <phoneticPr fontId="6"/>
  </si>
  <si>
    <t>（注）１　徴収決定済額から収納済額を差し引いた額と、収納未済額との差は不納欠損額である。
　　　２　局引受分とは、国税通則法第43条第３項の規定に基づき税務署長から国税局長に徴収の引継ぎが行われたものです。</t>
    <phoneticPr fontId="2"/>
  </si>
  <si>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</si>
  <si>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</si>
  <si>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</si>
  <si>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</si>
  <si>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</si>
  <si>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</si>
  <si>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</si>
  <si>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</si>
  <si>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</si>
  <si>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</si>
  <si>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</si>
  <si>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</si>
  <si>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</si>
  <si>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</si>
  <si>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</si>
  <si>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</si>
  <si>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</si>
  <si>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</si>
  <si>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</si>
  <si>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</si>
  <si>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</si>
  <si>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</si>
  <si>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</si>
  <si>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</si>
  <si>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</si>
  <si>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</si>
  <si>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</si>
  <si>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</si>
  <si>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</si>
  <si>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</si>
  <si>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平成23年度</t>
  </si>
  <si>
    <t>平成24年度</t>
  </si>
  <si>
    <t>平成25年度</t>
  </si>
  <si>
    <t>地方法人税</t>
    <rPh sb="0" eb="2">
      <t>チホウ</t>
    </rPh>
    <rPh sb="2" eb="5">
      <t>ホウジンゼイ</t>
    </rPh>
    <phoneticPr fontId="2"/>
  </si>
  <si>
    <t>－</t>
  </si>
  <si>
    <t>-</t>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</si>
  <si>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</si>
  <si>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</si>
  <si>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</si>
  <si>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</si>
  <si>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平成27年４月１日から平成28年３月31日</t>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</si>
  <si>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</si>
  <si>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</si>
  <si>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</si>
  <si>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</si>
  <si>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</si>
  <si>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</si>
  <si>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</si>
  <si>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１　「相続税」には贈与税を含む。</t>
    <phoneticPr fontId="2"/>
  </si>
  <si>
    <t>平成26年度</t>
  </si>
  <si>
    <t>平成27年度</t>
    <phoneticPr fontId="2"/>
  </si>
  <si>
    <t>平成27年４月１日から平成28年３月31日までの間に相続税の物納について申請、許可、収納等のあったものを示した。</t>
    <phoneticPr fontId="2"/>
  </si>
  <si>
    <t>　調査対象等：平成27年４月１日から平成28年３月31日までの間に相続税及び贈与税の年賦延納並びに所得税法
              第132条の規定による所得税の延納について、申請、許可、収納等のあったものを示した。</t>
    <phoneticPr fontId="2"/>
  </si>
  <si>
    <t>合            計</t>
    <phoneticPr fontId="2"/>
  </si>
  <si>
    <t>件</t>
    <rPh sb="0" eb="1">
      <t>ケン</t>
    </rPh>
    <phoneticPr fontId="3"/>
  </si>
  <si>
    <t>千円</t>
    <rPh sb="0" eb="2">
      <t>センエン</t>
    </rPh>
    <phoneticPr fontId="3"/>
  </si>
  <si>
    <t>平成27年度</t>
    <phoneticPr fontId="2"/>
  </si>
  <si>
    <t>２　「（内地方消費税）」は、「消費税及地方消費税」のうち、地方消費税の金額である。</t>
  </si>
  <si>
    <t>３　「（除く地方消費税）」は、「合計」から、地方消費税を除いた金額である。</t>
  </si>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</sst>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s>
  <borders count="249">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55"/>
      </left>
      <right style="thin">
        <color indexed="64"/>
      </right>
      <top style="thin">
        <color indexed="64"/>
      </top>
      <bottom/>
      <diagonal/>
    </border>
    <border>
      <left style="thin">
        <color indexed="64"/>
      </left>
      <right/>
      <top/>
      <bottom style="thin">
        <color indexed="55"/>
      </bottom>
      <diagonal/>
    </border>
    <border>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hair">
        <color indexed="64"/>
      </left>
      <right/>
      <top/>
      <bottom style="thin">
        <color indexed="55"/>
      </bottom>
      <diagonal/>
    </border>
    <border>
      <left style="hair">
        <color indexed="64"/>
      </left>
      <right style="medium">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bottom style="thin">
        <color indexed="55"/>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bottom style="thin">
        <color indexed="55"/>
      </bottom>
      <diagonal/>
    </border>
    <border>
      <left/>
      <right style="medium">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style="thin">
        <color indexed="64"/>
      </right>
      <top style="thin">
        <color indexed="55"/>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55"/>
      </left>
      <right style="thin">
        <color indexed="55"/>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s>
  <cellStyleXfs count="3">
    <xf numFmtId="0" fontId="0" fillId="0" borderId="0"/>
    <xf numFmtId="38" fontId="1" fillId="0" borderId="0" applyFont="0" applyFill="0" applyBorder="0" applyAlignment="0" applyProtection="0"/>
    <xf numFmtId="0" fontId="12" fillId="0" borderId="0"/>
  </cellStyleXfs>
  <cellXfs count="422">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176" fontId="3" fillId="2" borderId="2" xfId="0" applyNumberFormat="1" applyFont="1" applyFill="1" applyBorder="1" applyAlignment="1">
      <alignment horizontal="right"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176" fontId="3" fillId="2" borderId="13"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0" fontId="3" fillId="0" borderId="15" xfId="0" applyFont="1" applyBorder="1" applyAlignment="1">
      <alignment horizontal="center" vertical="center"/>
    </xf>
    <xf numFmtId="176" fontId="3" fillId="2" borderId="16"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176" fontId="5"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5" fillId="2" borderId="20" xfId="0" applyNumberFormat="1" applyFont="1" applyFill="1" applyBorder="1" applyAlignment="1">
      <alignment horizontal="right"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3" fontId="3" fillId="2" borderId="23" xfId="0" applyNumberFormat="1" applyFont="1" applyFill="1" applyBorder="1" applyAlignment="1">
      <alignment horizontal="right" vertical="center"/>
    </xf>
    <xf numFmtId="3" fontId="3" fillId="2" borderId="24" xfId="0" applyNumberFormat="1" applyFont="1" applyFill="1" applyBorder="1" applyAlignment="1">
      <alignment horizontal="right" vertical="center"/>
    </xf>
    <xf numFmtId="3" fontId="3" fillId="2" borderId="25" xfId="0" applyNumberFormat="1" applyFont="1" applyFill="1" applyBorder="1" applyAlignment="1">
      <alignment horizontal="right" vertical="center"/>
    </xf>
    <xf numFmtId="0" fontId="3" fillId="0" borderId="0" xfId="0" applyFont="1" applyAlignment="1">
      <alignment horizontal="left"/>
    </xf>
    <xf numFmtId="0" fontId="3" fillId="0" borderId="9" xfId="0" applyFont="1" applyBorder="1" applyAlignment="1">
      <alignment horizontal="center" vertical="center"/>
    </xf>
    <xf numFmtId="176" fontId="5" fillId="2" borderId="26" xfId="0" applyNumberFormat="1" applyFont="1" applyFill="1" applyBorder="1" applyAlignment="1">
      <alignment horizontal="right" vertical="center"/>
    </xf>
    <xf numFmtId="176" fontId="5" fillId="2" borderId="27" xfId="0" applyNumberFormat="1" applyFont="1" applyFill="1" applyBorder="1" applyAlignment="1">
      <alignment horizontal="right" vertical="center"/>
    </xf>
    <xf numFmtId="176" fontId="5" fillId="2" borderId="28" xfId="0" applyNumberFormat="1" applyFont="1" applyFill="1" applyBorder="1" applyAlignment="1">
      <alignment horizontal="right" vertical="center"/>
    </xf>
    <xf numFmtId="0" fontId="5" fillId="0" borderId="7" xfId="0" applyFont="1" applyFill="1" applyBorder="1" applyAlignment="1">
      <alignment horizontal="distributed"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0" xfId="0" applyFont="1" applyFill="1" applyAlignment="1">
      <alignment horizontal="left" vertical="center"/>
    </xf>
    <xf numFmtId="176" fontId="5" fillId="2" borderId="29" xfId="0" applyNumberFormat="1" applyFont="1" applyFill="1" applyBorder="1" applyAlignment="1">
      <alignment horizontal="righ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176" fontId="5" fillId="2" borderId="19" xfId="0" applyNumberFormat="1" applyFont="1" applyFill="1" applyBorder="1" applyAlignment="1">
      <alignment horizontal="right" vertical="center"/>
    </xf>
    <xf numFmtId="176" fontId="5" fillId="2" borderId="36"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6" fontId="3" fillId="0" borderId="30" xfId="0" applyNumberFormat="1" applyFont="1" applyFill="1" applyBorder="1" applyAlignment="1">
      <alignment horizontal="right" vertical="center"/>
    </xf>
    <xf numFmtId="176" fontId="3" fillId="0" borderId="31" xfId="0" applyNumberFormat="1" applyFont="1" applyFill="1" applyBorder="1" applyAlignment="1">
      <alignment horizontal="right" vertical="center"/>
    </xf>
    <xf numFmtId="0" fontId="6" fillId="0" borderId="37" xfId="0" applyFont="1" applyBorder="1" applyAlignment="1">
      <alignment horizontal="center" vertical="center"/>
    </xf>
    <xf numFmtId="0" fontId="6" fillId="0" borderId="12" xfId="0" applyFont="1" applyBorder="1" applyAlignment="1">
      <alignment horizontal="center" vertical="center"/>
    </xf>
    <xf numFmtId="0" fontId="6" fillId="2" borderId="38"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39" xfId="0" applyFont="1" applyFill="1" applyBorder="1" applyAlignment="1">
      <alignment horizontal="right" vertical="center"/>
    </xf>
    <xf numFmtId="176" fontId="3" fillId="2" borderId="40" xfId="0" applyNumberFormat="1"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3" fillId="2" borderId="43" xfId="0" applyNumberFormat="1" applyFont="1" applyFill="1" applyBorder="1" applyAlignment="1">
      <alignment horizontal="right" vertical="center"/>
    </xf>
    <xf numFmtId="176" fontId="5" fillId="2" borderId="44" xfId="0" applyNumberFormat="1" applyFont="1" applyFill="1" applyBorder="1" applyAlignment="1">
      <alignment horizontal="right" vertical="center"/>
    </xf>
    <xf numFmtId="0" fontId="6" fillId="0" borderId="45"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37" xfId="0" applyFont="1" applyFill="1" applyBorder="1" applyAlignment="1">
      <alignment horizontal="distributed" vertical="center" justifyLastLine="1"/>
    </xf>
    <xf numFmtId="176" fontId="3" fillId="2" borderId="46"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0" fontId="5" fillId="4" borderId="50" xfId="0" applyFont="1" applyFill="1" applyBorder="1" applyAlignment="1">
      <alignment horizontal="distributed" vertical="center"/>
    </xf>
    <xf numFmtId="176" fontId="5" fillId="2" borderId="51" xfId="0" applyNumberFormat="1" applyFont="1" applyFill="1" applyBorder="1" applyAlignment="1">
      <alignment horizontal="right" vertical="center"/>
    </xf>
    <xf numFmtId="176" fontId="5" fillId="2" borderId="52"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0" fontId="5" fillId="4" borderId="53" xfId="0" applyFont="1" applyFill="1" applyBorder="1" applyAlignment="1">
      <alignment horizontal="distributed" vertical="center"/>
    </xf>
    <xf numFmtId="0" fontId="5" fillId="0" borderId="54" xfId="0" applyFont="1" applyBorder="1" applyAlignment="1">
      <alignment horizontal="distributed" vertical="center"/>
    </xf>
    <xf numFmtId="0" fontId="3" fillId="4" borderId="55" xfId="0" applyFont="1" applyFill="1" applyBorder="1" applyAlignment="1">
      <alignment horizontal="distributed" vertical="center"/>
    </xf>
    <xf numFmtId="0" fontId="3" fillId="4" borderId="56" xfId="0" applyFont="1" applyFill="1" applyBorder="1" applyAlignment="1">
      <alignment horizontal="distributed" vertical="center"/>
    </xf>
    <xf numFmtId="0" fontId="5" fillId="0" borderId="57" xfId="0" applyFont="1" applyBorder="1" applyAlignment="1">
      <alignment horizontal="distributed" vertical="center" justifyLastLine="1"/>
    </xf>
    <xf numFmtId="0" fontId="5" fillId="0" borderId="58" xfId="0" applyFont="1" applyBorder="1" applyAlignment="1">
      <alignment horizontal="distributed" vertical="center"/>
    </xf>
    <xf numFmtId="0" fontId="5" fillId="0" borderId="59" xfId="0" applyFont="1" applyBorder="1" applyAlignment="1">
      <alignment horizontal="distributed" vertical="center" indent="1"/>
    </xf>
    <xf numFmtId="0" fontId="5" fillId="0" borderId="60" xfId="0" applyFont="1" applyBorder="1" applyAlignment="1">
      <alignment horizontal="distributed" vertical="center" indent="1"/>
    </xf>
    <xf numFmtId="0" fontId="5" fillId="0" borderId="61" xfId="0" applyFont="1" applyBorder="1" applyAlignment="1">
      <alignment horizontal="distributed" vertical="center"/>
    </xf>
    <xf numFmtId="0" fontId="5" fillId="0" borderId="57" xfId="0" applyFont="1" applyBorder="1" applyAlignment="1">
      <alignment horizontal="distributed" vertical="center" indent="1"/>
    </xf>
    <xf numFmtId="0" fontId="5" fillId="0" borderId="62" xfId="0" applyFont="1" applyBorder="1" applyAlignment="1">
      <alignment horizontal="distributed" vertical="center" indent="1"/>
    </xf>
    <xf numFmtId="0" fontId="5" fillId="0" borderId="63" xfId="0" applyFont="1" applyBorder="1" applyAlignment="1">
      <alignment horizontal="distributed" vertical="center"/>
    </xf>
    <xf numFmtId="0" fontId="3" fillId="0" borderId="64" xfId="0" applyFont="1" applyBorder="1" applyAlignment="1">
      <alignment horizontal="distributed" vertical="center"/>
    </xf>
    <xf numFmtId="0" fontId="6" fillId="0" borderId="39" xfId="0" applyFont="1" applyBorder="1" applyAlignment="1">
      <alignment horizontal="center" vertical="center"/>
    </xf>
    <xf numFmtId="0" fontId="6" fillId="0" borderId="12" xfId="0" applyFont="1" applyBorder="1" applyAlignment="1">
      <alignment horizontal="right"/>
    </xf>
    <xf numFmtId="0" fontId="6" fillId="2" borderId="65" xfId="0" applyFont="1" applyFill="1" applyBorder="1" applyAlignment="1">
      <alignment horizontal="right"/>
    </xf>
    <xf numFmtId="38" fontId="3" fillId="2" borderId="66" xfId="1" applyFont="1" applyFill="1" applyBorder="1" applyAlignment="1">
      <alignment horizontal="right" vertical="center"/>
    </xf>
    <xf numFmtId="0" fontId="5" fillId="0" borderId="64" xfId="0" applyFont="1" applyBorder="1" applyAlignment="1">
      <alignment horizontal="distributed" vertical="center"/>
    </xf>
    <xf numFmtId="38" fontId="3" fillId="2" borderId="67" xfId="1" applyFont="1" applyFill="1" applyBorder="1" applyAlignment="1">
      <alignment horizontal="right" vertical="center"/>
    </xf>
    <xf numFmtId="0" fontId="3" fillId="0" borderId="68" xfId="0" applyFont="1" applyFill="1" applyBorder="1" applyAlignment="1">
      <alignment horizontal="center" vertical="distributed" textRotation="255" indent="2"/>
    </xf>
    <xf numFmtId="0" fontId="3" fillId="0" borderId="68" xfId="0" applyFont="1" applyFill="1" applyBorder="1" applyAlignment="1">
      <alignment horizontal="distributed" vertical="center"/>
    </xf>
    <xf numFmtId="38" fontId="3" fillId="0" borderId="68"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horizontal="right" vertical="top" wrapText="1"/>
    </xf>
    <xf numFmtId="49" fontId="3" fillId="0" borderId="0" xfId="0" applyNumberFormat="1" applyFont="1" applyAlignment="1">
      <alignment horizontal="right" vertical="top"/>
    </xf>
    <xf numFmtId="0" fontId="3" fillId="0" borderId="0" xfId="0" applyFont="1" applyAlignment="1">
      <alignment vertical="center"/>
    </xf>
    <xf numFmtId="0" fontId="7" fillId="0" borderId="0" xfId="0" applyFont="1" applyAlignment="1">
      <alignment vertical="center"/>
    </xf>
    <xf numFmtId="0" fontId="3" fillId="0" borderId="69" xfId="0" applyFont="1" applyBorder="1" applyAlignment="1">
      <alignment horizontal="center" vertical="center"/>
    </xf>
    <xf numFmtId="0" fontId="6" fillId="0" borderId="70" xfId="0" applyFont="1" applyBorder="1" applyAlignment="1">
      <alignment horizontal="center" vertical="center"/>
    </xf>
    <xf numFmtId="0" fontId="6" fillId="5" borderId="39" xfId="0" applyFont="1" applyFill="1" applyBorder="1" applyAlignment="1">
      <alignment horizontal="right"/>
    </xf>
    <xf numFmtId="0" fontId="6" fillId="2" borderId="69" xfId="0" applyFont="1" applyFill="1" applyBorder="1" applyAlignment="1">
      <alignment horizontal="right"/>
    </xf>
    <xf numFmtId="0" fontId="3" fillId="0" borderId="71" xfId="0" applyFont="1" applyBorder="1" applyAlignment="1">
      <alignment horizontal="right" vertical="center" indent="1"/>
    </xf>
    <xf numFmtId="38" fontId="3" fillId="5" borderId="72" xfId="1" applyFont="1" applyFill="1" applyBorder="1" applyAlignment="1">
      <alignment horizontal="right" vertical="center" indent="1"/>
    </xf>
    <xf numFmtId="38" fontId="3" fillId="2" borderId="73" xfId="1" applyFont="1" applyFill="1" applyBorder="1" applyAlignment="1">
      <alignment horizontal="right" vertical="center" indent="1"/>
    </xf>
    <xf numFmtId="0" fontId="3" fillId="0" borderId="74" xfId="0" applyFont="1" applyBorder="1" applyAlignment="1">
      <alignment horizontal="right" vertical="center" indent="1"/>
    </xf>
    <xf numFmtId="38" fontId="3" fillId="5" borderId="16" xfId="1" applyFont="1" applyFill="1" applyBorder="1" applyAlignment="1">
      <alignment horizontal="right" vertical="center" indent="1"/>
    </xf>
    <xf numFmtId="38" fontId="3" fillId="2" borderId="75" xfId="1" applyFont="1" applyFill="1" applyBorder="1" applyAlignment="1">
      <alignment horizontal="right" vertical="center" indent="1"/>
    </xf>
    <xf numFmtId="0" fontId="5" fillId="0" borderId="76" xfId="0" applyFont="1" applyBorder="1" applyAlignment="1">
      <alignment horizontal="center" vertical="center"/>
    </xf>
    <xf numFmtId="0" fontId="5" fillId="0" borderId="77" xfId="0" applyFont="1" applyBorder="1" applyAlignment="1">
      <alignment horizontal="center" vertical="center"/>
    </xf>
    <xf numFmtId="38" fontId="5" fillId="5" borderId="76" xfId="1" applyFont="1" applyFill="1" applyBorder="1" applyAlignment="1">
      <alignment horizontal="right" vertical="center" indent="1"/>
    </xf>
    <xf numFmtId="38" fontId="5" fillId="2" borderId="78" xfId="1" applyFont="1" applyFill="1" applyBorder="1" applyAlignment="1">
      <alignment horizontal="right" vertical="center" indent="1"/>
    </xf>
    <xf numFmtId="0" fontId="6" fillId="0" borderId="45" xfId="0" applyFont="1" applyBorder="1" applyAlignment="1">
      <alignment horizontal="center" vertical="center"/>
    </xf>
    <xf numFmtId="0" fontId="6" fillId="5" borderId="9" xfId="0" applyFont="1" applyFill="1" applyBorder="1" applyAlignment="1">
      <alignment horizontal="right" vertical="center"/>
    </xf>
    <xf numFmtId="0" fontId="6" fillId="2" borderId="79" xfId="0" applyFont="1" applyFill="1" applyBorder="1" applyAlignment="1">
      <alignment horizontal="right" vertical="center"/>
    </xf>
    <xf numFmtId="0" fontId="6" fillId="0" borderId="12" xfId="0" applyFont="1" applyBorder="1" applyAlignment="1">
      <alignment horizontal="right" vertical="center"/>
    </xf>
    <xf numFmtId="0" fontId="6" fillId="2" borderId="80" xfId="0" applyFont="1" applyFill="1" applyBorder="1" applyAlignment="1">
      <alignment horizontal="right" vertical="center"/>
    </xf>
    <xf numFmtId="0" fontId="6" fillId="2" borderId="81" xfId="0" applyFont="1" applyFill="1" applyBorder="1" applyAlignment="1">
      <alignment horizontal="right" vertical="center"/>
    </xf>
    <xf numFmtId="176" fontId="3" fillId="5" borderId="23"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176" fontId="3" fillId="2" borderId="82" xfId="0" applyNumberFormat="1" applyFont="1" applyFill="1" applyBorder="1" applyAlignment="1">
      <alignment horizontal="right" vertical="center"/>
    </xf>
    <xf numFmtId="176" fontId="6" fillId="0" borderId="23" xfId="0" applyNumberFormat="1" applyFont="1" applyBorder="1" applyAlignment="1">
      <alignment horizontal="right" vertical="center"/>
    </xf>
    <xf numFmtId="176" fontId="3" fillId="2" borderId="8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0" fontId="3" fillId="0" borderId="0" xfId="0" applyFont="1" applyAlignment="1">
      <alignment horizontal="right" vertical="center"/>
    </xf>
    <xf numFmtId="0" fontId="3" fillId="0" borderId="85"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87"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0" fontId="3" fillId="0" borderId="65" xfId="0" applyFont="1" applyBorder="1" applyAlignment="1">
      <alignment horizontal="center" vertical="center"/>
    </xf>
    <xf numFmtId="0" fontId="6" fillId="0" borderId="37"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39" xfId="0" applyFont="1" applyFill="1" applyBorder="1" applyAlignment="1">
      <alignment horizontal="center" vertical="center"/>
    </xf>
    <xf numFmtId="0" fontId="6" fillId="5" borderId="9" xfId="0" applyFont="1" applyFill="1" applyBorder="1" applyAlignment="1">
      <alignment horizontal="right"/>
    </xf>
    <xf numFmtId="38" fontId="3" fillId="5" borderId="93" xfId="1" applyFont="1" applyFill="1" applyBorder="1" applyAlignment="1">
      <alignment horizontal="right" vertical="center"/>
    </xf>
    <xf numFmtId="38" fontId="3" fillId="2" borderId="94" xfId="1" applyFont="1" applyFill="1" applyBorder="1" applyAlignment="1">
      <alignment horizontal="right" vertical="center"/>
    </xf>
    <xf numFmtId="38" fontId="3" fillId="2" borderId="95" xfId="1" applyFont="1" applyFill="1" applyBorder="1" applyAlignment="1">
      <alignment horizontal="right" vertical="center"/>
    </xf>
    <xf numFmtId="38" fontId="3" fillId="5" borderId="23" xfId="1" applyFont="1" applyFill="1" applyBorder="1" applyAlignment="1">
      <alignment horizontal="right" vertical="center"/>
    </xf>
    <xf numFmtId="38" fontId="3" fillId="2" borderId="25" xfId="1" applyFont="1" applyFill="1" applyBorder="1" applyAlignment="1">
      <alignment horizontal="right" vertical="center"/>
    </xf>
    <xf numFmtId="38" fontId="3" fillId="5" borderId="96" xfId="1" applyFont="1" applyFill="1" applyBorder="1" applyAlignment="1">
      <alignment horizontal="right" vertical="center"/>
    </xf>
    <xf numFmtId="38" fontId="3" fillId="2" borderId="97" xfId="1" applyFont="1" applyFill="1" applyBorder="1" applyAlignment="1">
      <alignment horizontal="right" vertical="center"/>
    </xf>
    <xf numFmtId="38" fontId="3" fillId="2" borderId="98" xfId="1" applyFont="1" applyFill="1" applyBorder="1" applyAlignment="1">
      <alignment horizontal="right" vertical="center"/>
    </xf>
    <xf numFmtId="0" fontId="3" fillId="0" borderId="99" xfId="0" applyFont="1" applyBorder="1" applyAlignment="1">
      <alignment horizontal="distributed" vertical="center"/>
    </xf>
    <xf numFmtId="38" fontId="3" fillId="5" borderId="100" xfId="1" applyFont="1" applyFill="1" applyBorder="1" applyAlignment="1">
      <alignment horizontal="right" vertical="center"/>
    </xf>
    <xf numFmtId="38" fontId="3" fillId="2" borderId="101" xfId="1" applyFont="1" applyFill="1" applyBorder="1" applyAlignment="1">
      <alignment horizontal="right" vertical="center"/>
    </xf>
    <xf numFmtId="38" fontId="3" fillId="2" borderId="102" xfId="1" applyFont="1" applyFill="1" applyBorder="1" applyAlignment="1">
      <alignment horizontal="right" vertical="center"/>
    </xf>
    <xf numFmtId="0" fontId="3" fillId="0" borderId="103" xfId="0" applyFont="1" applyBorder="1" applyAlignment="1">
      <alignment horizontal="distributed" vertical="center"/>
    </xf>
    <xf numFmtId="38" fontId="3" fillId="5" borderId="51" xfId="1" applyFont="1" applyFill="1" applyBorder="1" applyAlignment="1">
      <alignment horizontal="right" vertical="center"/>
    </xf>
    <xf numFmtId="38" fontId="3" fillId="2" borderId="52" xfId="1" applyFont="1" applyFill="1" applyBorder="1" applyAlignment="1">
      <alignment horizontal="right" vertical="center"/>
    </xf>
    <xf numFmtId="38" fontId="3" fillId="2" borderId="104" xfId="1" applyFont="1" applyFill="1" applyBorder="1" applyAlignment="1">
      <alignment horizontal="right" vertical="center"/>
    </xf>
    <xf numFmtId="38" fontId="3" fillId="5" borderId="105" xfId="1" applyFont="1" applyFill="1" applyBorder="1" applyAlignment="1">
      <alignment horizontal="right" vertical="center"/>
    </xf>
    <xf numFmtId="38" fontId="3" fillId="2" borderId="106" xfId="1" applyFont="1" applyFill="1" applyBorder="1" applyAlignment="1">
      <alignment horizontal="right" vertical="center"/>
    </xf>
    <xf numFmtId="38" fontId="3" fillId="5" borderId="26" xfId="1" applyFont="1" applyFill="1" applyBorder="1" applyAlignment="1">
      <alignment horizontal="right" vertical="center"/>
    </xf>
    <xf numFmtId="38" fontId="3" fillId="2" borderId="27" xfId="1" applyFont="1" applyFill="1" applyBorder="1" applyAlignment="1">
      <alignment horizontal="right" vertical="center"/>
    </xf>
    <xf numFmtId="38" fontId="3" fillId="2" borderId="107" xfId="1" applyFont="1" applyFill="1" applyBorder="1" applyAlignment="1">
      <alignment horizontal="right" vertical="center"/>
    </xf>
    <xf numFmtId="0" fontId="5" fillId="0" borderId="75" xfId="0" applyFont="1" applyFill="1" applyBorder="1" applyAlignment="1">
      <alignment horizontal="distributed" vertical="center"/>
    </xf>
    <xf numFmtId="0" fontId="6" fillId="2" borderId="108" xfId="0"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5" fillId="2"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0" fontId="6" fillId="3" borderId="69" xfId="0" applyFont="1" applyFill="1" applyBorder="1" applyAlignment="1">
      <alignment horizontal="distributed" vertical="center" justifyLastLine="1"/>
    </xf>
    <xf numFmtId="0" fontId="3" fillId="4" borderId="113" xfId="0" applyFont="1" applyFill="1" applyBorder="1" applyAlignment="1">
      <alignment horizontal="distributed" vertical="center"/>
    </xf>
    <xf numFmtId="0" fontId="3" fillId="4" borderId="114" xfId="0" applyFont="1" applyFill="1" applyBorder="1" applyAlignment="1">
      <alignment horizontal="distributed" vertical="center"/>
    </xf>
    <xf numFmtId="0" fontId="5" fillId="4" borderId="115" xfId="0" applyFont="1" applyFill="1" applyBorder="1" applyAlignment="1">
      <alignment horizontal="distributed" vertical="center"/>
    </xf>
    <xf numFmtId="0" fontId="6" fillId="2" borderId="108" xfId="0" applyFont="1" applyFill="1" applyBorder="1" applyAlignment="1">
      <alignment horizontal="right"/>
    </xf>
    <xf numFmtId="176" fontId="3" fillId="0" borderId="116" xfId="0" applyNumberFormat="1" applyFont="1" applyFill="1" applyBorder="1" applyAlignment="1">
      <alignment horizontal="right" vertical="center"/>
    </xf>
    <xf numFmtId="0" fontId="5" fillId="0" borderId="73" xfId="0" applyFont="1" applyBorder="1" applyAlignment="1">
      <alignment horizontal="center" vertical="center"/>
    </xf>
    <xf numFmtId="0" fontId="3" fillId="0" borderId="72"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117" xfId="1" applyNumberFormat="1" applyFont="1" applyFill="1" applyBorder="1" applyAlignment="1">
      <alignment horizontal="right" vertical="center"/>
    </xf>
    <xf numFmtId="41" fontId="3" fillId="5" borderId="76" xfId="1" applyNumberFormat="1" applyFont="1" applyFill="1" applyBorder="1" applyAlignment="1">
      <alignment horizontal="right" vertical="center"/>
    </xf>
    <xf numFmtId="38" fontId="3" fillId="0" borderId="204" xfId="1" applyFont="1" applyBorder="1" applyAlignment="1">
      <alignment horizontal="right" vertical="center"/>
    </xf>
    <xf numFmtId="41" fontId="3" fillId="2" borderId="118" xfId="1" applyNumberFormat="1" applyFont="1" applyFill="1" applyBorder="1" applyAlignment="1">
      <alignment horizontal="right" vertical="center"/>
    </xf>
    <xf numFmtId="41" fontId="3" fillId="5" borderId="16" xfId="1" applyNumberFormat="1" applyFont="1" applyFill="1" applyBorder="1" applyAlignment="1">
      <alignment horizontal="right" vertical="center"/>
    </xf>
    <xf numFmtId="38" fontId="3" fillId="0" borderId="205" xfId="1" applyFont="1" applyBorder="1" applyAlignment="1">
      <alignment horizontal="right" vertical="center"/>
    </xf>
    <xf numFmtId="41" fontId="3" fillId="2" borderId="119" xfId="1" applyNumberFormat="1" applyFont="1" applyFill="1" applyBorder="1" applyAlignment="1">
      <alignment horizontal="right" vertical="center"/>
    </xf>
    <xf numFmtId="41" fontId="3" fillId="5" borderId="120" xfId="1" applyNumberFormat="1" applyFont="1" applyFill="1" applyBorder="1" applyAlignment="1">
      <alignment horizontal="right" vertical="center"/>
    </xf>
    <xf numFmtId="38" fontId="3" fillId="0" borderId="206" xfId="1" applyFont="1" applyBorder="1" applyAlignment="1">
      <alignment horizontal="right" vertical="center"/>
    </xf>
    <xf numFmtId="41" fontId="3" fillId="2" borderId="67" xfId="1" applyNumberFormat="1" applyFont="1" applyFill="1" applyBorder="1" applyAlignment="1">
      <alignment horizontal="right" vertical="center"/>
    </xf>
    <xf numFmtId="41" fontId="3" fillId="5" borderId="121" xfId="1" applyNumberFormat="1" applyFont="1" applyFill="1" applyBorder="1" applyAlignment="1">
      <alignment horizontal="right" vertical="center"/>
    </xf>
    <xf numFmtId="38" fontId="3" fillId="0" borderId="207" xfId="1" applyFont="1" applyBorder="1" applyAlignment="1">
      <alignment horizontal="right" vertical="center"/>
    </xf>
    <xf numFmtId="41" fontId="3" fillId="2" borderId="66" xfId="1" applyNumberFormat="1" applyFont="1" applyFill="1" applyBorder="1" applyAlignment="1">
      <alignment horizontal="right" vertical="center"/>
    </xf>
    <xf numFmtId="41" fontId="3" fillId="5" borderId="72" xfId="1" applyNumberFormat="1" applyFont="1" applyFill="1" applyBorder="1" applyAlignment="1">
      <alignment horizontal="right" vertical="center"/>
    </xf>
    <xf numFmtId="38" fontId="6" fillId="0" borderId="208" xfId="1" applyFont="1" applyBorder="1" applyAlignment="1">
      <alignment horizontal="right" vertical="center"/>
    </xf>
    <xf numFmtId="41" fontId="3" fillId="2" borderId="122" xfId="1" applyNumberFormat="1" applyFont="1" applyFill="1" applyBorder="1" applyAlignment="1">
      <alignment horizontal="right" vertical="center"/>
    </xf>
    <xf numFmtId="41" fontId="3" fillId="6" borderId="123" xfId="1" applyNumberFormat="1" applyFont="1" applyFill="1" applyBorder="1" applyAlignment="1">
      <alignment horizontal="right" vertical="center"/>
    </xf>
    <xf numFmtId="38" fontId="6" fillId="0" borderId="209" xfId="1" applyFont="1" applyBorder="1" applyAlignment="1">
      <alignment horizontal="right" vertical="center"/>
    </xf>
    <xf numFmtId="41" fontId="3" fillId="0" borderId="205" xfId="1" applyNumberFormat="1" applyFont="1" applyBorder="1" applyAlignment="1">
      <alignment horizontal="right" vertical="center"/>
    </xf>
    <xf numFmtId="41" fontId="3" fillId="0" borderId="206" xfId="1" applyNumberFormat="1" applyFont="1" applyBorder="1" applyAlignment="1">
      <alignment horizontal="right" vertical="center"/>
    </xf>
    <xf numFmtId="41" fontId="3" fillId="2" borderId="124" xfId="1" applyNumberFormat="1" applyFont="1" applyFill="1" applyBorder="1" applyAlignment="1">
      <alignment horizontal="right" vertical="center"/>
    </xf>
    <xf numFmtId="41" fontId="3" fillId="5" borderId="125" xfId="1" applyNumberFormat="1" applyFont="1" applyFill="1" applyBorder="1" applyAlignment="1">
      <alignment horizontal="right" vertical="center"/>
    </xf>
    <xf numFmtId="38" fontId="3" fillId="0" borderId="210" xfId="1" applyFont="1" applyBorder="1" applyAlignment="1">
      <alignment horizontal="right" vertical="center"/>
    </xf>
    <xf numFmtId="41" fontId="5" fillId="2" borderId="118" xfId="1" applyNumberFormat="1" applyFont="1" applyFill="1" applyBorder="1" applyAlignment="1">
      <alignment horizontal="right" vertical="center"/>
    </xf>
    <xf numFmtId="41" fontId="5" fillId="5" borderId="16" xfId="1" applyNumberFormat="1" applyFont="1" applyFill="1" applyBorder="1" applyAlignment="1">
      <alignment horizontal="right" vertical="center"/>
    </xf>
    <xf numFmtId="41" fontId="3" fillId="2" borderId="73" xfId="1" applyNumberFormat="1" applyFont="1" applyFill="1" applyBorder="1" applyAlignment="1">
      <alignment horizontal="right" vertical="center"/>
    </xf>
    <xf numFmtId="41" fontId="3" fillId="5" borderId="126" xfId="1" applyNumberFormat="1" applyFont="1" applyFill="1" applyBorder="1" applyAlignment="1">
      <alignment horizontal="right" vertical="center"/>
    </xf>
    <xf numFmtId="41" fontId="3" fillId="0" borderId="208" xfId="1" applyNumberFormat="1" applyFont="1" applyBorder="1" applyAlignment="1">
      <alignment horizontal="right" vertical="center"/>
    </xf>
    <xf numFmtId="0" fontId="6" fillId="5" borderId="38" xfId="0" applyFont="1" applyFill="1" applyBorder="1" applyAlignment="1">
      <alignment horizontal="right"/>
    </xf>
    <xf numFmtId="0" fontId="6" fillId="0" borderId="211" xfId="0" applyFont="1" applyBorder="1" applyAlignment="1">
      <alignment horizontal="right"/>
    </xf>
    <xf numFmtId="0" fontId="3" fillId="0" borderId="69" xfId="0" applyFont="1" applyBorder="1" applyAlignment="1">
      <alignment horizontal="distributed" vertical="center" justifyLastLine="1"/>
    </xf>
    <xf numFmtId="176" fontId="3" fillId="2" borderId="127" xfId="0" applyNumberFormat="1" applyFont="1" applyFill="1" applyBorder="1" applyAlignment="1">
      <alignment horizontal="right" vertical="center"/>
    </xf>
    <xf numFmtId="176" fontId="3" fillId="0" borderId="0" xfId="0" applyNumberFormat="1" applyFont="1" applyAlignment="1">
      <alignment horizontal="left" vertical="center"/>
    </xf>
    <xf numFmtId="176" fontId="3" fillId="2" borderId="41" xfId="0" applyNumberFormat="1" applyFont="1" applyFill="1" applyBorder="1" applyAlignment="1">
      <alignment horizontal="right" vertical="center" shrinkToFit="1"/>
    </xf>
    <xf numFmtId="176" fontId="3" fillId="2" borderId="43" xfId="0" applyNumberFormat="1" applyFont="1" applyFill="1" applyBorder="1" applyAlignment="1">
      <alignment horizontal="right" vertical="center" shrinkToFit="1"/>
    </xf>
    <xf numFmtId="176" fontId="5" fillId="2" borderId="44" xfId="0" applyNumberFormat="1" applyFont="1" applyFill="1" applyBorder="1" applyAlignment="1">
      <alignment horizontal="right" vertical="center" shrinkToFit="1"/>
    </xf>
    <xf numFmtId="176" fontId="3" fillId="0" borderId="24" xfId="0" applyNumberFormat="1" applyFont="1" applyFill="1" applyBorder="1" applyAlignment="1">
      <alignment horizontal="right" vertical="center" shrinkToFit="1"/>
    </xf>
    <xf numFmtId="176" fontId="5" fillId="2" borderId="19" xfId="0" applyNumberFormat="1" applyFont="1" applyFill="1" applyBorder="1" applyAlignment="1">
      <alignment horizontal="right" vertical="center" shrinkToFit="1"/>
    </xf>
    <xf numFmtId="176" fontId="5" fillId="2" borderId="20" xfId="0" applyNumberFormat="1" applyFont="1" applyFill="1" applyBorder="1" applyAlignment="1">
      <alignment horizontal="right" vertical="center" shrinkToFit="1"/>
    </xf>
    <xf numFmtId="41" fontId="3" fillId="0" borderId="212" xfId="1"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213" xfId="0" applyNumberFormat="1" applyFont="1" applyFill="1" applyBorder="1" applyAlignment="1">
      <alignment horizontal="right" vertical="center"/>
    </xf>
    <xf numFmtId="176" fontId="3" fillId="2" borderId="214" xfId="0" applyNumberFormat="1" applyFont="1" applyFill="1" applyBorder="1" applyAlignment="1">
      <alignment horizontal="right" vertical="center"/>
    </xf>
    <xf numFmtId="176" fontId="3" fillId="2" borderId="215" xfId="0" applyNumberFormat="1" applyFont="1" applyFill="1" applyBorder="1" applyAlignment="1">
      <alignment horizontal="right" vertical="center"/>
    </xf>
    <xf numFmtId="176" fontId="5" fillId="2" borderId="216" xfId="0" applyNumberFormat="1" applyFont="1" applyFill="1" applyBorder="1" applyAlignment="1">
      <alignment horizontal="right" vertical="center"/>
    </xf>
    <xf numFmtId="176" fontId="5" fillId="2" borderId="217" xfId="0" applyNumberFormat="1" applyFont="1" applyFill="1" applyBorder="1" applyAlignment="1">
      <alignment horizontal="right" vertical="center"/>
    </xf>
    <xf numFmtId="176" fontId="5" fillId="2" borderId="218" xfId="0" applyNumberFormat="1" applyFont="1" applyFill="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top"/>
    </xf>
    <xf numFmtId="38" fontId="3" fillId="0" borderId="0" xfId="0" applyNumberFormat="1" applyFont="1" applyAlignment="1">
      <alignment horizontal="left" vertical="center"/>
    </xf>
    <xf numFmtId="38" fontId="3" fillId="0" borderId="0" xfId="0" applyNumberFormat="1" applyFont="1" applyAlignment="1">
      <alignment horizontal="left" vertical="top"/>
    </xf>
    <xf numFmtId="176" fontId="5" fillId="7" borderId="131" xfId="0" applyNumberFormat="1" applyFont="1" applyFill="1" applyBorder="1" applyAlignment="1">
      <alignment horizontal="right" vertical="center"/>
    </xf>
    <xf numFmtId="176" fontId="5" fillId="7" borderId="132" xfId="0" applyNumberFormat="1" applyFont="1" applyFill="1" applyBorder="1" applyAlignment="1">
      <alignment horizontal="right" vertical="center"/>
    </xf>
    <xf numFmtId="176" fontId="5" fillId="7" borderId="133" xfId="0" applyNumberFormat="1" applyFont="1" applyFill="1" applyBorder="1" applyAlignment="1">
      <alignment horizontal="right" vertical="center"/>
    </xf>
    <xf numFmtId="176" fontId="5" fillId="7" borderId="134" xfId="0" applyNumberFormat="1" applyFont="1" applyFill="1" applyBorder="1" applyAlignment="1">
      <alignment horizontal="right" vertical="center"/>
    </xf>
    <xf numFmtId="177" fontId="6" fillId="7" borderId="135" xfId="2" applyNumberFormat="1" applyFont="1" applyFill="1" applyBorder="1" applyAlignment="1" applyProtection="1">
      <alignment horizontal="right" vertical="center"/>
      <protection locked="0"/>
    </xf>
    <xf numFmtId="177" fontId="6" fillId="7" borderId="136" xfId="2" applyNumberFormat="1" applyFont="1" applyFill="1" applyBorder="1" applyAlignment="1" applyProtection="1">
      <alignment horizontal="right" vertical="center"/>
      <protection locked="0"/>
    </xf>
    <xf numFmtId="177" fontId="6" fillId="7" borderId="137" xfId="2" applyNumberFormat="1" applyFont="1" applyFill="1" applyBorder="1" applyAlignment="1" applyProtection="1">
      <alignment horizontal="right" vertical="center"/>
      <protection locked="0"/>
    </xf>
    <xf numFmtId="177" fontId="6" fillId="7" borderId="138" xfId="2" applyNumberFormat="1" applyFont="1" applyFill="1" applyBorder="1" applyAlignment="1" applyProtection="1">
      <alignment horizontal="right" vertical="center"/>
      <protection locked="0"/>
    </xf>
    <xf numFmtId="177" fontId="6" fillId="7" borderId="26" xfId="2" applyNumberFormat="1" applyFont="1" applyFill="1" applyBorder="1" applyAlignment="1" applyProtection="1">
      <alignment horizontal="right" vertical="center"/>
      <protection locked="0"/>
    </xf>
    <xf numFmtId="177" fontId="6" fillId="7" borderId="20" xfId="2" applyNumberFormat="1" applyFont="1" applyFill="1" applyBorder="1" applyAlignment="1" applyProtection="1">
      <alignment horizontal="right" vertical="center"/>
      <protection locked="0"/>
    </xf>
    <xf numFmtId="177" fontId="6" fillId="7" borderId="27" xfId="2" applyNumberFormat="1" applyFont="1" applyFill="1" applyBorder="1" applyAlignment="1" applyProtection="1">
      <alignment horizontal="right" vertical="center"/>
      <protection locked="0"/>
    </xf>
    <xf numFmtId="177" fontId="6" fillId="7" borderId="139" xfId="2" applyNumberFormat="1" applyFont="1" applyFill="1" applyBorder="1" applyAlignment="1" applyProtection="1">
      <alignment horizontal="right" vertical="center"/>
      <protection locked="0"/>
    </xf>
    <xf numFmtId="0" fontId="3" fillId="0" borderId="0" xfId="0" applyFont="1" applyAlignment="1">
      <alignment horizontal="distributed" vertical="top"/>
    </xf>
    <xf numFmtId="176" fontId="5" fillId="7" borderId="140" xfId="0" applyNumberFormat="1" applyFont="1" applyFill="1" applyBorder="1" applyAlignment="1">
      <alignment horizontal="right" vertical="center"/>
    </xf>
    <xf numFmtId="177" fontId="6" fillId="7" borderId="141" xfId="2" applyNumberFormat="1" applyFont="1" applyFill="1" applyBorder="1" applyAlignment="1" applyProtection="1">
      <alignment horizontal="right" vertical="center"/>
      <protection locked="0"/>
    </xf>
    <xf numFmtId="177" fontId="6" fillId="7" borderId="142" xfId="2" applyNumberFormat="1" applyFont="1" applyFill="1" applyBorder="1" applyAlignment="1" applyProtection="1">
      <alignment horizontal="right" vertical="center"/>
      <protection locked="0"/>
    </xf>
    <xf numFmtId="0" fontId="6" fillId="0" borderId="81" xfId="0" applyFont="1" applyBorder="1" applyAlignment="1">
      <alignment horizontal="distributed" vertical="center" justifyLastLine="1"/>
    </xf>
    <xf numFmtId="0" fontId="3" fillId="0" borderId="143" xfId="0" applyFont="1" applyBorder="1" applyAlignment="1">
      <alignment horizontal="distributed" vertical="center"/>
    </xf>
    <xf numFmtId="0" fontId="3" fillId="0" borderId="144" xfId="0" applyFont="1" applyBorder="1" applyAlignment="1">
      <alignment horizontal="distributed" vertical="center"/>
    </xf>
    <xf numFmtId="0" fontId="5" fillId="0" borderId="162" xfId="0" applyFont="1" applyBorder="1" applyAlignment="1">
      <alignment horizontal="center" vertical="center"/>
    </xf>
    <xf numFmtId="0" fontId="5" fillId="0" borderId="133" xfId="0" applyFont="1" applyBorder="1" applyAlignment="1">
      <alignment horizontal="center" vertical="center"/>
    </xf>
    <xf numFmtId="0" fontId="3" fillId="0" borderId="151" xfId="0" applyFont="1" applyBorder="1" applyAlignment="1">
      <alignment horizontal="distributed" vertical="center"/>
    </xf>
    <xf numFmtId="0" fontId="3" fillId="0" borderId="64" xfId="0" applyFont="1" applyBorder="1" applyAlignment="1">
      <alignment horizontal="distributed" vertical="center"/>
    </xf>
    <xf numFmtId="0" fontId="3" fillId="0" borderId="149" xfId="0" applyFont="1" applyBorder="1" applyAlignment="1">
      <alignment horizontal="distributed" vertical="center"/>
    </xf>
    <xf numFmtId="0" fontId="3" fillId="0" borderId="150" xfId="0" applyFont="1" applyBorder="1" applyAlignment="1">
      <alignment horizontal="distributed" vertical="center"/>
    </xf>
    <xf numFmtId="0" fontId="5" fillId="0" borderId="131" xfId="0" applyFont="1" applyBorder="1" applyAlignment="1">
      <alignment horizontal="center" vertical="center"/>
    </xf>
    <xf numFmtId="0" fontId="5" fillId="0" borderId="163" xfId="0" applyFont="1" applyBorder="1" applyAlignment="1">
      <alignment horizontal="center" vertical="center"/>
    </xf>
    <xf numFmtId="0" fontId="3" fillId="0" borderId="241" xfId="0" applyFont="1" applyBorder="1" applyAlignment="1">
      <alignment horizontal="distributed" vertical="center"/>
    </xf>
    <xf numFmtId="0" fontId="0" fillId="0" borderId="242" xfId="0" applyBorder="1" applyAlignment="1">
      <alignment horizontal="distributed" vertical="center"/>
    </xf>
    <xf numFmtId="0" fontId="3" fillId="0" borderId="243" xfId="0" applyFont="1" applyBorder="1" applyAlignment="1">
      <alignment horizontal="distributed" vertical="center"/>
    </xf>
    <xf numFmtId="0" fontId="0" fillId="0" borderId="244" xfId="0" applyBorder="1" applyAlignment="1">
      <alignment horizontal="distributed" vertical="center"/>
    </xf>
    <xf numFmtId="0" fontId="3" fillId="0" borderId="245" xfId="0" applyFont="1" applyBorder="1" applyAlignment="1">
      <alignment horizontal="distributed" vertical="center"/>
    </xf>
    <xf numFmtId="0" fontId="0" fillId="0" borderId="246" xfId="0" applyBorder="1" applyAlignment="1">
      <alignment horizontal="distributed" vertical="center"/>
    </xf>
    <xf numFmtId="0" fontId="3" fillId="0" borderId="247" xfId="0" applyFont="1" applyBorder="1" applyAlignment="1">
      <alignment horizontal="distributed" vertical="center"/>
    </xf>
    <xf numFmtId="0" fontId="0" fillId="0" borderId="248" xfId="0" applyBorder="1" applyAlignment="1">
      <alignment horizontal="distributed" vertical="center"/>
    </xf>
    <xf numFmtId="0" fontId="3" fillId="0" borderId="153" xfId="0" applyFont="1" applyBorder="1" applyAlignment="1">
      <alignment horizontal="distributed" vertical="center" justifyLastLine="1"/>
    </xf>
    <xf numFmtId="0" fontId="3" fillId="0" borderId="154" xfId="0" applyFont="1" applyBorder="1" applyAlignment="1">
      <alignment horizontal="distributed" vertical="center" justifyLastLine="1"/>
    </xf>
    <xf numFmtId="0" fontId="3" fillId="0" borderId="155" xfId="0" applyFont="1" applyBorder="1" applyAlignment="1">
      <alignment horizontal="distributed" vertical="center" justifyLastLine="1"/>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7" xfId="0" applyFont="1" applyBorder="1" applyAlignment="1">
      <alignment horizontal="center" vertical="center"/>
    </xf>
    <xf numFmtId="0" fontId="3" fillId="0" borderId="158" xfId="0" applyFont="1" applyBorder="1" applyAlignment="1">
      <alignment horizontal="center" vertical="center"/>
    </xf>
    <xf numFmtId="0" fontId="4" fillId="0" borderId="0" xfId="0" applyFont="1" applyAlignment="1">
      <alignment horizontal="center" vertical="center"/>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xf>
    <xf numFmtId="0" fontId="3" fillId="0" borderId="8" xfId="0" applyFont="1" applyBorder="1" applyAlignment="1">
      <alignment horizontal="center" vertical="center"/>
    </xf>
    <xf numFmtId="0" fontId="3" fillId="0" borderId="234" xfId="0" applyFont="1" applyBorder="1" applyAlignment="1">
      <alignment horizontal="distributed" vertical="center"/>
    </xf>
    <xf numFmtId="0" fontId="3" fillId="0" borderId="235" xfId="0" applyFont="1" applyBorder="1" applyAlignment="1">
      <alignment horizontal="distributed" vertical="center"/>
    </xf>
    <xf numFmtId="0" fontId="5" fillId="0" borderId="236" xfId="0" applyFont="1" applyBorder="1" applyAlignment="1">
      <alignment horizontal="center" vertical="center"/>
    </xf>
    <xf numFmtId="0" fontId="5" fillId="0" borderId="218" xfId="0" applyFont="1" applyBorder="1" applyAlignment="1">
      <alignment horizontal="center" vertical="center"/>
    </xf>
    <xf numFmtId="0" fontId="3" fillId="0" borderId="152" xfId="0" applyFont="1" applyBorder="1" applyAlignment="1">
      <alignment horizontal="distributed" vertical="center"/>
    </xf>
    <xf numFmtId="0" fontId="3" fillId="0" borderId="16" xfId="0" applyFont="1" applyBorder="1" applyAlignment="1">
      <alignment horizontal="distributed"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3" fillId="0" borderId="229" xfId="0" applyFont="1" applyBorder="1" applyAlignment="1">
      <alignment horizontal="distributed" vertical="center"/>
    </xf>
    <xf numFmtId="0" fontId="0" fillId="0" borderId="230" xfId="0" applyBorder="1" applyAlignment="1">
      <alignment horizontal="distributed"/>
    </xf>
    <xf numFmtId="0" fontId="10" fillId="0" borderId="231" xfId="0" applyFont="1" applyBorder="1" applyAlignment="1">
      <alignment horizontal="distributed" vertical="center" shrinkToFit="1"/>
    </xf>
    <xf numFmtId="0" fontId="11" fillId="0" borderId="232" xfId="0" applyFont="1" applyBorder="1" applyAlignment="1">
      <alignment horizontal="distributed" shrinkToFit="1"/>
    </xf>
    <xf numFmtId="0" fontId="3" fillId="0" borderId="233" xfId="0" applyFont="1" applyBorder="1" applyAlignment="1">
      <alignment horizontal="distributed" vertical="center"/>
    </xf>
    <xf numFmtId="0" fontId="7" fillId="0" borderId="215" xfId="0" applyFont="1" applyBorder="1" applyAlignment="1"/>
    <xf numFmtId="0" fontId="10" fillId="0" borderId="237" xfId="0" applyFont="1" applyBorder="1" applyAlignment="1">
      <alignment horizontal="distributed" vertical="center" shrinkToFit="1"/>
    </xf>
    <xf numFmtId="0" fontId="10" fillId="0" borderId="238" xfId="0" applyFont="1" applyBorder="1" applyAlignment="1">
      <alignment horizontal="distributed" vertical="center" shrinkToFit="1"/>
    </xf>
    <xf numFmtId="0" fontId="3" fillId="0" borderId="225" xfId="0" applyFont="1" applyBorder="1" applyAlignment="1">
      <alignment horizontal="distributed" vertical="center"/>
    </xf>
    <xf numFmtId="0" fontId="3" fillId="0" borderId="226" xfId="0" applyFont="1" applyBorder="1" applyAlignment="1">
      <alignment horizontal="distributed" vertical="center"/>
    </xf>
    <xf numFmtId="0" fontId="5" fillId="0" borderId="227" xfId="0" applyFont="1" applyBorder="1" applyAlignment="1">
      <alignment horizontal="center" vertical="center"/>
    </xf>
    <xf numFmtId="0" fontId="5" fillId="0" borderId="228" xfId="0" applyFont="1" applyBorder="1" applyAlignment="1">
      <alignment horizontal="center" vertical="center"/>
    </xf>
    <xf numFmtId="0" fontId="3" fillId="0" borderId="164" xfId="0" applyFont="1" applyBorder="1" applyAlignment="1">
      <alignment horizontal="distributed" vertical="center"/>
    </xf>
    <xf numFmtId="0" fontId="6" fillId="0" borderId="12" xfId="0" applyFont="1" applyBorder="1" applyAlignment="1">
      <alignment horizontal="center" vertical="center"/>
    </xf>
    <xf numFmtId="0" fontId="0" fillId="0" borderId="81" xfId="0" applyBorder="1" applyAlignment="1">
      <alignment vertical="center"/>
    </xf>
    <xf numFmtId="0" fontId="3" fillId="0" borderId="219" xfId="0" applyFont="1" applyBorder="1" applyAlignment="1">
      <alignment horizontal="distributed" vertical="center"/>
    </xf>
    <xf numFmtId="0" fontId="0" fillId="0" borderId="220" xfId="0" applyBorder="1" applyAlignment="1">
      <alignment vertical="center"/>
    </xf>
    <xf numFmtId="0" fontId="10" fillId="0" borderId="221" xfId="0" applyFont="1" applyBorder="1" applyAlignment="1">
      <alignment horizontal="distributed" vertical="center" shrinkToFit="1"/>
    </xf>
    <xf numFmtId="0" fontId="11" fillId="0" borderId="222" xfId="0" applyFont="1" applyBorder="1" applyAlignment="1">
      <alignment horizontal="distributed" vertical="center" shrinkToFit="1"/>
    </xf>
    <xf numFmtId="0" fontId="3" fillId="0" borderId="223" xfId="0" applyFont="1" applyBorder="1" applyAlignment="1">
      <alignment horizontal="distributed" vertical="center"/>
    </xf>
    <xf numFmtId="0" fontId="7" fillId="0" borderId="224" xfId="0" applyFont="1" applyBorder="1" applyAlignment="1">
      <alignment vertical="center"/>
    </xf>
    <xf numFmtId="0" fontId="10" fillId="0" borderId="239" xfId="0" applyFont="1" applyBorder="1" applyAlignment="1">
      <alignment horizontal="distributed" vertical="center" shrinkToFit="1"/>
    </xf>
    <xf numFmtId="0" fontId="10" fillId="0" borderId="240" xfId="0" applyFont="1" applyBorder="1" applyAlignment="1">
      <alignment horizontal="distributed" vertical="center" shrinkToFit="1"/>
    </xf>
    <xf numFmtId="0" fontId="3" fillId="0" borderId="145" xfId="0" applyFont="1" applyBorder="1" applyAlignment="1">
      <alignment horizontal="distributed" vertical="center"/>
    </xf>
    <xf numFmtId="0" fontId="3" fillId="0" borderId="146" xfId="0" applyFont="1" applyBorder="1" applyAlignment="1">
      <alignment horizontal="distributed" vertical="center"/>
    </xf>
    <xf numFmtId="0" fontId="3" fillId="0" borderId="147" xfId="0" applyFont="1" applyBorder="1" applyAlignment="1">
      <alignment horizontal="distributed" vertical="center"/>
    </xf>
    <xf numFmtId="0" fontId="3" fillId="0" borderId="148" xfId="0" applyFont="1" applyBorder="1" applyAlignment="1">
      <alignment horizontal="distributed" vertical="center"/>
    </xf>
    <xf numFmtId="0" fontId="3" fillId="0" borderId="57" xfId="0" applyFont="1" applyBorder="1" applyAlignment="1">
      <alignment horizontal="distributed" vertical="center"/>
    </xf>
    <xf numFmtId="0" fontId="3" fillId="0" borderId="18" xfId="0" applyFont="1" applyBorder="1" applyAlignment="1">
      <alignment horizontal="distributed" vertical="center"/>
    </xf>
    <xf numFmtId="0" fontId="3" fillId="0" borderId="28" xfId="0" applyFont="1" applyBorder="1" applyAlignment="1">
      <alignment horizontal="distributed" vertical="center"/>
    </xf>
    <xf numFmtId="0" fontId="3" fillId="0" borderId="62" xfId="0" applyFont="1" applyBorder="1" applyAlignment="1">
      <alignment horizontal="distributed" vertical="center"/>
    </xf>
    <xf numFmtId="0" fontId="3" fillId="0" borderId="0" xfId="0" applyFont="1" applyBorder="1" applyAlignment="1">
      <alignment horizontal="left" vertical="center"/>
    </xf>
    <xf numFmtId="0" fontId="3" fillId="0" borderId="165" xfId="0" applyFont="1" applyBorder="1" applyAlignment="1">
      <alignment horizontal="distributed" vertical="center" justifyLastLine="1"/>
    </xf>
    <xf numFmtId="0" fontId="3" fillId="0" borderId="166" xfId="0" applyFont="1" applyBorder="1" applyAlignment="1">
      <alignment horizontal="distributed" vertical="center" justifyLastLine="1"/>
    </xf>
    <xf numFmtId="0" fontId="3" fillId="0" borderId="167" xfId="0" applyFont="1" applyBorder="1" applyAlignment="1">
      <alignment horizontal="distributed" vertical="center" justifyLastLine="1"/>
    </xf>
    <xf numFmtId="0" fontId="3" fillId="0" borderId="168" xfId="0" applyFont="1" applyBorder="1" applyAlignment="1">
      <alignment horizontal="distributed" vertical="center" justifyLastLine="1"/>
    </xf>
    <xf numFmtId="0" fontId="3" fillId="0" borderId="68" xfId="0" applyFont="1" applyBorder="1" applyAlignment="1">
      <alignment horizontal="left" vertical="center" wrapText="1"/>
    </xf>
    <xf numFmtId="0" fontId="3" fillId="0" borderId="68" xfId="0" applyFont="1" applyBorder="1" applyAlignment="1">
      <alignment horizontal="left" vertical="center"/>
    </xf>
    <xf numFmtId="0" fontId="3" fillId="0" borderId="15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86" xfId="0" applyFont="1" applyBorder="1" applyAlignment="1">
      <alignment horizontal="distributed" vertical="center"/>
    </xf>
    <xf numFmtId="0" fontId="3" fillId="0" borderId="179" xfId="0" applyFont="1" applyBorder="1" applyAlignment="1">
      <alignment horizontal="distributed" vertical="center"/>
    </xf>
    <xf numFmtId="0" fontId="3" fillId="0" borderId="180" xfId="0" applyFont="1" applyBorder="1" applyAlignment="1">
      <alignment horizontal="distributed" vertical="center"/>
    </xf>
    <xf numFmtId="0" fontId="3" fillId="0" borderId="181" xfId="0" applyFont="1" applyBorder="1" applyAlignment="1">
      <alignment horizontal="left" vertical="center"/>
    </xf>
    <xf numFmtId="0" fontId="3" fillId="0" borderId="68"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82" xfId="0" applyFont="1" applyBorder="1" applyAlignment="1">
      <alignment horizontal="center" vertical="distributed" textRotation="255" indent="2"/>
    </xf>
    <xf numFmtId="0" fontId="3" fillId="0" borderId="183" xfId="0" applyFont="1" applyBorder="1" applyAlignment="1">
      <alignment horizontal="center" vertical="distributed" textRotation="255" indent="2"/>
    </xf>
    <xf numFmtId="0" fontId="3" fillId="0" borderId="184" xfId="0" applyFont="1" applyBorder="1" applyAlignment="1">
      <alignment horizontal="center" vertical="distributed" textRotation="255" indent="2"/>
    </xf>
    <xf numFmtId="0" fontId="3" fillId="0" borderId="23" xfId="0" applyFont="1" applyBorder="1" applyAlignment="1">
      <alignment horizontal="distributed" vertical="center"/>
    </xf>
    <xf numFmtId="0" fontId="3" fillId="0" borderId="25" xfId="0" applyFont="1" applyBorder="1" applyAlignment="1">
      <alignment horizontal="distributed" vertical="center"/>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89" xfId="0" applyFont="1" applyBorder="1" applyAlignment="1">
      <alignment horizontal="distributed" vertical="center"/>
    </xf>
    <xf numFmtId="0" fontId="3" fillId="0" borderId="147"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74" xfId="0" applyFont="1" applyBorder="1" applyAlignment="1">
      <alignment horizontal="center" vertical="center" textRotation="255" wrapText="1"/>
    </xf>
    <xf numFmtId="0" fontId="3" fillId="0" borderId="74" xfId="0" applyFont="1" applyBorder="1" applyAlignment="1">
      <alignment horizontal="center" vertical="center" textRotation="255"/>
    </xf>
    <xf numFmtId="0" fontId="3" fillId="0" borderId="105" xfId="0" applyFont="1" applyBorder="1" applyAlignment="1">
      <alignment horizontal="distributed" vertical="center"/>
    </xf>
    <xf numFmtId="0" fontId="3" fillId="0" borderId="106" xfId="0" applyFont="1" applyBorder="1" applyAlignment="1">
      <alignment horizontal="distributed" vertical="center"/>
    </xf>
    <xf numFmtId="0" fontId="3" fillId="0" borderId="169" xfId="0" applyFont="1" applyBorder="1" applyAlignment="1">
      <alignment horizontal="center" vertical="distributed" textRotation="255" indent="2"/>
    </xf>
    <xf numFmtId="0" fontId="3" fillId="0" borderId="170" xfId="0" applyFont="1" applyBorder="1" applyAlignment="1">
      <alignment horizontal="center" vertical="distributed" textRotation="255" indent="2"/>
    </xf>
    <xf numFmtId="0" fontId="3" fillId="0" borderId="171" xfId="0" applyFont="1" applyBorder="1" applyAlignment="1">
      <alignment horizontal="center" vertical="distributed" textRotation="255" indent="2"/>
    </xf>
    <xf numFmtId="0" fontId="3" fillId="0" borderId="172" xfId="0" applyFont="1" applyBorder="1" applyAlignment="1">
      <alignment horizontal="distributed" vertical="center"/>
    </xf>
    <xf numFmtId="0" fontId="3" fillId="0" borderId="173" xfId="0" applyFont="1" applyBorder="1" applyAlignment="1">
      <alignment horizontal="center" vertical="distributed" textRotation="255" indent="2"/>
    </xf>
    <xf numFmtId="0" fontId="3" fillId="0" borderId="174" xfId="0" applyFont="1" applyBorder="1" applyAlignment="1">
      <alignment horizontal="center" vertical="distributed" textRotation="255" indent="2"/>
    </xf>
    <xf numFmtId="0" fontId="3" fillId="0" borderId="82" xfId="0" applyFont="1" applyBorder="1" applyAlignment="1">
      <alignment horizontal="distributed" vertical="center"/>
    </xf>
    <xf numFmtId="0" fontId="3" fillId="0" borderId="175" xfId="0" applyFont="1" applyBorder="1" applyAlignment="1">
      <alignment horizontal="distributed" vertical="center"/>
    </xf>
    <xf numFmtId="0" fontId="3" fillId="0" borderId="125" xfId="0" applyFont="1" applyBorder="1" applyAlignment="1">
      <alignment horizontal="distributed" vertical="center"/>
    </xf>
    <xf numFmtId="0" fontId="3" fillId="0" borderId="71" xfId="0" applyFont="1" applyBorder="1" applyAlignment="1">
      <alignment horizontal="distributed" vertical="center"/>
    </xf>
    <xf numFmtId="0" fontId="3" fillId="0" borderId="72" xfId="0" applyFont="1" applyBorder="1" applyAlignment="1">
      <alignment horizontal="distributed" vertical="center"/>
    </xf>
    <xf numFmtId="0" fontId="3" fillId="0" borderId="176" xfId="0" applyFont="1" applyBorder="1" applyAlignment="1">
      <alignment horizontal="distributed"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78" xfId="0" applyFont="1" applyBorder="1" applyAlignment="1">
      <alignment horizontal="center" vertical="center"/>
    </xf>
    <xf numFmtId="0" fontId="3" fillId="0" borderId="185" xfId="0" applyFont="1" applyBorder="1" applyAlignment="1">
      <alignment horizontal="center" vertical="center" textRotation="255"/>
    </xf>
    <xf numFmtId="0" fontId="0" fillId="0" borderId="186" xfId="0" applyFont="1" applyBorder="1" applyAlignment="1">
      <alignment horizontal="center" vertical="center"/>
    </xf>
    <xf numFmtId="0" fontId="0" fillId="0" borderId="187" xfId="0" applyFont="1"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88" xfId="0" applyFont="1" applyBorder="1" applyAlignment="1">
      <alignment horizontal="center" vertical="center" wrapText="1"/>
    </xf>
    <xf numFmtId="0" fontId="3" fillId="0" borderId="189" xfId="0" applyFont="1" applyBorder="1" applyAlignment="1">
      <alignment horizontal="center" vertical="center" wrapText="1"/>
    </xf>
    <xf numFmtId="0" fontId="3" fillId="0" borderId="159" xfId="0" applyFont="1" applyBorder="1" applyAlignment="1">
      <alignment horizontal="distributed" vertical="center" justifyLastLine="1"/>
    </xf>
    <xf numFmtId="0" fontId="0" fillId="0" borderId="68" xfId="0" applyFont="1" applyBorder="1" applyAlignment="1">
      <alignment horizontal="distributed" vertical="center" justifyLastLine="1"/>
    </xf>
    <xf numFmtId="0" fontId="0" fillId="0" borderId="160" xfId="0" applyFont="1" applyBorder="1" applyAlignment="1">
      <alignment horizontal="distributed" vertical="center" justifyLastLine="1"/>
    </xf>
    <xf numFmtId="0" fontId="0" fillId="0" borderId="161"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198" xfId="0" applyFont="1" applyBorder="1" applyAlignment="1">
      <alignment horizontal="center" vertical="center"/>
    </xf>
    <xf numFmtId="0" fontId="3" fillId="0" borderId="197" xfId="0" applyFont="1" applyBorder="1" applyAlignment="1">
      <alignment horizontal="distributed" vertical="center"/>
    </xf>
    <xf numFmtId="0" fontId="8" fillId="0" borderId="154" xfId="0" applyFont="1" applyBorder="1" applyAlignment="1">
      <alignment horizontal="center" vertical="center"/>
    </xf>
    <xf numFmtId="0" fontId="8" fillId="0" borderId="17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2" xfId="0" applyFont="1" applyBorder="1" applyAlignment="1">
      <alignment horizontal="distributed" vertical="center" wrapText="1"/>
    </xf>
    <xf numFmtId="0" fontId="0" fillId="0" borderId="193" xfId="0" applyFont="1" applyBorder="1" applyAlignment="1">
      <alignment horizontal="distributed" vertical="center" wrapText="1"/>
    </xf>
    <xf numFmtId="0" fontId="3" fillId="0" borderId="194" xfId="0" applyFont="1" applyBorder="1" applyAlignment="1">
      <alignment horizontal="distributed" vertical="center"/>
    </xf>
    <xf numFmtId="0" fontId="3" fillId="0" borderId="195" xfId="0" applyFont="1" applyBorder="1" applyAlignment="1">
      <alignment horizontal="distributed" vertical="center"/>
    </xf>
    <xf numFmtId="0" fontId="3" fillId="0" borderId="181" xfId="0" applyFont="1" applyBorder="1" applyAlignment="1">
      <alignment horizontal="distributed" vertical="center"/>
    </xf>
    <xf numFmtId="0" fontId="6" fillId="0" borderId="196" xfId="0" applyFont="1" applyBorder="1" applyAlignment="1">
      <alignment horizontal="right" vertical="center"/>
    </xf>
    <xf numFmtId="0" fontId="9" fillId="0" borderId="179" xfId="0" applyFont="1" applyBorder="1" applyAlignment="1">
      <alignment vertical="center"/>
    </xf>
    <xf numFmtId="0" fontId="3" fillId="0" borderId="202" xfId="0" applyFont="1" applyBorder="1" applyAlignment="1">
      <alignment horizontal="center" vertical="center" textRotation="255"/>
    </xf>
    <xf numFmtId="0" fontId="3" fillId="0" borderId="151" xfId="0" applyFont="1" applyBorder="1" applyAlignment="1">
      <alignment horizontal="center" vertical="center" textRotation="255"/>
    </xf>
    <xf numFmtId="0" fontId="3" fillId="0" borderId="203" xfId="0" applyFont="1" applyBorder="1" applyAlignment="1">
      <alignment horizontal="center" vertical="center" textRotation="255"/>
    </xf>
    <xf numFmtId="0" fontId="3" fillId="0" borderId="186" xfId="0" applyFont="1" applyBorder="1" applyAlignment="1">
      <alignment horizontal="center" vertical="distributed" textRotation="255" indent="3"/>
    </xf>
    <xf numFmtId="0" fontId="3" fillId="0" borderId="199" xfId="0" applyFont="1" applyBorder="1" applyAlignment="1">
      <alignment horizontal="center" vertical="distributed" textRotation="255" indent="3"/>
    </xf>
    <xf numFmtId="0" fontId="6" fillId="0" borderId="200" xfId="0" applyFont="1" applyBorder="1" applyAlignment="1">
      <alignment horizontal="right" vertical="center"/>
    </xf>
    <xf numFmtId="0" fontId="9" fillId="0" borderId="201" xfId="0" applyFont="1" applyBorder="1" applyAlignment="1">
      <alignment vertical="center"/>
    </xf>
    <xf numFmtId="0" fontId="3" fillId="0" borderId="193" xfId="0" applyFont="1" applyBorder="1" applyAlignment="1">
      <alignment horizontal="distributed" vertical="center"/>
    </xf>
    <xf numFmtId="0" fontId="0" fillId="0" borderId="180" xfId="0" applyFont="1" applyBorder="1" applyAlignment="1">
      <alignment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zoomScaleNormal="100" workbookViewId="0">
      <selection activeCell="C6" sqref="C6"/>
    </sheetView>
  </sheetViews>
  <sheetFormatPr defaultColWidth="12.625" defaultRowHeight="11.25"/>
  <cols>
    <col min="1" max="1" width="10.625" style="2" customWidth="1"/>
    <col min="2" max="2" width="11.125" style="2" customWidth="1"/>
    <col min="3" max="5" width="13.125" style="2" customWidth="1"/>
    <col min="6" max="8" width="12.5" style="2" customWidth="1"/>
    <col min="9" max="11" width="11.5" style="2" customWidth="1"/>
    <col min="12" max="12" width="10.375" style="2" customWidth="1"/>
    <col min="13" max="14" width="11.125" style="2" customWidth="1"/>
    <col min="15" max="15" width="11.375" style="2" customWidth="1"/>
    <col min="16" max="16" width="10.625" style="2" customWidth="1"/>
    <col min="17" max="16384" width="12.625" style="2"/>
  </cols>
  <sheetData>
    <row r="1" spans="1:16" ht="15">
      <c r="A1" s="290" t="s">
        <v>18</v>
      </c>
      <c r="B1" s="290"/>
      <c r="C1" s="290"/>
      <c r="D1" s="290"/>
      <c r="E1" s="290"/>
      <c r="F1" s="290"/>
      <c r="G1" s="290"/>
      <c r="H1" s="290"/>
      <c r="I1" s="290"/>
      <c r="J1" s="290"/>
      <c r="K1" s="290"/>
      <c r="L1" s="290"/>
      <c r="M1" s="290"/>
      <c r="N1" s="290"/>
      <c r="O1" s="290"/>
      <c r="P1" s="290"/>
    </row>
    <row r="2" spans="1:16" ht="12" thickBot="1">
      <c r="A2" s="2" t="s">
        <v>17</v>
      </c>
    </row>
    <row r="3" spans="1:16" ht="19.5" customHeight="1">
      <c r="A3" s="286" t="s">
        <v>4</v>
      </c>
      <c r="B3" s="287"/>
      <c r="C3" s="283" t="s">
        <v>5</v>
      </c>
      <c r="D3" s="284"/>
      <c r="E3" s="285"/>
      <c r="F3" s="283" t="s">
        <v>6</v>
      </c>
      <c r="G3" s="284"/>
      <c r="H3" s="285"/>
      <c r="I3" s="283" t="s">
        <v>7</v>
      </c>
      <c r="J3" s="284"/>
      <c r="K3" s="285"/>
      <c r="L3" s="283" t="s">
        <v>8</v>
      </c>
      <c r="M3" s="284"/>
      <c r="N3" s="285"/>
      <c r="O3" s="291" t="s">
        <v>9</v>
      </c>
      <c r="P3" s="292"/>
    </row>
    <row r="4" spans="1:16" ht="15" customHeight="1">
      <c r="A4" s="288"/>
      <c r="B4" s="289"/>
      <c r="C4" s="20" t="s">
        <v>0</v>
      </c>
      <c r="D4" s="17" t="s">
        <v>10</v>
      </c>
      <c r="E4" s="23" t="s">
        <v>1</v>
      </c>
      <c r="F4" s="20" t="s">
        <v>0</v>
      </c>
      <c r="G4" s="17" t="s">
        <v>10</v>
      </c>
      <c r="H4" s="23" t="s">
        <v>1</v>
      </c>
      <c r="I4" s="20" t="s">
        <v>0</v>
      </c>
      <c r="J4" s="17" t="s">
        <v>10</v>
      </c>
      <c r="K4" s="23" t="s">
        <v>1</v>
      </c>
      <c r="L4" s="20" t="s">
        <v>0</v>
      </c>
      <c r="M4" s="17" t="s">
        <v>10</v>
      </c>
      <c r="N4" s="23" t="s">
        <v>1</v>
      </c>
      <c r="O4" s="293"/>
      <c r="P4" s="294"/>
    </row>
    <row r="5" spans="1:16" ht="13.5">
      <c r="A5" s="301"/>
      <c r="B5" s="302"/>
      <c r="C5" s="58" t="s">
        <v>2</v>
      </c>
      <c r="D5" s="59" t="s">
        <v>2</v>
      </c>
      <c r="E5" s="60" t="s">
        <v>2</v>
      </c>
      <c r="F5" s="58" t="s">
        <v>2</v>
      </c>
      <c r="G5" s="59" t="s">
        <v>2</v>
      </c>
      <c r="H5" s="60" t="s">
        <v>2</v>
      </c>
      <c r="I5" s="58" t="s">
        <v>2</v>
      </c>
      <c r="J5" s="59" t="s">
        <v>2</v>
      </c>
      <c r="K5" s="60" t="s">
        <v>2</v>
      </c>
      <c r="L5" s="58" t="s">
        <v>2</v>
      </c>
      <c r="M5" s="59" t="s">
        <v>2</v>
      </c>
      <c r="N5" s="60" t="s">
        <v>2</v>
      </c>
      <c r="O5" s="316"/>
      <c r="P5" s="317"/>
    </row>
    <row r="6" spans="1:16" ht="21" customHeight="1">
      <c r="A6" s="303" t="s">
        <v>113</v>
      </c>
      <c r="B6" s="304"/>
      <c r="C6" s="61">
        <v>93182</v>
      </c>
      <c r="D6" s="62">
        <v>371881</v>
      </c>
      <c r="E6" s="63">
        <v>465063</v>
      </c>
      <c r="F6" s="61">
        <v>69591</v>
      </c>
      <c r="G6" s="62">
        <v>45026</v>
      </c>
      <c r="H6" s="63">
        <v>114617</v>
      </c>
      <c r="I6" s="61">
        <v>126</v>
      </c>
      <c r="J6" s="62">
        <v>49196</v>
      </c>
      <c r="K6" s="63">
        <v>49322</v>
      </c>
      <c r="L6" s="61">
        <v>23465</v>
      </c>
      <c r="M6" s="62">
        <v>277660</v>
      </c>
      <c r="N6" s="63">
        <v>301125</v>
      </c>
      <c r="O6" s="318" t="s">
        <v>3</v>
      </c>
      <c r="P6" s="319"/>
    </row>
    <row r="7" spans="1:16" ht="21" customHeight="1">
      <c r="A7" s="305" t="s">
        <v>135</v>
      </c>
      <c r="B7" s="306"/>
      <c r="C7" s="235">
        <v>63273526</v>
      </c>
      <c r="D7" s="236">
        <v>154140</v>
      </c>
      <c r="E7" s="237">
        <v>63427666</v>
      </c>
      <c r="F7" s="235">
        <v>63186583</v>
      </c>
      <c r="G7" s="236">
        <v>112868</v>
      </c>
      <c r="H7" s="237">
        <v>63299451</v>
      </c>
      <c r="I7" s="235">
        <v>376</v>
      </c>
      <c r="J7" s="236">
        <v>11200</v>
      </c>
      <c r="K7" s="237">
        <v>11576</v>
      </c>
      <c r="L7" s="235">
        <v>86567</v>
      </c>
      <c r="M7" s="236">
        <v>30072</v>
      </c>
      <c r="N7" s="237">
        <v>116638</v>
      </c>
      <c r="O7" s="320" t="s">
        <v>140</v>
      </c>
      <c r="P7" s="321"/>
    </row>
    <row r="8" spans="1:16" s="3" customFormat="1" ht="21" customHeight="1">
      <c r="A8" s="307" t="s">
        <v>114</v>
      </c>
      <c r="B8" s="308"/>
      <c r="C8" s="238">
        <v>379744</v>
      </c>
      <c r="D8" s="239">
        <v>3652086</v>
      </c>
      <c r="E8" s="240">
        <v>4031830</v>
      </c>
      <c r="F8" s="238">
        <v>341110</v>
      </c>
      <c r="G8" s="239">
        <v>418482</v>
      </c>
      <c r="H8" s="240">
        <v>759592</v>
      </c>
      <c r="I8" s="238" t="s">
        <v>147</v>
      </c>
      <c r="J8" s="239">
        <v>304837</v>
      </c>
      <c r="K8" s="240">
        <v>304837</v>
      </c>
      <c r="L8" s="238">
        <v>38634</v>
      </c>
      <c r="M8" s="239">
        <v>2928767</v>
      </c>
      <c r="N8" s="240">
        <v>2967401</v>
      </c>
      <c r="O8" s="322" t="s">
        <v>114</v>
      </c>
      <c r="P8" s="323"/>
    </row>
    <row r="9" spans="1:16" ht="21" customHeight="1">
      <c r="A9" s="309" t="s">
        <v>141</v>
      </c>
      <c r="B9" s="310"/>
      <c r="C9" s="238">
        <v>31183021</v>
      </c>
      <c r="D9" s="239">
        <v>695136</v>
      </c>
      <c r="E9" s="240">
        <v>31878157</v>
      </c>
      <c r="F9" s="238">
        <v>30669216</v>
      </c>
      <c r="G9" s="239">
        <v>413591</v>
      </c>
      <c r="H9" s="240">
        <v>31082807</v>
      </c>
      <c r="I9" s="238">
        <v>0</v>
      </c>
      <c r="J9" s="239">
        <v>1</v>
      </c>
      <c r="K9" s="240">
        <v>1</v>
      </c>
      <c r="L9" s="238">
        <v>513805</v>
      </c>
      <c r="M9" s="239">
        <v>281543</v>
      </c>
      <c r="N9" s="240">
        <v>795348</v>
      </c>
      <c r="O9" s="324" t="s">
        <v>141</v>
      </c>
      <c r="P9" s="325"/>
    </row>
    <row r="10" spans="1:16" ht="21" customHeight="1">
      <c r="A10" s="297" t="s">
        <v>115</v>
      </c>
      <c r="B10" s="298"/>
      <c r="C10" s="241">
        <v>94929473</v>
      </c>
      <c r="D10" s="242">
        <v>4873243</v>
      </c>
      <c r="E10" s="243">
        <v>99802716</v>
      </c>
      <c r="F10" s="241">
        <v>94266501</v>
      </c>
      <c r="G10" s="242">
        <v>989967</v>
      </c>
      <c r="H10" s="243">
        <v>95256468</v>
      </c>
      <c r="I10" s="241">
        <v>502</v>
      </c>
      <c r="J10" s="242">
        <v>365234</v>
      </c>
      <c r="K10" s="243">
        <v>365736</v>
      </c>
      <c r="L10" s="241">
        <v>662471</v>
      </c>
      <c r="M10" s="242">
        <v>3518042</v>
      </c>
      <c r="N10" s="243">
        <v>4180513</v>
      </c>
      <c r="O10" s="313" t="s">
        <v>130</v>
      </c>
      <c r="P10" s="314"/>
    </row>
    <row r="11" spans="1:16" ht="21" customHeight="1">
      <c r="A11" s="269" t="s">
        <v>116</v>
      </c>
      <c r="B11" s="270"/>
      <c r="C11" s="21">
        <v>58305060</v>
      </c>
      <c r="D11" s="15">
        <v>747027</v>
      </c>
      <c r="E11" s="24">
        <v>59052088</v>
      </c>
      <c r="F11" s="21">
        <v>57493567</v>
      </c>
      <c r="G11" s="15">
        <v>253870</v>
      </c>
      <c r="H11" s="24">
        <v>57747437</v>
      </c>
      <c r="I11" s="21" t="s">
        <v>147</v>
      </c>
      <c r="J11" s="15">
        <v>160005</v>
      </c>
      <c r="K11" s="24">
        <v>160005</v>
      </c>
      <c r="L11" s="21">
        <v>811493</v>
      </c>
      <c r="M11" s="15">
        <v>333153</v>
      </c>
      <c r="N11" s="24">
        <v>1144646</v>
      </c>
      <c r="O11" s="271" t="s">
        <v>116</v>
      </c>
      <c r="P11" s="272"/>
    </row>
    <row r="12" spans="1:16" ht="21" customHeight="1">
      <c r="A12" s="299" t="s">
        <v>146</v>
      </c>
      <c r="B12" s="300"/>
      <c r="C12" s="21">
        <v>1941520</v>
      </c>
      <c r="D12" s="15">
        <v>145</v>
      </c>
      <c r="E12" s="24">
        <v>1941665</v>
      </c>
      <c r="F12" s="21">
        <v>1901278</v>
      </c>
      <c r="G12" s="15">
        <v>145</v>
      </c>
      <c r="H12" s="24">
        <v>1901423</v>
      </c>
      <c r="I12" s="21" t="s">
        <v>147</v>
      </c>
      <c r="J12" s="15" t="s">
        <v>147</v>
      </c>
      <c r="K12" s="24" t="s">
        <v>147</v>
      </c>
      <c r="L12" s="21">
        <v>40242</v>
      </c>
      <c r="M12" s="15" t="s">
        <v>147</v>
      </c>
      <c r="N12" s="24">
        <v>40242</v>
      </c>
      <c r="O12" s="277" t="s">
        <v>146</v>
      </c>
      <c r="P12" s="315"/>
    </row>
    <row r="13" spans="1:16" ht="21" customHeight="1">
      <c r="A13" s="269" t="s">
        <v>117</v>
      </c>
      <c r="B13" s="270"/>
      <c r="C13" s="21">
        <v>218183</v>
      </c>
      <c r="D13" s="15">
        <v>6695</v>
      </c>
      <c r="E13" s="24">
        <v>224878</v>
      </c>
      <c r="F13" s="21">
        <v>206561</v>
      </c>
      <c r="G13" s="15">
        <v>5479</v>
      </c>
      <c r="H13" s="24">
        <v>212040</v>
      </c>
      <c r="I13" s="21" t="s">
        <v>147</v>
      </c>
      <c r="J13" s="15">
        <v>374</v>
      </c>
      <c r="K13" s="24">
        <v>374</v>
      </c>
      <c r="L13" s="21">
        <v>11623</v>
      </c>
      <c r="M13" s="15">
        <v>842</v>
      </c>
      <c r="N13" s="24">
        <v>12464</v>
      </c>
      <c r="O13" s="271" t="s">
        <v>117</v>
      </c>
      <c r="P13" s="272"/>
    </row>
    <row r="14" spans="1:16" ht="21" customHeight="1">
      <c r="A14" s="269" t="s">
        <v>118</v>
      </c>
      <c r="B14" s="270"/>
      <c r="C14" s="21">
        <v>10949894</v>
      </c>
      <c r="D14" s="15">
        <v>1243582</v>
      </c>
      <c r="E14" s="24">
        <v>12193476</v>
      </c>
      <c r="F14" s="21">
        <v>10416339</v>
      </c>
      <c r="G14" s="15">
        <v>570901</v>
      </c>
      <c r="H14" s="24">
        <v>10987239</v>
      </c>
      <c r="I14" s="21">
        <v>0</v>
      </c>
      <c r="J14" s="15">
        <v>43465</v>
      </c>
      <c r="K14" s="24">
        <v>43465</v>
      </c>
      <c r="L14" s="21">
        <v>533555</v>
      </c>
      <c r="M14" s="15">
        <v>629217</v>
      </c>
      <c r="N14" s="24">
        <v>1162771</v>
      </c>
      <c r="O14" s="271" t="s">
        <v>118</v>
      </c>
      <c r="P14" s="272"/>
    </row>
    <row r="15" spans="1:16" ht="21" customHeight="1">
      <c r="A15" s="269" t="s">
        <v>119</v>
      </c>
      <c r="B15" s="270"/>
      <c r="C15" s="21" t="s">
        <v>147</v>
      </c>
      <c r="D15" s="15" t="s">
        <v>147</v>
      </c>
      <c r="E15" s="24" t="s">
        <v>147</v>
      </c>
      <c r="F15" s="21" t="s">
        <v>147</v>
      </c>
      <c r="G15" s="15" t="s">
        <v>147</v>
      </c>
      <c r="H15" s="24" t="s">
        <v>147</v>
      </c>
      <c r="I15" s="21" t="s">
        <v>147</v>
      </c>
      <c r="J15" s="15" t="s">
        <v>147</v>
      </c>
      <c r="K15" s="24" t="s">
        <v>147</v>
      </c>
      <c r="L15" s="21" t="s">
        <v>147</v>
      </c>
      <c r="M15" s="15" t="s">
        <v>147</v>
      </c>
      <c r="N15" s="24" t="s">
        <v>147</v>
      </c>
      <c r="O15" s="271" t="s">
        <v>119</v>
      </c>
      <c r="P15" s="272"/>
    </row>
    <row r="16" spans="1:16" ht="21" customHeight="1">
      <c r="A16" s="269" t="s">
        <v>120</v>
      </c>
      <c r="B16" s="270"/>
      <c r="C16" s="21" t="s">
        <v>147</v>
      </c>
      <c r="D16" s="15">
        <v>35478</v>
      </c>
      <c r="E16" s="24">
        <v>35478</v>
      </c>
      <c r="F16" s="21" t="s">
        <v>147</v>
      </c>
      <c r="G16" s="15">
        <v>6035</v>
      </c>
      <c r="H16" s="24">
        <v>6035</v>
      </c>
      <c r="I16" s="21" t="s">
        <v>147</v>
      </c>
      <c r="J16" s="15">
        <v>5053</v>
      </c>
      <c r="K16" s="24">
        <v>5053</v>
      </c>
      <c r="L16" s="21" t="s">
        <v>147</v>
      </c>
      <c r="M16" s="15">
        <v>24389</v>
      </c>
      <c r="N16" s="24">
        <v>24389</v>
      </c>
      <c r="O16" s="271" t="s">
        <v>120</v>
      </c>
      <c r="P16" s="272"/>
    </row>
    <row r="17" spans="1:16" ht="21" customHeight="1">
      <c r="A17" s="269" t="s">
        <v>136</v>
      </c>
      <c r="B17" s="270"/>
      <c r="C17" s="21">
        <v>112874080</v>
      </c>
      <c r="D17" s="15">
        <v>4501022</v>
      </c>
      <c r="E17" s="24">
        <v>117375103</v>
      </c>
      <c r="F17" s="21">
        <v>110506434</v>
      </c>
      <c r="G17" s="15">
        <v>2402607</v>
      </c>
      <c r="H17" s="24">
        <v>112909042</v>
      </c>
      <c r="I17" s="21">
        <v>45517</v>
      </c>
      <c r="J17" s="15">
        <v>283792</v>
      </c>
      <c r="K17" s="24">
        <v>329308</v>
      </c>
      <c r="L17" s="21">
        <v>2322129</v>
      </c>
      <c r="M17" s="15">
        <v>1814623</v>
      </c>
      <c r="N17" s="24">
        <v>4136752</v>
      </c>
      <c r="O17" s="271" t="s">
        <v>136</v>
      </c>
      <c r="P17" s="272"/>
    </row>
    <row r="18" spans="1:16" ht="21" customHeight="1">
      <c r="A18" s="269" t="s">
        <v>121</v>
      </c>
      <c r="B18" s="270"/>
      <c r="C18" s="21">
        <v>10562363</v>
      </c>
      <c r="D18" s="15">
        <v>42294</v>
      </c>
      <c r="E18" s="24">
        <v>10604657</v>
      </c>
      <c r="F18" s="21">
        <v>10544363</v>
      </c>
      <c r="G18" s="15">
        <v>42294</v>
      </c>
      <c r="H18" s="24">
        <v>10586658</v>
      </c>
      <c r="I18" s="21" t="s">
        <v>147</v>
      </c>
      <c r="J18" s="15" t="s">
        <v>147</v>
      </c>
      <c r="K18" s="24" t="s">
        <v>147</v>
      </c>
      <c r="L18" s="21">
        <v>17999</v>
      </c>
      <c r="M18" s="15" t="s">
        <v>147</v>
      </c>
      <c r="N18" s="24">
        <v>17999</v>
      </c>
      <c r="O18" s="271" t="s">
        <v>121</v>
      </c>
      <c r="P18" s="272"/>
    </row>
    <row r="19" spans="1:16" ht="21" customHeight="1">
      <c r="A19" s="269" t="s">
        <v>122</v>
      </c>
      <c r="B19" s="270"/>
      <c r="C19" s="21" t="s">
        <v>147</v>
      </c>
      <c r="D19" s="15">
        <v>194</v>
      </c>
      <c r="E19" s="24">
        <v>194</v>
      </c>
      <c r="F19" s="21" t="s">
        <v>147</v>
      </c>
      <c r="G19" s="15" t="s">
        <v>147</v>
      </c>
      <c r="H19" s="24" t="s">
        <v>147</v>
      </c>
      <c r="I19" s="21" t="s">
        <v>147</v>
      </c>
      <c r="J19" s="15" t="s">
        <v>147</v>
      </c>
      <c r="K19" s="24" t="s">
        <v>147</v>
      </c>
      <c r="L19" s="21" t="s">
        <v>147</v>
      </c>
      <c r="M19" s="15">
        <v>194</v>
      </c>
      <c r="N19" s="24">
        <v>194</v>
      </c>
      <c r="O19" s="271" t="s">
        <v>122</v>
      </c>
      <c r="P19" s="272"/>
    </row>
    <row r="20" spans="1:16" ht="21" customHeight="1">
      <c r="A20" s="269" t="s">
        <v>137</v>
      </c>
      <c r="B20" s="270"/>
      <c r="C20" s="21">
        <v>8747224</v>
      </c>
      <c r="D20" s="15" t="s">
        <v>147</v>
      </c>
      <c r="E20" s="24">
        <v>8747224</v>
      </c>
      <c r="F20" s="21">
        <v>8747224</v>
      </c>
      <c r="G20" s="15" t="s">
        <v>147</v>
      </c>
      <c r="H20" s="24">
        <v>8747224</v>
      </c>
      <c r="I20" s="21" t="s">
        <v>147</v>
      </c>
      <c r="J20" s="15" t="s">
        <v>147</v>
      </c>
      <c r="K20" s="24" t="s">
        <v>147</v>
      </c>
      <c r="L20" s="21" t="s">
        <v>147</v>
      </c>
      <c r="M20" s="15" t="s">
        <v>147</v>
      </c>
      <c r="N20" s="24" t="s">
        <v>147</v>
      </c>
      <c r="O20" s="271" t="s">
        <v>137</v>
      </c>
      <c r="P20" s="272"/>
    </row>
    <row r="21" spans="1:16" ht="21" customHeight="1">
      <c r="A21" s="269" t="s">
        <v>123</v>
      </c>
      <c r="B21" s="270"/>
      <c r="C21" s="21">
        <v>6135</v>
      </c>
      <c r="D21" s="15" t="s">
        <v>147</v>
      </c>
      <c r="E21" s="24">
        <v>6135</v>
      </c>
      <c r="F21" s="21">
        <v>6135</v>
      </c>
      <c r="G21" s="15" t="s">
        <v>147</v>
      </c>
      <c r="H21" s="24">
        <v>6135</v>
      </c>
      <c r="I21" s="21" t="s">
        <v>147</v>
      </c>
      <c r="J21" s="15" t="s">
        <v>147</v>
      </c>
      <c r="K21" s="24" t="s">
        <v>147</v>
      </c>
      <c r="L21" s="21" t="s">
        <v>147</v>
      </c>
      <c r="M21" s="15" t="s">
        <v>147</v>
      </c>
      <c r="N21" s="24" t="s">
        <v>147</v>
      </c>
      <c r="O21" s="271" t="s">
        <v>123</v>
      </c>
      <c r="P21" s="272"/>
    </row>
    <row r="22" spans="1:16" ht="21" customHeight="1">
      <c r="A22" s="269" t="s">
        <v>124</v>
      </c>
      <c r="B22" s="270"/>
      <c r="C22" s="21" t="s">
        <v>147</v>
      </c>
      <c r="D22" s="15">
        <v>612</v>
      </c>
      <c r="E22" s="24">
        <v>612</v>
      </c>
      <c r="F22" s="21" t="s">
        <v>147</v>
      </c>
      <c r="G22" s="15">
        <v>75</v>
      </c>
      <c r="H22" s="24">
        <v>75</v>
      </c>
      <c r="I22" s="21" t="s">
        <v>147</v>
      </c>
      <c r="J22" s="15">
        <v>194</v>
      </c>
      <c r="K22" s="24">
        <v>194</v>
      </c>
      <c r="L22" s="21" t="s">
        <v>147</v>
      </c>
      <c r="M22" s="15">
        <v>343</v>
      </c>
      <c r="N22" s="24">
        <v>343</v>
      </c>
      <c r="O22" s="271" t="s">
        <v>124</v>
      </c>
      <c r="P22" s="272"/>
    </row>
    <row r="23" spans="1:16" ht="21" customHeight="1">
      <c r="A23" s="299" t="s">
        <v>125</v>
      </c>
      <c r="B23" s="300"/>
      <c r="C23" s="21">
        <v>2873188</v>
      </c>
      <c r="D23" s="15" t="s">
        <v>147</v>
      </c>
      <c r="E23" s="24">
        <v>2873188</v>
      </c>
      <c r="F23" s="21">
        <v>2873188</v>
      </c>
      <c r="G23" s="15" t="s">
        <v>147</v>
      </c>
      <c r="H23" s="24">
        <v>2873188</v>
      </c>
      <c r="I23" s="21" t="s">
        <v>147</v>
      </c>
      <c r="J23" s="15" t="s">
        <v>147</v>
      </c>
      <c r="K23" s="24" t="s">
        <v>147</v>
      </c>
      <c r="L23" s="21" t="s">
        <v>147</v>
      </c>
      <c r="M23" s="15" t="s">
        <v>147</v>
      </c>
      <c r="N23" s="226" t="s">
        <v>147</v>
      </c>
      <c r="O23" s="277" t="s">
        <v>125</v>
      </c>
      <c r="P23" s="315"/>
    </row>
    <row r="24" spans="1:16" ht="21" customHeight="1">
      <c r="A24" s="269" t="s">
        <v>138</v>
      </c>
      <c r="B24" s="270"/>
      <c r="C24" s="21" t="s">
        <v>147</v>
      </c>
      <c r="D24" s="15" t="s">
        <v>147</v>
      </c>
      <c r="E24" s="24" t="s">
        <v>147</v>
      </c>
      <c r="F24" s="21" t="s">
        <v>147</v>
      </c>
      <c r="G24" s="15" t="s">
        <v>147</v>
      </c>
      <c r="H24" s="24" t="s">
        <v>147</v>
      </c>
      <c r="I24" s="21" t="s">
        <v>147</v>
      </c>
      <c r="J24" s="15" t="s">
        <v>147</v>
      </c>
      <c r="K24" s="24" t="s">
        <v>147</v>
      </c>
      <c r="L24" s="21" t="s">
        <v>147</v>
      </c>
      <c r="M24" s="15" t="s">
        <v>147</v>
      </c>
      <c r="N24" s="24" t="s">
        <v>147</v>
      </c>
      <c r="O24" s="271" t="s">
        <v>138</v>
      </c>
      <c r="P24" s="272"/>
    </row>
    <row r="25" spans="1:16" ht="21" customHeight="1">
      <c r="A25" s="269" t="s">
        <v>139</v>
      </c>
      <c r="B25" s="270"/>
      <c r="C25" s="21">
        <v>32056009</v>
      </c>
      <c r="D25" s="15">
        <v>2686418</v>
      </c>
      <c r="E25" s="24">
        <v>34742427</v>
      </c>
      <c r="F25" s="21">
        <v>29430895</v>
      </c>
      <c r="G25" s="15">
        <v>2686418</v>
      </c>
      <c r="H25" s="24">
        <v>32117313</v>
      </c>
      <c r="I25" s="21" t="s">
        <v>147</v>
      </c>
      <c r="J25" s="15" t="s">
        <v>147</v>
      </c>
      <c r="K25" s="24" t="s">
        <v>147</v>
      </c>
      <c r="L25" s="21">
        <v>2625114</v>
      </c>
      <c r="M25" s="15" t="s">
        <v>147</v>
      </c>
      <c r="N25" s="24">
        <v>2625114</v>
      </c>
      <c r="O25" s="271" t="s">
        <v>139</v>
      </c>
      <c r="P25" s="272"/>
    </row>
    <row r="26" spans="1:16" ht="21" customHeight="1">
      <c r="A26" s="269" t="s">
        <v>126</v>
      </c>
      <c r="B26" s="270"/>
      <c r="C26" s="21">
        <v>479115</v>
      </c>
      <c r="D26" s="15" t="s">
        <v>147</v>
      </c>
      <c r="E26" s="24">
        <v>479115</v>
      </c>
      <c r="F26" s="21">
        <v>479115</v>
      </c>
      <c r="G26" s="15" t="s">
        <v>147</v>
      </c>
      <c r="H26" s="24">
        <v>479115</v>
      </c>
      <c r="I26" s="21" t="s">
        <v>147</v>
      </c>
      <c r="J26" s="15" t="s">
        <v>147</v>
      </c>
      <c r="K26" s="24" t="s">
        <v>147</v>
      </c>
      <c r="L26" s="21" t="s">
        <v>147</v>
      </c>
      <c r="M26" s="15" t="s">
        <v>147</v>
      </c>
      <c r="N26" s="24" t="s">
        <v>147</v>
      </c>
      <c r="O26" s="271" t="s">
        <v>126</v>
      </c>
      <c r="P26" s="272"/>
    </row>
    <row r="27" spans="1:16" ht="21" customHeight="1">
      <c r="A27" s="295" t="s">
        <v>127</v>
      </c>
      <c r="B27" s="296"/>
      <c r="C27" s="21">
        <v>1672</v>
      </c>
      <c r="D27" s="15" t="s">
        <v>147</v>
      </c>
      <c r="E27" s="24">
        <v>1672</v>
      </c>
      <c r="F27" s="21">
        <v>1672</v>
      </c>
      <c r="G27" s="15" t="s">
        <v>147</v>
      </c>
      <c r="H27" s="24">
        <v>1672</v>
      </c>
      <c r="I27" s="21" t="s">
        <v>147</v>
      </c>
      <c r="J27" s="15" t="s">
        <v>147</v>
      </c>
      <c r="K27" s="24" t="s">
        <v>147</v>
      </c>
      <c r="L27" s="21" t="s">
        <v>147</v>
      </c>
      <c r="M27" s="15" t="s">
        <v>147</v>
      </c>
      <c r="N27" s="24" t="s">
        <v>147</v>
      </c>
      <c r="O27" s="311" t="s">
        <v>131</v>
      </c>
      <c r="P27" s="312"/>
    </row>
    <row r="28" spans="1:16" ht="21" customHeight="1">
      <c r="A28" s="275" t="s">
        <v>128</v>
      </c>
      <c r="B28" s="276"/>
      <c r="C28" s="21">
        <v>1271151</v>
      </c>
      <c r="D28" s="15" t="s">
        <v>147</v>
      </c>
      <c r="E28" s="24">
        <v>1271151</v>
      </c>
      <c r="F28" s="21">
        <v>1244616</v>
      </c>
      <c r="G28" s="15" t="s">
        <v>147</v>
      </c>
      <c r="H28" s="24">
        <v>1244616</v>
      </c>
      <c r="I28" s="21" t="s">
        <v>147</v>
      </c>
      <c r="J28" s="15" t="s">
        <v>147</v>
      </c>
      <c r="K28" s="24" t="s">
        <v>147</v>
      </c>
      <c r="L28" s="21">
        <v>26535</v>
      </c>
      <c r="M28" s="15" t="s">
        <v>147</v>
      </c>
      <c r="N28" s="24">
        <v>26535</v>
      </c>
      <c r="O28" s="277" t="s">
        <v>128</v>
      </c>
      <c r="P28" s="278"/>
    </row>
    <row r="29" spans="1:16" ht="21" customHeight="1" thickBot="1">
      <c r="A29" s="279" t="s">
        <v>129</v>
      </c>
      <c r="B29" s="280"/>
      <c r="C29" s="22">
        <v>1459944</v>
      </c>
      <c r="D29" s="27">
        <v>1689</v>
      </c>
      <c r="E29" s="25">
        <v>1461632</v>
      </c>
      <c r="F29" s="22">
        <v>1454958</v>
      </c>
      <c r="G29" s="27">
        <v>164</v>
      </c>
      <c r="H29" s="25">
        <v>1455122</v>
      </c>
      <c r="I29" s="22" t="s">
        <v>147</v>
      </c>
      <c r="J29" s="27" t="s">
        <v>147</v>
      </c>
      <c r="K29" s="25" t="s">
        <v>147</v>
      </c>
      <c r="L29" s="22">
        <v>4986</v>
      </c>
      <c r="M29" s="27">
        <v>1525</v>
      </c>
      <c r="N29" s="25">
        <v>6510</v>
      </c>
      <c r="O29" s="281" t="s">
        <v>129</v>
      </c>
      <c r="P29" s="282"/>
    </row>
    <row r="30" spans="1:16" s="3" customFormat="1" ht="21" customHeight="1" thickTop="1">
      <c r="A30" s="267" t="s">
        <v>149</v>
      </c>
      <c r="B30" s="268"/>
      <c r="C30" s="248">
        <v>336675011</v>
      </c>
      <c r="D30" s="249">
        <v>14138400</v>
      </c>
      <c r="E30" s="250">
        <v>350813411</v>
      </c>
      <c r="F30" s="248">
        <v>329572846</v>
      </c>
      <c r="G30" s="249">
        <v>6957955</v>
      </c>
      <c r="H30" s="250">
        <v>336530802</v>
      </c>
      <c r="I30" s="248">
        <v>46018</v>
      </c>
      <c r="J30" s="249">
        <v>858117</v>
      </c>
      <c r="K30" s="250">
        <v>904136</v>
      </c>
      <c r="L30" s="251">
        <v>7056146</v>
      </c>
      <c r="M30" s="249">
        <v>6322328</v>
      </c>
      <c r="N30" s="261">
        <v>13378474</v>
      </c>
      <c r="O30" s="273" t="s">
        <v>166</v>
      </c>
      <c r="P30" s="274"/>
    </row>
    <row r="31" spans="1:16" ht="18" customHeight="1">
      <c r="A31" s="326" t="s">
        <v>150</v>
      </c>
      <c r="B31" s="327"/>
      <c r="C31" s="252">
        <v>23868742</v>
      </c>
      <c r="D31" s="253">
        <v>926430</v>
      </c>
      <c r="E31" s="254">
        <v>24795172</v>
      </c>
      <c r="F31" s="252">
        <v>23367010</v>
      </c>
      <c r="G31" s="253">
        <v>502928</v>
      </c>
      <c r="H31" s="254">
        <v>23869938</v>
      </c>
      <c r="I31" s="252">
        <v>9275</v>
      </c>
      <c r="J31" s="253">
        <v>57046</v>
      </c>
      <c r="K31" s="254">
        <v>66321</v>
      </c>
      <c r="L31" s="255">
        <v>492457</v>
      </c>
      <c r="M31" s="253">
        <v>366457</v>
      </c>
      <c r="N31" s="262">
        <v>858913</v>
      </c>
      <c r="O31" s="328" t="s">
        <v>150</v>
      </c>
      <c r="P31" s="329"/>
    </row>
    <row r="32" spans="1:16" ht="18" customHeight="1" thickBot="1">
      <c r="A32" s="330" t="s">
        <v>151</v>
      </c>
      <c r="B32" s="331"/>
      <c r="C32" s="256">
        <v>312806269</v>
      </c>
      <c r="D32" s="257">
        <v>13211970</v>
      </c>
      <c r="E32" s="258">
        <v>326018239</v>
      </c>
      <c r="F32" s="256">
        <v>306205836</v>
      </c>
      <c r="G32" s="257">
        <v>6455028</v>
      </c>
      <c r="H32" s="258">
        <v>312660863</v>
      </c>
      <c r="I32" s="256">
        <v>36743</v>
      </c>
      <c r="J32" s="257">
        <v>801071</v>
      </c>
      <c r="K32" s="258">
        <v>837815</v>
      </c>
      <c r="L32" s="259">
        <v>6563690</v>
      </c>
      <c r="M32" s="257">
        <v>5955871</v>
      </c>
      <c r="N32" s="263">
        <v>12519560</v>
      </c>
      <c r="O32" s="332" t="s">
        <v>151</v>
      </c>
      <c r="P32" s="333"/>
    </row>
    <row r="33" spans="1:13">
      <c r="A33" s="260" t="s">
        <v>152</v>
      </c>
      <c r="B33" s="334" t="s">
        <v>153</v>
      </c>
      <c r="C33" s="334"/>
      <c r="D33" s="334"/>
      <c r="E33" s="334"/>
      <c r="F33" s="334"/>
      <c r="G33" s="334"/>
    </row>
    <row r="34" spans="1:13">
      <c r="A34" s="244" t="s">
        <v>154</v>
      </c>
      <c r="B34" s="2" t="s">
        <v>155</v>
      </c>
      <c r="K34" s="227"/>
    </row>
    <row r="35" spans="1:13">
      <c r="A35" s="1" t="s">
        <v>156</v>
      </c>
      <c r="B35" s="4" t="s">
        <v>157</v>
      </c>
    </row>
    <row r="36" spans="1:13">
      <c r="A36" s="1" t="s">
        <v>156</v>
      </c>
      <c r="B36" s="2" t="s">
        <v>158</v>
      </c>
    </row>
    <row r="37" spans="1:13">
      <c r="A37" s="1" t="s">
        <v>156</v>
      </c>
      <c r="B37" s="2" t="s">
        <v>159</v>
      </c>
    </row>
    <row r="38" spans="1:13">
      <c r="A38" s="245" t="s">
        <v>160</v>
      </c>
      <c r="B38" s="2" t="s">
        <v>161</v>
      </c>
    </row>
    <row r="39" spans="1:13">
      <c r="B39" s="2" t="s">
        <v>170</v>
      </c>
    </row>
    <row r="40" spans="1:13">
      <c r="B40" s="2" t="s">
        <v>171</v>
      </c>
    </row>
    <row r="43" spans="1:13" ht="7.5" customHeight="1">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31:B31"/>
    <mergeCell ref="O31:P31"/>
    <mergeCell ref="A32:B32"/>
    <mergeCell ref="O32:P32"/>
    <mergeCell ref="B33:G33"/>
    <mergeCell ref="O5:P5"/>
    <mergeCell ref="O6:P6"/>
    <mergeCell ref="O7:P7"/>
    <mergeCell ref="O8:P8"/>
    <mergeCell ref="O26:P26"/>
    <mergeCell ref="O9:P9"/>
    <mergeCell ref="O27:P27"/>
    <mergeCell ref="O13:P13"/>
    <mergeCell ref="O10:P10"/>
    <mergeCell ref="O24:P24"/>
    <mergeCell ref="O21:P21"/>
    <mergeCell ref="O11:P11"/>
    <mergeCell ref="O23:P23"/>
    <mergeCell ref="O12:P12"/>
    <mergeCell ref="O18:P18"/>
    <mergeCell ref="O19:P19"/>
    <mergeCell ref="O16:P16"/>
    <mergeCell ref="O17:P17"/>
    <mergeCell ref="A5:B5"/>
    <mergeCell ref="A6:B6"/>
    <mergeCell ref="A7:B7"/>
    <mergeCell ref="A8:B8"/>
    <mergeCell ref="A26:B26"/>
    <mergeCell ref="A9:B9"/>
    <mergeCell ref="A27:B27"/>
    <mergeCell ref="A13:B13"/>
    <mergeCell ref="A10:B10"/>
    <mergeCell ref="A11:B11"/>
    <mergeCell ref="A12:B12"/>
    <mergeCell ref="A23:B23"/>
    <mergeCell ref="A24:B24"/>
    <mergeCell ref="A22:B22"/>
    <mergeCell ref="A17:B17"/>
    <mergeCell ref="A16:B16"/>
    <mergeCell ref="A19:B19"/>
    <mergeCell ref="A18:B18"/>
    <mergeCell ref="I3:K3"/>
    <mergeCell ref="F3:H3"/>
    <mergeCell ref="C3:E3"/>
    <mergeCell ref="A3:B4"/>
    <mergeCell ref="A1:P1"/>
    <mergeCell ref="L3:N3"/>
    <mergeCell ref="O3:P4"/>
    <mergeCell ref="A30:B30"/>
    <mergeCell ref="A14:B14"/>
    <mergeCell ref="O14:P14"/>
    <mergeCell ref="A15:B15"/>
    <mergeCell ref="O15:P15"/>
    <mergeCell ref="O20:P20"/>
    <mergeCell ref="A21:B21"/>
    <mergeCell ref="A20:B20"/>
    <mergeCell ref="A25:B25"/>
    <mergeCell ref="O25:P25"/>
    <mergeCell ref="O22:P22"/>
    <mergeCell ref="O30:P30"/>
    <mergeCell ref="A28:B28"/>
    <mergeCell ref="O28:P28"/>
    <mergeCell ref="A29:B29"/>
    <mergeCell ref="O29:P29"/>
  </mergeCells>
  <phoneticPr fontId="2"/>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&amp;R沖縄国税事務所
国税徴収１
(H27)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zoomScaleNormal="100" workbookViewId="0">
      <selection activeCell="N14" sqref="N14"/>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2" ht="14.25" customHeight="1" thickBot="1">
      <c r="A1" s="347" t="s">
        <v>55</v>
      </c>
      <c r="B1" s="347"/>
      <c r="C1" s="347"/>
      <c r="D1" s="347"/>
      <c r="E1" s="347"/>
      <c r="F1" s="347"/>
      <c r="G1" s="347"/>
      <c r="H1" s="347"/>
      <c r="I1" s="347"/>
      <c r="J1" s="347"/>
      <c r="K1" s="347"/>
    </row>
    <row r="2" spans="1:12" ht="16.5" customHeight="1">
      <c r="A2" s="286" t="s">
        <v>56</v>
      </c>
      <c r="B2" s="348"/>
      <c r="C2" s="287"/>
      <c r="D2" s="400" t="s">
        <v>57</v>
      </c>
      <c r="E2" s="400"/>
      <c r="F2" s="400" t="s">
        <v>58</v>
      </c>
      <c r="G2" s="400"/>
      <c r="H2" s="400" t="s">
        <v>59</v>
      </c>
      <c r="I2" s="400"/>
      <c r="J2" s="402" t="s">
        <v>47</v>
      </c>
      <c r="K2" s="403"/>
    </row>
    <row r="3" spans="1:12" ht="16.5" customHeight="1">
      <c r="A3" s="288"/>
      <c r="B3" s="349"/>
      <c r="C3" s="289"/>
      <c r="D3" s="35" t="s">
        <v>48</v>
      </c>
      <c r="E3" s="19" t="s">
        <v>60</v>
      </c>
      <c r="F3" s="35" t="s">
        <v>48</v>
      </c>
      <c r="G3" s="19" t="s">
        <v>60</v>
      </c>
      <c r="H3" s="35" t="s">
        <v>48</v>
      </c>
      <c r="I3" s="19" t="s">
        <v>60</v>
      </c>
      <c r="J3" s="35" t="s">
        <v>49</v>
      </c>
      <c r="K3" s="150" t="s">
        <v>50</v>
      </c>
    </row>
    <row r="4" spans="1:12" s="34" customFormat="1">
      <c r="A4" s="151"/>
      <c r="B4" s="152"/>
      <c r="C4" s="153"/>
      <c r="D4" s="154" t="s">
        <v>21</v>
      </c>
      <c r="E4" s="69" t="s">
        <v>2</v>
      </c>
      <c r="F4" s="154" t="s">
        <v>21</v>
      </c>
      <c r="G4" s="69" t="s">
        <v>2</v>
      </c>
      <c r="H4" s="154" t="s">
        <v>21</v>
      </c>
      <c r="I4" s="69" t="s">
        <v>2</v>
      </c>
      <c r="J4" s="154" t="s">
        <v>21</v>
      </c>
      <c r="K4" s="98" t="s">
        <v>2</v>
      </c>
    </row>
    <row r="5" spans="1:12" ht="28.5" customHeight="1">
      <c r="A5" s="416" t="s">
        <v>22</v>
      </c>
      <c r="B5" s="418" t="s">
        <v>51</v>
      </c>
      <c r="C5" s="419"/>
      <c r="D5" s="155" t="s">
        <v>110</v>
      </c>
      <c r="E5" s="156" t="s">
        <v>110</v>
      </c>
      <c r="F5" s="155" t="s">
        <v>110</v>
      </c>
      <c r="G5" s="156" t="s">
        <v>110</v>
      </c>
      <c r="H5" s="155" t="s">
        <v>110</v>
      </c>
      <c r="I5" s="156" t="s">
        <v>110</v>
      </c>
      <c r="J5" s="155" t="s">
        <v>110</v>
      </c>
      <c r="K5" s="157" t="s">
        <v>110</v>
      </c>
    </row>
    <row r="6" spans="1:12" ht="28.5" customHeight="1">
      <c r="A6" s="416"/>
      <c r="B6" s="420" t="s">
        <v>23</v>
      </c>
      <c r="C6" s="421"/>
      <c r="D6" s="158">
        <v>17</v>
      </c>
      <c r="E6" s="159">
        <v>65566</v>
      </c>
      <c r="F6" s="158">
        <v>11</v>
      </c>
      <c r="G6" s="159">
        <v>28707</v>
      </c>
      <c r="H6" s="158" t="s">
        <v>110</v>
      </c>
      <c r="I6" s="159" t="s">
        <v>110</v>
      </c>
      <c r="J6" s="158">
        <v>28</v>
      </c>
      <c r="K6" s="99">
        <v>94273</v>
      </c>
      <c r="L6" s="247"/>
    </row>
    <row r="7" spans="1:12" ht="28.5" customHeight="1">
      <c r="A7" s="416"/>
      <c r="B7" s="411" t="s">
        <v>51</v>
      </c>
      <c r="C7" s="412"/>
      <c r="D7" s="155" t="s">
        <v>110</v>
      </c>
      <c r="E7" s="156" t="s">
        <v>110</v>
      </c>
      <c r="F7" s="155" t="s">
        <v>110</v>
      </c>
      <c r="G7" s="156" t="s">
        <v>110</v>
      </c>
      <c r="H7" s="155" t="s">
        <v>110</v>
      </c>
      <c r="I7" s="156" t="s">
        <v>110</v>
      </c>
      <c r="J7" s="155" t="s">
        <v>110</v>
      </c>
      <c r="K7" s="157" t="s">
        <v>110</v>
      </c>
    </row>
    <row r="8" spans="1:12" s="1" customFormat="1" ht="28.5" customHeight="1">
      <c r="A8" s="416"/>
      <c r="B8" s="420" t="s">
        <v>24</v>
      </c>
      <c r="C8" s="346"/>
      <c r="D8" s="158">
        <v>53</v>
      </c>
      <c r="E8" s="159">
        <v>505107</v>
      </c>
      <c r="F8" s="158">
        <v>10</v>
      </c>
      <c r="G8" s="159">
        <v>6235</v>
      </c>
      <c r="H8" s="158" t="s">
        <v>110</v>
      </c>
      <c r="I8" s="159" t="s">
        <v>110</v>
      </c>
      <c r="J8" s="158">
        <v>63</v>
      </c>
      <c r="K8" s="99">
        <v>511342</v>
      </c>
      <c r="L8" s="247"/>
    </row>
    <row r="9" spans="1:12" ht="28.5" customHeight="1">
      <c r="A9" s="416"/>
      <c r="B9" s="411" t="s">
        <v>51</v>
      </c>
      <c r="C9" s="412"/>
      <c r="D9" s="155" t="s">
        <v>110</v>
      </c>
      <c r="E9" s="156" t="s">
        <v>110</v>
      </c>
      <c r="F9" s="155" t="s">
        <v>110</v>
      </c>
      <c r="G9" s="156" t="s">
        <v>110</v>
      </c>
      <c r="H9" s="155" t="s">
        <v>110</v>
      </c>
      <c r="I9" s="156" t="s">
        <v>110</v>
      </c>
      <c r="J9" s="155" t="s">
        <v>110</v>
      </c>
      <c r="K9" s="157" t="s">
        <v>110</v>
      </c>
    </row>
    <row r="10" spans="1:12" s="1" customFormat="1" ht="28.5" customHeight="1">
      <c r="A10" s="416"/>
      <c r="B10" s="420" t="s">
        <v>25</v>
      </c>
      <c r="C10" s="346"/>
      <c r="D10" s="158" t="s">
        <v>110</v>
      </c>
      <c r="E10" s="159">
        <v>14856</v>
      </c>
      <c r="F10" s="158" t="s">
        <v>110</v>
      </c>
      <c r="G10" s="159" t="s">
        <v>110</v>
      </c>
      <c r="H10" s="158" t="s">
        <v>110</v>
      </c>
      <c r="I10" s="159" t="s">
        <v>110</v>
      </c>
      <c r="J10" s="158" t="s">
        <v>110</v>
      </c>
      <c r="K10" s="99">
        <v>14856</v>
      </c>
    </row>
    <row r="11" spans="1:12" ht="28.5" customHeight="1">
      <c r="A11" s="416"/>
      <c r="B11" s="401" t="s">
        <v>26</v>
      </c>
      <c r="C11" s="270"/>
      <c r="D11" s="158">
        <v>12</v>
      </c>
      <c r="E11" s="159">
        <v>93739</v>
      </c>
      <c r="F11" s="158">
        <v>3</v>
      </c>
      <c r="G11" s="159">
        <v>9084</v>
      </c>
      <c r="H11" s="158" t="s">
        <v>110</v>
      </c>
      <c r="I11" s="159" t="s">
        <v>110</v>
      </c>
      <c r="J11" s="158">
        <v>15</v>
      </c>
      <c r="K11" s="99">
        <v>102823</v>
      </c>
      <c r="L11" s="246"/>
    </row>
    <row r="12" spans="1:12" ht="28.5" customHeight="1">
      <c r="A12" s="416"/>
      <c r="B12" s="401" t="s">
        <v>27</v>
      </c>
      <c r="C12" s="270"/>
      <c r="D12" s="158" t="s">
        <v>110</v>
      </c>
      <c r="E12" s="159" t="s">
        <v>110</v>
      </c>
      <c r="F12" s="158" t="s">
        <v>110</v>
      </c>
      <c r="G12" s="159" t="s">
        <v>110</v>
      </c>
      <c r="H12" s="158" t="s">
        <v>110</v>
      </c>
      <c r="I12" s="159" t="s">
        <v>110</v>
      </c>
      <c r="J12" s="158" t="s">
        <v>110</v>
      </c>
      <c r="K12" s="99" t="s">
        <v>110</v>
      </c>
    </row>
    <row r="13" spans="1:12" ht="28.5" customHeight="1">
      <c r="A13" s="416"/>
      <c r="B13" s="401" t="s">
        <v>28</v>
      </c>
      <c r="C13" s="270"/>
      <c r="D13" s="158">
        <v>37</v>
      </c>
      <c r="E13" s="159">
        <v>256135</v>
      </c>
      <c r="F13" s="158">
        <v>11</v>
      </c>
      <c r="G13" s="159">
        <v>23216</v>
      </c>
      <c r="H13" s="158" t="s">
        <v>110</v>
      </c>
      <c r="I13" s="159" t="s">
        <v>110</v>
      </c>
      <c r="J13" s="158">
        <v>48</v>
      </c>
      <c r="K13" s="99">
        <v>279351</v>
      </c>
      <c r="L13" s="246"/>
    </row>
    <row r="14" spans="1:12" ht="28.5" customHeight="1">
      <c r="A14" s="417"/>
      <c r="B14" s="408" t="s">
        <v>30</v>
      </c>
      <c r="C14" s="409"/>
      <c r="D14" s="160">
        <v>21</v>
      </c>
      <c r="E14" s="161">
        <v>205943</v>
      </c>
      <c r="F14" s="160">
        <v>7</v>
      </c>
      <c r="G14" s="161">
        <v>2642</v>
      </c>
      <c r="H14" s="160" t="s">
        <v>110</v>
      </c>
      <c r="I14" s="161" t="s">
        <v>110</v>
      </c>
      <c r="J14" s="160">
        <v>28</v>
      </c>
      <c r="K14" s="162">
        <v>208585</v>
      </c>
      <c r="L14" s="246"/>
    </row>
    <row r="15" spans="1:12" ht="28.5" customHeight="1">
      <c r="A15" s="413" t="s">
        <v>61</v>
      </c>
      <c r="B15" s="406" t="s">
        <v>62</v>
      </c>
      <c r="C15" s="163" t="s">
        <v>63</v>
      </c>
      <c r="D15" s="164">
        <v>1022</v>
      </c>
      <c r="E15" s="165">
        <v>705143</v>
      </c>
      <c r="F15" s="164">
        <v>117</v>
      </c>
      <c r="G15" s="165">
        <v>19914</v>
      </c>
      <c r="H15" s="164" t="s">
        <v>110</v>
      </c>
      <c r="I15" s="165" t="s">
        <v>110</v>
      </c>
      <c r="J15" s="164">
        <v>1139</v>
      </c>
      <c r="K15" s="166">
        <v>725057</v>
      </c>
    </row>
    <row r="16" spans="1:12" ht="28.5" customHeight="1">
      <c r="A16" s="414"/>
      <c r="B16" s="407"/>
      <c r="C16" s="167" t="s">
        <v>52</v>
      </c>
      <c r="D16" s="168">
        <v>34</v>
      </c>
      <c r="E16" s="169">
        <v>93301</v>
      </c>
      <c r="F16" s="168">
        <v>11</v>
      </c>
      <c r="G16" s="169">
        <v>4897</v>
      </c>
      <c r="H16" s="168" t="s">
        <v>110</v>
      </c>
      <c r="I16" s="169" t="s">
        <v>110</v>
      </c>
      <c r="J16" s="168">
        <v>45</v>
      </c>
      <c r="K16" s="170">
        <v>98198</v>
      </c>
    </row>
    <row r="17" spans="1:11" ht="28.5" customHeight="1">
      <c r="A17" s="415"/>
      <c r="B17" s="408" t="s">
        <v>35</v>
      </c>
      <c r="C17" s="409"/>
      <c r="D17" s="171">
        <v>123</v>
      </c>
      <c r="E17" s="172">
        <v>19733</v>
      </c>
      <c r="F17" s="171">
        <v>88</v>
      </c>
      <c r="G17" s="172">
        <v>10624</v>
      </c>
      <c r="H17" s="171" t="s">
        <v>110</v>
      </c>
      <c r="I17" s="172" t="s">
        <v>110</v>
      </c>
      <c r="J17" s="171">
        <v>211</v>
      </c>
      <c r="K17" s="101">
        <v>30357</v>
      </c>
    </row>
    <row r="18" spans="1:11" ht="28.5" customHeight="1" thickBot="1">
      <c r="A18" s="330" t="s">
        <v>64</v>
      </c>
      <c r="B18" s="410"/>
      <c r="C18" s="331"/>
      <c r="D18" s="173">
        <v>552</v>
      </c>
      <c r="E18" s="174">
        <v>2300205</v>
      </c>
      <c r="F18" s="173">
        <v>15</v>
      </c>
      <c r="G18" s="174">
        <v>21134</v>
      </c>
      <c r="H18" s="173" t="s">
        <v>110</v>
      </c>
      <c r="I18" s="174" t="s">
        <v>110</v>
      </c>
      <c r="J18" s="173">
        <v>567</v>
      </c>
      <c r="K18" s="175">
        <v>2321339</v>
      </c>
    </row>
    <row r="19" spans="1:11" ht="22.5" customHeight="1">
      <c r="A19" s="339" t="s">
        <v>165</v>
      </c>
      <c r="B19" s="339"/>
      <c r="C19" s="339"/>
      <c r="D19" s="339"/>
      <c r="E19" s="339"/>
      <c r="F19" s="339"/>
      <c r="G19" s="339"/>
      <c r="H19" s="339"/>
      <c r="I19" s="339"/>
      <c r="J19" s="339"/>
      <c r="K19" s="339"/>
    </row>
    <row r="20" spans="1:11" ht="30.75" customHeight="1">
      <c r="A20" s="404" t="s">
        <v>53</v>
      </c>
      <c r="B20" s="405"/>
      <c r="C20" s="405"/>
      <c r="D20" s="405"/>
      <c r="E20" s="405"/>
      <c r="F20" s="405"/>
      <c r="G20" s="405"/>
      <c r="H20" s="405"/>
      <c r="I20" s="405"/>
      <c r="J20" s="405"/>
      <c r="K20" s="405"/>
    </row>
  </sheetData>
  <mergeCells count="23">
    <mergeCell ref="A20:K20"/>
    <mergeCell ref="B15:B16"/>
    <mergeCell ref="B17:C17"/>
    <mergeCell ref="A18:C18"/>
    <mergeCell ref="B9:C9"/>
    <mergeCell ref="B13:C13"/>
    <mergeCell ref="B14:C14"/>
    <mergeCell ref="B12:C12"/>
    <mergeCell ref="A19:K19"/>
    <mergeCell ref="A15:A17"/>
    <mergeCell ref="A5:A14"/>
    <mergeCell ref="B5:C5"/>
    <mergeCell ref="B7:C7"/>
    <mergeCell ref="B6:C6"/>
    <mergeCell ref="B8:C8"/>
    <mergeCell ref="B10:C10"/>
    <mergeCell ref="A1:K1"/>
    <mergeCell ref="F2:G2"/>
    <mergeCell ref="H2:I2"/>
    <mergeCell ref="B11:C11"/>
    <mergeCell ref="A2:C3"/>
    <mergeCell ref="J2:K2"/>
    <mergeCell ref="D2:E2"/>
  </mergeCells>
  <phoneticPr fontId="2"/>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&amp;R沖縄国税事務所
国税徴収２
(H27)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topLeftCell="B1" zoomScaleNormal="100" workbookViewId="0">
      <selection activeCell="M18" sqref="M18"/>
    </sheetView>
  </sheetViews>
  <sheetFormatPr defaultColWidth="12.625" defaultRowHeight="11.25"/>
  <cols>
    <col min="1" max="16384" width="12.625" style="2"/>
  </cols>
  <sheetData>
    <row r="1" spans="1:14" ht="12" thickBot="1">
      <c r="A1" s="2" t="s">
        <v>94</v>
      </c>
    </row>
    <row r="2" spans="1:14" ht="15" customHeight="1">
      <c r="A2" s="335" t="s">
        <v>95</v>
      </c>
      <c r="B2" s="283" t="s">
        <v>96</v>
      </c>
      <c r="C2" s="284"/>
      <c r="D2" s="285"/>
      <c r="E2" s="283" t="s">
        <v>11</v>
      </c>
      <c r="F2" s="284"/>
      <c r="G2" s="285"/>
      <c r="H2" s="283" t="s">
        <v>97</v>
      </c>
      <c r="I2" s="284"/>
      <c r="J2" s="285"/>
      <c r="K2" s="283" t="s">
        <v>98</v>
      </c>
      <c r="L2" s="284"/>
      <c r="M2" s="284"/>
      <c r="N2" s="337" t="s">
        <v>95</v>
      </c>
    </row>
    <row r="3" spans="1:14" ht="18" customHeight="1">
      <c r="A3" s="336"/>
      <c r="B3" s="16" t="s">
        <v>0</v>
      </c>
      <c r="C3" s="17" t="s">
        <v>99</v>
      </c>
      <c r="D3" s="19" t="s">
        <v>1</v>
      </c>
      <c r="E3" s="16" t="s">
        <v>0</v>
      </c>
      <c r="F3" s="18" t="s">
        <v>100</v>
      </c>
      <c r="G3" s="19" t="s">
        <v>1</v>
      </c>
      <c r="H3" s="16" t="s">
        <v>0</v>
      </c>
      <c r="I3" s="18" t="s">
        <v>100</v>
      </c>
      <c r="J3" s="19" t="s">
        <v>1</v>
      </c>
      <c r="K3" s="16" t="s">
        <v>0</v>
      </c>
      <c r="L3" s="18" t="s">
        <v>100</v>
      </c>
      <c r="M3" s="19" t="s">
        <v>1</v>
      </c>
      <c r="N3" s="338"/>
    </row>
    <row r="4" spans="1:14" s="34" customFormat="1">
      <c r="A4" s="66"/>
      <c r="B4" s="67" t="s">
        <v>2</v>
      </c>
      <c r="C4" s="68" t="s">
        <v>2</v>
      </c>
      <c r="D4" s="69" t="s">
        <v>2</v>
      </c>
      <c r="E4" s="67" t="s">
        <v>2</v>
      </c>
      <c r="F4" s="68" t="s">
        <v>2</v>
      </c>
      <c r="G4" s="69" t="s">
        <v>2</v>
      </c>
      <c r="H4" s="67" t="s">
        <v>2</v>
      </c>
      <c r="I4" s="68" t="s">
        <v>2</v>
      </c>
      <c r="J4" s="69" t="s">
        <v>2</v>
      </c>
      <c r="K4" s="67" t="s">
        <v>2</v>
      </c>
      <c r="L4" s="68" t="s">
        <v>2</v>
      </c>
      <c r="M4" s="69" t="s">
        <v>2</v>
      </c>
      <c r="N4" s="264"/>
    </row>
    <row r="5" spans="1:14" s="191" customFormat="1" ht="30" customHeight="1">
      <c r="A5" s="29" t="s">
        <v>143</v>
      </c>
      <c r="B5" s="31">
        <v>259809732</v>
      </c>
      <c r="C5" s="32">
        <v>19095234</v>
      </c>
      <c r="D5" s="33">
        <v>278904966</v>
      </c>
      <c r="E5" s="31">
        <v>251827438</v>
      </c>
      <c r="F5" s="32">
        <v>7139742</v>
      </c>
      <c r="G5" s="33">
        <v>258967180</v>
      </c>
      <c r="H5" s="31">
        <v>16882</v>
      </c>
      <c r="I5" s="32">
        <v>1811766</v>
      </c>
      <c r="J5" s="33">
        <v>1828648</v>
      </c>
      <c r="K5" s="31">
        <v>7965412</v>
      </c>
      <c r="L5" s="32">
        <v>10143726</v>
      </c>
      <c r="M5" s="33">
        <v>18109138</v>
      </c>
      <c r="N5" s="265" t="s">
        <v>143</v>
      </c>
    </row>
    <row r="6" spans="1:14" s="191" customFormat="1" ht="30" customHeight="1">
      <c r="A6" s="29" t="s">
        <v>144</v>
      </c>
      <c r="B6" s="6">
        <v>259518474</v>
      </c>
      <c r="C6" s="7">
        <v>17720547</v>
      </c>
      <c r="D6" s="8">
        <v>277239022</v>
      </c>
      <c r="E6" s="6">
        <v>253050849</v>
      </c>
      <c r="F6" s="7">
        <v>7446772</v>
      </c>
      <c r="G6" s="8">
        <v>260497622</v>
      </c>
      <c r="H6" s="6">
        <v>2529</v>
      </c>
      <c r="I6" s="7">
        <v>900783</v>
      </c>
      <c r="J6" s="8">
        <v>903312</v>
      </c>
      <c r="K6" s="6">
        <v>6465096</v>
      </c>
      <c r="L6" s="7">
        <v>9372992</v>
      </c>
      <c r="M6" s="8">
        <v>15838087</v>
      </c>
      <c r="N6" s="265" t="s">
        <v>144</v>
      </c>
    </row>
    <row r="7" spans="1:14" s="191" customFormat="1" ht="30" customHeight="1">
      <c r="A7" s="29" t="s">
        <v>145</v>
      </c>
      <c r="B7" s="6">
        <v>269916645</v>
      </c>
      <c r="C7" s="7">
        <v>16063511</v>
      </c>
      <c r="D7" s="8">
        <v>285980156</v>
      </c>
      <c r="E7" s="6">
        <v>263837512</v>
      </c>
      <c r="F7" s="7">
        <v>6738144</v>
      </c>
      <c r="G7" s="8">
        <v>270575656</v>
      </c>
      <c r="H7" s="6">
        <v>37354</v>
      </c>
      <c r="I7" s="7">
        <v>910659</v>
      </c>
      <c r="J7" s="8">
        <v>948013</v>
      </c>
      <c r="K7" s="6">
        <v>6041778</v>
      </c>
      <c r="L7" s="7">
        <v>8414709</v>
      </c>
      <c r="M7" s="8">
        <v>14456487</v>
      </c>
      <c r="N7" s="265" t="s">
        <v>145</v>
      </c>
    </row>
    <row r="8" spans="1:14" s="191" customFormat="1" ht="30" customHeight="1">
      <c r="A8" s="29" t="s">
        <v>162</v>
      </c>
      <c r="B8" s="6">
        <v>302881030</v>
      </c>
      <c r="C8" s="7">
        <v>14208851</v>
      </c>
      <c r="D8" s="8">
        <v>317089881</v>
      </c>
      <c r="E8" s="6">
        <v>295676219</v>
      </c>
      <c r="F8" s="7">
        <v>6049705</v>
      </c>
      <c r="G8" s="8">
        <v>301725924</v>
      </c>
      <c r="H8" s="6">
        <v>110258</v>
      </c>
      <c r="I8" s="7">
        <v>949652</v>
      </c>
      <c r="J8" s="8">
        <v>1059910</v>
      </c>
      <c r="K8" s="6">
        <v>7094552</v>
      </c>
      <c r="L8" s="7">
        <v>7209494</v>
      </c>
      <c r="M8" s="8">
        <v>14304047</v>
      </c>
      <c r="N8" s="265" t="s">
        <v>162</v>
      </c>
    </row>
    <row r="9" spans="1:14" ht="30" customHeight="1" thickBot="1">
      <c r="A9" s="30" t="s">
        <v>163</v>
      </c>
      <c r="B9" s="9">
        <v>336675011</v>
      </c>
      <c r="C9" s="10">
        <v>14138400</v>
      </c>
      <c r="D9" s="11">
        <v>350813411</v>
      </c>
      <c r="E9" s="9">
        <v>329572846</v>
      </c>
      <c r="F9" s="10">
        <v>6957955</v>
      </c>
      <c r="G9" s="11">
        <v>336530802</v>
      </c>
      <c r="H9" s="9">
        <v>46018</v>
      </c>
      <c r="I9" s="10">
        <v>858117</v>
      </c>
      <c r="J9" s="11">
        <v>904136</v>
      </c>
      <c r="K9" s="9">
        <v>7056146</v>
      </c>
      <c r="L9" s="10">
        <v>6322328</v>
      </c>
      <c r="M9" s="11">
        <v>13378474</v>
      </c>
      <c r="N9" s="266" t="s">
        <v>163</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&amp;R沖縄国税事務所
国税徴収１
(H27)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Normal="100" workbookViewId="0">
      <selection activeCell="H19" sqref="H19"/>
    </sheetView>
  </sheetViews>
  <sheetFormatPr defaultColWidth="5.875" defaultRowHeight="11.25"/>
  <cols>
    <col min="1" max="1" width="10.625" style="2" customWidth="1"/>
    <col min="2" max="4" width="9.5" style="2" customWidth="1"/>
    <col min="5" max="6" width="11.875" style="2" customWidth="1"/>
    <col min="7" max="7" width="10.125" style="2" customWidth="1"/>
    <col min="8" max="8" width="10.5" style="2" bestFit="1" customWidth="1"/>
    <col min="9" max="10" width="11.375" style="2" bestFit="1" customWidth="1"/>
    <col min="11" max="13" width="11.25" style="2" customWidth="1"/>
    <col min="14" max="14" width="10.625" style="5" customWidth="1"/>
    <col min="15" max="16384" width="5.875" style="2"/>
  </cols>
  <sheetData>
    <row r="1" spans="1:14" ht="12" thickBot="1">
      <c r="A1" s="2" t="s">
        <v>93</v>
      </c>
    </row>
    <row r="2" spans="1:14" s="5" customFormat="1" ht="14.25" customHeight="1">
      <c r="A2" s="341" t="s">
        <v>12</v>
      </c>
      <c r="B2" s="283" t="s">
        <v>132</v>
      </c>
      <c r="C2" s="284"/>
      <c r="D2" s="285"/>
      <c r="E2" s="283" t="s">
        <v>142</v>
      </c>
      <c r="F2" s="284"/>
      <c r="G2" s="285"/>
      <c r="H2" s="283" t="s">
        <v>114</v>
      </c>
      <c r="I2" s="284"/>
      <c r="J2" s="285"/>
      <c r="K2" s="283" t="s">
        <v>141</v>
      </c>
      <c r="L2" s="284"/>
      <c r="M2" s="285"/>
      <c r="N2" s="337" t="s">
        <v>54</v>
      </c>
    </row>
    <row r="3" spans="1:14" s="5" customFormat="1" ht="18" customHeight="1">
      <c r="A3" s="342"/>
      <c r="B3" s="35" t="s">
        <v>13</v>
      </c>
      <c r="C3" s="17" t="s">
        <v>11</v>
      </c>
      <c r="D3" s="19" t="s">
        <v>14</v>
      </c>
      <c r="E3" s="35" t="s">
        <v>13</v>
      </c>
      <c r="F3" s="17" t="s">
        <v>11</v>
      </c>
      <c r="G3" s="19" t="s">
        <v>14</v>
      </c>
      <c r="H3" s="35" t="s">
        <v>13</v>
      </c>
      <c r="I3" s="17" t="s">
        <v>11</v>
      </c>
      <c r="J3" s="19" t="s">
        <v>14</v>
      </c>
      <c r="K3" s="35" t="s">
        <v>13</v>
      </c>
      <c r="L3" s="17" t="s">
        <v>11</v>
      </c>
      <c r="M3" s="19" t="s">
        <v>14</v>
      </c>
      <c r="N3" s="338"/>
    </row>
    <row r="4" spans="1:14">
      <c r="A4" s="72"/>
      <c r="B4" s="70" t="s">
        <v>2</v>
      </c>
      <c r="C4" s="59" t="s">
        <v>2</v>
      </c>
      <c r="D4" s="71" t="s">
        <v>2</v>
      </c>
      <c r="E4" s="70" t="s">
        <v>2</v>
      </c>
      <c r="F4" s="59" t="s">
        <v>2</v>
      </c>
      <c r="G4" s="71" t="s">
        <v>2</v>
      </c>
      <c r="H4" s="70" t="s">
        <v>2</v>
      </c>
      <c r="I4" s="59" t="s">
        <v>2</v>
      </c>
      <c r="J4" s="71" t="s">
        <v>2</v>
      </c>
      <c r="K4" s="70" t="s">
        <v>2</v>
      </c>
      <c r="L4" s="59" t="s">
        <v>2</v>
      </c>
      <c r="M4" s="177" t="s">
        <v>2</v>
      </c>
      <c r="N4" s="182"/>
    </row>
    <row r="5" spans="1:14" ht="18" customHeight="1">
      <c r="A5" s="86" t="s">
        <v>102</v>
      </c>
      <c r="B5" s="73">
        <v>79150</v>
      </c>
      <c r="C5" s="62">
        <v>30281</v>
      </c>
      <c r="D5" s="74">
        <v>44357</v>
      </c>
      <c r="E5" s="73">
        <v>27045199</v>
      </c>
      <c r="F5" s="62">
        <v>27028027</v>
      </c>
      <c r="G5" s="74">
        <v>16739</v>
      </c>
      <c r="H5" s="73">
        <v>724934</v>
      </c>
      <c r="I5" s="62">
        <v>191056</v>
      </c>
      <c r="J5" s="74">
        <v>498427</v>
      </c>
      <c r="K5" s="73">
        <v>8751274</v>
      </c>
      <c r="L5" s="62">
        <v>8582670</v>
      </c>
      <c r="M5" s="178">
        <v>168604</v>
      </c>
      <c r="N5" s="183" t="str">
        <f>IF(A5="","",A5)</f>
        <v>那覇</v>
      </c>
    </row>
    <row r="6" spans="1:14" ht="18" customHeight="1">
      <c r="A6" s="85" t="s">
        <v>103</v>
      </c>
      <c r="B6" s="75">
        <v>4828</v>
      </c>
      <c r="C6" s="64">
        <v>2349</v>
      </c>
      <c r="D6" s="76">
        <v>2479</v>
      </c>
      <c r="E6" s="75">
        <v>1347637</v>
      </c>
      <c r="F6" s="64">
        <v>1347455</v>
      </c>
      <c r="G6" s="76">
        <v>182</v>
      </c>
      <c r="H6" s="75">
        <v>29555</v>
      </c>
      <c r="I6" s="64">
        <v>14733</v>
      </c>
      <c r="J6" s="76">
        <v>13879</v>
      </c>
      <c r="K6" s="75">
        <v>529258</v>
      </c>
      <c r="L6" s="64">
        <v>518937</v>
      </c>
      <c r="M6" s="179">
        <v>10322</v>
      </c>
      <c r="N6" s="184" t="str">
        <f t="shared" ref="N6:N11" si="0">IF(A6="","",A6)</f>
        <v>宮古島</v>
      </c>
    </row>
    <row r="7" spans="1:14" ht="18" customHeight="1">
      <c r="A7" s="85" t="s">
        <v>104</v>
      </c>
      <c r="B7" s="75">
        <v>7587</v>
      </c>
      <c r="C7" s="64">
        <v>2090</v>
      </c>
      <c r="D7" s="76">
        <v>3765</v>
      </c>
      <c r="E7" s="75">
        <v>1620294</v>
      </c>
      <c r="F7" s="64">
        <v>1619128</v>
      </c>
      <c r="G7" s="76">
        <v>1166</v>
      </c>
      <c r="H7" s="75">
        <v>76464</v>
      </c>
      <c r="I7" s="64">
        <v>29448</v>
      </c>
      <c r="J7" s="76">
        <v>41397</v>
      </c>
      <c r="K7" s="75">
        <v>774127</v>
      </c>
      <c r="L7" s="64">
        <v>740473</v>
      </c>
      <c r="M7" s="179">
        <v>33654</v>
      </c>
      <c r="N7" s="184" t="str">
        <f t="shared" si="0"/>
        <v>石垣</v>
      </c>
    </row>
    <row r="8" spans="1:14" ht="18" customHeight="1">
      <c r="A8" s="85" t="s">
        <v>105</v>
      </c>
      <c r="B8" s="75">
        <v>57745</v>
      </c>
      <c r="C8" s="64">
        <v>25661</v>
      </c>
      <c r="D8" s="76">
        <v>25257</v>
      </c>
      <c r="E8" s="75">
        <v>15893385</v>
      </c>
      <c r="F8" s="64">
        <v>15865534</v>
      </c>
      <c r="G8" s="76">
        <v>26718</v>
      </c>
      <c r="H8" s="75">
        <v>254328</v>
      </c>
      <c r="I8" s="64">
        <v>67113</v>
      </c>
      <c r="J8" s="76">
        <v>159878</v>
      </c>
      <c r="K8" s="75">
        <v>7254539</v>
      </c>
      <c r="L8" s="64">
        <v>7124933</v>
      </c>
      <c r="M8" s="179">
        <v>129604</v>
      </c>
      <c r="N8" s="184" t="str">
        <f t="shared" si="0"/>
        <v>北那覇</v>
      </c>
    </row>
    <row r="9" spans="1:14" ht="18" customHeight="1">
      <c r="A9" s="85" t="s">
        <v>106</v>
      </c>
      <c r="B9" s="75">
        <v>12818</v>
      </c>
      <c r="C9" s="64">
        <v>4032</v>
      </c>
      <c r="D9" s="76">
        <v>6676</v>
      </c>
      <c r="E9" s="75">
        <v>3641237</v>
      </c>
      <c r="F9" s="64">
        <v>3632311</v>
      </c>
      <c r="G9" s="76">
        <v>8481</v>
      </c>
      <c r="H9" s="75">
        <v>145622</v>
      </c>
      <c r="I9" s="64">
        <v>48003</v>
      </c>
      <c r="J9" s="76">
        <v>89549</v>
      </c>
      <c r="K9" s="75">
        <v>1537754</v>
      </c>
      <c r="L9" s="64">
        <v>1461719</v>
      </c>
      <c r="M9" s="179">
        <v>76035</v>
      </c>
      <c r="N9" s="184" t="str">
        <f t="shared" si="0"/>
        <v>名護</v>
      </c>
    </row>
    <row r="10" spans="1:14" ht="18" customHeight="1">
      <c r="A10" s="85" t="s">
        <v>107</v>
      </c>
      <c r="B10" s="75">
        <v>90860</v>
      </c>
      <c r="C10" s="64">
        <v>33272</v>
      </c>
      <c r="D10" s="76">
        <v>56791</v>
      </c>
      <c r="E10" s="75">
        <v>13849226</v>
      </c>
      <c r="F10" s="64">
        <v>13803798</v>
      </c>
      <c r="G10" s="76">
        <v>45423</v>
      </c>
      <c r="H10" s="75">
        <v>672781</v>
      </c>
      <c r="I10" s="64">
        <v>187997</v>
      </c>
      <c r="J10" s="76">
        <v>472473</v>
      </c>
      <c r="K10" s="75">
        <v>12934307</v>
      </c>
      <c r="L10" s="64">
        <v>12637711</v>
      </c>
      <c r="M10" s="179">
        <v>296597</v>
      </c>
      <c r="N10" s="184" t="str">
        <f t="shared" si="0"/>
        <v>沖縄</v>
      </c>
    </row>
    <row r="11" spans="1:14" s="3" customFormat="1" ht="18" customHeight="1">
      <c r="A11" s="77" t="s">
        <v>108</v>
      </c>
      <c r="B11" s="78">
        <v>252988</v>
      </c>
      <c r="C11" s="65">
        <v>97685</v>
      </c>
      <c r="D11" s="79">
        <v>139324</v>
      </c>
      <c r="E11" s="78">
        <v>63396977</v>
      </c>
      <c r="F11" s="65">
        <v>63296253</v>
      </c>
      <c r="G11" s="79">
        <v>98709</v>
      </c>
      <c r="H11" s="78">
        <v>1903684</v>
      </c>
      <c r="I11" s="65">
        <v>538350</v>
      </c>
      <c r="J11" s="79">
        <v>1275603</v>
      </c>
      <c r="K11" s="78">
        <v>31781260</v>
      </c>
      <c r="L11" s="65">
        <v>31066443</v>
      </c>
      <c r="M11" s="180">
        <v>714816</v>
      </c>
      <c r="N11" s="185" t="str">
        <f t="shared" si="0"/>
        <v>沖縄県計</v>
      </c>
    </row>
    <row r="12" spans="1:14" s="43" customFormat="1" ht="18" customHeight="1">
      <c r="A12" s="39"/>
      <c r="B12" s="40"/>
      <c r="C12" s="41"/>
      <c r="D12" s="42"/>
      <c r="E12" s="40"/>
      <c r="F12" s="41"/>
      <c r="G12" s="42"/>
      <c r="H12" s="40"/>
      <c r="I12" s="41"/>
      <c r="J12" s="42"/>
      <c r="K12" s="40"/>
      <c r="L12" s="41"/>
      <c r="M12" s="181"/>
      <c r="N12" s="176"/>
    </row>
    <row r="13" spans="1:14" s="3" customFormat="1" ht="18" customHeight="1" thickBot="1">
      <c r="A13" s="84" t="s">
        <v>15</v>
      </c>
      <c r="B13" s="44">
        <v>212075</v>
      </c>
      <c r="C13" s="45">
        <v>16932</v>
      </c>
      <c r="D13" s="46">
        <v>161801</v>
      </c>
      <c r="E13" s="44">
        <v>30688</v>
      </c>
      <c r="F13" s="45">
        <v>3198</v>
      </c>
      <c r="G13" s="46">
        <v>17930</v>
      </c>
      <c r="H13" s="44">
        <v>2128146</v>
      </c>
      <c r="I13" s="45">
        <v>221242</v>
      </c>
      <c r="J13" s="46">
        <v>1691798</v>
      </c>
      <c r="K13" s="44">
        <v>96897</v>
      </c>
      <c r="L13" s="45">
        <v>16365</v>
      </c>
      <c r="M13" s="46">
        <v>80532</v>
      </c>
      <c r="N13" s="88" t="s">
        <v>15</v>
      </c>
    </row>
    <row r="14" spans="1:14" s="3" customFormat="1" ht="24.75" customHeight="1" thickTop="1" thickBot="1">
      <c r="A14" s="89" t="s">
        <v>92</v>
      </c>
      <c r="B14" s="47">
        <v>465063</v>
      </c>
      <c r="C14" s="48">
        <v>114617</v>
      </c>
      <c r="D14" s="49">
        <v>301125</v>
      </c>
      <c r="E14" s="47">
        <v>63427666</v>
      </c>
      <c r="F14" s="48">
        <v>63299451</v>
      </c>
      <c r="G14" s="49">
        <v>116638</v>
      </c>
      <c r="H14" s="47">
        <v>4031830</v>
      </c>
      <c r="I14" s="48">
        <v>759592</v>
      </c>
      <c r="J14" s="49">
        <v>2967401</v>
      </c>
      <c r="K14" s="47">
        <v>31878157</v>
      </c>
      <c r="L14" s="48">
        <v>31082807</v>
      </c>
      <c r="M14" s="49">
        <v>795348</v>
      </c>
      <c r="N14" s="90" t="s">
        <v>16</v>
      </c>
    </row>
    <row r="15" spans="1:14" ht="28.5" customHeight="1">
      <c r="A15" s="339" t="s">
        <v>112</v>
      </c>
      <c r="B15" s="340"/>
      <c r="C15" s="340"/>
      <c r="D15" s="340"/>
      <c r="E15" s="340"/>
      <c r="F15" s="340"/>
      <c r="G15" s="340"/>
      <c r="H15" s="340"/>
      <c r="I15" s="340"/>
      <c r="J15" s="340"/>
    </row>
  </sheetData>
  <mergeCells count="7">
    <mergeCell ref="A15:J15"/>
    <mergeCell ref="A2:A3"/>
    <mergeCell ref="N2:N3"/>
    <mergeCell ref="H2:J2"/>
    <mergeCell ref="B2:D2"/>
    <mergeCell ref="E2:G2"/>
    <mergeCell ref="K2:M2"/>
  </mergeCells>
  <phoneticPr fontId="2"/>
  <printOptions horizontalCentered="1"/>
  <pageMargins left="0.78740157480314965" right="0.78740157480314965" top="0.98425196850393704" bottom="0.98425196850393704" header="0.51181102362204722" footer="0.51181102362204722"/>
  <pageSetup paperSize="9" scale="87" orientation="landscape" horizontalDpi="1200" verticalDpi="1200" r:id="rId1"/>
  <headerFooter alignWithMargins="0">
    <oddFooter>&amp;R沖縄国税事務所
国税徴収１
(H27)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election activeCell="A2" sqref="A2:A3"/>
    </sheetView>
  </sheetViews>
  <sheetFormatPr defaultColWidth="10.625" defaultRowHeight="11.25"/>
  <cols>
    <col min="1" max="1" width="12" style="2" customWidth="1"/>
    <col min="2" max="4" width="11.5" style="2" customWidth="1"/>
    <col min="5" max="7" width="9.875" style="2" customWidth="1"/>
    <col min="8" max="10" width="9.75" style="2" customWidth="1"/>
    <col min="11" max="13" width="11.375" style="2" customWidth="1"/>
    <col min="14" max="14" width="11.875" style="5" customWidth="1"/>
    <col min="15" max="16384" width="10.625" style="2"/>
  </cols>
  <sheetData>
    <row r="1" spans="1:14" ht="12" thickBot="1">
      <c r="A1" s="2" t="s">
        <v>91</v>
      </c>
    </row>
    <row r="2" spans="1:14" s="5" customFormat="1" ht="15.75" customHeight="1">
      <c r="A2" s="341" t="s">
        <v>12</v>
      </c>
      <c r="B2" s="283" t="s">
        <v>116</v>
      </c>
      <c r="C2" s="284"/>
      <c r="D2" s="285"/>
      <c r="E2" s="283" t="s">
        <v>146</v>
      </c>
      <c r="F2" s="284"/>
      <c r="G2" s="285"/>
      <c r="H2" s="283" t="s">
        <v>117</v>
      </c>
      <c r="I2" s="284"/>
      <c r="J2" s="285"/>
      <c r="K2" s="283" t="s">
        <v>118</v>
      </c>
      <c r="L2" s="284"/>
      <c r="M2" s="285"/>
      <c r="N2" s="337" t="s">
        <v>54</v>
      </c>
    </row>
    <row r="3" spans="1:14" s="5" customFormat="1" ht="16.5" customHeight="1">
      <c r="A3" s="342"/>
      <c r="B3" s="35" t="s">
        <v>13</v>
      </c>
      <c r="C3" s="17" t="s">
        <v>11</v>
      </c>
      <c r="D3" s="19" t="s">
        <v>14</v>
      </c>
      <c r="E3" s="35" t="s">
        <v>96</v>
      </c>
      <c r="F3" s="17" t="s">
        <v>11</v>
      </c>
      <c r="G3" s="19" t="s">
        <v>14</v>
      </c>
      <c r="H3" s="35" t="s">
        <v>13</v>
      </c>
      <c r="I3" s="17" t="s">
        <v>11</v>
      </c>
      <c r="J3" s="19" t="s">
        <v>14</v>
      </c>
      <c r="K3" s="35" t="s">
        <v>13</v>
      </c>
      <c r="L3" s="17" t="s">
        <v>11</v>
      </c>
      <c r="M3" s="19" t="s">
        <v>14</v>
      </c>
      <c r="N3" s="338"/>
    </row>
    <row r="4" spans="1:14" s="34" customFormat="1">
      <c r="A4" s="72"/>
      <c r="B4" s="67" t="s">
        <v>2</v>
      </c>
      <c r="C4" s="68" t="s">
        <v>2</v>
      </c>
      <c r="D4" s="69" t="s">
        <v>2</v>
      </c>
      <c r="E4" s="67" t="s">
        <v>2</v>
      </c>
      <c r="F4" s="68" t="s">
        <v>2</v>
      </c>
      <c r="G4" s="69" t="s">
        <v>2</v>
      </c>
      <c r="H4" s="67" t="s">
        <v>2</v>
      </c>
      <c r="I4" s="68" t="s">
        <v>2</v>
      </c>
      <c r="J4" s="69" t="s">
        <v>2</v>
      </c>
      <c r="K4" s="67" t="s">
        <v>2</v>
      </c>
      <c r="L4" s="68" t="s">
        <v>2</v>
      </c>
      <c r="M4" s="186" t="s">
        <v>2</v>
      </c>
      <c r="N4" s="182"/>
    </row>
    <row r="5" spans="1:14" ht="18" customHeight="1">
      <c r="A5" s="86" t="s">
        <v>102</v>
      </c>
      <c r="B5" s="73">
        <v>28211873</v>
      </c>
      <c r="C5" s="62">
        <v>27855292</v>
      </c>
      <c r="D5" s="74">
        <v>351299</v>
      </c>
      <c r="E5" s="73">
        <v>913647</v>
      </c>
      <c r="F5" s="228">
        <v>887074</v>
      </c>
      <c r="G5" s="74">
        <v>26573</v>
      </c>
      <c r="H5" s="73">
        <v>168686</v>
      </c>
      <c r="I5" s="62">
        <v>168329</v>
      </c>
      <c r="J5" s="74">
        <v>356</v>
      </c>
      <c r="K5" s="73">
        <v>3303718</v>
      </c>
      <c r="L5" s="62">
        <v>3216972</v>
      </c>
      <c r="M5" s="178">
        <v>83216</v>
      </c>
      <c r="N5" s="183" t="str">
        <f t="shared" ref="N5:N11" si="0">IF(A5="","",A5)</f>
        <v>那覇</v>
      </c>
    </row>
    <row r="6" spans="1:14" ht="18" customHeight="1">
      <c r="A6" s="85" t="s">
        <v>103</v>
      </c>
      <c r="B6" s="75">
        <v>783204</v>
      </c>
      <c r="C6" s="64">
        <v>772296</v>
      </c>
      <c r="D6" s="76">
        <v>10876</v>
      </c>
      <c r="E6" s="75">
        <v>15489</v>
      </c>
      <c r="F6" s="229">
        <v>15436</v>
      </c>
      <c r="G6" s="76">
        <v>53</v>
      </c>
      <c r="H6" s="75">
        <v>1187</v>
      </c>
      <c r="I6" s="64">
        <v>1187</v>
      </c>
      <c r="J6" s="76" t="s">
        <v>110</v>
      </c>
      <c r="K6" s="75">
        <v>96886</v>
      </c>
      <c r="L6" s="64">
        <v>95526</v>
      </c>
      <c r="M6" s="179">
        <v>1360</v>
      </c>
      <c r="N6" s="184" t="str">
        <f t="shared" si="0"/>
        <v>宮古島</v>
      </c>
    </row>
    <row r="7" spans="1:14" ht="18" customHeight="1">
      <c r="A7" s="85" t="s">
        <v>104</v>
      </c>
      <c r="B7" s="75">
        <v>1057113</v>
      </c>
      <c r="C7" s="64">
        <v>1040956</v>
      </c>
      <c r="D7" s="76">
        <v>16157</v>
      </c>
      <c r="E7" s="75">
        <v>30499</v>
      </c>
      <c r="F7" s="229">
        <v>29722</v>
      </c>
      <c r="G7" s="76">
        <v>777</v>
      </c>
      <c r="H7" s="75">
        <v>2846</v>
      </c>
      <c r="I7" s="64">
        <v>2846</v>
      </c>
      <c r="J7" s="76" t="s">
        <v>110</v>
      </c>
      <c r="K7" s="75">
        <v>294361</v>
      </c>
      <c r="L7" s="64">
        <v>291693</v>
      </c>
      <c r="M7" s="179">
        <v>2448</v>
      </c>
      <c r="N7" s="184" t="str">
        <f t="shared" si="0"/>
        <v>石垣</v>
      </c>
    </row>
    <row r="8" spans="1:14" ht="18" customHeight="1">
      <c r="A8" s="85" t="s">
        <v>105</v>
      </c>
      <c r="B8" s="75">
        <v>14923224</v>
      </c>
      <c r="C8" s="64">
        <v>14805699</v>
      </c>
      <c r="D8" s="76">
        <v>115385</v>
      </c>
      <c r="E8" s="75">
        <v>521849</v>
      </c>
      <c r="F8" s="229">
        <v>513666</v>
      </c>
      <c r="G8" s="76">
        <v>8183</v>
      </c>
      <c r="H8" s="75">
        <v>29491</v>
      </c>
      <c r="I8" s="64">
        <v>28738</v>
      </c>
      <c r="J8" s="76">
        <v>754</v>
      </c>
      <c r="K8" s="75">
        <v>2565783</v>
      </c>
      <c r="L8" s="64">
        <v>2300278</v>
      </c>
      <c r="M8" s="179">
        <v>265505</v>
      </c>
      <c r="N8" s="184" t="str">
        <f t="shared" si="0"/>
        <v>北那覇</v>
      </c>
    </row>
    <row r="9" spans="1:14" ht="18" customHeight="1">
      <c r="A9" s="85" t="s">
        <v>106</v>
      </c>
      <c r="B9" s="75">
        <v>2475738</v>
      </c>
      <c r="C9" s="64">
        <v>2458984</v>
      </c>
      <c r="D9" s="76">
        <v>16405</v>
      </c>
      <c r="E9" s="75">
        <v>84185</v>
      </c>
      <c r="F9" s="229">
        <v>83559</v>
      </c>
      <c r="G9" s="76">
        <v>626</v>
      </c>
      <c r="H9" s="75">
        <v>2437</v>
      </c>
      <c r="I9" s="64">
        <v>2242</v>
      </c>
      <c r="J9" s="76">
        <v>192</v>
      </c>
      <c r="K9" s="75">
        <v>403573</v>
      </c>
      <c r="L9" s="64">
        <v>376580</v>
      </c>
      <c r="M9" s="179">
        <v>26993</v>
      </c>
      <c r="N9" s="184" t="str">
        <f t="shared" si="0"/>
        <v>名護</v>
      </c>
    </row>
    <row r="10" spans="1:14" ht="18" customHeight="1">
      <c r="A10" s="85" t="s">
        <v>107</v>
      </c>
      <c r="B10" s="75">
        <v>10857362</v>
      </c>
      <c r="C10" s="64">
        <v>10719285</v>
      </c>
      <c r="D10" s="76">
        <v>137137</v>
      </c>
      <c r="E10" s="75">
        <v>375515</v>
      </c>
      <c r="F10" s="229">
        <v>371491</v>
      </c>
      <c r="G10" s="76">
        <v>4024</v>
      </c>
      <c r="H10" s="75">
        <v>8983</v>
      </c>
      <c r="I10" s="64">
        <v>8699</v>
      </c>
      <c r="J10" s="76">
        <v>285</v>
      </c>
      <c r="K10" s="75">
        <v>4761006</v>
      </c>
      <c r="L10" s="64">
        <v>4298466</v>
      </c>
      <c r="M10" s="179">
        <v>461991</v>
      </c>
      <c r="N10" s="184" t="str">
        <f t="shared" si="0"/>
        <v>沖縄</v>
      </c>
    </row>
    <row r="11" spans="1:14" s="3" customFormat="1" ht="18" customHeight="1">
      <c r="A11" s="83" t="s">
        <v>108</v>
      </c>
      <c r="B11" s="78">
        <v>58308514</v>
      </c>
      <c r="C11" s="65">
        <v>57652513</v>
      </c>
      <c r="D11" s="79">
        <v>647259</v>
      </c>
      <c r="E11" s="78">
        <v>1941183</v>
      </c>
      <c r="F11" s="230">
        <v>1900947</v>
      </c>
      <c r="G11" s="79">
        <v>40236</v>
      </c>
      <c r="H11" s="78">
        <v>213630</v>
      </c>
      <c r="I11" s="65">
        <v>212040</v>
      </c>
      <c r="J11" s="79">
        <v>1587</v>
      </c>
      <c r="K11" s="78">
        <v>11425328</v>
      </c>
      <c r="L11" s="65">
        <v>10579515</v>
      </c>
      <c r="M11" s="180">
        <v>841513</v>
      </c>
      <c r="N11" s="185" t="str">
        <f t="shared" si="0"/>
        <v>沖縄県計</v>
      </c>
    </row>
    <row r="12" spans="1:14" s="12" customFormat="1" ht="18" customHeight="1">
      <c r="A12" s="13"/>
      <c r="B12" s="80"/>
      <c r="C12" s="81"/>
      <c r="D12" s="82"/>
      <c r="E12" s="80"/>
      <c r="F12" s="231"/>
      <c r="G12" s="82"/>
      <c r="H12" s="80"/>
      <c r="I12" s="81"/>
      <c r="J12" s="82"/>
      <c r="K12" s="80"/>
      <c r="L12" s="81"/>
      <c r="M12" s="187"/>
      <c r="N12" s="188"/>
    </row>
    <row r="13" spans="1:14" s="3" customFormat="1" ht="18" customHeight="1" thickBot="1">
      <c r="A13" s="84" t="s">
        <v>15</v>
      </c>
      <c r="B13" s="50">
        <v>743573</v>
      </c>
      <c r="C13" s="51">
        <v>94924</v>
      </c>
      <c r="D13" s="52">
        <v>497387</v>
      </c>
      <c r="E13" s="50">
        <v>482</v>
      </c>
      <c r="F13" s="232">
        <v>475</v>
      </c>
      <c r="G13" s="52">
        <v>7</v>
      </c>
      <c r="H13" s="50">
        <v>11248</v>
      </c>
      <c r="I13" s="51" t="s">
        <v>110</v>
      </c>
      <c r="J13" s="52">
        <v>10878</v>
      </c>
      <c r="K13" s="50">
        <v>768148</v>
      </c>
      <c r="L13" s="51">
        <v>407724</v>
      </c>
      <c r="M13" s="52">
        <v>321258</v>
      </c>
      <c r="N13" s="91" t="s">
        <v>15</v>
      </c>
    </row>
    <row r="14" spans="1:14" s="3" customFormat="1" ht="18" customHeight="1" thickTop="1" thickBot="1">
      <c r="A14" s="92" t="s">
        <v>92</v>
      </c>
      <c r="B14" s="36">
        <v>59052088</v>
      </c>
      <c r="C14" s="28">
        <v>57747437</v>
      </c>
      <c r="D14" s="37">
        <v>1144646</v>
      </c>
      <c r="E14" s="36">
        <v>1941665</v>
      </c>
      <c r="F14" s="233">
        <v>1901423</v>
      </c>
      <c r="G14" s="37">
        <v>40242</v>
      </c>
      <c r="H14" s="36">
        <v>224878</v>
      </c>
      <c r="I14" s="28">
        <v>212040</v>
      </c>
      <c r="J14" s="37">
        <v>12464</v>
      </c>
      <c r="K14" s="38">
        <v>12193476</v>
      </c>
      <c r="L14" s="28">
        <v>10987239</v>
      </c>
      <c r="M14" s="26">
        <v>1162771</v>
      </c>
      <c r="N14" s="93" t="s">
        <v>16</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98425196850393704" header="0.51181102362204722" footer="0.51181102362204722"/>
  <pageSetup paperSize="9" scale="87" orientation="landscape" horizontalDpi="1200" verticalDpi="1200" r:id="rId1"/>
  <headerFooter alignWithMargins="0">
    <oddFooter>&amp;R沖縄国税事務所
国税徴収１
(H27)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Normal="100" workbookViewId="0">
      <selection activeCell="A2" sqref="A2:A3"/>
    </sheetView>
  </sheetViews>
  <sheetFormatPr defaultColWidth="5.875" defaultRowHeight="11.25"/>
  <cols>
    <col min="1" max="1" width="12" style="2" customWidth="1"/>
    <col min="2" max="4" width="10.5" style="2" customWidth="1"/>
    <col min="5" max="7" width="11.875" style="2" customWidth="1"/>
    <col min="8" max="13" width="10.5" style="2" customWidth="1"/>
    <col min="14" max="14" width="11.875" style="5" customWidth="1"/>
    <col min="15" max="16" width="8.25" style="2" bestFit="1" customWidth="1"/>
    <col min="17" max="16384" width="5.875" style="2"/>
  </cols>
  <sheetData>
    <row r="1" spans="1:14" ht="12" thickBot="1">
      <c r="A1" s="2" t="s">
        <v>91</v>
      </c>
    </row>
    <row r="2" spans="1:14" s="5" customFormat="1" ht="15" customHeight="1">
      <c r="A2" s="341" t="s">
        <v>12</v>
      </c>
      <c r="B2" s="283" t="s">
        <v>120</v>
      </c>
      <c r="C2" s="284"/>
      <c r="D2" s="285"/>
      <c r="E2" s="283" t="s">
        <v>136</v>
      </c>
      <c r="F2" s="284"/>
      <c r="G2" s="285"/>
      <c r="H2" s="283" t="s">
        <v>121</v>
      </c>
      <c r="I2" s="284"/>
      <c r="J2" s="285"/>
      <c r="K2" s="283" t="s">
        <v>137</v>
      </c>
      <c r="L2" s="284"/>
      <c r="M2" s="285"/>
      <c r="N2" s="337" t="s">
        <v>54</v>
      </c>
    </row>
    <row r="3" spans="1:14" s="5" customFormat="1" ht="16.5" customHeight="1">
      <c r="A3" s="342"/>
      <c r="B3" s="35" t="s">
        <v>13</v>
      </c>
      <c r="C3" s="17" t="s">
        <v>11</v>
      </c>
      <c r="D3" s="19" t="s">
        <v>14</v>
      </c>
      <c r="E3" s="35" t="s">
        <v>13</v>
      </c>
      <c r="F3" s="17" t="s">
        <v>11</v>
      </c>
      <c r="G3" s="19" t="s">
        <v>14</v>
      </c>
      <c r="H3" s="35" t="s">
        <v>13</v>
      </c>
      <c r="I3" s="17" t="s">
        <v>11</v>
      </c>
      <c r="J3" s="19" t="s">
        <v>14</v>
      </c>
      <c r="K3" s="35" t="s">
        <v>13</v>
      </c>
      <c r="L3" s="17" t="s">
        <v>11</v>
      </c>
      <c r="M3" s="19" t="s">
        <v>14</v>
      </c>
      <c r="N3" s="338"/>
    </row>
    <row r="4" spans="1:14">
      <c r="A4" s="72"/>
      <c r="B4" s="70" t="s">
        <v>2</v>
      </c>
      <c r="C4" s="59" t="s">
        <v>2</v>
      </c>
      <c r="D4" s="71" t="s">
        <v>2</v>
      </c>
      <c r="E4" s="70" t="s">
        <v>2</v>
      </c>
      <c r="F4" s="59" t="s">
        <v>2</v>
      </c>
      <c r="G4" s="71" t="s">
        <v>2</v>
      </c>
      <c r="H4" s="70" t="s">
        <v>2</v>
      </c>
      <c r="I4" s="59" t="s">
        <v>2</v>
      </c>
      <c r="J4" s="71" t="s">
        <v>2</v>
      </c>
      <c r="K4" s="70" t="s">
        <v>2</v>
      </c>
      <c r="L4" s="59" t="s">
        <v>2</v>
      </c>
      <c r="M4" s="177" t="s">
        <v>2</v>
      </c>
      <c r="N4" s="182"/>
    </row>
    <row r="5" spans="1:14" ht="18" customHeight="1">
      <c r="A5" s="86" t="s">
        <v>102</v>
      </c>
      <c r="B5" s="73">
        <v>6795</v>
      </c>
      <c r="C5" s="62">
        <v>1107</v>
      </c>
      <c r="D5" s="74">
        <v>3299</v>
      </c>
      <c r="E5" s="73">
        <v>38296051</v>
      </c>
      <c r="F5" s="62">
        <v>37364988</v>
      </c>
      <c r="G5" s="74">
        <v>863596</v>
      </c>
      <c r="H5" s="73">
        <v>761518</v>
      </c>
      <c r="I5" s="62">
        <v>743835</v>
      </c>
      <c r="J5" s="74">
        <v>17684</v>
      </c>
      <c r="K5" s="73" t="s">
        <v>110</v>
      </c>
      <c r="L5" s="62" t="s">
        <v>110</v>
      </c>
      <c r="M5" s="178" t="s">
        <v>110</v>
      </c>
      <c r="N5" s="183" t="str">
        <f t="shared" ref="N5:N10" si="0">IF(A5="","",A5)</f>
        <v>那覇</v>
      </c>
    </row>
    <row r="6" spans="1:14" ht="18" customHeight="1">
      <c r="A6" s="85" t="s">
        <v>103</v>
      </c>
      <c r="B6" s="75" t="s">
        <v>110</v>
      </c>
      <c r="C6" s="64" t="s">
        <v>110</v>
      </c>
      <c r="D6" s="76" t="s">
        <v>110</v>
      </c>
      <c r="E6" s="75">
        <v>2936705</v>
      </c>
      <c r="F6" s="64">
        <v>2838942</v>
      </c>
      <c r="G6" s="76">
        <v>96198</v>
      </c>
      <c r="H6" s="75">
        <v>676307</v>
      </c>
      <c r="I6" s="64">
        <v>676307</v>
      </c>
      <c r="J6" s="76" t="s">
        <v>110</v>
      </c>
      <c r="K6" s="75" t="s">
        <v>110</v>
      </c>
      <c r="L6" s="64" t="s">
        <v>110</v>
      </c>
      <c r="M6" s="179" t="s">
        <v>110</v>
      </c>
      <c r="N6" s="184" t="str">
        <f t="shared" si="0"/>
        <v>宮古島</v>
      </c>
    </row>
    <row r="7" spans="1:14" ht="18" customHeight="1">
      <c r="A7" s="85" t="s">
        <v>104</v>
      </c>
      <c r="B7" s="75" t="s">
        <v>110</v>
      </c>
      <c r="C7" s="64" t="s">
        <v>110</v>
      </c>
      <c r="D7" s="76" t="s">
        <v>110</v>
      </c>
      <c r="E7" s="75">
        <v>4048621</v>
      </c>
      <c r="F7" s="64">
        <v>3924935</v>
      </c>
      <c r="G7" s="76">
        <v>115400</v>
      </c>
      <c r="H7" s="75">
        <v>295951</v>
      </c>
      <c r="I7" s="64">
        <v>295951</v>
      </c>
      <c r="J7" s="76" t="s">
        <v>110</v>
      </c>
      <c r="K7" s="75" t="s">
        <v>110</v>
      </c>
      <c r="L7" s="64" t="s">
        <v>110</v>
      </c>
      <c r="M7" s="179" t="s">
        <v>110</v>
      </c>
      <c r="N7" s="184" t="str">
        <f t="shared" si="0"/>
        <v>石垣</v>
      </c>
    </row>
    <row r="8" spans="1:14" ht="18" customHeight="1">
      <c r="A8" s="85" t="s">
        <v>105</v>
      </c>
      <c r="B8" s="75">
        <v>3203</v>
      </c>
      <c r="C8" s="64" t="s">
        <v>110</v>
      </c>
      <c r="D8" s="76">
        <v>2724</v>
      </c>
      <c r="E8" s="75">
        <v>37250800</v>
      </c>
      <c r="F8" s="64">
        <v>36398705</v>
      </c>
      <c r="G8" s="76">
        <v>820974</v>
      </c>
      <c r="H8" s="75">
        <v>1220051</v>
      </c>
      <c r="I8" s="64">
        <v>1220006</v>
      </c>
      <c r="J8" s="76">
        <v>45</v>
      </c>
      <c r="K8" s="75">
        <v>8747224</v>
      </c>
      <c r="L8" s="64">
        <v>8747224</v>
      </c>
      <c r="M8" s="179" t="s">
        <v>110</v>
      </c>
      <c r="N8" s="184" t="str">
        <f t="shared" si="0"/>
        <v>北那覇</v>
      </c>
    </row>
    <row r="9" spans="1:14" ht="18" customHeight="1">
      <c r="A9" s="85" t="s">
        <v>106</v>
      </c>
      <c r="B9" s="75">
        <v>113</v>
      </c>
      <c r="C9" s="64">
        <v>99</v>
      </c>
      <c r="D9" s="76">
        <v>14</v>
      </c>
      <c r="E9" s="75">
        <v>7857672</v>
      </c>
      <c r="F9" s="64">
        <v>7584819</v>
      </c>
      <c r="G9" s="76">
        <v>245886</v>
      </c>
      <c r="H9" s="75">
        <v>6797020</v>
      </c>
      <c r="I9" s="64">
        <v>6796755</v>
      </c>
      <c r="J9" s="76">
        <v>265</v>
      </c>
      <c r="K9" s="75" t="s">
        <v>110</v>
      </c>
      <c r="L9" s="64" t="s">
        <v>110</v>
      </c>
      <c r="M9" s="179" t="s">
        <v>110</v>
      </c>
      <c r="N9" s="184" t="str">
        <f t="shared" si="0"/>
        <v>名護</v>
      </c>
    </row>
    <row r="10" spans="1:14" ht="18" customHeight="1">
      <c r="A10" s="85" t="s">
        <v>107</v>
      </c>
      <c r="B10" s="75">
        <v>10301</v>
      </c>
      <c r="C10" s="64">
        <v>4281</v>
      </c>
      <c r="D10" s="76">
        <v>5284</v>
      </c>
      <c r="E10" s="75">
        <v>25701838</v>
      </c>
      <c r="F10" s="64">
        <v>24549857</v>
      </c>
      <c r="G10" s="76">
        <v>1139433</v>
      </c>
      <c r="H10" s="75">
        <v>853810</v>
      </c>
      <c r="I10" s="64">
        <v>853805</v>
      </c>
      <c r="J10" s="76">
        <v>5</v>
      </c>
      <c r="K10" s="75" t="s">
        <v>110</v>
      </c>
      <c r="L10" s="64" t="s">
        <v>110</v>
      </c>
      <c r="M10" s="179" t="s">
        <v>110</v>
      </c>
      <c r="N10" s="184" t="str">
        <f t="shared" si="0"/>
        <v>沖縄</v>
      </c>
    </row>
    <row r="11" spans="1:14" s="3" customFormat="1" ht="18" customHeight="1">
      <c r="A11" s="77" t="s">
        <v>108</v>
      </c>
      <c r="B11" s="78">
        <v>20412</v>
      </c>
      <c r="C11" s="65">
        <v>5487</v>
      </c>
      <c r="D11" s="79">
        <v>11320</v>
      </c>
      <c r="E11" s="78">
        <v>116091687</v>
      </c>
      <c r="F11" s="65">
        <v>112662246</v>
      </c>
      <c r="G11" s="79">
        <v>3281486</v>
      </c>
      <c r="H11" s="78">
        <v>10604657</v>
      </c>
      <c r="I11" s="65">
        <v>10586658</v>
      </c>
      <c r="J11" s="79">
        <v>17999</v>
      </c>
      <c r="K11" s="78">
        <v>8747224</v>
      </c>
      <c r="L11" s="65">
        <v>8747224</v>
      </c>
      <c r="M11" s="180" t="s">
        <v>110</v>
      </c>
      <c r="N11" s="185" t="str">
        <f>A11</f>
        <v>沖縄県計</v>
      </c>
    </row>
    <row r="12" spans="1:14" s="12" customFormat="1" ht="18" customHeight="1">
      <c r="A12" s="13"/>
      <c r="B12" s="53"/>
      <c r="C12" s="54"/>
      <c r="D12" s="55"/>
      <c r="E12" s="53"/>
      <c r="F12" s="54"/>
      <c r="G12" s="55"/>
      <c r="H12" s="53"/>
      <c r="I12" s="54"/>
      <c r="J12" s="55"/>
      <c r="K12" s="53"/>
      <c r="L12" s="54"/>
      <c r="M12" s="55"/>
      <c r="N12" s="14"/>
    </row>
    <row r="13" spans="1:14" s="3" customFormat="1" ht="18" customHeight="1" thickBot="1">
      <c r="A13" s="84" t="s">
        <v>15</v>
      </c>
      <c r="B13" s="50">
        <v>15066</v>
      </c>
      <c r="C13" s="51">
        <v>549</v>
      </c>
      <c r="D13" s="52">
        <v>13069</v>
      </c>
      <c r="E13" s="50">
        <v>1283415</v>
      </c>
      <c r="F13" s="51">
        <v>246795</v>
      </c>
      <c r="G13" s="52">
        <v>855267</v>
      </c>
      <c r="H13" s="50" t="s">
        <v>110</v>
      </c>
      <c r="I13" s="51" t="s">
        <v>110</v>
      </c>
      <c r="J13" s="52" t="s">
        <v>110</v>
      </c>
      <c r="K13" s="50" t="s">
        <v>110</v>
      </c>
      <c r="L13" s="51" t="s">
        <v>110</v>
      </c>
      <c r="M13" s="52" t="s">
        <v>110</v>
      </c>
      <c r="N13" s="94" t="str">
        <f>A13</f>
        <v>局引受分</v>
      </c>
    </row>
    <row r="14" spans="1:14" s="3" customFormat="1" ht="18" customHeight="1" thickTop="1" thickBot="1">
      <c r="A14" s="87" t="s">
        <v>92</v>
      </c>
      <c r="B14" s="36">
        <v>35478</v>
      </c>
      <c r="C14" s="28">
        <v>6035</v>
      </c>
      <c r="D14" s="37">
        <v>24389</v>
      </c>
      <c r="E14" s="36">
        <v>117375103</v>
      </c>
      <c r="F14" s="28">
        <v>112909042</v>
      </c>
      <c r="G14" s="37">
        <v>4136752</v>
      </c>
      <c r="H14" s="36">
        <v>10604657</v>
      </c>
      <c r="I14" s="28">
        <v>10586658</v>
      </c>
      <c r="J14" s="37">
        <v>17999</v>
      </c>
      <c r="K14" s="36">
        <v>8747224</v>
      </c>
      <c r="L14" s="28">
        <v>8747224</v>
      </c>
      <c r="M14" s="37" t="s">
        <v>110</v>
      </c>
      <c r="N14" s="93" t="str">
        <f>A14</f>
        <v>総計</v>
      </c>
    </row>
    <row r="15" spans="1:14" ht="15" customHeight="1"/>
    <row r="19" spans="13:13">
      <c r="M19" s="227"/>
    </row>
    <row r="20" spans="13:13">
      <c r="M20" s="227"/>
    </row>
  </sheetData>
  <mergeCells count="6">
    <mergeCell ref="N2:N3"/>
    <mergeCell ref="A2:A3"/>
    <mergeCell ref="E2:G2"/>
    <mergeCell ref="K2:M2"/>
    <mergeCell ref="B2:D2"/>
    <mergeCell ref="H2:J2"/>
  </mergeCells>
  <phoneticPr fontId="2"/>
  <printOptions horizontalCentered="1"/>
  <pageMargins left="0.6692913385826772" right="0.47244094488188981" top="0.98425196850393704" bottom="0.98425196850393704" header="0.51181102362204722" footer="0.51181102362204722"/>
  <pageSetup paperSize="9" scale="87" orientation="landscape" horizontalDpi="1200" verticalDpi="1200" r:id="rId1"/>
  <headerFooter alignWithMargins="0">
    <oddFooter>&amp;R沖縄国税事務所
国税徴収１
(H27)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Normal="100" workbookViewId="0">
      <selection activeCell="C10" sqref="C10"/>
    </sheetView>
  </sheetViews>
  <sheetFormatPr defaultColWidth="5.875" defaultRowHeight="11.25"/>
  <cols>
    <col min="1" max="1" width="12" style="2" customWidth="1"/>
    <col min="2" max="4" width="11" style="2" customWidth="1"/>
    <col min="5" max="10" width="11.75" style="2" customWidth="1"/>
    <col min="11" max="11" width="11.875" style="5" customWidth="1"/>
    <col min="12" max="13" width="8.25" style="2" bestFit="1" customWidth="1"/>
    <col min="14" max="16384" width="5.875" style="2"/>
  </cols>
  <sheetData>
    <row r="1" spans="1:11" ht="12" thickBot="1">
      <c r="A1" s="2" t="s">
        <v>91</v>
      </c>
    </row>
    <row r="2" spans="1:11" s="5" customFormat="1" ht="15" customHeight="1">
      <c r="A2" s="341" t="s">
        <v>12</v>
      </c>
      <c r="B2" s="283" t="s">
        <v>139</v>
      </c>
      <c r="C2" s="284"/>
      <c r="D2" s="285"/>
      <c r="E2" s="283" t="s">
        <v>133</v>
      </c>
      <c r="F2" s="284"/>
      <c r="G2" s="285"/>
      <c r="H2" s="283" t="s">
        <v>134</v>
      </c>
      <c r="I2" s="284"/>
      <c r="J2" s="285"/>
      <c r="K2" s="337" t="s">
        <v>54</v>
      </c>
    </row>
    <row r="3" spans="1:11" s="5" customFormat="1" ht="16.5" customHeight="1">
      <c r="A3" s="342"/>
      <c r="B3" s="35" t="s">
        <v>13</v>
      </c>
      <c r="C3" s="17" t="s">
        <v>11</v>
      </c>
      <c r="D3" s="19" t="s">
        <v>14</v>
      </c>
      <c r="E3" s="35" t="s">
        <v>13</v>
      </c>
      <c r="F3" s="17" t="s">
        <v>11</v>
      </c>
      <c r="G3" s="19" t="s">
        <v>14</v>
      </c>
      <c r="H3" s="35" t="s">
        <v>13</v>
      </c>
      <c r="I3" s="17" t="s">
        <v>11</v>
      </c>
      <c r="J3" s="19" t="s">
        <v>14</v>
      </c>
      <c r="K3" s="338"/>
    </row>
    <row r="4" spans="1:11">
      <c r="A4" s="72"/>
      <c r="B4" s="70" t="s">
        <v>2</v>
      </c>
      <c r="C4" s="59" t="s">
        <v>2</v>
      </c>
      <c r="D4" s="71" t="s">
        <v>2</v>
      </c>
      <c r="E4" s="70" t="s">
        <v>2</v>
      </c>
      <c r="F4" s="59" t="s">
        <v>2</v>
      </c>
      <c r="G4" s="71" t="s">
        <v>2</v>
      </c>
      <c r="H4" s="70" t="s">
        <v>2</v>
      </c>
      <c r="I4" s="59" t="s">
        <v>2</v>
      </c>
      <c r="J4" s="177" t="s">
        <v>2</v>
      </c>
      <c r="K4" s="182"/>
    </row>
    <row r="5" spans="1:11" ht="18" customHeight="1">
      <c r="A5" s="86" t="s">
        <v>102</v>
      </c>
      <c r="B5" s="73" t="s">
        <v>172</v>
      </c>
      <c r="C5" s="62" t="s">
        <v>172</v>
      </c>
      <c r="D5" s="74" t="s">
        <v>172</v>
      </c>
      <c r="E5" s="73">
        <v>2650886</v>
      </c>
      <c r="F5" s="62">
        <v>2621037</v>
      </c>
      <c r="G5" s="74">
        <v>29849</v>
      </c>
      <c r="H5" s="73">
        <v>110913873</v>
      </c>
      <c r="I5" s="62">
        <v>108690808</v>
      </c>
      <c r="J5" s="178">
        <v>2103996</v>
      </c>
      <c r="K5" s="183" t="str">
        <f t="shared" ref="K5:K10" si="0">IF(A5="","",A5)</f>
        <v>那覇</v>
      </c>
    </row>
    <row r="6" spans="1:11" ht="18" customHeight="1">
      <c r="A6" s="85" t="s">
        <v>103</v>
      </c>
      <c r="B6" s="75" t="s">
        <v>172</v>
      </c>
      <c r="C6" s="64" t="s">
        <v>172</v>
      </c>
      <c r="D6" s="76" t="s">
        <v>172</v>
      </c>
      <c r="E6" s="75">
        <v>21421</v>
      </c>
      <c r="F6" s="64">
        <v>21421</v>
      </c>
      <c r="G6" s="76" t="s">
        <v>110</v>
      </c>
      <c r="H6" s="75">
        <v>6474193</v>
      </c>
      <c r="I6" s="64">
        <v>6336304</v>
      </c>
      <c r="J6" s="179">
        <v>135348</v>
      </c>
      <c r="K6" s="184" t="str">
        <f t="shared" si="0"/>
        <v>宮古島</v>
      </c>
    </row>
    <row r="7" spans="1:11" ht="18" customHeight="1">
      <c r="A7" s="85" t="s">
        <v>104</v>
      </c>
      <c r="B7" s="75" t="s">
        <v>110</v>
      </c>
      <c r="C7" s="64" t="s">
        <v>110</v>
      </c>
      <c r="D7" s="76" t="s">
        <v>110</v>
      </c>
      <c r="E7" s="75">
        <v>25172</v>
      </c>
      <c r="F7" s="64">
        <v>25170</v>
      </c>
      <c r="G7" s="76">
        <v>2</v>
      </c>
      <c r="H7" s="75">
        <v>8233037</v>
      </c>
      <c r="I7" s="64">
        <v>8002412</v>
      </c>
      <c r="J7" s="179">
        <v>214768</v>
      </c>
      <c r="K7" s="184" t="str">
        <f t="shared" si="0"/>
        <v>石垣</v>
      </c>
    </row>
    <row r="8" spans="1:11" ht="18" customHeight="1">
      <c r="A8" s="85" t="s">
        <v>105</v>
      </c>
      <c r="B8" s="75" t="s">
        <v>172</v>
      </c>
      <c r="C8" s="64" t="s">
        <v>172</v>
      </c>
      <c r="D8" s="76" t="s">
        <v>172</v>
      </c>
      <c r="E8" s="75">
        <v>3071659</v>
      </c>
      <c r="F8" s="64">
        <v>3069834</v>
      </c>
      <c r="G8" s="76">
        <v>1825</v>
      </c>
      <c r="H8" s="75">
        <v>111713674</v>
      </c>
      <c r="I8" s="64">
        <v>108651273</v>
      </c>
      <c r="J8" s="179">
        <v>2993363</v>
      </c>
      <c r="K8" s="184" t="str">
        <f t="shared" si="0"/>
        <v>北那覇</v>
      </c>
    </row>
    <row r="9" spans="1:11" ht="18" customHeight="1">
      <c r="A9" s="85" t="s">
        <v>106</v>
      </c>
      <c r="B9" s="75" t="s">
        <v>110</v>
      </c>
      <c r="C9" s="64" t="s">
        <v>110</v>
      </c>
      <c r="D9" s="76" t="s">
        <v>110</v>
      </c>
      <c r="E9" s="75">
        <v>50875</v>
      </c>
      <c r="F9" s="64">
        <v>50834</v>
      </c>
      <c r="G9" s="76">
        <v>41</v>
      </c>
      <c r="H9" s="75">
        <v>23009044</v>
      </c>
      <c r="I9" s="64">
        <v>22499937</v>
      </c>
      <c r="J9" s="179">
        <v>471164</v>
      </c>
      <c r="K9" s="184" t="str">
        <f t="shared" si="0"/>
        <v>名護</v>
      </c>
    </row>
    <row r="10" spans="1:11" ht="18" customHeight="1">
      <c r="A10" s="85" t="s">
        <v>107</v>
      </c>
      <c r="B10" s="75" t="s">
        <v>172</v>
      </c>
      <c r="C10" s="64" t="s">
        <v>172</v>
      </c>
      <c r="D10" s="76" t="s">
        <v>172</v>
      </c>
      <c r="E10" s="75">
        <v>272718</v>
      </c>
      <c r="F10" s="64">
        <v>271553</v>
      </c>
      <c r="G10" s="76">
        <v>1166</v>
      </c>
      <c r="H10" s="75">
        <v>85178883</v>
      </c>
      <c r="I10" s="64">
        <v>81341787</v>
      </c>
      <c r="J10" s="179">
        <v>3809210</v>
      </c>
      <c r="K10" s="184" t="str">
        <f t="shared" si="0"/>
        <v>沖縄</v>
      </c>
    </row>
    <row r="11" spans="1:11" s="3" customFormat="1" ht="18" customHeight="1">
      <c r="A11" s="77" t="s">
        <v>108</v>
      </c>
      <c r="B11" s="78">
        <v>34742427</v>
      </c>
      <c r="C11" s="65">
        <v>32117313</v>
      </c>
      <c r="D11" s="79">
        <v>2625114</v>
      </c>
      <c r="E11" s="78">
        <v>6092731</v>
      </c>
      <c r="F11" s="65">
        <v>6059848</v>
      </c>
      <c r="G11" s="79">
        <v>32883</v>
      </c>
      <c r="H11" s="78">
        <v>345522704</v>
      </c>
      <c r="I11" s="65">
        <v>335522522</v>
      </c>
      <c r="J11" s="180">
        <v>9727849</v>
      </c>
      <c r="K11" s="185" t="str">
        <f>A11</f>
        <v>沖縄県計</v>
      </c>
    </row>
    <row r="12" spans="1:11" s="12" customFormat="1" ht="18" customHeight="1">
      <c r="A12" s="13"/>
      <c r="B12" s="53"/>
      <c r="C12" s="54"/>
      <c r="D12" s="55"/>
      <c r="E12" s="53"/>
      <c r="F12" s="54"/>
      <c r="G12" s="55"/>
      <c r="H12" s="53"/>
      <c r="I12" s="54"/>
      <c r="J12" s="55"/>
      <c r="K12" s="14"/>
    </row>
    <row r="13" spans="1:11" s="3" customFormat="1" ht="18" customHeight="1" thickBot="1">
      <c r="A13" s="84" t="s">
        <v>15</v>
      </c>
      <c r="B13" s="50" t="s">
        <v>110</v>
      </c>
      <c r="C13" s="51" t="s">
        <v>110</v>
      </c>
      <c r="D13" s="52" t="s">
        <v>110</v>
      </c>
      <c r="E13" s="50">
        <v>969</v>
      </c>
      <c r="F13" s="51">
        <v>75</v>
      </c>
      <c r="G13" s="52">
        <v>700</v>
      </c>
      <c r="H13" s="50">
        <v>5290707</v>
      </c>
      <c r="I13" s="51">
        <v>1008280</v>
      </c>
      <c r="J13" s="52">
        <v>3650625</v>
      </c>
      <c r="K13" s="94" t="str">
        <f>A13</f>
        <v>局引受分</v>
      </c>
    </row>
    <row r="14" spans="1:11" s="3" customFormat="1" ht="18" customHeight="1" thickTop="1" thickBot="1">
      <c r="A14" s="87" t="s">
        <v>92</v>
      </c>
      <c r="B14" s="36">
        <v>34742427</v>
      </c>
      <c r="C14" s="28">
        <v>32117313</v>
      </c>
      <c r="D14" s="37">
        <v>2625114</v>
      </c>
      <c r="E14" s="36">
        <v>6093700</v>
      </c>
      <c r="F14" s="28">
        <v>6059923</v>
      </c>
      <c r="G14" s="37">
        <v>33582</v>
      </c>
      <c r="H14" s="36">
        <v>350813411</v>
      </c>
      <c r="I14" s="28">
        <v>336530802</v>
      </c>
      <c r="J14" s="37">
        <v>13378474</v>
      </c>
      <c r="K14" s="93" t="str">
        <f>A14</f>
        <v>総計</v>
      </c>
    </row>
    <row r="15" spans="1:11" ht="15" customHeight="1"/>
    <row r="19" spans="10:10">
      <c r="J19" s="227"/>
    </row>
    <row r="20" spans="10:10">
      <c r="J20" s="227"/>
    </row>
  </sheetData>
  <mergeCells count="5">
    <mergeCell ref="A2:A3"/>
    <mergeCell ref="E2:G2"/>
    <mergeCell ref="H2:J2"/>
    <mergeCell ref="K2:K3"/>
    <mergeCell ref="B2:D2"/>
  </mergeCells>
  <phoneticPr fontId="2"/>
  <pageMargins left="0.6692913385826772" right="0.47244094488188981" top="0.98425196850393704" bottom="0.98425196850393704" header="0.51181102362204722" footer="0.51181102362204722"/>
  <pageSetup paperSize="9" scale="87" orientation="landscape" horizontalDpi="1200" verticalDpi="1200" r:id="rId1"/>
  <headerFooter alignWithMargins="0">
    <oddFooter>&amp;R沖縄国税事務所
国税徴収１
(H27)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zoomScaleNormal="100" workbookViewId="0">
      <selection activeCell="N14" sqref="N14"/>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90" t="s">
        <v>82</v>
      </c>
      <c r="B1" s="290"/>
      <c r="C1" s="290"/>
      <c r="D1" s="290"/>
      <c r="E1" s="290"/>
      <c r="F1" s="290"/>
    </row>
    <row r="2" spans="1:6" ht="14.25" customHeight="1" thickBot="1">
      <c r="A2" s="347" t="s">
        <v>83</v>
      </c>
      <c r="B2" s="347"/>
      <c r="C2" s="347"/>
      <c r="D2" s="347"/>
      <c r="E2" s="347"/>
      <c r="F2" s="347"/>
    </row>
    <row r="3" spans="1:6" ht="18" customHeight="1">
      <c r="A3" s="286" t="s">
        <v>84</v>
      </c>
      <c r="B3" s="348"/>
      <c r="C3" s="287"/>
      <c r="D3" s="283" t="s">
        <v>19</v>
      </c>
      <c r="E3" s="284"/>
      <c r="F3" s="343"/>
    </row>
    <row r="4" spans="1:6" ht="15" customHeight="1">
      <c r="A4" s="288"/>
      <c r="B4" s="349"/>
      <c r="C4" s="289"/>
      <c r="D4" s="360" t="s">
        <v>20</v>
      </c>
      <c r="E4" s="361"/>
      <c r="F4" s="225" t="s">
        <v>101</v>
      </c>
    </row>
    <row r="5" spans="1:6" s="34" customFormat="1" ht="15" customHeight="1">
      <c r="A5" s="56"/>
      <c r="B5" s="57"/>
      <c r="C5" s="96"/>
      <c r="D5" s="224"/>
      <c r="E5" s="223" t="s">
        <v>21</v>
      </c>
      <c r="F5" s="113" t="s">
        <v>2</v>
      </c>
    </row>
    <row r="6" spans="1:6" ht="27" customHeight="1">
      <c r="A6" s="352" t="s">
        <v>22</v>
      </c>
      <c r="B6" s="355" t="s">
        <v>23</v>
      </c>
      <c r="C6" s="356"/>
      <c r="D6" s="222"/>
      <c r="E6" s="221">
        <v>9</v>
      </c>
      <c r="F6" s="220">
        <v>126173</v>
      </c>
    </row>
    <row r="7" spans="1:6" ht="27" customHeight="1">
      <c r="A7" s="353"/>
      <c r="B7" s="350" t="s">
        <v>24</v>
      </c>
      <c r="C7" s="351"/>
      <c r="D7" s="213"/>
      <c r="E7" s="199" t="s">
        <v>110</v>
      </c>
      <c r="F7" s="198" t="s">
        <v>110</v>
      </c>
    </row>
    <row r="8" spans="1:6" ht="27" customHeight="1">
      <c r="A8" s="353"/>
      <c r="B8" s="350" t="s">
        <v>25</v>
      </c>
      <c r="C8" s="351"/>
      <c r="D8" s="213"/>
      <c r="E8" s="199" t="s">
        <v>110</v>
      </c>
      <c r="F8" s="198" t="s">
        <v>110</v>
      </c>
    </row>
    <row r="9" spans="1:6" ht="27" customHeight="1">
      <c r="A9" s="353"/>
      <c r="B9" s="362" t="s">
        <v>85</v>
      </c>
      <c r="C9" s="95" t="s">
        <v>26</v>
      </c>
      <c r="D9" s="213"/>
      <c r="E9" s="199" t="s">
        <v>110</v>
      </c>
      <c r="F9" s="198" t="s">
        <v>110</v>
      </c>
    </row>
    <row r="10" spans="1:6" ht="27" customHeight="1">
      <c r="A10" s="353"/>
      <c r="B10" s="363"/>
      <c r="C10" s="95" t="s">
        <v>27</v>
      </c>
      <c r="D10" s="213"/>
      <c r="E10" s="199" t="s">
        <v>110</v>
      </c>
      <c r="F10" s="198" t="s">
        <v>110</v>
      </c>
    </row>
    <row r="11" spans="1:6" ht="27" customHeight="1">
      <c r="A11" s="353"/>
      <c r="B11" s="363"/>
      <c r="C11" s="345" t="s">
        <v>28</v>
      </c>
      <c r="D11" s="212" t="s">
        <v>29</v>
      </c>
      <c r="E11" s="211" t="s">
        <v>110</v>
      </c>
      <c r="F11" s="210" t="s">
        <v>110</v>
      </c>
    </row>
    <row r="12" spans="1:6" ht="27" customHeight="1">
      <c r="A12" s="353"/>
      <c r="B12" s="363"/>
      <c r="C12" s="346"/>
      <c r="D12" s="209"/>
      <c r="E12" s="208" t="s">
        <v>110</v>
      </c>
      <c r="F12" s="207" t="s">
        <v>110</v>
      </c>
    </row>
    <row r="13" spans="1:6" s="3" customFormat="1" ht="27" customHeight="1">
      <c r="A13" s="353"/>
      <c r="B13" s="363"/>
      <c r="C13" s="100" t="s">
        <v>1</v>
      </c>
      <c r="D13" s="200"/>
      <c r="E13" s="219" t="s">
        <v>110</v>
      </c>
      <c r="F13" s="218" t="s">
        <v>110</v>
      </c>
    </row>
    <row r="14" spans="1:6" ht="27" customHeight="1">
      <c r="A14" s="354"/>
      <c r="B14" s="364" t="s">
        <v>30</v>
      </c>
      <c r="C14" s="365"/>
      <c r="D14" s="217"/>
      <c r="E14" s="216">
        <v>9</v>
      </c>
      <c r="F14" s="215">
        <v>126173</v>
      </c>
    </row>
    <row r="15" spans="1:6" ht="27" customHeight="1">
      <c r="A15" s="366" t="s">
        <v>31</v>
      </c>
      <c r="B15" s="369" t="s">
        <v>32</v>
      </c>
      <c r="C15" s="369"/>
      <c r="D15" s="214"/>
      <c r="E15" s="202" t="s">
        <v>110</v>
      </c>
      <c r="F15" s="201" t="s">
        <v>110</v>
      </c>
    </row>
    <row r="16" spans="1:6" ht="27" customHeight="1">
      <c r="A16" s="367"/>
      <c r="B16" s="344" t="s">
        <v>33</v>
      </c>
      <c r="C16" s="344"/>
      <c r="D16" s="213"/>
      <c r="E16" s="199" t="s">
        <v>110</v>
      </c>
      <c r="F16" s="198" t="s">
        <v>110</v>
      </c>
    </row>
    <row r="17" spans="1:6" ht="27" customHeight="1">
      <c r="A17" s="367"/>
      <c r="B17" s="373" t="s">
        <v>34</v>
      </c>
      <c r="C17" s="374"/>
      <c r="D17" s="212" t="s">
        <v>29</v>
      </c>
      <c r="E17" s="234"/>
      <c r="F17" s="210" t="s">
        <v>110</v>
      </c>
    </row>
    <row r="18" spans="1:6" ht="27" customHeight="1">
      <c r="A18" s="367"/>
      <c r="B18" s="375"/>
      <c r="C18" s="376"/>
      <c r="D18" s="209"/>
      <c r="E18" s="208" t="s">
        <v>110</v>
      </c>
      <c r="F18" s="207" t="s">
        <v>110</v>
      </c>
    </row>
    <row r="19" spans="1:6" ht="27" customHeight="1">
      <c r="A19" s="367"/>
      <c r="B19" s="344" t="s">
        <v>35</v>
      </c>
      <c r="C19" s="344"/>
      <c r="D19" s="200"/>
      <c r="E19" s="199" t="s">
        <v>110</v>
      </c>
      <c r="F19" s="198" t="s">
        <v>110</v>
      </c>
    </row>
    <row r="20" spans="1:6" ht="27" customHeight="1">
      <c r="A20" s="367"/>
      <c r="B20" s="344" t="s">
        <v>36</v>
      </c>
      <c r="C20" s="344"/>
      <c r="D20" s="200"/>
      <c r="E20" s="199" t="s">
        <v>110</v>
      </c>
      <c r="F20" s="198" t="s">
        <v>110</v>
      </c>
    </row>
    <row r="21" spans="1:6" ht="27" customHeight="1">
      <c r="A21" s="367"/>
      <c r="B21" s="344" t="s">
        <v>33</v>
      </c>
      <c r="C21" s="344"/>
      <c r="D21" s="200"/>
      <c r="E21" s="199" t="s">
        <v>110</v>
      </c>
      <c r="F21" s="198" t="s">
        <v>110</v>
      </c>
    </row>
    <row r="22" spans="1:6" ht="27" customHeight="1">
      <c r="A22" s="367"/>
      <c r="B22" s="344" t="s">
        <v>37</v>
      </c>
      <c r="C22" s="344"/>
      <c r="D22" s="200"/>
      <c r="E22" s="199" t="s">
        <v>110</v>
      </c>
      <c r="F22" s="198" t="s">
        <v>110</v>
      </c>
    </row>
    <row r="23" spans="1:6" ht="27" customHeight="1">
      <c r="A23" s="368"/>
      <c r="B23" s="377" t="s">
        <v>38</v>
      </c>
      <c r="C23" s="377"/>
      <c r="D23" s="206"/>
      <c r="E23" s="205" t="s">
        <v>110</v>
      </c>
      <c r="F23" s="204" t="s">
        <v>110</v>
      </c>
    </row>
    <row r="24" spans="1:6" ht="27" customHeight="1">
      <c r="A24" s="370" t="s">
        <v>39</v>
      </c>
      <c r="B24" s="372" t="s">
        <v>40</v>
      </c>
      <c r="C24" s="372"/>
      <c r="D24" s="203"/>
      <c r="E24" s="202" t="s">
        <v>110</v>
      </c>
      <c r="F24" s="201" t="s">
        <v>110</v>
      </c>
    </row>
    <row r="25" spans="1:6" ht="27" customHeight="1">
      <c r="A25" s="367"/>
      <c r="B25" s="344" t="s">
        <v>24</v>
      </c>
      <c r="C25" s="344"/>
      <c r="D25" s="200"/>
      <c r="E25" s="199" t="s">
        <v>110</v>
      </c>
      <c r="F25" s="198" t="s">
        <v>110</v>
      </c>
    </row>
    <row r="26" spans="1:6" ht="27" customHeight="1">
      <c r="A26" s="367"/>
      <c r="B26" s="344" t="s">
        <v>26</v>
      </c>
      <c r="C26" s="344"/>
      <c r="D26" s="200"/>
      <c r="E26" s="199" t="s">
        <v>110</v>
      </c>
      <c r="F26" s="198" t="s">
        <v>110</v>
      </c>
    </row>
    <row r="27" spans="1:6" ht="27" customHeight="1">
      <c r="A27" s="367"/>
      <c r="B27" s="344" t="s">
        <v>27</v>
      </c>
      <c r="C27" s="344"/>
      <c r="D27" s="200"/>
      <c r="E27" s="199" t="s">
        <v>110</v>
      </c>
      <c r="F27" s="198" t="s">
        <v>110</v>
      </c>
    </row>
    <row r="28" spans="1:6" ht="27" customHeight="1">
      <c r="A28" s="367"/>
      <c r="B28" s="344" t="s">
        <v>41</v>
      </c>
      <c r="C28" s="344"/>
      <c r="D28" s="200"/>
      <c r="E28" s="199" t="s">
        <v>110</v>
      </c>
      <c r="F28" s="198" t="s">
        <v>110</v>
      </c>
    </row>
    <row r="29" spans="1:6" ht="27" customHeight="1" thickBot="1">
      <c r="A29" s="371"/>
      <c r="B29" s="359" t="s">
        <v>42</v>
      </c>
      <c r="C29" s="359"/>
      <c r="D29" s="197"/>
      <c r="E29" s="196" t="s">
        <v>110</v>
      </c>
      <c r="F29" s="195" t="s">
        <v>110</v>
      </c>
    </row>
    <row r="30" spans="1:6" ht="4.5" customHeight="1">
      <c r="A30" s="102"/>
      <c r="B30" s="103"/>
      <c r="C30" s="103"/>
      <c r="D30" s="104"/>
      <c r="E30" s="104"/>
      <c r="F30" s="104"/>
    </row>
    <row r="31" spans="1:6" s="1" customFormat="1" ht="28.5" customHeight="1">
      <c r="A31" s="105" t="s">
        <v>86</v>
      </c>
      <c r="B31" s="357" t="s">
        <v>164</v>
      </c>
      <c r="C31" s="357"/>
      <c r="D31" s="357"/>
      <c r="E31" s="357"/>
      <c r="F31" s="357"/>
    </row>
    <row r="32" spans="1:6" s="1" customFormat="1" ht="24.95" customHeight="1">
      <c r="A32" s="106" t="s">
        <v>87</v>
      </c>
      <c r="B32" s="358" t="s">
        <v>88</v>
      </c>
      <c r="C32" s="358"/>
      <c r="D32" s="358"/>
      <c r="E32" s="358"/>
      <c r="F32" s="358"/>
    </row>
    <row r="33" spans="1:6" ht="24.95" customHeight="1">
      <c r="A33" s="107" t="s">
        <v>89</v>
      </c>
      <c r="B33" s="358" t="s">
        <v>90</v>
      </c>
      <c r="C33" s="358"/>
      <c r="D33" s="358"/>
      <c r="E33" s="358"/>
      <c r="F33" s="358"/>
    </row>
  </sheetData>
  <mergeCells count="31">
    <mergeCell ref="A24:A29"/>
    <mergeCell ref="B24:C24"/>
    <mergeCell ref="B25:C25"/>
    <mergeCell ref="B21:C21"/>
    <mergeCell ref="B17:C18"/>
    <mergeCell ref="B22:C22"/>
    <mergeCell ref="B23:C23"/>
    <mergeCell ref="B31:F31"/>
    <mergeCell ref="B33:F33"/>
    <mergeCell ref="B28:C28"/>
    <mergeCell ref="B29:C29"/>
    <mergeCell ref="B19:C19"/>
    <mergeCell ref="B20:C20"/>
    <mergeCell ref="B32:F32"/>
    <mergeCell ref="B26:C26"/>
    <mergeCell ref="D3:F3"/>
    <mergeCell ref="B27:C27"/>
    <mergeCell ref="C11:C12"/>
    <mergeCell ref="B16:C16"/>
    <mergeCell ref="A1:F1"/>
    <mergeCell ref="A2:F2"/>
    <mergeCell ref="A3:C4"/>
    <mergeCell ref="B7:C7"/>
    <mergeCell ref="A6:A14"/>
    <mergeCell ref="B6:C6"/>
    <mergeCell ref="B8:C8"/>
    <mergeCell ref="D4:E4"/>
    <mergeCell ref="B9:B13"/>
    <mergeCell ref="B14:C14"/>
    <mergeCell ref="A15:A23"/>
    <mergeCell ref="B15:C15"/>
  </mergeCells>
  <phoneticPr fontId="2"/>
  <printOptions horizontalCentered="1"/>
  <pageMargins left="0.78740157480314965" right="0.78740157480314965" top="0.98425196850393704" bottom="0.98425196850393704" header="0.51181102362204722" footer="0.51181102362204722"/>
  <pageSetup paperSize="9" scale="93" orientation="portrait" horizontalDpi="300" verticalDpi="300" r:id="rId1"/>
  <headerFooter alignWithMargins="0">
    <oddFooter>&amp;R沖縄国税事務所
国税徴収２
(H27)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zoomScaleNormal="100" workbookViewId="0">
      <selection activeCell="N14" sqref="N14"/>
    </sheetView>
  </sheetViews>
  <sheetFormatPr defaultRowHeight="13.5"/>
  <cols>
    <col min="1" max="1" width="9" style="193"/>
    <col min="2" max="2" width="15.5" style="193" bestFit="1" customWidth="1"/>
    <col min="3" max="3" width="3" style="193" customWidth="1"/>
    <col min="4" max="5" width="18" style="193" customWidth="1"/>
    <col min="6" max="16384" width="9" style="193"/>
  </cols>
  <sheetData>
    <row r="1" spans="1:8" s="109" customFormat="1" ht="14.25" thickBot="1">
      <c r="A1" s="108" t="s">
        <v>43</v>
      </c>
    </row>
    <row r="2" spans="1:8" ht="19.5" customHeight="1">
      <c r="A2" s="286" t="s">
        <v>74</v>
      </c>
      <c r="B2" s="287"/>
      <c r="C2" s="380" t="s">
        <v>75</v>
      </c>
      <c r="D2" s="381"/>
      <c r="E2" s="382"/>
    </row>
    <row r="3" spans="1:8" ht="19.5" customHeight="1">
      <c r="A3" s="288"/>
      <c r="B3" s="289"/>
      <c r="C3" s="378" t="s">
        <v>109</v>
      </c>
      <c r="D3" s="379"/>
      <c r="E3" s="110" t="s">
        <v>76</v>
      </c>
    </row>
    <row r="4" spans="1:8" s="194" customFormat="1">
      <c r="A4" s="383" t="s">
        <v>77</v>
      </c>
      <c r="B4" s="111"/>
      <c r="C4" s="97"/>
      <c r="D4" s="112" t="s">
        <v>167</v>
      </c>
      <c r="E4" s="113" t="s">
        <v>168</v>
      </c>
    </row>
    <row r="5" spans="1:8" ht="30" customHeight="1">
      <c r="A5" s="384"/>
      <c r="B5" s="189" t="s">
        <v>78</v>
      </c>
      <c r="C5" s="114"/>
      <c r="D5" s="115" t="s">
        <v>110</v>
      </c>
      <c r="E5" s="116" t="s">
        <v>110</v>
      </c>
      <c r="F5" s="2"/>
      <c r="G5" s="2"/>
      <c r="H5" s="2"/>
    </row>
    <row r="6" spans="1:8" ht="30" customHeight="1">
      <c r="A6" s="384"/>
      <c r="B6" s="190" t="s">
        <v>79</v>
      </c>
      <c r="C6" s="117"/>
      <c r="D6" s="118" t="s">
        <v>110</v>
      </c>
      <c r="E6" s="119" t="s">
        <v>110</v>
      </c>
      <c r="F6" s="2"/>
      <c r="G6" s="2"/>
      <c r="H6" s="2"/>
    </row>
    <row r="7" spans="1:8" ht="30" customHeight="1">
      <c r="A7" s="384"/>
      <c r="B7" s="190" t="s">
        <v>80</v>
      </c>
      <c r="C7" s="117"/>
      <c r="D7" s="118" t="s">
        <v>110</v>
      </c>
      <c r="E7" s="119" t="s">
        <v>110</v>
      </c>
      <c r="F7" s="2"/>
      <c r="G7" s="2"/>
      <c r="H7" s="2"/>
    </row>
    <row r="8" spans="1:8" ht="30" customHeight="1">
      <c r="A8" s="384"/>
      <c r="B8" s="190" t="s">
        <v>81</v>
      </c>
      <c r="C8" s="117"/>
      <c r="D8" s="118" t="s">
        <v>110</v>
      </c>
      <c r="E8" s="119" t="s">
        <v>110</v>
      </c>
      <c r="F8" s="2"/>
      <c r="G8" s="2"/>
      <c r="H8" s="2"/>
    </row>
    <row r="9" spans="1:8" ht="30" customHeight="1" thickBot="1">
      <c r="A9" s="385"/>
      <c r="B9" s="120" t="s">
        <v>1</v>
      </c>
      <c r="C9" s="121"/>
      <c r="D9" s="122" t="s">
        <v>110</v>
      </c>
      <c r="E9" s="123" t="s">
        <v>110</v>
      </c>
      <c r="F9" s="2"/>
      <c r="G9" s="2"/>
      <c r="H9" s="2"/>
    </row>
    <row r="10" spans="1:8">
      <c r="A10" s="2"/>
      <c r="B10" s="2"/>
      <c r="C10" s="2"/>
      <c r="D10" s="2"/>
      <c r="E10" s="2"/>
      <c r="F10" s="2"/>
      <c r="G10" s="2"/>
      <c r="H10" s="2"/>
    </row>
  </sheetData>
  <mergeCells count="4">
    <mergeCell ref="C3:D3"/>
    <mergeCell ref="C2:E2"/>
    <mergeCell ref="A2:B3"/>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&amp;R沖縄国税事務所
国税徴収２
(H27)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N14" sqref="N14"/>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65</v>
      </c>
    </row>
    <row r="2" spans="1:12" ht="16.5" customHeight="1">
      <c r="A2" s="386" t="s">
        <v>66</v>
      </c>
      <c r="B2" s="396" t="s">
        <v>44</v>
      </c>
      <c r="C2" s="397"/>
      <c r="D2" s="398" t="s">
        <v>45</v>
      </c>
      <c r="E2" s="399"/>
      <c r="F2" s="396" t="s">
        <v>67</v>
      </c>
      <c r="G2" s="397"/>
      <c r="H2" s="388" t="s">
        <v>68</v>
      </c>
      <c r="I2" s="390" t="s">
        <v>69</v>
      </c>
      <c r="J2" s="391"/>
      <c r="K2" s="392"/>
    </row>
    <row r="3" spans="1:12" ht="16.5" customHeight="1">
      <c r="A3" s="387"/>
      <c r="B3" s="35" t="s">
        <v>70</v>
      </c>
      <c r="C3" s="19" t="s">
        <v>71</v>
      </c>
      <c r="D3" s="35" t="s">
        <v>70</v>
      </c>
      <c r="E3" s="19" t="s">
        <v>71</v>
      </c>
      <c r="F3" s="35" t="s">
        <v>70</v>
      </c>
      <c r="G3" s="19" t="s">
        <v>71</v>
      </c>
      <c r="H3" s="389"/>
      <c r="I3" s="393"/>
      <c r="J3" s="394"/>
      <c r="K3" s="395"/>
    </row>
    <row r="4" spans="1:12">
      <c r="A4" s="124"/>
      <c r="B4" s="125" t="s">
        <v>72</v>
      </c>
      <c r="C4" s="71" t="s">
        <v>73</v>
      </c>
      <c r="D4" s="125" t="s">
        <v>72</v>
      </c>
      <c r="E4" s="71" t="s">
        <v>73</v>
      </c>
      <c r="F4" s="125" t="s">
        <v>72</v>
      </c>
      <c r="G4" s="71" t="s">
        <v>73</v>
      </c>
      <c r="H4" s="126" t="s">
        <v>73</v>
      </c>
      <c r="I4" s="127"/>
      <c r="J4" s="128"/>
      <c r="K4" s="129" t="s">
        <v>73</v>
      </c>
    </row>
    <row r="5" spans="1:12" s="191" customFormat="1" ht="30" customHeight="1">
      <c r="A5" s="29" t="s">
        <v>143</v>
      </c>
      <c r="B5" s="130">
        <v>15</v>
      </c>
      <c r="C5" s="131">
        <v>558701</v>
      </c>
      <c r="D5" s="130" t="s">
        <v>110</v>
      </c>
      <c r="E5" s="131">
        <v>12431</v>
      </c>
      <c r="F5" s="130">
        <v>15</v>
      </c>
      <c r="G5" s="131">
        <v>664768</v>
      </c>
      <c r="H5" s="132" t="s">
        <v>110</v>
      </c>
      <c r="I5" s="133" t="s">
        <v>111</v>
      </c>
      <c r="J5" s="134" t="s">
        <v>110</v>
      </c>
      <c r="K5" s="135">
        <v>12431</v>
      </c>
      <c r="L5" s="192"/>
    </row>
    <row r="6" spans="1:12" s="191" customFormat="1" ht="30" customHeight="1">
      <c r="A6" s="137" t="s">
        <v>144</v>
      </c>
      <c r="B6" s="138">
        <v>4</v>
      </c>
      <c r="C6" s="139">
        <v>67583</v>
      </c>
      <c r="D6" s="138" t="s">
        <v>110</v>
      </c>
      <c r="E6" s="139">
        <v>63063</v>
      </c>
      <c r="F6" s="138">
        <v>12</v>
      </c>
      <c r="G6" s="139">
        <v>549069</v>
      </c>
      <c r="H6" s="140" t="s">
        <v>110</v>
      </c>
      <c r="I6" s="141" t="s">
        <v>111</v>
      </c>
      <c r="J6" s="142" t="s">
        <v>110</v>
      </c>
      <c r="K6" s="143">
        <v>63063</v>
      </c>
      <c r="L6" s="192"/>
    </row>
    <row r="7" spans="1:12" s="191" customFormat="1" ht="30" customHeight="1">
      <c r="A7" s="137" t="s">
        <v>145</v>
      </c>
      <c r="B7" s="138">
        <v>2</v>
      </c>
      <c r="C7" s="139">
        <v>40250</v>
      </c>
      <c r="D7" s="138">
        <v>2</v>
      </c>
      <c r="E7" s="139">
        <v>17775</v>
      </c>
      <c r="F7" s="138">
        <v>10</v>
      </c>
      <c r="G7" s="139">
        <v>531294</v>
      </c>
      <c r="H7" s="140" t="s">
        <v>110</v>
      </c>
      <c r="I7" s="141" t="s">
        <v>111</v>
      </c>
      <c r="J7" s="142">
        <v>1017</v>
      </c>
      <c r="K7" s="143">
        <v>17775</v>
      </c>
      <c r="L7" s="192"/>
    </row>
    <row r="8" spans="1:12" s="191" customFormat="1" ht="30" customHeight="1">
      <c r="A8" s="137" t="s">
        <v>162</v>
      </c>
      <c r="B8" s="138">
        <v>1</v>
      </c>
      <c r="C8" s="139">
        <v>41797</v>
      </c>
      <c r="D8" s="138">
        <v>1</v>
      </c>
      <c r="E8" s="139">
        <v>97553</v>
      </c>
      <c r="F8" s="138">
        <v>9</v>
      </c>
      <c r="G8" s="139">
        <v>126173</v>
      </c>
      <c r="H8" s="140" t="s">
        <v>110</v>
      </c>
      <c r="I8" s="141" t="s">
        <v>111</v>
      </c>
      <c r="J8" s="142">
        <v>307248</v>
      </c>
      <c r="K8" s="143">
        <v>97553</v>
      </c>
      <c r="L8" s="192"/>
    </row>
    <row r="9" spans="1:12" ht="30" customHeight="1" thickBot="1">
      <c r="A9" s="30" t="s">
        <v>169</v>
      </c>
      <c r="B9" s="144" t="s">
        <v>110</v>
      </c>
      <c r="C9" s="145" t="s">
        <v>110</v>
      </c>
      <c r="D9" s="144" t="s">
        <v>110</v>
      </c>
      <c r="E9" s="145" t="s">
        <v>110</v>
      </c>
      <c r="F9" s="144">
        <v>9</v>
      </c>
      <c r="G9" s="145">
        <v>126173</v>
      </c>
      <c r="H9" s="146" t="s">
        <v>148</v>
      </c>
      <c r="I9" s="147" t="s">
        <v>111</v>
      </c>
      <c r="J9" s="148" t="s">
        <v>110</v>
      </c>
      <c r="K9" s="149" t="s">
        <v>110</v>
      </c>
      <c r="L9" s="136"/>
    </row>
    <row r="10" spans="1:12">
      <c r="A10" s="2" t="s">
        <v>46</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&amp;R沖縄国税事務所
国税徴収２
(H27)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0409D1-D2C0-47A6-8D29-E828DD698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A4F1C9-58DE-4A92-A8E5-9180344B43D3}">
  <ds:schemaRef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c1e1fd5d-d5a4-4438-b594-53628234b2d5"/>
    <ds:schemaRef ds:uri="http://purl.org/dc/dcmitype/"/>
  </ds:schemaRefs>
</ds:datastoreItem>
</file>

<file path=customXml/itemProps3.xml><?xml version="1.0" encoding="utf-8"?>
<ds:datastoreItem xmlns:ds="http://schemas.openxmlformats.org/officeDocument/2006/customXml" ds:itemID="{9D97F449-8566-4B56-A455-B616E459D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国税庁</cp:lastModifiedBy>
  <cp:lastPrinted>2017-02-08T02:33:59Z</cp:lastPrinted>
  <dcterms:created xsi:type="dcterms:W3CDTF">2003-07-09T01:05:10Z</dcterms:created>
  <dcterms:modified xsi:type="dcterms:W3CDTF">2017-05-26T05:27:52Z</dcterms:modified>
</cp:coreProperties>
</file>