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7830" tabRatio="777" activeTab="5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Titles" localSheetId="3">'(4)税務署別課税人員'!$1:$3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<sst xmlns="http://schemas.openxmlformats.org/spreadsheetml/2006/main" count="273" uniqueCount="138">
  <si>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</si>
  <si>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</si>
  <si>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</si>
  <si>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</si>
  <si>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</si>
  <si>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</si>
  <si>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</si>
  <si>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</si>
  <si>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</si>
  <si>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</si>
  <si>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</si>
  <si>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</si>
  <si>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</si>
  <si>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</si>
  <si>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</si>
  <si>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</si>
  <si>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</si>
  <si>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</si>
  <si>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</si>
  <si>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</si>
  <si>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</si>
  <si>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</si>
  <si>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</si>
  <si>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</si>
  <si>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</si>
  <si>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年　　　　分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</si>
  <si>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</si>
  <si>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</si>
  <si>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</si>
  <si>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</si>
  <si>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</si>
  <si>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</si>
  <si>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</si>
  <si>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</si>
  <si>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</si>
  <si>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</si>
  <si>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</si>
  <si>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</si>
  <si>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</si>
  <si>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</si>
  <si>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</si>
  <si>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</si>
  <si>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</si>
  <si>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</si>
  <si>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</si>
  <si>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</si>
  <si>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</si>
  <si>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</si>
  <si>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</si>
  <si>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</si>
  <si>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</si>
  <si>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</si>
  <si>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</si>
  <si>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</si>
  <si>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</si>
  <si>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</si>
  <si>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</si>
  <si>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</si>
  <si>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</si>
  <si>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</si>
  <si>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</si>
  <si>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</si>
  <si>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</si>
  <si>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</si>
  <si>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</si>
  <si>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</si>
  <si>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</si>
  <si>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</si>
  <si>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その他の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</si>
  <si>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</si>
  <si>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</si>
  <si>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有
価
証
券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</si>
  <si>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</si>
  <si>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</si>
  <si>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</si>
  <si>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</si>
  <si>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</si>
  <si>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</si>
  <si>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</si>
  <si>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</si>
  <si>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</si>
  <si>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</si>
  <si>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</si>
  <si>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</si>
  <si>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</si>
  <si>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</si>
  <si>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</si>
  <si>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実</t>
  </si>
  <si>
    <t>　調査対象等：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</si>
  <si>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</si>
  <si>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</si>
  <si>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</si>
  <si>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</si>
  <si>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</si>
  <si>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</si>
  <si>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</si>
  <si>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</si>
  <si>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</si>
  <si>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</si>
  <si>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</si>
  <si>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</si>
  <si>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</si>
  <si>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</si>
  <si>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</si>
  <si>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</si>
  <si>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</si>
  <si>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</si>
  <si>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</si>
  <si>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</si>
  <si>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</si>
  <si>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</si>
  <si>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</si>
  <si>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</si>
  <si>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</si>
  <si>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（注）    　「人員」欄の「実」は、実人員を示す。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</si>
  <si>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</si>
  <si>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</si>
  <si>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>総　　計</t>
  </si>
  <si>
    <t>（注）この表は、「(1)本年分の課税状況」の「取得財産価額（本年分）」の人員を税務署別に示したものである。</t>
  </si>
  <si>
    <t>沖縄県計</t>
  </si>
  <si>
    <t>沖縄</t>
  </si>
  <si>
    <t>名護</t>
  </si>
  <si>
    <t>北那覇</t>
  </si>
  <si>
    <t>石垣</t>
  </si>
  <si>
    <t>宮古島</t>
  </si>
  <si>
    <t>那覇</t>
  </si>
  <si>
    <t>人　　　　　員</t>
  </si>
  <si>
    <t>税　務　署　名</t>
  </si>
  <si>
    <t>(4)　税務署別課税人員</t>
  </si>
  <si>
    <t xml:space="preserve">　 調査対象等：   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</si>
  <si>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</si>
  <si>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</si>
  <si>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</si>
  <si>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平成17年分</t>
  </si>
  <si>
    <t>平成18年分</t>
  </si>
  <si>
    <t>平成19年分</t>
  </si>
  <si>
    <t>平成20年分</t>
  </si>
  <si>
    <t>平成21年分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</si>
</sst>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;[Red]_ * #,##0;_ * &quot;-&quot;_ "/>
    <numFmt numFmtId="179" formatCode="_ * #,##0;[Red]&quot; &quot;_ * #,##0;_ * &quot;-&quot;_ "/>
    <numFmt numFmtId="180" formatCode="_ * #,##0_ ;[Red]_ * #,##0_ ;_ * &quot;-&quot;_ ;_ @_ "/>
    <numFmt numFmtId="181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5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 indent="1"/>
    </xf>
    <xf numFmtId="38" fontId="2" fillId="0" borderId="47" xfId="49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/>
    </xf>
    <xf numFmtId="38" fontId="2" fillId="0" borderId="49" xfId="49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2" xfId="0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59" xfId="0" applyNumberFormat="1" applyFont="1" applyFill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3" borderId="63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3" borderId="69" xfId="0" applyNumberFormat="1" applyFont="1" applyFill="1" applyBorder="1" applyAlignment="1">
      <alignment horizontal="right" vertical="center"/>
    </xf>
    <xf numFmtId="41" fontId="2" fillId="34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4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4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4" borderId="82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6" fillId="34" borderId="85" xfId="0" applyNumberFormat="1" applyFont="1" applyFill="1" applyBorder="1" applyAlignment="1">
      <alignment horizontal="right" vertical="center"/>
    </xf>
    <xf numFmtId="41" fontId="2" fillId="34" borderId="86" xfId="0" applyNumberFormat="1" applyFont="1" applyFill="1" applyBorder="1" applyAlignment="1">
      <alignment horizontal="right" vertical="center"/>
    </xf>
    <xf numFmtId="41" fontId="6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distributed" vertical="center"/>
    </xf>
    <xf numFmtId="0" fontId="6" fillId="0" borderId="90" xfId="0" applyFont="1" applyFill="1" applyBorder="1" applyAlignment="1">
      <alignment horizontal="right" vertical="center"/>
    </xf>
    <xf numFmtId="41" fontId="6" fillId="0" borderId="90" xfId="0" applyNumberFormat="1" applyFont="1" applyFill="1" applyBorder="1" applyAlignment="1">
      <alignment horizontal="right" vertical="center"/>
    </xf>
    <xf numFmtId="3" fontId="6" fillId="0" borderId="90" xfId="0" applyNumberFormat="1" applyFont="1" applyFill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4" borderId="93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6" fillId="33" borderId="57" xfId="0" applyNumberFormat="1" applyFont="1" applyFill="1" applyBorder="1" applyAlignment="1">
      <alignment horizontal="right" vertical="center"/>
    </xf>
    <xf numFmtId="41" fontId="6" fillId="34" borderId="76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2" fillId="33" borderId="95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2" fillId="34" borderId="96" xfId="0" applyNumberFormat="1" applyFont="1" applyFill="1" applyBorder="1" applyAlignment="1">
      <alignment horizontal="right" vertical="center"/>
    </xf>
    <xf numFmtId="41" fontId="6" fillId="33" borderId="97" xfId="0" applyNumberFormat="1" applyFont="1" applyFill="1" applyBorder="1" applyAlignment="1">
      <alignment horizontal="right" vertical="center"/>
    </xf>
    <xf numFmtId="41" fontId="6" fillId="34" borderId="97" xfId="0" applyNumberFormat="1" applyFont="1" applyFill="1" applyBorder="1" applyAlignment="1">
      <alignment horizontal="right" vertical="center"/>
    </xf>
    <xf numFmtId="41" fontId="6" fillId="34" borderId="98" xfId="0" applyNumberFormat="1" applyFont="1" applyFill="1" applyBorder="1" applyAlignment="1">
      <alignment horizontal="right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0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4" borderId="101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41" fontId="6" fillId="34" borderId="53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55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2" fillId="34" borderId="105" xfId="0" applyNumberFormat="1" applyFont="1" applyFill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left" vertical="center"/>
    </xf>
    <xf numFmtId="41" fontId="2" fillId="34" borderId="108" xfId="0" applyNumberFormat="1" applyFont="1" applyFill="1" applyBorder="1" applyAlignment="1">
      <alignment horizontal="right" vertical="center"/>
    </xf>
    <xf numFmtId="41" fontId="2" fillId="0" borderId="57" xfId="0" applyNumberFormat="1" applyFont="1" applyBorder="1" applyAlignment="1">
      <alignment horizontal="left" vertical="center"/>
    </xf>
    <xf numFmtId="41" fontId="2" fillId="33" borderId="109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7" fillId="34" borderId="45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right" vertical="center"/>
    </xf>
    <xf numFmtId="41" fontId="6" fillId="34" borderId="105" xfId="0" applyNumberFormat="1" applyFont="1" applyFill="1" applyBorder="1" applyAlignment="1">
      <alignment horizontal="right" vertical="center"/>
    </xf>
    <xf numFmtId="41" fontId="6" fillId="0" borderId="52" xfId="0" applyNumberFormat="1" applyFont="1" applyBorder="1" applyAlignment="1">
      <alignment horizontal="left" vertical="center"/>
    </xf>
    <xf numFmtId="41" fontId="6" fillId="33" borderId="10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0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180" fontId="2" fillId="34" borderId="83" xfId="0" applyNumberFormat="1" applyFont="1" applyFill="1" applyBorder="1" applyAlignment="1">
      <alignment horizontal="right" vertical="center"/>
    </xf>
    <xf numFmtId="180" fontId="2" fillId="34" borderId="6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177" fontId="2" fillId="0" borderId="9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7" fontId="2" fillId="0" borderId="110" xfId="0" applyNumberFormat="1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7" fontId="2" fillId="33" borderId="112" xfId="0" applyNumberFormat="1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distributed" vertical="center"/>
    </xf>
    <xf numFmtId="0" fontId="2" fillId="35" borderId="113" xfId="0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33" borderId="114" xfId="0" applyNumberFormat="1" applyFont="1" applyFill="1" applyBorder="1" applyAlignment="1">
      <alignment horizontal="right" vertical="center"/>
    </xf>
    <xf numFmtId="0" fontId="2" fillId="35" borderId="1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6" borderId="39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6" xfId="0" applyFont="1" applyBorder="1" applyAlignment="1">
      <alignment horizontal="center" vertical="top"/>
    </xf>
    <xf numFmtId="0" fontId="2" fillId="0" borderId="90" xfId="0" applyFont="1" applyBorder="1" applyAlignment="1">
      <alignment vertical="top"/>
    </xf>
    <xf numFmtId="0" fontId="2" fillId="0" borderId="11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6" fillId="0" borderId="123" xfId="0" applyFont="1" applyBorder="1" applyAlignment="1">
      <alignment horizontal="distributed" vertical="center"/>
    </xf>
    <xf numFmtId="0" fontId="6" fillId="0" borderId="124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90" xfId="0" applyFont="1" applyBorder="1" applyAlignment="1">
      <alignment vertical="top" wrapText="1"/>
    </xf>
    <xf numFmtId="0" fontId="6" fillId="0" borderId="113" xfId="0" applyFont="1" applyBorder="1" applyAlignment="1">
      <alignment horizontal="distributed" vertical="center"/>
    </xf>
    <xf numFmtId="0" fontId="6" fillId="0" borderId="1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13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5" xfId="0" applyFont="1" applyBorder="1" applyAlignment="1">
      <alignment horizontal="center" vertical="top"/>
    </xf>
    <xf numFmtId="0" fontId="2" fillId="0" borderId="116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0" fillId="0" borderId="24" xfId="0" applyFont="1" applyBorder="1" applyAlignment="1">
      <alignment vertical="top"/>
    </xf>
    <xf numFmtId="0" fontId="2" fillId="0" borderId="144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7" xfId="0" applyFont="1" applyBorder="1" applyAlignment="1">
      <alignment horizontal="distributed" vertical="center" indent="2"/>
    </xf>
    <xf numFmtId="0" fontId="2" fillId="0" borderId="148" xfId="0" applyFont="1" applyBorder="1" applyAlignment="1">
      <alignment horizontal="distributed" vertical="center" indent="2"/>
    </xf>
    <xf numFmtId="0" fontId="2" fillId="0" borderId="116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51" xfId="0" applyFont="1" applyBorder="1" applyAlignment="1">
      <alignment horizontal="center" vertical="distributed" textRotation="255" wrapText="1" indent="1"/>
    </xf>
    <xf numFmtId="0" fontId="2" fillId="0" borderId="152" xfId="0" applyFont="1" applyBorder="1" applyAlignment="1">
      <alignment horizontal="center" vertical="distributed" textRotation="255" wrapText="1" indent="1"/>
    </xf>
    <xf numFmtId="0" fontId="2" fillId="0" borderId="153" xfId="0" applyFont="1" applyBorder="1" applyAlignment="1">
      <alignment horizontal="center" vertical="distributed" textRotation="255" wrapText="1" inden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distributed" textRotation="255" wrapText="1" indent="2"/>
    </xf>
    <xf numFmtId="0" fontId="2" fillId="0" borderId="154" xfId="0" applyFont="1" applyBorder="1" applyAlignment="1">
      <alignment horizontal="center" vertical="distributed" textRotation="255" wrapText="1" indent="2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51" xfId="0" applyFont="1" applyBorder="1" applyAlignment="1">
      <alignment horizontal="center" vertical="center" textRotation="255" wrapText="1"/>
    </xf>
    <xf numFmtId="0" fontId="2" fillId="0" borderId="152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1" xfId="0" applyFont="1" applyBorder="1" applyAlignment="1">
      <alignment horizontal="center" vertical="distributed" wrapText="1"/>
    </xf>
    <xf numFmtId="0" fontId="2" fillId="0" borderId="152" xfId="0" applyFont="1" applyBorder="1" applyAlignment="1">
      <alignment horizontal="center" vertical="distributed" wrapText="1"/>
    </xf>
    <xf numFmtId="0" fontId="2" fillId="0" borderId="154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="85" zoomScaleNormal="85" workbookViewId="0" topLeftCell="A1">
      <selection activeCell="A1" sqref="A1:H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39" t="s">
        <v>111</v>
      </c>
      <c r="B1" s="239"/>
      <c r="C1" s="239"/>
      <c r="D1" s="239"/>
      <c r="E1" s="239"/>
      <c r="F1" s="239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110</v>
      </c>
    </row>
    <row r="4" spans="1:6" s="8" customFormat="1" ht="18" customHeight="1">
      <c r="A4" s="237" t="s">
        <v>3</v>
      </c>
      <c r="B4" s="238"/>
      <c r="C4" s="233" t="s">
        <v>4</v>
      </c>
      <c r="D4" s="234"/>
      <c r="E4" s="233" t="s">
        <v>97</v>
      </c>
      <c r="F4" s="235"/>
    </row>
    <row r="5" spans="1:6" ht="11.25" customHeight="1">
      <c r="A5" s="186"/>
      <c r="B5" s="185"/>
      <c r="C5" s="183"/>
      <c r="D5" s="184" t="s">
        <v>0</v>
      </c>
      <c r="E5" s="183"/>
      <c r="F5" s="182" t="s">
        <v>1</v>
      </c>
    </row>
    <row r="6" spans="1:6" s="8" customFormat="1" ht="21" customHeight="1">
      <c r="A6" s="224" t="s">
        <v>96</v>
      </c>
      <c r="B6" s="225"/>
      <c r="C6" s="23"/>
      <c r="D6" s="193">
        <v>2949</v>
      </c>
      <c r="E6" s="192"/>
      <c r="F6" s="99">
        <v>18001072</v>
      </c>
    </row>
    <row r="7" spans="1:6" s="8" customFormat="1" ht="21" customHeight="1">
      <c r="A7" s="226" t="s">
        <v>103</v>
      </c>
      <c r="B7" s="227"/>
      <c r="C7" s="23"/>
      <c r="D7" s="179">
        <v>118</v>
      </c>
      <c r="E7" s="176"/>
      <c r="F7" s="100">
        <v>1354915</v>
      </c>
    </row>
    <row r="8" spans="1:6" s="8" customFormat="1" ht="21" customHeight="1">
      <c r="A8" s="226" t="s">
        <v>109</v>
      </c>
      <c r="B8" s="227"/>
      <c r="C8" s="23"/>
      <c r="D8" s="179">
        <v>2928</v>
      </c>
      <c r="E8" s="176"/>
      <c r="F8" s="100">
        <v>12093561</v>
      </c>
    </row>
    <row r="9" spans="1:6" s="8" customFormat="1" ht="21" customHeight="1">
      <c r="A9" s="231" t="s">
        <v>108</v>
      </c>
      <c r="B9" s="232"/>
      <c r="C9" s="23"/>
      <c r="D9" s="177">
        <v>2012</v>
      </c>
      <c r="E9" s="176"/>
      <c r="F9" s="101">
        <v>4683213</v>
      </c>
    </row>
    <row r="10" spans="1:6" s="11" customFormat="1" ht="21" customHeight="1">
      <c r="A10" s="228" t="s">
        <v>93</v>
      </c>
      <c r="B10" s="229"/>
      <c r="C10" s="191" t="s">
        <v>2</v>
      </c>
      <c r="D10" s="190">
        <v>2012</v>
      </c>
      <c r="E10" s="189"/>
      <c r="F10" s="188">
        <v>893379</v>
      </c>
    </row>
    <row r="11" spans="1:6" s="8" customFormat="1" ht="21" customHeight="1">
      <c r="A11" s="220" t="s">
        <v>92</v>
      </c>
      <c r="B11" s="221"/>
      <c r="C11" s="23"/>
      <c r="D11" s="180">
        <v>0</v>
      </c>
      <c r="E11" s="176"/>
      <c r="F11" s="102">
        <v>0</v>
      </c>
    </row>
    <row r="12" spans="1:6" s="8" customFormat="1" ht="21" customHeight="1">
      <c r="A12" s="226" t="s">
        <v>91</v>
      </c>
      <c r="B12" s="227"/>
      <c r="C12" s="23" t="s">
        <v>2</v>
      </c>
      <c r="D12" s="179">
        <v>2012</v>
      </c>
      <c r="E12" s="176"/>
      <c r="F12" s="100">
        <v>893379</v>
      </c>
    </row>
    <row r="13" spans="1:6" s="8" customFormat="1" ht="21" customHeight="1">
      <c r="A13" s="226" t="s">
        <v>107</v>
      </c>
      <c r="B13" s="227"/>
      <c r="C13" s="23" t="s">
        <v>2</v>
      </c>
      <c r="D13" s="179">
        <v>2</v>
      </c>
      <c r="E13" s="176"/>
      <c r="F13" s="100">
        <v>14247</v>
      </c>
    </row>
    <row r="14" spans="1:6" s="11" customFormat="1" ht="21" customHeight="1">
      <c r="A14" s="241" t="s">
        <v>106</v>
      </c>
      <c r="B14" s="242"/>
      <c r="C14" s="24" t="s">
        <v>2</v>
      </c>
      <c r="D14" s="196">
        <v>2010</v>
      </c>
      <c r="E14" s="195"/>
      <c r="F14" s="194">
        <v>879132</v>
      </c>
    </row>
    <row r="15" spans="1:6" s="8" customFormat="1" ht="21" customHeight="1">
      <c r="A15" s="226" t="s">
        <v>105</v>
      </c>
      <c r="B15" s="227"/>
      <c r="C15" s="23"/>
      <c r="D15" s="179">
        <v>0</v>
      </c>
      <c r="E15" s="176"/>
      <c r="F15" s="100">
        <v>0</v>
      </c>
    </row>
    <row r="16" spans="1:6" s="8" customFormat="1" ht="21" customHeight="1" thickBot="1">
      <c r="A16" s="226" t="s">
        <v>89</v>
      </c>
      <c r="B16" s="227"/>
      <c r="C16" s="23" t="s">
        <v>87</v>
      </c>
      <c r="D16" s="177">
        <v>67</v>
      </c>
      <c r="E16" s="176"/>
      <c r="F16" s="101">
        <v>923764</v>
      </c>
    </row>
    <row r="17" spans="1:6" ht="56.25" customHeight="1">
      <c r="A17" s="219" t="s">
        <v>129</v>
      </c>
      <c r="B17" s="240" t="s">
        <v>130</v>
      </c>
      <c r="C17" s="240"/>
      <c r="D17" s="240"/>
      <c r="E17" s="240"/>
      <c r="F17" s="240"/>
    </row>
    <row r="18" ht="11.25">
      <c r="A18" s="1" t="s">
        <v>114</v>
      </c>
    </row>
    <row r="20" ht="11.25" customHeight="1" thickBot="1">
      <c r="A20" s="1" t="s">
        <v>104</v>
      </c>
    </row>
    <row r="21" spans="1:6" ht="18" customHeight="1">
      <c r="A21" s="237" t="s">
        <v>3</v>
      </c>
      <c r="B21" s="238"/>
      <c r="C21" s="233" t="s">
        <v>4</v>
      </c>
      <c r="D21" s="236"/>
      <c r="E21" s="233" t="s">
        <v>97</v>
      </c>
      <c r="F21" s="235"/>
    </row>
    <row r="22" spans="1:6" ht="11.25" customHeight="1">
      <c r="A22" s="186"/>
      <c r="B22" s="185"/>
      <c r="C22" s="183"/>
      <c r="D22" s="184" t="s">
        <v>0</v>
      </c>
      <c r="E22" s="183"/>
      <c r="F22" s="182" t="s">
        <v>1</v>
      </c>
    </row>
    <row r="23" spans="1:6" s="8" customFormat="1" ht="21" customHeight="1">
      <c r="A23" s="224" t="s">
        <v>96</v>
      </c>
      <c r="B23" s="225"/>
      <c r="C23" s="23"/>
      <c r="D23" s="193">
        <v>2054</v>
      </c>
      <c r="E23" s="192"/>
      <c r="F23" s="99">
        <v>7301552</v>
      </c>
    </row>
    <row r="24" spans="1:6" s="8" customFormat="1" ht="21" customHeight="1">
      <c r="A24" s="226" t="s">
        <v>103</v>
      </c>
      <c r="B24" s="227"/>
      <c r="C24" s="23"/>
      <c r="D24" s="179">
        <v>118</v>
      </c>
      <c r="E24" s="176"/>
      <c r="F24" s="100">
        <v>1354915</v>
      </c>
    </row>
    <row r="25" spans="1:6" s="8" customFormat="1" ht="21" customHeight="1">
      <c r="A25" s="226" t="s">
        <v>102</v>
      </c>
      <c r="B25" s="227"/>
      <c r="C25" s="23"/>
      <c r="D25" s="179">
        <v>2054</v>
      </c>
      <c r="E25" s="176"/>
      <c r="F25" s="100">
        <v>2259400</v>
      </c>
    </row>
    <row r="26" spans="1:6" s="8" customFormat="1" ht="21" customHeight="1">
      <c r="A26" s="231" t="s">
        <v>101</v>
      </c>
      <c r="B26" s="232"/>
      <c r="C26" s="23"/>
      <c r="D26" s="177">
        <v>1947</v>
      </c>
      <c r="E26" s="176"/>
      <c r="F26" s="101">
        <v>3812315</v>
      </c>
    </row>
    <row r="27" spans="1:6" s="11" customFormat="1" ht="21" customHeight="1">
      <c r="A27" s="228" t="s">
        <v>93</v>
      </c>
      <c r="B27" s="229"/>
      <c r="C27" s="191"/>
      <c r="D27" s="190">
        <v>1947</v>
      </c>
      <c r="E27" s="189"/>
      <c r="F27" s="188">
        <v>722200</v>
      </c>
    </row>
    <row r="28" spans="1:6" s="8" customFormat="1" ht="21" customHeight="1">
      <c r="A28" s="220" t="s">
        <v>92</v>
      </c>
      <c r="B28" s="221"/>
      <c r="C28" s="23"/>
      <c r="D28" s="180">
        <v>0</v>
      </c>
      <c r="E28" s="176"/>
      <c r="F28" s="102">
        <v>0</v>
      </c>
    </row>
    <row r="29" spans="1:6" s="8" customFormat="1" ht="21" customHeight="1" thickBot="1">
      <c r="A29" s="222" t="s">
        <v>91</v>
      </c>
      <c r="B29" s="223"/>
      <c r="C29" s="187"/>
      <c r="D29" s="174">
        <v>1947</v>
      </c>
      <c r="E29" s="173"/>
      <c r="F29" s="172">
        <v>722200</v>
      </c>
    </row>
    <row r="30" spans="1:6" s="8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100</v>
      </c>
    </row>
    <row r="32" spans="1:6" ht="11.25" customHeight="1">
      <c r="A32" s="237" t="s">
        <v>3</v>
      </c>
      <c r="B32" s="238"/>
      <c r="C32" s="233" t="s">
        <v>99</v>
      </c>
      <c r="D32" s="234"/>
      <c r="E32" s="233" t="s">
        <v>98</v>
      </c>
      <c r="F32" s="235"/>
    </row>
    <row r="33" spans="1:6" s="8" customFormat="1" ht="11.25" customHeight="1">
      <c r="A33" s="186"/>
      <c r="B33" s="185"/>
      <c r="C33" s="183"/>
      <c r="D33" s="184" t="s">
        <v>0</v>
      </c>
      <c r="E33" s="183"/>
      <c r="F33" s="182" t="s">
        <v>1</v>
      </c>
    </row>
    <row r="34" spans="1:6" ht="21" customHeight="1">
      <c r="A34" s="224" t="s">
        <v>96</v>
      </c>
      <c r="B34" s="225"/>
      <c r="C34" s="178"/>
      <c r="D34" s="193">
        <v>913</v>
      </c>
      <c r="E34" s="176"/>
      <c r="F34" s="99">
        <v>10699520</v>
      </c>
    </row>
    <row r="35" spans="1:6" s="8" customFormat="1" ht="21" customHeight="1">
      <c r="A35" s="226" t="s">
        <v>95</v>
      </c>
      <c r="B35" s="227"/>
      <c r="C35" s="178"/>
      <c r="D35" s="179">
        <v>892</v>
      </c>
      <c r="E35" s="176"/>
      <c r="F35" s="100">
        <v>9834161</v>
      </c>
    </row>
    <row r="36" spans="1:6" s="8" customFormat="1" ht="21" customHeight="1">
      <c r="A36" s="231" t="s">
        <v>94</v>
      </c>
      <c r="B36" s="232"/>
      <c r="C36" s="178"/>
      <c r="D36" s="177">
        <v>67</v>
      </c>
      <c r="E36" s="176"/>
      <c r="F36" s="101">
        <v>870898</v>
      </c>
    </row>
    <row r="37" spans="1:6" s="8" customFormat="1" ht="21" customHeight="1">
      <c r="A37" s="228" t="s">
        <v>93</v>
      </c>
      <c r="B37" s="229"/>
      <c r="C37" s="181"/>
      <c r="D37" s="190">
        <v>67</v>
      </c>
      <c r="E37" s="189"/>
      <c r="F37" s="188">
        <v>171179</v>
      </c>
    </row>
    <row r="38" spans="1:6" s="11" customFormat="1" ht="21" customHeight="1">
      <c r="A38" s="220" t="s">
        <v>92</v>
      </c>
      <c r="B38" s="221"/>
      <c r="C38" s="178"/>
      <c r="D38" s="180">
        <v>0</v>
      </c>
      <c r="E38" s="176"/>
      <c r="F38" s="102">
        <v>0</v>
      </c>
    </row>
    <row r="39" spans="1:6" s="8" customFormat="1" ht="21" customHeight="1">
      <c r="A39" s="226" t="s">
        <v>91</v>
      </c>
      <c r="B39" s="227"/>
      <c r="C39" s="178"/>
      <c r="D39" s="179">
        <v>67</v>
      </c>
      <c r="E39" s="176"/>
      <c r="F39" s="100">
        <v>171179</v>
      </c>
    </row>
    <row r="40" spans="1:6" s="8" customFormat="1" ht="21" customHeight="1" thickBot="1">
      <c r="A40" s="222" t="s">
        <v>90</v>
      </c>
      <c r="B40" s="230"/>
      <c r="C40" s="175"/>
      <c r="D40" s="174">
        <v>67</v>
      </c>
      <c r="E40" s="173"/>
      <c r="F40" s="172">
        <v>923764</v>
      </c>
    </row>
    <row r="41" spans="1:6" s="8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A10:B10"/>
    <mergeCell ref="A27:B27"/>
    <mergeCell ref="A25:B25"/>
    <mergeCell ref="A23:B23"/>
    <mergeCell ref="B17:F17"/>
    <mergeCell ref="A16:B16"/>
    <mergeCell ref="A21:B21"/>
    <mergeCell ref="A12:B12"/>
    <mergeCell ref="A13:B13"/>
    <mergeCell ref="A14:B14"/>
    <mergeCell ref="A1:F1"/>
    <mergeCell ref="C4:D4"/>
    <mergeCell ref="E4:F4"/>
    <mergeCell ref="A6:B6"/>
    <mergeCell ref="A4:B4"/>
    <mergeCell ref="A15:B15"/>
    <mergeCell ref="A11:B11"/>
    <mergeCell ref="A7:B7"/>
    <mergeCell ref="A8:B8"/>
    <mergeCell ref="A9:B9"/>
    <mergeCell ref="A40:B40"/>
    <mergeCell ref="A39:B39"/>
    <mergeCell ref="A36:B36"/>
    <mergeCell ref="C32:D32"/>
    <mergeCell ref="E32:F32"/>
    <mergeCell ref="C21:D21"/>
    <mergeCell ref="E21:F21"/>
    <mergeCell ref="A32:B32"/>
    <mergeCell ref="A24:B24"/>
    <mergeCell ref="A26:B26"/>
    <mergeCell ref="A28:B28"/>
    <mergeCell ref="A29:B29"/>
    <mergeCell ref="A34:B34"/>
    <mergeCell ref="A35:B35"/>
    <mergeCell ref="A37:B37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&amp;R沖縄国税事務所
贈与税１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0.625" style="97" customWidth="1"/>
    <col min="2" max="5" width="18.625" style="97" customWidth="1"/>
    <col min="6" max="16384" width="9.00390625" style="97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32</v>
      </c>
    </row>
    <row r="3" s="1" customFormat="1" ht="12" thickBot="1">
      <c r="A3" s="4" t="s">
        <v>24</v>
      </c>
    </row>
    <row r="4" spans="1:4" s="8" customFormat="1" ht="18" customHeight="1">
      <c r="A4" s="6" t="s">
        <v>25</v>
      </c>
      <c r="B4" s="7" t="s">
        <v>4</v>
      </c>
      <c r="C4" s="7" t="s">
        <v>16</v>
      </c>
      <c r="D4" s="17" t="s">
        <v>26</v>
      </c>
    </row>
    <row r="5" spans="1:4" s="12" customFormat="1" ht="15" customHeight="1">
      <c r="A5" s="41"/>
      <c r="B5" s="40" t="s">
        <v>0</v>
      </c>
      <c r="C5" s="42" t="s">
        <v>1</v>
      </c>
      <c r="D5" s="43" t="s">
        <v>1</v>
      </c>
    </row>
    <row r="6" spans="1:4" s="95" customFormat="1" ht="30" customHeight="1">
      <c r="A6" s="16" t="s">
        <v>133</v>
      </c>
      <c r="B6" s="103">
        <v>3320</v>
      </c>
      <c r="C6" s="104">
        <v>23918974</v>
      </c>
      <c r="D6" s="105">
        <v>1046613</v>
      </c>
    </row>
    <row r="7" spans="1:4" s="95" customFormat="1" ht="30" customHeight="1">
      <c r="A7" s="13" t="s">
        <v>134</v>
      </c>
      <c r="B7" s="106">
        <v>3186</v>
      </c>
      <c r="C7" s="107">
        <v>20303872</v>
      </c>
      <c r="D7" s="108">
        <v>1035232</v>
      </c>
    </row>
    <row r="8" spans="1:4" s="95" customFormat="1" ht="30" customHeight="1">
      <c r="A8" s="13" t="s">
        <v>135</v>
      </c>
      <c r="B8" s="106">
        <v>3073</v>
      </c>
      <c r="C8" s="107">
        <v>20985673</v>
      </c>
      <c r="D8" s="108">
        <v>1149352</v>
      </c>
    </row>
    <row r="9" spans="1:4" s="95" customFormat="1" ht="30" customHeight="1">
      <c r="A9" s="13" t="s">
        <v>136</v>
      </c>
      <c r="B9" s="106">
        <v>2811</v>
      </c>
      <c r="C9" s="107">
        <v>18100749</v>
      </c>
      <c r="D9" s="108">
        <v>896018</v>
      </c>
    </row>
    <row r="10" spans="1:4" s="8" customFormat="1" ht="30" customHeight="1" thickBot="1">
      <c r="A10" s="14" t="s">
        <v>137</v>
      </c>
      <c r="B10" s="109">
        <f>'(1)本年分の課税状況'!D6</f>
        <v>2949</v>
      </c>
      <c r="C10" s="110">
        <f>'(1)本年分の課税状況'!F6</f>
        <v>18001072</v>
      </c>
      <c r="D10" s="111">
        <f>'(1)本年分の課税状況'!F14</f>
        <v>879132</v>
      </c>
    </row>
    <row r="11" s="1" customFormat="1" ht="11.25"/>
    <row r="13" s="5" customFormat="1" ht="12" thickBot="1">
      <c r="A13" s="5" t="s">
        <v>27</v>
      </c>
    </row>
    <row r="14" spans="1:5" s="15" customFormat="1" ht="15" customHeight="1">
      <c r="A14" s="243" t="s">
        <v>131</v>
      </c>
      <c r="B14" s="245" t="s">
        <v>29</v>
      </c>
      <c r="C14" s="245"/>
      <c r="D14" s="245" t="s">
        <v>30</v>
      </c>
      <c r="E14" s="246"/>
    </row>
    <row r="15" spans="1:5" s="15" customFormat="1" ht="15" customHeight="1">
      <c r="A15" s="244"/>
      <c r="B15" s="31" t="s">
        <v>31</v>
      </c>
      <c r="C15" s="20" t="s">
        <v>5</v>
      </c>
      <c r="D15" s="31" t="s">
        <v>31</v>
      </c>
      <c r="E15" s="21" t="s">
        <v>5</v>
      </c>
    </row>
    <row r="16" spans="1:5" s="5" customFormat="1" ht="11.25">
      <c r="A16" s="44"/>
      <c r="B16" s="45" t="s">
        <v>28</v>
      </c>
      <c r="C16" s="46" t="s">
        <v>1</v>
      </c>
      <c r="D16" s="45" t="s">
        <v>28</v>
      </c>
      <c r="E16" s="47" t="s">
        <v>1</v>
      </c>
    </row>
    <row r="17" spans="1:5" s="98" customFormat="1" ht="33" customHeight="1">
      <c r="A17" s="16" t="s">
        <v>133</v>
      </c>
      <c r="B17" s="112">
        <v>2199</v>
      </c>
      <c r="C17" s="113">
        <v>8123480</v>
      </c>
      <c r="D17" s="112">
        <v>1137</v>
      </c>
      <c r="E17" s="114">
        <v>15795494</v>
      </c>
    </row>
    <row r="18" spans="1:5" s="98" customFormat="1" ht="33" customHeight="1">
      <c r="A18" s="13" t="s">
        <v>134</v>
      </c>
      <c r="B18" s="115">
        <v>2297</v>
      </c>
      <c r="C18" s="116">
        <v>7779108</v>
      </c>
      <c r="D18" s="115">
        <v>911</v>
      </c>
      <c r="E18" s="117">
        <v>12524764</v>
      </c>
    </row>
    <row r="19" spans="1:5" s="98" customFormat="1" ht="33" customHeight="1">
      <c r="A19" s="13" t="s">
        <v>135</v>
      </c>
      <c r="B19" s="115">
        <v>2111</v>
      </c>
      <c r="C19" s="116">
        <v>7943126</v>
      </c>
      <c r="D19" s="115">
        <v>981</v>
      </c>
      <c r="E19" s="117">
        <v>13042547</v>
      </c>
    </row>
    <row r="20" spans="1:5" s="98" customFormat="1" ht="33" customHeight="1">
      <c r="A20" s="13" t="s">
        <v>136</v>
      </c>
      <c r="B20" s="115">
        <v>1965</v>
      </c>
      <c r="C20" s="116">
        <v>7379287</v>
      </c>
      <c r="D20" s="115">
        <v>858</v>
      </c>
      <c r="E20" s="117">
        <v>10721462</v>
      </c>
    </row>
    <row r="21" spans="1:5" ht="33" customHeight="1" thickBot="1">
      <c r="A21" s="96" t="s">
        <v>137</v>
      </c>
      <c r="B21" s="118">
        <f>'(1)本年分の課税状況'!D23</f>
        <v>2054</v>
      </c>
      <c r="C21" s="119">
        <f>'(1)本年分の課税状況'!F23</f>
        <v>7301552</v>
      </c>
      <c r="D21" s="118">
        <f>'(1)本年分の課税状況'!D34</f>
        <v>913</v>
      </c>
      <c r="E21" s="120">
        <f>'(1)本年分の課税状況'!F34</f>
        <v>10699520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Footer>&amp;R沖縄国税事務所
贈与税１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3.875" style="97" customWidth="1"/>
    <col min="2" max="2" width="18.625" style="97" customWidth="1"/>
    <col min="3" max="3" width="3.00390625" style="97" bestFit="1" customWidth="1"/>
    <col min="4" max="4" width="9.625" style="97" customWidth="1"/>
    <col min="5" max="5" width="3.00390625" style="97" bestFit="1" customWidth="1"/>
    <col min="6" max="6" width="14.75390625" style="97" bestFit="1" customWidth="1"/>
    <col min="7" max="7" width="3.00390625" style="97" bestFit="1" customWidth="1"/>
    <col min="8" max="8" width="9.625" style="97" customWidth="1"/>
    <col min="9" max="9" width="3.00390625" style="97" bestFit="1" customWidth="1"/>
    <col min="10" max="10" width="11.375" style="97" customWidth="1"/>
    <col min="11" max="16384" width="9.00390625" style="97" customWidth="1"/>
  </cols>
  <sheetData>
    <row r="1" s="1" customFormat="1" ht="12" thickBot="1">
      <c r="A1" s="1" t="s">
        <v>23</v>
      </c>
    </row>
    <row r="2" spans="1:10" s="8" customFormat="1" ht="21.75" customHeight="1">
      <c r="A2" s="253" t="s">
        <v>3</v>
      </c>
      <c r="B2" s="234"/>
      <c r="C2" s="259" t="s">
        <v>16</v>
      </c>
      <c r="D2" s="260"/>
      <c r="E2" s="260"/>
      <c r="F2" s="260"/>
      <c r="G2" s="259" t="s">
        <v>17</v>
      </c>
      <c r="H2" s="261"/>
      <c r="I2" s="261"/>
      <c r="J2" s="262"/>
    </row>
    <row r="3" spans="1:10" s="1" customFormat="1" ht="13.5">
      <c r="A3" s="254"/>
      <c r="B3" s="255"/>
      <c r="C3" s="251" t="s">
        <v>18</v>
      </c>
      <c r="D3" s="263"/>
      <c r="E3" s="249" t="s">
        <v>19</v>
      </c>
      <c r="F3" s="250"/>
      <c r="G3" s="251" t="s">
        <v>18</v>
      </c>
      <c r="H3" s="249"/>
      <c r="I3" s="249" t="s">
        <v>19</v>
      </c>
      <c r="J3" s="252"/>
    </row>
    <row r="4" spans="1:10" s="1" customFormat="1" ht="11.25">
      <c r="A4" s="49"/>
      <c r="B4" s="52"/>
      <c r="C4" s="50"/>
      <c r="D4" s="53" t="s">
        <v>0</v>
      </c>
      <c r="E4" s="51"/>
      <c r="F4" s="54" t="s">
        <v>1</v>
      </c>
      <c r="G4" s="50"/>
      <c r="H4" s="53" t="s">
        <v>0</v>
      </c>
      <c r="I4" s="51"/>
      <c r="J4" s="55" t="s">
        <v>1</v>
      </c>
    </row>
    <row r="5" spans="1:10" s="8" customFormat="1" ht="24" customHeight="1">
      <c r="A5" s="256" t="s">
        <v>8</v>
      </c>
      <c r="B5" s="48" t="s">
        <v>6</v>
      </c>
      <c r="C5" s="23"/>
      <c r="D5" s="121">
        <v>2948</v>
      </c>
      <c r="E5" s="30"/>
      <c r="F5" s="127">
        <v>17987722</v>
      </c>
      <c r="G5" s="26"/>
      <c r="H5" s="121">
        <v>2004</v>
      </c>
      <c r="I5" s="30"/>
      <c r="J5" s="99">
        <v>875803</v>
      </c>
    </row>
    <row r="6" spans="1:10" s="8" customFormat="1" ht="24" customHeight="1">
      <c r="A6" s="257"/>
      <c r="B6" s="34" t="s">
        <v>7</v>
      </c>
      <c r="C6" s="23"/>
      <c r="D6" s="122">
        <v>33</v>
      </c>
      <c r="E6" s="29"/>
      <c r="F6" s="128">
        <v>81984</v>
      </c>
      <c r="G6" s="26"/>
      <c r="H6" s="122">
        <v>20</v>
      </c>
      <c r="I6" s="29"/>
      <c r="J6" s="100">
        <v>9788</v>
      </c>
    </row>
    <row r="7" spans="1:10" s="8" customFormat="1" ht="24" customHeight="1">
      <c r="A7" s="257"/>
      <c r="B7" s="34" t="s">
        <v>9</v>
      </c>
      <c r="C7" s="23"/>
      <c r="D7" s="122">
        <v>0</v>
      </c>
      <c r="E7" s="29"/>
      <c r="F7" s="128">
        <v>0</v>
      </c>
      <c r="G7" s="23"/>
      <c r="H7" s="122">
        <v>0</v>
      </c>
      <c r="I7" s="29"/>
      <c r="J7" s="100">
        <v>0</v>
      </c>
    </row>
    <row r="8" spans="1:10" s="8" customFormat="1" ht="24" customHeight="1">
      <c r="A8" s="257"/>
      <c r="B8" s="34" t="s">
        <v>10</v>
      </c>
      <c r="C8" s="23"/>
      <c r="D8" s="122">
        <v>12</v>
      </c>
      <c r="E8" s="29" t="s">
        <v>11</v>
      </c>
      <c r="F8" s="197">
        <v>-69828</v>
      </c>
      <c r="G8" s="23"/>
      <c r="H8" s="122">
        <v>8</v>
      </c>
      <c r="I8" s="29" t="s">
        <v>11</v>
      </c>
      <c r="J8" s="198">
        <v>-6468</v>
      </c>
    </row>
    <row r="9" spans="1:10" s="8" customFormat="1" ht="24" customHeight="1">
      <c r="A9" s="257"/>
      <c r="B9" s="35" t="s">
        <v>12</v>
      </c>
      <c r="C9" s="23"/>
      <c r="D9" s="123">
        <v>1</v>
      </c>
      <c r="E9" s="29"/>
      <c r="F9" s="129">
        <v>1195</v>
      </c>
      <c r="G9" s="23"/>
      <c r="H9" s="123">
        <v>1</v>
      </c>
      <c r="I9" s="29"/>
      <c r="J9" s="101">
        <v>9</v>
      </c>
    </row>
    <row r="10" spans="1:10" s="11" customFormat="1" ht="24" customHeight="1">
      <c r="A10" s="258"/>
      <c r="B10" s="36" t="s">
        <v>13</v>
      </c>
      <c r="C10" s="37" t="s">
        <v>87</v>
      </c>
      <c r="D10" s="124">
        <v>2949</v>
      </c>
      <c r="E10" s="58"/>
      <c r="F10" s="130">
        <v>18001072</v>
      </c>
      <c r="G10" s="37" t="s">
        <v>2</v>
      </c>
      <c r="H10" s="124">
        <f>'(1)本年分の課税状況'!D14</f>
        <v>2010</v>
      </c>
      <c r="I10" s="58"/>
      <c r="J10" s="133">
        <v>879132</v>
      </c>
    </row>
    <row r="11" spans="1:10" s="8" customFormat="1" ht="24" customHeight="1">
      <c r="A11" s="264" t="s">
        <v>14</v>
      </c>
      <c r="B11" s="33" t="s">
        <v>6</v>
      </c>
      <c r="C11" s="25"/>
      <c r="D11" s="125">
        <v>109</v>
      </c>
      <c r="E11" s="28"/>
      <c r="F11" s="131">
        <v>427445</v>
      </c>
      <c r="G11" s="27"/>
      <c r="H11" s="125">
        <v>107</v>
      </c>
      <c r="I11" s="28"/>
      <c r="J11" s="102">
        <v>55623</v>
      </c>
    </row>
    <row r="12" spans="1:10" s="8" customFormat="1" ht="24" customHeight="1">
      <c r="A12" s="257"/>
      <c r="B12" s="34" t="s">
        <v>7</v>
      </c>
      <c r="C12" s="23"/>
      <c r="D12" s="122">
        <v>26</v>
      </c>
      <c r="E12" s="29"/>
      <c r="F12" s="128">
        <v>81451</v>
      </c>
      <c r="G12" s="26"/>
      <c r="H12" s="122">
        <v>14</v>
      </c>
      <c r="I12" s="29"/>
      <c r="J12" s="100">
        <v>7843</v>
      </c>
    </row>
    <row r="13" spans="1:10" s="8" customFormat="1" ht="24" customHeight="1">
      <c r="A13" s="257"/>
      <c r="B13" s="34" t="s">
        <v>9</v>
      </c>
      <c r="C13" s="23"/>
      <c r="D13" s="122">
        <v>1</v>
      </c>
      <c r="E13" s="29"/>
      <c r="F13" s="128">
        <v>2180</v>
      </c>
      <c r="G13" s="23"/>
      <c r="H13" s="122">
        <v>2</v>
      </c>
      <c r="I13" s="29"/>
      <c r="J13" s="100">
        <v>2159</v>
      </c>
    </row>
    <row r="14" spans="1:10" s="8" customFormat="1" ht="24" customHeight="1">
      <c r="A14" s="257"/>
      <c r="B14" s="34" t="s">
        <v>10</v>
      </c>
      <c r="C14" s="23"/>
      <c r="D14" s="122">
        <v>19</v>
      </c>
      <c r="E14" s="29" t="s">
        <v>11</v>
      </c>
      <c r="F14" s="197">
        <v>-51807</v>
      </c>
      <c r="G14" s="23"/>
      <c r="H14" s="122">
        <v>22</v>
      </c>
      <c r="I14" s="29" t="s">
        <v>11</v>
      </c>
      <c r="J14" s="198">
        <v>-8172</v>
      </c>
    </row>
    <row r="15" spans="1:10" s="8" customFormat="1" ht="24" customHeight="1">
      <c r="A15" s="257"/>
      <c r="B15" s="35" t="s">
        <v>12</v>
      </c>
      <c r="C15" s="23"/>
      <c r="D15" s="123">
        <v>19</v>
      </c>
      <c r="E15" s="29"/>
      <c r="F15" s="129">
        <v>92451</v>
      </c>
      <c r="G15" s="26"/>
      <c r="H15" s="123">
        <v>19</v>
      </c>
      <c r="I15" s="29"/>
      <c r="J15" s="101">
        <v>13398</v>
      </c>
    </row>
    <row r="16" spans="1:10" s="11" customFormat="1" ht="24" customHeight="1">
      <c r="A16" s="258"/>
      <c r="B16" s="36" t="s">
        <v>13</v>
      </c>
      <c r="C16" s="37" t="s">
        <v>2</v>
      </c>
      <c r="D16" s="124">
        <v>150</v>
      </c>
      <c r="E16" s="58"/>
      <c r="F16" s="130">
        <v>551720</v>
      </c>
      <c r="G16" s="59" t="s">
        <v>2</v>
      </c>
      <c r="H16" s="124">
        <v>135</v>
      </c>
      <c r="I16" s="58"/>
      <c r="J16" s="133">
        <v>70851</v>
      </c>
    </row>
    <row r="17" spans="1:10" s="8" customFormat="1" ht="24" customHeight="1">
      <c r="A17" s="265" t="s">
        <v>15</v>
      </c>
      <c r="B17" s="33" t="s">
        <v>6</v>
      </c>
      <c r="C17" s="23"/>
      <c r="D17" s="125">
        <f aca="true" t="shared" si="0" ref="D17:D22">SUM(D5,D11)</f>
        <v>3057</v>
      </c>
      <c r="E17" s="30"/>
      <c r="F17" s="131">
        <f aca="true" t="shared" si="1" ref="F17:F22">SUM(F5,F11)</f>
        <v>18415167</v>
      </c>
      <c r="G17" s="26"/>
      <c r="H17" s="125">
        <f aca="true" t="shared" si="2" ref="H17:H22">SUM(H5,H11)</f>
        <v>2111</v>
      </c>
      <c r="I17" s="30"/>
      <c r="J17" s="102">
        <f aca="true" t="shared" si="3" ref="J17:J22">SUM(J5,J11)</f>
        <v>931426</v>
      </c>
    </row>
    <row r="18" spans="1:10" s="8" customFormat="1" ht="24" customHeight="1">
      <c r="A18" s="266"/>
      <c r="B18" s="34" t="s">
        <v>7</v>
      </c>
      <c r="C18" s="23"/>
      <c r="D18" s="122">
        <f t="shared" si="0"/>
        <v>59</v>
      </c>
      <c r="E18" s="29"/>
      <c r="F18" s="128">
        <f t="shared" si="1"/>
        <v>163435</v>
      </c>
      <c r="G18" s="26"/>
      <c r="H18" s="122">
        <f t="shared" si="2"/>
        <v>34</v>
      </c>
      <c r="I18" s="29"/>
      <c r="J18" s="100">
        <f t="shared" si="3"/>
        <v>17631</v>
      </c>
    </row>
    <row r="19" spans="1:10" s="8" customFormat="1" ht="24" customHeight="1">
      <c r="A19" s="266"/>
      <c r="B19" s="34" t="s">
        <v>9</v>
      </c>
      <c r="C19" s="23"/>
      <c r="D19" s="122">
        <f t="shared" si="0"/>
        <v>1</v>
      </c>
      <c r="E19" s="29"/>
      <c r="F19" s="128">
        <f t="shared" si="1"/>
        <v>2180</v>
      </c>
      <c r="G19" s="23"/>
      <c r="H19" s="122">
        <f t="shared" si="2"/>
        <v>2</v>
      </c>
      <c r="I19" s="29"/>
      <c r="J19" s="100">
        <f t="shared" si="3"/>
        <v>2159</v>
      </c>
    </row>
    <row r="20" spans="1:10" s="8" customFormat="1" ht="24" customHeight="1">
      <c r="A20" s="266"/>
      <c r="B20" s="34" t="s">
        <v>10</v>
      </c>
      <c r="C20" s="23"/>
      <c r="D20" s="122">
        <f t="shared" si="0"/>
        <v>31</v>
      </c>
      <c r="E20" s="29" t="s">
        <v>11</v>
      </c>
      <c r="F20" s="197">
        <f t="shared" si="1"/>
        <v>-121635</v>
      </c>
      <c r="G20" s="23"/>
      <c r="H20" s="122">
        <f t="shared" si="2"/>
        <v>30</v>
      </c>
      <c r="I20" s="29" t="s">
        <v>11</v>
      </c>
      <c r="J20" s="198">
        <f t="shared" si="3"/>
        <v>-14640</v>
      </c>
    </row>
    <row r="21" spans="1:10" s="8" customFormat="1" ht="24" customHeight="1">
      <c r="A21" s="266"/>
      <c r="B21" s="35" t="s">
        <v>12</v>
      </c>
      <c r="C21" s="23"/>
      <c r="D21" s="123">
        <f t="shared" si="0"/>
        <v>20</v>
      </c>
      <c r="E21" s="29"/>
      <c r="F21" s="129">
        <f t="shared" si="1"/>
        <v>93646</v>
      </c>
      <c r="G21" s="26"/>
      <c r="H21" s="123">
        <f t="shared" si="2"/>
        <v>20</v>
      </c>
      <c r="I21" s="29"/>
      <c r="J21" s="101">
        <f t="shared" si="3"/>
        <v>13407</v>
      </c>
    </row>
    <row r="22" spans="1:10" s="11" customFormat="1" ht="24" customHeight="1" thickBot="1">
      <c r="A22" s="267"/>
      <c r="B22" s="38" t="s">
        <v>13</v>
      </c>
      <c r="C22" s="39" t="s">
        <v>2</v>
      </c>
      <c r="D22" s="126">
        <f t="shared" si="0"/>
        <v>3099</v>
      </c>
      <c r="E22" s="60"/>
      <c r="F22" s="132">
        <f t="shared" si="1"/>
        <v>18552792</v>
      </c>
      <c r="G22" s="61" t="s">
        <v>2</v>
      </c>
      <c r="H22" s="126">
        <f t="shared" si="2"/>
        <v>2145</v>
      </c>
      <c r="I22" s="60"/>
      <c r="J22" s="134">
        <f t="shared" si="3"/>
        <v>949983</v>
      </c>
    </row>
    <row r="23" spans="1:10" s="11" customFormat="1" ht="4.5" customHeight="1">
      <c r="A23" s="136"/>
      <c r="B23" s="137"/>
      <c r="C23" s="138"/>
      <c r="D23" s="139"/>
      <c r="E23" s="138"/>
      <c r="F23" s="139"/>
      <c r="G23" s="140"/>
      <c r="H23" s="139"/>
      <c r="I23" s="138"/>
      <c r="J23" s="139"/>
    </row>
    <row r="24" spans="1:10" s="1" customFormat="1" ht="11.25" customHeight="1">
      <c r="A24" s="135" t="s">
        <v>88</v>
      </c>
      <c r="B24" s="248" t="s">
        <v>132</v>
      </c>
      <c r="C24" s="248"/>
      <c r="D24" s="248"/>
      <c r="E24" s="248"/>
      <c r="F24" s="248"/>
      <c r="G24" s="248"/>
      <c r="H24" s="248"/>
      <c r="I24" s="248"/>
      <c r="J24" s="248"/>
    </row>
    <row r="25" spans="1:10" s="1" customFormat="1" ht="14.25" customHeight="1">
      <c r="A25" s="32"/>
      <c r="B25" s="248"/>
      <c r="C25" s="248"/>
      <c r="D25" s="248"/>
      <c r="E25" s="248"/>
      <c r="F25" s="248"/>
      <c r="G25" s="248"/>
      <c r="H25" s="248"/>
      <c r="I25" s="248"/>
      <c r="J25" s="248"/>
    </row>
    <row r="26" spans="1:10" s="1" customFormat="1" ht="19.5" customHeight="1">
      <c r="A26" s="32"/>
      <c r="B26" s="248"/>
      <c r="C26" s="248"/>
      <c r="D26" s="248"/>
      <c r="E26" s="248"/>
      <c r="F26" s="248"/>
      <c r="G26" s="248"/>
      <c r="H26" s="248"/>
      <c r="I26" s="248"/>
      <c r="J26" s="248"/>
    </row>
    <row r="27" spans="2:10" s="1" customFormat="1" ht="13.5" customHeight="1">
      <c r="B27" s="247" t="s">
        <v>116</v>
      </c>
      <c r="C27" s="247"/>
      <c r="D27" s="247"/>
      <c r="E27" s="247"/>
      <c r="F27" s="247"/>
      <c r="G27" s="247"/>
      <c r="H27" s="247"/>
      <c r="I27" s="247"/>
      <c r="J27" s="247"/>
    </row>
    <row r="28" spans="1:10" s="1" customFormat="1" ht="13.5" customHeight="1">
      <c r="A28" s="22"/>
      <c r="B28" s="247"/>
      <c r="C28" s="247"/>
      <c r="D28" s="247"/>
      <c r="E28" s="247"/>
      <c r="F28" s="247"/>
      <c r="G28" s="247"/>
      <c r="H28" s="247"/>
      <c r="I28" s="247"/>
      <c r="J28" s="247"/>
    </row>
    <row r="29" spans="1:10" s="1" customFormat="1" ht="13.5" customHeight="1">
      <c r="A29" s="22"/>
      <c r="B29" s="247"/>
      <c r="C29" s="247"/>
      <c r="D29" s="247"/>
      <c r="E29" s="247"/>
      <c r="F29" s="247"/>
      <c r="G29" s="247"/>
      <c r="H29" s="247"/>
      <c r="I29" s="247"/>
      <c r="J29" s="247"/>
    </row>
    <row r="30" s="1" customFormat="1" ht="13.5" customHeight="1">
      <c r="A30" s="1" t="s">
        <v>115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A11:A16"/>
    <mergeCell ref="A17:A22"/>
    <mergeCell ref="B27:J29"/>
    <mergeCell ref="B24:J26"/>
    <mergeCell ref="E3:F3"/>
    <mergeCell ref="G3:H3"/>
    <mergeCell ref="I3:J3"/>
    <mergeCell ref="A2:B3"/>
    <mergeCell ref="A5:A10"/>
    <mergeCell ref="C2:F2"/>
    <mergeCell ref="G2:J2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6" r:id="rId1"/>
  <headerFooter alignWithMargins="0">
    <oddFooter>&amp;R沖縄国税事務所
贈与税１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:H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1" t="s">
        <v>128</v>
      </c>
    </row>
    <row r="2" spans="1:5" ht="11.25">
      <c r="A2" s="218" t="s">
        <v>127</v>
      </c>
      <c r="B2" s="217" t="s">
        <v>126</v>
      </c>
      <c r="D2" s="216"/>
      <c r="E2" s="216"/>
    </row>
    <row r="3" spans="1:5" ht="11.25">
      <c r="A3" s="215"/>
      <c r="B3" s="214" t="s">
        <v>0</v>
      </c>
      <c r="D3" s="213"/>
      <c r="E3" s="213"/>
    </row>
    <row r="4" spans="1:5" s="8" customFormat="1" ht="11.25">
      <c r="A4" s="212" t="s">
        <v>125</v>
      </c>
      <c r="B4" s="211">
        <v>987</v>
      </c>
      <c r="D4" s="206"/>
      <c r="E4" s="210"/>
    </row>
    <row r="5" spans="1:5" s="8" customFormat="1" ht="11.25">
      <c r="A5" s="209" t="s">
        <v>124</v>
      </c>
      <c r="B5" s="207">
        <v>107</v>
      </c>
      <c r="D5" s="206"/>
      <c r="E5" s="205"/>
    </row>
    <row r="6" spans="1:5" s="8" customFormat="1" ht="11.25">
      <c r="A6" s="209" t="s">
        <v>123</v>
      </c>
      <c r="B6" s="207">
        <v>101</v>
      </c>
      <c r="D6" s="206"/>
      <c r="E6" s="210"/>
    </row>
    <row r="7" spans="1:5" s="8" customFormat="1" ht="11.25">
      <c r="A7" s="209" t="s">
        <v>122</v>
      </c>
      <c r="B7" s="207">
        <v>547</v>
      </c>
      <c r="D7" s="206"/>
      <c r="E7" s="205"/>
    </row>
    <row r="8" spans="1:5" s="8" customFormat="1" ht="11.25">
      <c r="A8" s="209" t="s">
        <v>121</v>
      </c>
      <c r="B8" s="207">
        <v>177</v>
      </c>
      <c r="D8" s="206"/>
      <c r="E8" s="205"/>
    </row>
    <row r="9" spans="1:5" s="8" customFormat="1" ht="11.25">
      <c r="A9" s="209" t="s">
        <v>120</v>
      </c>
      <c r="B9" s="207">
        <v>1030</v>
      </c>
      <c r="D9" s="206"/>
      <c r="E9" s="205"/>
    </row>
    <row r="10" spans="1:5" s="8" customFormat="1" ht="11.25">
      <c r="A10" s="208" t="s">
        <v>119</v>
      </c>
      <c r="B10" s="207">
        <f>SUM(B4:B9)</f>
        <v>2949</v>
      </c>
      <c r="D10" s="206"/>
      <c r="E10" s="205"/>
    </row>
    <row r="11" spans="1:5" s="8" customFormat="1" ht="7.5" customHeight="1" thickBot="1">
      <c r="A11" s="204"/>
      <c r="B11" s="203"/>
      <c r="D11" s="95"/>
      <c r="E11" s="95"/>
    </row>
    <row r="12" spans="1:5" s="8" customFormat="1" ht="18" customHeight="1" thickBot="1" thickTop="1">
      <c r="A12" s="202" t="s">
        <v>117</v>
      </c>
      <c r="B12" s="201">
        <f>SUM(B10)</f>
        <v>2949</v>
      </c>
      <c r="D12" s="200"/>
      <c r="E12" s="95"/>
    </row>
    <row r="13" spans="1:5" s="8" customFormat="1" ht="10.5" customHeight="1">
      <c r="A13" s="200"/>
      <c r="B13" s="95"/>
      <c r="D13" s="200"/>
      <c r="E13" s="95"/>
    </row>
    <row r="14" spans="1:5" ht="11.25">
      <c r="A14" s="248" t="s">
        <v>118</v>
      </c>
      <c r="B14" s="248"/>
      <c r="C14" s="248"/>
      <c r="D14" s="248"/>
      <c r="E14" s="248"/>
    </row>
    <row r="15" spans="1:5" ht="11.25">
      <c r="A15" s="248"/>
      <c r="B15" s="248"/>
      <c r="C15" s="248"/>
      <c r="D15" s="248"/>
      <c r="E15" s="248"/>
    </row>
    <row r="16" spans="1:5" ht="11.25">
      <c r="A16" s="248"/>
      <c r="B16" s="248"/>
      <c r="C16" s="248"/>
      <c r="D16" s="248"/>
      <c r="E16" s="248"/>
    </row>
    <row r="17" spans="1:5" ht="11.25">
      <c r="A17" s="248"/>
      <c r="B17" s="248"/>
      <c r="C17" s="248"/>
      <c r="D17" s="248"/>
      <c r="E17" s="248"/>
    </row>
    <row r="29" ht="11.25">
      <c r="E29" s="199"/>
    </row>
  </sheetData>
  <sheetProtection/>
  <mergeCells count="1">
    <mergeCell ref="A14:E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&amp;R沖縄国税事務所
贈与税１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:H1"/>
    </sheetView>
  </sheetViews>
  <sheetFormatPr defaultColWidth="9.00390625" defaultRowHeight="13.5"/>
  <cols>
    <col min="1" max="7" width="11.625" style="97" customWidth="1"/>
    <col min="8" max="16384" width="9.00390625" style="97" customWidth="1"/>
  </cols>
  <sheetData>
    <row r="1" s="1" customFormat="1" ht="11.25" customHeight="1" thickBot="1">
      <c r="A1" s="1" t="s">
        <v>33</v>
      </c>
    </row>
    <row r="2" spans="1:7" s="8" customFormat="1" ht="16.5" customHeight="1">
      <c r="A2" s="243" t="s">
        <v>81</v>
      </c>
      <c r="B2" s="233" t="s">
        <v>20</v>
      </c>
      <c r="C2" s="234"/>
      <c r="D2" s="233" t="s">
        <v>82</v>
      </c>
      <c r="E2" s="234"/>
      <c r="F2" s="236" t="s">
        <v>83</v>
      </c>
      <c r="G2" s="235"/>
    </row>
    <row r="3" spans="1:7" s="8" customFormat="1" ht="16.5" customHeight="1">
      <c r="A3" s="244"/>
      <c r="B3" s="19" t="s">
        <v>84</v>
      </c>
      <c r="C3" s="20" t="s">
        <v>85</v>
      </c>
      <c r="D3" s="19" t="s">
        <v>84</v>
      </c>
      <c r="E3" s="20" t="s">
        <v>85</v>
      </c>
      <c r="F3" s="19" t="s">
        <v>84</v>
      </c>
      <c r="G3" s="21" t="s">
        <v>85</v>
      </c>
    </row>
    <row r="4" spans="1:7" s="12" customFormat="1" ht="14.25" customHeight="1">
      <c r="A4" s="57"/>
      <c r="B4" s="56" t="s">
        <v>0</v>
      </c>
      <c r="C4" s="46" t="s">
        <v>1</v>
      </c>
      <c r="D4" s="56" t="s">
        <v>0</v>
      </c>
      <c r="E4" s="46" t="s">
        <v>1</v>
      </c>
      <c r="F4" s="56" t="s">
        <v>0</v>
      </c>
      <c r="G4" s="47" t="s">
        <v>1</v>
      </c>
    </row>
    <row r="5" spans="1:7" s="8" customFormat="1" ht="30" customHeight="1">
      <c r="A5" s="18" t="s">
        <v>21</v>
      </c>
      <c r="B5" s="141">
        <v>6</v>
      </c>
      <c r="C5" s="113">
        <v>354</v>
      </c>
      <c r="D5" s="141">
        <v>83</v>
      </c>
      <c r="E5" s="113">
        <v>5971</v>
      </c>
      <c r="F5" s="141">
        <v>0</v>
      </c>
      <c r="G5" s="114">
        <v>0</v>
      </c>
    </row>
    <row r="6" spans="1:7" s="8" customFormat="1" ht="30" customHeight="1" thickBot="1">
      <c r="A6" s="9" t="s">
        <v>22</v>
      </c>
      <c r="B6" s="142">
        <v>13</v>
      </c>
      <c r="C6" s="143">
        <v>1288</v>
      </c>
      <c r="D6" s="142">
        <v>101</v>
      </c>
      <c r="E6" s="143">
        <v>7491</v>
      </c>
      <c r="F6" s="142">
        <v>0</v>
      </c>
      <c r="G6" s="144">
        <v>0</v>
      </c>
    </row>
    <row r="7" spans="1:7" s="11" customFormat="1" ht="30" customHeight="1" thickBot="1" thickTop="1">
      <c r="A7" s="10" t="s">
        <v>86</v>
      </c>
      <c r="B7" s="145">
        <v>19</v>
      </c>
      <c r="C7" s="146">
        <v>1642</v>
      </c>
      <c r="D7" s="145">
        <v>184</v>
      </c>
      <c r="E7" s="146">
        <v>13462</v>
      </c>
      <c r="F7" s="145">
        <v>0</v>
      </c>
      <c r="G7" s="147">
        <v>0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&amp;R沖縄国税事務所
贈与税１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7"/>
  <sheetViews>
    <sheetView showGridLines="0" tabSelected="1" workbookViewId="0" topLeftCell="A1">
      <selection activeCell="K17" sqref="K17"/>
    </sheetView>
  </sheetViews>
  <sheetFormatPr defaultColWidth="9.00390625" defaultRowHeight="13.5"/>
  <cols>
    <col min="1" max="1" width="7.375" style="97" customWidth="1"/>
    <col min="2" max="2" width="12.25390625" style="97" customWidth="1"/>
    <col min="3" max="3" width="11.375" style="97" customWidth="1"/>
    <col min="4" max="4" width="20.625" style="97" customWidth="1"/>
    <col min="5" max="5" width="13.50390625" style="97" customWidth="1"/>
    <col min="6" max="6" width="18.875" style="97" customWidth="1"/>
    <col min="7" max="16384" width="9.00390625" style="97" customWidth="1"/>
  </cols>
  <sheetData>
    <row r="1" spans="1:6" s="1" customFormat="1" ht="15">
      <c r="A1" s="239" t="s">
        <v>36</v>
      </c>
      <c r="B1" s="239"/>
      <c r="C1" s="239"/>
      <c r="D1" s="239"/>
      <c r="E1" s="239"/>
      <c r="F1" s="239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112</v>
      </c>
    </row>
    <row r="4" spans="1:5" s="8" customFormat="1" ht="18" customHeight="1">
      <c r="A4" s="253" t="s">
        <v>34</v>
      </c>
      <c r="B4" s="236"/>
      <c r="C4" s="7" t="s">
        <v>74</v>
      </c>
      <c r="D4" s="7" t="s">
        <v>5</v>
      </c>
      <c r="E4" s="62" t="s">
        <v>75</v>
      </c>
    </row>
    <row r="5" spans="1:5" s="12" customFormat="1" ht="15" customHeight="1">
      <c r="A5" s="63"/>
      <c r="B5" s="64"/>
      <c r="C5" s="65" t="s">
        <v>0</v>
      </c>
      <c r="D5" s="42" t="s">
        <v>1</v>
      </c>
      <c r="E5" s="66" t="s">
        <v>1</v>
      </c>
    </row>
    <row r="6" spans="1:5" s="8" customFormat="1" ht="18" customHeight="1">
      <c r="A6" s="67">
        <v>150</v>
      </c>
      <c r="B6" s="68" t="s">
        <v>76</v>
      </c>
      <c r="C6" s="103">
        <v>653</v>
      </c>
      <c r="D6" s="104">
        <v>801801</v>
      </c>
      <c r="E6" s="105">
        <v>8921</v>
      </c>
    </row>
    <row r="7" spans="1:5" s="8" customFormat="1" ht="18" customHeight="1">
      <c r="A7" s="69">
        <v>150</v>
      </c>
      <c r="B7" s="70" t="s">
        <v>77</v>
      </c>
      <c r="C7" s="106">
        <v>309</v>
      </c>
      <c r="D7" s="107">
        <v>543333</v>
      </c>
      <c r="E7" s="108">
        <v>20048</v>
      </c>
    </row>
    <row r="8" spans="1:5" s="8" customFormat="1" ht="18" customHeight="1">
      <c r="A8" s="69">
        <v>200</v>
      </c>
      <c r="B8" s="71" t="s">
        <v>78</v>
      </c>
      <c r="C8" s="106">
        <v>751</v>
      </c>
      <c r="D8" s="107">
        <v>2176432</v>
      </c>
      <c r="E8" s="108">
        <v>115463</v>
      </c>
    </row>
    <row r="9" spans="1:5" s="8" customFormat="1" ht="18" customHeight="1">
      <c r="A9" s="69">
        <v>400</v>
      </c>
      <c r="B9" s="71" t="s">
        <v>78</v>
      </c>
      <c r="C9" s="106">
        <v>470</v>
      </c>
      <c r="D9" s="107">
        <v>2451598</v>
      </c>
      <c r="E9" s="108">
        <v>162263</v>
      </c>
    </row>
    <row r="10" spans="1:5" s="8" customFormat="1" ht="18" customHeight="1">
      <c r="A10" s="69">
        <v>700</v>
      </c>
      <c r="B10" s="71" t="s">
        <v>78</v>
      </c>
      <c r="C10" s="106">
        <v>227</v>
      </c>
      <c r="D10" s="107">
        <v>1965732</v>
      </c>
      <c r="E10" s="108">
        <v>97175</v>
      </c>
    </row>
    <row r="11" spans="1:5" s="8" customFormat="1" ht="18" customHeight="1">
      <c r="A11" s="69">
        <v>1000</v>
      </c>
      <c r="B11" s="71" t="s">
        <v>78</v>
      </c>
      <c r="C11" s="106">
        <v>390</v>
      </c>
      <c r="D11" s="107">
        <v>5587223</v>
      </c>
      <c r="E11" s="108">
        <v>145785</v>
      </c>
    </row>
    <row r="12" spans="1:5" s="8" customFormat="1" ht="18" customHeight="1">
      <c r="A12" s="69">
        <v>2000</v>
      </c>
      <c r="B12" s="71" t="s">
        <v>78</v>
      </c>
      <c r="C12" s="106">
        <v>107</v>
      </c>
      <c r="D12" s="107">
        <v>2540223</v>
      </c>
      <c r="E12" s="108">
        <v>64574</v>
      </c>
    </row>
    <row r="13" spans="1:5" s="8" customFormat="1" ht="18" customHeight="1">
      <c r="A13" s="69">
        <v>3000</v>
      </c>
      <c r="B13" s="71" t="s">
        <v>78</v>
      </c>
      <c r="C13" s="106">
        <v>29</v>
      </c>
      <c r="D13" s="107">
        <v>1086902</v>
      </c>
      <c r="E13" s="108">
        <v>92664</v>
      </c>
    </row>
    <row r="14" spans="1:5" s="8" customFormat="1" ht="18" customHeight="1">
      <c r="A14" s="72">
        <v>5000</v>
      </c>
      <c r="B14" s="71" t="s">
        <v>78</v>
      </c>
      <c r="C14" s="106">
        <v>11</v>
      </c>
      <c r="D14" s="107">
        <v>714478</v>
      </c>
      <c r="E14" s="108">
        <v>111712</v>
      </c>
    </row>
    <row r="15" spans="1:5" s="8" customFormat="1" ht="18" customHeight="1">
      <c r="A15" s="72">
        <v>1</v>
      </c>
      <c r="B15" s="73" t="s">
        <v>37</v>
      </c>
      <c r="C15" s="106">
        <v>1</v>
      </c>
      <c r="D15" s="107">
        <v>120000</v>
      </c>
      <c r="E15" s="108">
        <v>57200</v>
      </c>
    </row>
    <row r="16" spans="1:5" s="8" customFormat="1" ht="18" customHeight="1">
      <c r="A16" s="72">
        <v>3</v>
      </c>
      <c r="B16" s="74" t="s">
        <v>35</v>
      </c>
      <c r="C16" s="106">
        <v>0</v>
      </c>
      <c r="D16" s="107">
        <v>0</v>
      </c>
      <c r="E16" s="108">
        <v>0</v>
      </c>
    </row>
    <row r="17" spans="1:5" s="8" customFormat="1" ht="18" customHeight="1">
      <c r="A17" s="72">
        <v>5</v>
      </c>
      <c r="B17" s="74" t="s">
        <v>35</v>
      </c>
      <c r="C17" s="106">
        <v>0</v>
      </c>
      <c r="D17" s="107">
        <v>0</v>
      </c>
      <c r="E17" s="108">
        <v>0</v>
      </c>
    </row>
    <row r="18" spans="1:5" s="8" customFormat="1" ht="18" customHeight="1">
      <c r="A18" s="72">
        <v>10</v>
      </c>
      <c r="B18" s="74" t="s">
        <v>35</v>
      </c>
      <c r="C18" s="106">
        <v>0</v>
      </c>
      <c r="D18" s="107">
        <v>0</v>
      </c>
      <c r="E18" s="108">
        <v>0</v>
      </c>
    </row>
    <row r="19" spans="1:5" s="8" customFormat="1" ht="18" customHeight="1">
      <c r="A19" s="72">
        <v>20</v>
      </c>
      <c r="B19" s="74" t="s">
        <v>35</v>
      </c>
      <c r="C19" s="106">
        <v>0</v>
      </c>
      <c r="D19" s="107">
        <v>0</v>
      </c>
      <c r="E19" s="108">
        <v>0</v>
      </c>
    </row>
    <row r="20" spans="1:5" s="8" customFormat="1" ht="18" customHeight="1">
      <c r="A20" s="72">
        <v>30</v>
      </c>
      <c r="B20" s="74" t="s">
        <v>35</v>
      </c>
      <c r="C20" s="106">
        <v>0</v>
      </c>
      <c r="D20" s="107">
        <v>0</v>
      </c>
      <c r="E20" s="108">
        <v>0</v>
      </c>
    </row>
    <row r="21" spans="1:5" s="8" customFormat="1" ht="18" customHeight="1" thickBot="1">
      <c r="A21" s="75">
        <v>50</v>
      </c>
      <c r="B21" s="76" t="s">
        <v>35</v>
      </c>
      <c r="C21" s="148">
        <v>0</v>
      </c>
      <c r="D21" s="149">
        <v>0</v>
      </c>
      <c r="E21" s="150">
        <v>0</v>
      </c>
    </row>
    <row r="22" spans="1:5" s="11" customFormat="1" ht="18" customHeight="1" thickBot="1" thickTop="1">
      <c r="A22" s="268" t="s">
        <v>79</v>
      </c>
      <c r="B22" s="269"/>
      <c r="C22" s="151">
        <v>2948</v>
      </c>
      <c r="D22" s="152">
        <v>17987722</v>
      </c>
      <c r="E22" s="153">
        <v>875803</v>
      </c>
    </row>
    <row r="23" spans="1:5" s="11" customFormat="1" ht="4.5" customHeight="1">
      <c r="A23" s="136"/>
      <c r="B23" s="136"/>
      <c r="C23" s="139"/>
      <c r="D23" s="139"/>
      <c r="E23" s="139"/>
    </row>
    <row r="24" spans="1:5" s="1" customFormat="1" ht="24" customHeight="1">
      <c r="A24" s="248" t="s">
        <v>70</v>
      </c>
      <c r="B24" s="248"/>
      <c r="C24" s="248"/>
      <c r="D24" s="248"/>
      <c r="E24" s="248"/>
    </row>
    <row r="25" spans="1:5" s="1" customFormat="1" ht="11.25">
      <c r="A25" s="77"/>
      <c r="B25" s="77"/>
      <c r="C25" s="77"/>
      <c r="D25" s="77"/>
      <c r="E25" s="77"/>
    </row>
    <row r="26" s="1" customFormat="1" ht="12" thickBot="1">
      <c r="A26" s="1" t="s">
        <v>38</v>
      </c>
    </row>
    <row r="27" spans="1:6" s="8" customFormat="1" ht="18" customHeight="1">
      <c r="A27" s="273" t="s">
        <v>80</v>
      </c>
      <c r="B27" s="274"/>
      <c r="C27" s="270" t="s">
        <v>39</v>
      </c>
      <c r="D27" s="238"/>
      <c r="E27" s="271" t="s">
        <v>40</v>
      </c>
      <c r="F27" s="272"/>
    </row>
    <row r="28" spans="1:6" s="8" customFormat="1" ht="18" customHeight="1">
      <c r="A28" s="275"/>
      <c r="B28" s="276"/>
      <c r="C28" s="19" t="s">
        <v>74</v>
      </c>
      <c r="D28" s="20" t="s">
        <v>5</v>
      </c>
      <c r="E28" s="19" t="s">
        <v>74</v>
      </c>
      <c r="F28" s="21" t="s">
        <v>5</v>
      </c>
    </row>
    <row r="29" spans="1:6" s="1" customFormat="1" ht="11.25">
      <c r="A29" s="78"/>
      <c r="B29" s="79"/>
      <c r="C29" s="80" t="s">
        <v>0</v>
      </c>
      <c r="D29" s="81" t="s">
        <v>1</v>
      </c>
      <c r="E29" s="80" t="s">
        <v>0</v>
      </c>
      <c r="F29" s="55" t="s">
        <v>1</v>
      </c>
    </row>
    <row r="30" spans="1:6" s="8" customFormat="1" ht="18" customHeight="1">
      <c r="A30" s="67">
        <v>150</v>
      </c>
      <c r="B30" s="68" t="s">
        <v>76</v>
      </c>
      <c r="C30" s="141">
        <v>629</v>
      </c>
      <c r="D30" s="113">
        <v>778954</v>
      </c>
      <c r="E30" s="141">
        <v>32</v>
      </c>
      <c r="F30" s="114">
        <v>29430</v>
      </c>
    </row>
    <row r="31" spans="1:6" s="8" customFormat="1" ht="18" customHeight="1">
      <c r="A31" s="69">
        <v>150</v>
      </c>
      <c r="B31" s="70" t="s">
        <v>77</v>
      </c>
      <c r="C31" s="154">
        <v>289</v>
      </c>
      <c r="D31" s="116">
        <v>509798</v>
      </c>
      <c r="E31" s="154">
        <v>24</v>
      </c>
      <c r="F31" s="117">
        <v>40746</v>
      </c>
    </row>
    <row r="32" spans="1:6" s="8" customFormat="1" ht="18" customHeight="1">
      <c r="A32" s="69">
        <v>200</v>
      </c>
      <c r="B32" s="71" t="s">
        <v>78</v>
      </c>
      <c r="C32" s="154">
        <v>643</v>
      </c>
      <c r="D32" s="116">
        <v>1845759</v>
      </c>
      <c r="E32" s="154">
        <v>111</v>
      </c>
      <c r="F32" s="117">
        <v>338891</v>
      </c>
    </row>
    <row r="33" spans="1:6" s="8" customFormat="1" ht="18" customHeight="1">
      <c r="A33" s="69">
        <v>400</v>
      </c>
      <c r="B33" s="71" t="s">
        <v>78</v>
      </c>
      <c r="C33" s="154">
        <v>305</v>
      </c>
      <c r="D33" s="116">
        <v>1556033</v>
      </c>
      <c r="E33" s="154">
        <v>168</v>
      </c>
      <c r="F33" s="117">
        <v>907396</v>
      </c>
    </row>
    <row r="34" spans="1:6" s="8" customFormat="1" ht="18" customHeight="1">
      <c r="A34" s="69">
        <v>700</v>
      </c>
      <c r="B34" s="71" t="s">
        <v>78</v>
      </c>
      <c r="C34" s="154">
        <v>70</v>
      </c>
      <c r="D34" s="116">
        <v>591377</v>
      </c>
      <c r="E34" s="154">
        <v>157</v>
      </c>
      <c r="F34" s="117">
        <v>1373619</v>
      </c>
    </row>
    <row r="35" spans="1:6" s="8" customFormat="1" ht="18" customHeight="1">
      <c r="A35" s="69">
        <v>1000</v>
      </c>
      <c r="B35" s="71" t="s">
        <v>78</v>
      </c>
      <c r="C35" s="154">
        <v>91</v>
      </c>
      <c r="D35" s="116">
        <v>1255648</v>
      </c>
      <c r="E35" s="154">
        <v>301</v>
      </c>
      <c r="F35" s="117">
        <v>4373397</v>
      </c>
    </row>
    <row r="36" spans="1:6" s="8" customFormat="1" ht="18" customHeight="1">
      <c r="A36" s="69">
        <v>2000</v>
      </c>
      <c r="B36" s="71" t="s">
        <v>78</v>
      </c>
      <c r="C36" s="154">
        <v>20</v>
      </c>
      <c r="D36" s="116">
        <v>455404</v>
      </c>
      <c r="E36" s="154">
        <v>87</v>
      </c>
      <c r="F36" s="117">
        <v>2083720</v>
      </c>
    </row>
    <row r="37" spans="1:6" s="8" customFormat="1" ht="18" customHeight="1">
      <c r="A37" s="69">
        <v>3000</v>
      </c>
      <c r="B37" s="71" t="s">
        <v>78</v>
      </c>
      <c r="C37" s="154">
        <v>3</v>
      </c>
      <c r="D37" s="116">
        <v>103763</v>
      </c>
      <c r="E37" s="154">
        <v>26</v>
      </c>
      <c r="F37" s="117">
        <v>1010186</v>
      </c>
    </row>
    <row r="38" spans="1:6" s="8" customFormat="1" ht="18" customHeight="1">
      <c r="A38" s="69">
        <v>5000</v>
      </c>
      <c r="B38" s="71" t="s">
        <v>78</v>
      </c>
      <c r="C38" s="154">
        <v>1</v>
      </c>
      <c r="D38" s="116">
        <v>83957</v>
      </c>
      <c r="E38" s="154">
        <v>8</v>
      </c>
      <c r="F38" s="117">
        <v>529645</v>
      </c>
    </row>
    <row r="39" spans="1:6" s="8" customFormat="1" ht="18" customHeight="1">
      <c r="A39" s="69">
        <v>1</v>
      </c>
      <c r="B39" s="70" t="s">
        <v>41</v>
      </c>
      <c r="C39" s="154">
        <v>1</v>
      </c>
      <c r="D39" s="116">
        <v>120000</v>
      </c>
      <c r="E39" s="154">
        <v>0</v>
      </c>
      <c r="F39" s="117">
        <v>0</v>
      </c>
    </row>
    <row r="40" spans="1:6" s="8" customFormat="1" ht="18" customHeight="1">
      <c r="A40" s="69">
        <v>3</v>
      </c>
      <c r="B40" s="71" t="s">
        <v>78</v>
      </c>
      <c r="C40" s="154">
        <v>0</v>
      </c>
      <c r="D40" s="116">
        <v>0</v>
      </c>
      <c r="E40" s="154">
        <v>0</v>
      </c>
      <c r="F40" s="117">
        <v>0</v>
      </c>
    </row>
    <row r="41" spans="1:6" s="8" customFormat="1" ht="18" customHeight="1">
      <c r="A41" s="69">
        <v>5</v>
      </c>
      <c r="B41" s="71" t="s">
        <v>78</v>
      </c>
      <c r="C41" s="154">
        <v>0</v>
      </c>
      <c r="D41" s="116">
        <v>0</v>
      </c>
      <c r="E41" s="154">
        <v>0</v>
      </c>
      <c r="F41" s="117">
        <v>0</v>
      </c>
    </row>
    <row r="42" spans="1:6" s="8" customFormat="1" ht="18" customHeight="1">
      <c r="A42" s="69">
        <v>10</v>
      </c>
      <c r="B42" s="71" t="s">
        <v>78</v>
      </c>
      <c r="C42" s="154">
        <v>0</v>
      </c>
      <c r="D42" s="116">
        <v>0</v>
      </c>
      <c r="E42" s="154">
        <v>0</v>
      </c>
      <c r="F42" s="117">
        <v>0</v>
      </c>
    </row>
    <row r="43" spans="1:6" s="8" customFormat="1" ht="18" customHeight="1">
      <c r="A43" s="69">
        <v>20</v>
      </c>
      <c r="B43" s="71" t="s">
        <v>78</v>
      </c>
      <c r="C43" s="154">
        <v>0</v>
      </c>
      <c r="D43" s="116">
        <v>0</v>
      </c>
      <c r="E43" s="154">
        <v>0</v>
      </c>
      <c r="F43" s="117">
        <v>0</v>
      </c>
    </row>
    <row r="44" spans="1:6" s="8" customFormat="1" ht="18" customHeight="1">
      <c r="A44" s="69">
        <v>30</v>
      </c>
      <c r="B44" s="71" t="s">
        <v>78</v>
      </c>
      <c r="C44" s="154">
        <v>0</v>
      </c>
      <c r="D44" s="116">
        <v>0</v>
      </c>
      <c r="E44" s="154">
        <v>0</v>
      </c>
      <c r="F44" s="117">
        <v>0</v>
      </c>
    </row>
    <row r="45" spans="1:6" s="8" customFormat="1" ht="18" customHeight="1" thickBot="1">
      <c r="A45" s="75">
        <v>50</v>
      </c>
      <c r="B45" s="76" t="s">
        <v>78</v>
      </c>
      <c r="C45" s="142">
        <v>0</v>
      </c>
      <c r="D45" s="143">
        <v>0</v>
      </c>
      <c r="E45" s="142">
        <v>0</v>
      </c>
      <c r="F45" s="144">
        <v>0</v>
      </c>
    </row>
    <row r="46" spans="1:6" s="11" customFormat="1" ht="18" customHeight="1" thickBot="1" thickTop="1">
      <c r="A46" s="268" t="s">
        <v>79</v>
      </c>
      <c r="B46" s="269"/>
      <c r="C46" s="145">
        <v>2052</v>
      </c>
      <c r="D46" s="146">
        <v>7300692</v>
      </c>
      <c r="E46" s="145">
        <v>914</v>
      </c>
      <c r="F46" s="147">
        <v>10687030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&amp;R沖縄国税事務所
贈与税２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2" customFormat="1" ht="15">
      <c r="A1" s="239" t="s">
        <v>61</v>
      </c>
      <c r="B1" s="239"/>
      <c r="C1" s="239"/>
      <c r="D1" s="239"/>
      <c r="E1" s="239"/>
      <c r="F1" s="239"/>
      <c r="G1" s="239"/>
      <c r="H1" s="239"/>
    </row>
    <row r="2" spans="1:8" s="82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79" t="s">
        <v>42</v>
      </c>
      <c r="B3" s="279"/>
      <c r="C3" s="279"/>
      <c r="D3" s="279"/>
      <c r="E3" s="279"/>
      <c r="F3" s="279"/>
      <c r="G3" s="279"/>
      <c r="H3" s="279"/>
    </row>
    <row r="4" spans="1:8" ht="15" customHeight="1">
      <c r="A4" s="253" t="s">
        <v>62</v>
      </c>
      <c r="B4" s="234"/>
      <c r="C4" s="245" t="s">
        <v>63</v>
      </c>
      <c r="D4" s="245"/>
      <c r="E4" s="245"/>
      <c r="F4" s="245" t="s">
        <v>43</v>
      </c>
      <c r="G4" s="245"/>
      <c r="H4" s="246"/>
    </row>
    <row r="5" spans="1:8" ht="15" customHeight="1">
      <c r="A5" s="254"/>
      <c r="B5" s="255"/>
      <c r="C5" s="283" t="s">
        <v>44</v>
      </c>
      <c r="D5" s="284"/>
      <c r="E5" s="20" t="s">
        <v>5</v>
      </c>
      <c r="F5" s="283" t="s">
        <v>44</v>
      </c>
      <c r="G5" s="284"/>
      <c r="H5" s="21" t="s">
        <v>5</v>
      </c>
    </row>
    <row r="6" spans="1:8" s="8" customFormat="1" ht="13.5" customHeight="1">
      <c r="A6" s="49"/>
      <c r="B6" s="52"/>
      <c r="C6" s="83"/>
      <c r="D6" s="84" t="s">
        <v>64</v>
      </c>
      <c r="E6" s="46" t="s">
        <v>1</v>
      </c>
      <c r="F6" s="83"/>
      <c r="G6" s="84" t="s">
        <v>64</v>
      </c>
      <c r="H6" s="47" t="s">
        <v>1</v>
      </c>
    </row>
    <row r="7" spans="1:8" s="8" customFormat="1" ht="21" customHeight="1">
      <c r="A7" s="285" t="s">
        <v>65</v>
      </c>
      <c r="B7" s="48" t="s">
        <v>66</v>
      </c>
      <c r="C7" s="23"/>
      <c r="D7" s="121">
        <v>6</v>
      </c>
      <c r="E7" s="155">
        <v>7474</v>
      </c>
      <c r="F7" s="26"/>
      <c r="G7" s="121">
        <v>8</v>
      </c>
      <c r="H7" s="99">
        <v>17767</v>
      </c>
    </row>
    <row r="8" spans="1:8" s="8" customFormat="1" ht="21" customHeight="1">
      <c r="A8" s="285"/>
      <c r="B8" s="34" t="s">
        <v>67</v>
      </c>
      <c r="C8" s="23"/>
      <c r="D8" s="122">
        <v>108</v>
      </c>
      <c r="E8" s="156">
        <v>220834</v>
      </c>
      <c r="F8" s="26"/>
      <c r="G8" s="122">
        <v>101</v>
      </c>
      <c r="H8" s="100">
        <v>599944</v>
      </c>
    </row>
    <row r="9" spans="1:8" s="8" customFormat="1" ht="21" customHeight="1">
      <c r="A9" s="285"/>
      <c r="B9" s="34" t="s">
        <v>45</v>
      </c>
      <c r="C9" s="23"/>
      <c r="D9" s="122">
        <v>867</v>
      </c>
      <c r="E9" s="156">
        <v>3121611</v>
      </c>
      <c r="F9" s="26"/>
      <c r="G9" s="122">
        <v>450</v>
      </c>
      <c r="H9" s="100">
        <v>4370815</v>
      </c>
    </row>
    <row r="10" spans="1:8" s="8" customFormat="1" ht="21" customHeight="1">
      <c r="A10" s="285"/>
      <c r="B10" s="34" t="s">
        <v>46</v>
      </c>
      <c r="C10" s="23"/>
      <c r="D10" s="122">
        <v>36</v>
      </c>
      <c r="E10" s="156">
        <v>61634</v>
      </c>
      <c r="F10" s="26"/>
      <c r="G10" s="122">
        <v>17</v>
      </c>
      <c r="H10" s="100">
        <v>99176</v>
      </c>
    </row>
    <row r="11" spans="1:8" s="8" customFormat="1" ht="21" customHeight="1">
      <c r="A11" s="285"/>
      <c r="B11" s="34" t="s">
        <v>47</v>
      </c>
      <c r="C11" s="23"/>
      <c r="D11" s="122">
        <v>319</v>
      </c>
      <c r="E11" s="156">
        <v>1246856</v>
      </c>
      <c r="F11" s="26"/>
      <c r="G11" s="122">
        <v>207</v>
      </c>
      <c r="H11" s="100">
        <v>2248249</v>
      </c>
    </row>
    <row r="12" spans="1:8" s="11" customFormat="1" ht="21" customHeight="1">
      <c r="A12" s="286"/>
      <c r="B12" s="85" t="s">
        <v>13</v>
      </c>
      <c r="C12" s="24" t="s">
        <v>2</v>
      </c>
      <c r="D12" s="157">
        <v>1283</v>
      </c>
      <c r="E12" s="158">
        <v>4658409</v>
      </c>
      <c r="F12" s="24" t="s">
        <v>2</v>
      </c>
      <c r="G12" s="157">
        <v>676</v>
      </c>
      <c r="H12" s="167">
        <v>7335951</v>
      </c>
    </row>
    <row r="13" spans="1:8" s="8" customFormat="1" ht="21" customHeight="1">
      <c r="A13" s="287" t="s">
        <v>48</v>
      </c>
      <c r="B13" s="288"/>
      <c r="C13" s="86"/>
      <c r="D13" s="159">
        <v>231</v>
      </c>
      <c r="E13" s="160">
        <v>669535</v>
      </c>
      <c r="F13" s="87"/>
      <c r="G13" s="159">
        <v>182</v>
      </c>
      <c r="H13" s="168">
        <v>726278</v>
      </c>
    </row>
    <row r="14" spans="1:8" s="8" customFormat="1" ht="21" customHeight="1">
      <c r="A14" s="289" t="s">
        <v>69</v>
      </c>
      <c r="B14" s="33" t="s">
        <v>49</v>
      </c>
      <c r="C14" s="25"/>
      <c r="D14" s="125">
        <v>1</v>
      </c>
      <c r="E14" s="161">
        <v>1247</v>
      </c>
      <c r="F14" s="27"/>
      <c r="G14" s="125">
        <v>0</v>
      </c>
      <c r="H14" s="102">
        <v>0</v>
      </c>
    </row>
    <row r="15" spans="1:8" s="8" customFormat="1" ht="21" customHeight="1">
      <c r="A15" s="290"/>
      <c r="B15" s="34" t="s">
        <v>50</v>
      </c>
      <c r="C15" s="23"/>
      <c r="D15" s="122">
        <v>0</v>
      </c>
      <c r="E15" s="156">
        <v>0</v>
      </c>
      <c r="F15" s="26"/>
      <c r="G15" s="122">
        <v>0</v>
      </c>
      <c r="H15" s="100">
        <v>0</v>
      </c>
    </row>
    <row r="16" spans="1:8" s="8" customFormat="1" ht="21" customHeight="1">
      <c r="A16" s="290"/>
      <c r="B16" s="34" t="s">
        <v>51</v>
      </c>
      <c r="C16" s="23"/>
      <c r="D16" s="122">
        <v>0</v>
      </c>
      <c r="E16" s="156">
        <v>0</v>
      </c>
      <c r="F16" s="26"/>
      <c r="G16" s="122">
        <v>0</v>
      </c>
      <c r="H16" s="100">
        <v>0</v>
      </c>
    </row>
    <row r="17" spans="1:8" s="8" customFormat="1" ht="21" customHeight="1">
      <c r="A17" s="290"/>
      <c r="B17" s="34" t="s">
        <v>52</v>
      </c>
      <c r="C17" s="23"/>
      <c r="D17" s="122">
        <v>0</v>
      </c>
      <c r="E17" s="156">
        <v>0</v>
      </c>
      <c r="F17" s="26"/>
      <c r="G17" s="122">
        <v>1</v>
      </c>
      <c r="H17" s="100">
        <v>1158</v>
      </c>
    </row>
    <row r="18" spans="1:8" s="11" customFormat="1" ht="21" customHeight="1">
      <c r="A18" s="291"/>
      <c r="B18" s="88" t="s">
        <v>13</v>
      </c>
      <c r="C18" s="89" t="s">
        <v>2</v>
      </c>
      <c r="D18" s="162">
        <v>1</v>
      </c>
      <c r="E18" s="163">
        <v>1247</v>
      </c>
      <c r="F18" s="89" t="s">
        <v>2</v>
      </c>
      <c r="G18" s="162">
        <v>1</v>
      </c>
      <c r="H18" s="169">
        <v>1158</v>
      </c>
    </row>
    <row r="19" spans="1:8" s="8" customFormat="1" ht="21" customHeight="1">
      <c r="A19" s="292" t="s">
        <v>71</v>
      </c>
      <c r="B19" s="33" t="s">
        <v>53</v>
      </c>
      <c r="C19" s="25"/>
      <c r="D19" s="125">
        <v>164</v>
      </c>
      <c r="E19" s="161">
        <v>624610</v>
      </c>
      <c r="F19" s="27"/>
      <c r="G19" s="125">
        <v>22</v>
      </c>
      <c r="H19" s="102">
        <v>231494</v>
      </c>
    </row>
    <row r="20" spans="1:8" s="8" customFormat="1" ht="21" customHeight="1">
      <c r="A20" s="293"/>
      <c r="B20" s="34" t="s">
        <v>54</v>
      </c>
      <c r="C20" s="23"/>
      <c r="D20" s="122">
        <v>0</v>
      </c>
      <c r="E20" s="156">
        <v>0</v>
      </c>
      <c r="F20" s="26"/>
      <c r="G20" s="122">
        <v>0</v>
      </c>
      <c r="H20" s="100">
        <v>0</v>
      </c>
    </row>
    <row r="21" spans="1:8" s="8" customFormat="1" ht="21" customHeight="1">
      <c r="A21" s="293"/>
      <c r="B21" s="34" t="s">
        <v>55</v>
      </c>
      <c r="C21" s="23"/>
      <c r="D21" s="122">
        <v>0</v>
      </c>
      <c r="E21" s="156">
        <v>0</v>
      </c>
      <c r="F21" s="26"/>
      <c r="G21" s="122">
        <v>0</v>
      </c>
      <c r="H21" s="100">
        <v>0</v>
      </c>
    </row>
    <row r="22" spans="1:8" s="11" customFormat="1" ht="21" customHeight="1">
      <c r="A22" s="294"/>
      <c r="B22" s="88" t="s">
        <v>13</v>
      </c>
      <c r="C22" s="89" t="s">
        <v>2</v>
      </c>
      <c r="D22" s="162">
        <v>164</v>
      </c>
      <c r="E22" s="163">
        <v>624611</v>
      </c>
      <c r="F22" s="89" t="s">
        <v>2</v>
      </c>
      <c r="G22" s="162">
        <v>22</v>
      </c>
      <c r="H22" s="169">
        <v>231495</v>
      </c>
    </row>
    <row r="23" spans="1:8" s="8" customFormat="1" ht="21" customHeight="1">
      <c r="A23" s="287" t="s">
        <v>56</v>
      </c>
      <c r="B23" s="288"/>
      <c r="C23" s="86"/>
      <c r="D23" s="159">
        <v>492</v>
      </c>
      <c r="E23" s="160">
        <v>1164234</v>
      </c>
      <c r="F23" s="86"/>
      <c r="G23" s="159">
        <v>169</v>
      </c>
      <c r="H23" s="168">
        <v>2353753</v>
      </c>
    </row>
    <row r="24" spans="1:8" s="8" customFormat="1" ht="21" customHeight="1">
      <c r="A24" s="287" t="s">
        <v>57</v>
      </c>
      <c r="B24" s="288"/>
      <c r="C24" s="86"/>
      <c r="D24" s="159">
        <v>0</v>
      </c>
      <c r="E24" s="160">
        <v>0</v>
      </c>
      <c r="F24" s="86"/>
      <c r="G24" s="159">
        <v>0</v>
      </c>
      <c r="H24" s="168">
        <v>0</v>
      </c>
    </row>
    <row r="25" spans="1:8" s="8" customFormat="1" ht="21" customHeight="1">
      <c r="A25" s="280" t="s">
        <v>68</v>
      </c>
      <c r="B25" s="33" t="s">
        <v>58</v>
      </c>
      <c r="C25" s="23"/>
      <c r="D25" s="125">
        <v>2</v>
      </c>
      <c r="E25" s="161">
        <v>15185</v>
      </c>
      <c r="F25" s="26"/>
      <c r="G25" s="125">
        <v>0</v>
      </c>
      <c r="H25" s="102">
        <v>0</v>
      </c>
    </row>
    <row r="26" spans="1:9" s="8" customFormat="1" ht="21" customHeight="1">
      <c r="A26" s="281"/>
      <c r="B26" s="34" t="s">
        <v>59</v>
      </c>
      <c r="C26" s="23"/>
      <c r="D26" s="122">
        <v>0</v>
      </c>
      <c r="E26" s="156">
        <v>0</v>
      </c>
      <c r="F26" s="26"/>
      <c r="G26" s="122">
        <v>0</v>
      </c>
      <c r="H26" s="100">
        <v>0</v>
      </c>
      <c r="I26" s="90"/>
    </row>
    <row r="27" spans="1:9" s="8" customFormat="1" ht="21" customHeight="1">
      <c r="A27" s="281"/>
      <c r="B27" s="34" t="s">
        <v>60</v>
      </c>
      <c r="C27" s="23"/>
      <c r="D27" s="122">
        <v>59</v>
      </c>
      <c r="E27" s="156">
        <v>167471</v>
      </c>
      <c r="F27" s="26"/>
      <c r="G27" s="122">
        <v>3</v>
      </c>
      <c r="H27" s="100">
        <v>38394</v>
      </c>
      <c r="I27" s="90"/>
    </row>
    <row r="28" spans="1:9" s="11" customFormat="1" ht="21" customHeight="1" thickBot="1">
      <c r="A28" s="282"/>
      <c r="B28" s="91" t="s">
        <v>13</v>
      </c>
      <c r="C28" s="92" t="s">
        <v>2</v>
      </c>
      <c r="D28" s="164">
        <v>61</v>
      </c>
      <c r="E28" s="165">
        <v>182656</v>
      </c>
      <c r="F28" s="92" t="s">
        <v>2</v>
      </c>
      <c r="G28" s="164">
        <v>3</v>
      </c>
      <c r="H28" s="170">
        <v>38394</v>
      </c>
      <c r="I28" s="93"/>
    </row>
    <row r="29" spans="1:8" s="11" customFormat="1" ht="24" customHeight="1" thickBot="1" thickTop="1">
      <c r="A29" s="277" t="s">
        <v>113</v>
      </c>
      <c r="B29" s="278"/>
      <c r="C29" s="94" t="s">
        <v>2</v>
      </c>
      <c r="D29" s="166">
        <v>2052</v>
      </c>
      <c r="E29" s="146">
        <v>7300692</v>
      </c>
      <c r="F29" s="94" t="s">
        <v>2</v>
      </c>
      <c r="G29" s="166">
        <v>914</v>
      </c>
      <c r="H29" s="147">
        <v>10687030</v>
      </c>
    </row>
    <row r="30" spans="1:8" s="11" customFormat="1" ht="4.5" customHeight="1">
      <c r="A30" s="171"/>
      <c r="B30" s="137"/>
      <c r="C30" s="138"/>
      <c r="D30" s="139"/>
      <c r="E30" s="139"/>
      <c r="F30" s="138"/>
      <c r="G30" s="139"/>
      <c r="H30" s="139"/>
    </row>
    <row r="31" spans="1:8" ht="27" customHeight="1">
      <c r="A31" s="248" t="s">
        <v>72</v>
      </c>
      <c r="B31" s="248"/>
      <c r="C31" s="248"/>
      <c r="D31" s="248"/>
      <c r="E31" s="248"/>
      <c r="F31" s="248"/>
      <c r="G31" s="248"/>
      <c r="H31" s="248"/>
    </row>
    <row r="32" spans="1:8" ht="13.5" customHeight="1">
      <c r="A32" s="279" t="s">
        <v>73</v>
      </c>
      <c r="B32" s="279"/>
      <c r="C32" s="279"/>
      <c r="D32" s="279"/>
      <c r="E32" s="279"/>
      <c r="F32" s="279"/>
      <c r="G32" s="279"/>
      <c r="H32" s="279"/>
    </row>
    <row r="35" ht="11.25">
      <c r="C35" s="2"/>
    </row>
  </sheetData>
  <sheetProtection/>
  <mergeCells count="17"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  <mergeCell ref="A29:B29"/>
    <mergeCell ref="A1:H1"/>
    <mergeCell ref="A3:H3"/>
    <mergeCell ref="A4:B5"/>
    <mergeCell ref="A25:A28"/>
    <mergeCell ref="C5:D5"/>
    <mergeCell ref="A7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&amp;R沖縄国税事務所
贈与税３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2011-02-14T04:38:49Z</cp:lastPrinted>
  <dcterms:created xsi:type="dcterms:W3CDTF">2003-07-09T01:05:10Z</dcterms:created>
  <dcterms:modified xsi:type="dcterms:W3CDTF">2011-12-28T05:01:34Z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