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税務署別源泉徴収税額'!$A$1:$J$18</definedName>
    <definedName name="_xlnm.Print_Area" localSheetId="1">'(2)　税務署別源泉徴収義務者数'!$A$1:$H$17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calcMode="manual" fullCalcOnLoad="1"/>
</workbook>
</file>

<file path=xl/sharedStrings.xml><?xml version="1.0" encoding="utf-8"?>
<sst xmlns="http://schemas.openxmlformats.org/spreadsheetml/2006/main" count="114" uniqueCount="55">
  <si>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</si>
  <si>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</si>
  <si>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</si>
  <si>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</si>
  <si>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</si>
  <si>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</si>
  <si>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</si>
  <si>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</si>
  <si>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</si>
  <si>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</si>
  <si>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</si>
  <si>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</si>
  <si>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</si>
  <si>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</si>
  <si>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</si>
  <si>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</si>
  <si>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</si>
  <si>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</si>
  <si>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</si>
  <si>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</si>
  <si>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</si>
  <si>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</si>
  <si>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</si>
  <si>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</si>
  <si>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</si>
  <si>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</si>
  <si>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</si>
  <si>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</si>
  <si>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</si>
  <si>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</si>
  <si>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</si>
  <si>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 務 署 名</t>
  </si>
  <si>
    <t>利子所得等</t>
  </si>
  <si>
    <t>配当所得</t>
  </si>
  <si>
    <t>給与所得</t>
  </si>
  <si>
    <t>総　計</t>
  </si>
  <si>
    <t>　　　　「報酬・料金等所得の課税状況」及び「非居住者等所得の課税状況」を税務署別に示したものである。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</si>
  <si>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</si>
  <si>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</si>
  <si>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</si>
  <si>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</si>
  <si>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</si>
  <si>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非居住者等
所得</t>
  </si>
  <si>
    <t>調査時点：平成21年６月30日</t>
  </si>
  <si>
    <t>（注）　この表は「利子所得等の課税状況」、「給与所得及び退職所得の課税状況」、「配当所得の課税状況」、「特定口座内保管上場株式等の譲渡所得等の課税状況」、</t>
  </si>
  <si>
    <t>沖縄県計</t>
  </si>
  <si>
    <t>那覇</t>
  </si>
  <si>
    <t>宮古島</t>
  </si>
  <si>
    <t>石垣</t>
  </si>
  <si>
    <t>北那覇</t>
  </si>
  <si>
    <t>沖縄</t>
  </si>
  <si>
    <t>名護</t>
  </si>
  <si>
    <t>特定口座内保管上場株式等の
譲渡所得等</t>
  </si>
  <si>
    <t>報酬・料金等
所得</t>
  </si>
  <si>
    <t>報酬・料金等
所得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</si>
</sst>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hair">
        <color indexed="55"/>
      </top>
      <bottom>
        <color indexed="6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3" fillId="33" borderId="15" xfId="0" applyNumberFormat="1" applyFont="1" applyFill="1" applyBorder="1" applyAlignment="1">
      <alignment horizontal="right" vertical="center"/>
    </xf>
    <xf numFmtId="3" fontId="3" fillId="34" borderId="15" xfId="0" applyNumberFormat="1" applyFont="1" applyFill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vertical="center"/>
    </xf>
    <xf numFmtId="3" fontId="3" fillId="34" borderId="19" xfId="0" applyNumberFormat="1" applyFont="1" applyFill="1" applyBorder="1" applyAlignment="1">
      <alignment horizontal="right" vertical="center"/>
    </xf>
    <xf numFmtId="3" fontId="3" fillId="33" borderId="20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wrapText="1" indent="1"/>
    </xf>
    <xf numFmtId="3" fontId="4" fillId="34" borderId="22" xfId="0" applyNumberFormat="1" applyFont="1" applyFill="1" applyBorder="1" applyAlignment="1">
      <alignment horizontal="right" vertical="center"/>
    </xf>
    <xf numFmtId="3" fontId="4" fillId="34" borderId="23" xfId="0" applyNumberFormat="1" applyFont="1" applyFill="1" applyBorder="1" applyAlignment="1">
      <alignment horizontal="right" vertical="center"/>
    </xf>
    <xf numFmtId="0" fontId="4" fillId="33" borderId="23" xfId="0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horizontal="right" vertical="center"/>
    </xf>
    <xf numFmtId="3" fontId="2" fillId="34" borderId="24" xfId="0" applyNumberFormat="1" applyFont="1" applyFill="1" applyBorder="1" applyAlignment="1">
      <alignment horizontal="right" vertical="center"/>
    </xf>
    <xf numFmtId="3" fontId="2" fillId="34" borderId="25" xfId="0" applyNumberFormat="1" applyFont="1" applyFill="1" applyBorder="1" applyAlignment="1">
      <alignment horizontal="right" vertical="center"/>
    </xf>
    <xf numFmtId="3" fontId="2" fillId="34" borderId="26" xfId="0" applyNumberFormat="1" applyFont="1" applyFill="1" applyBorder="1" applyAlignment="1">
      <alignment horizontal="right" vertical="center"/>
    </xf>
    <xf numFmtId="3" fontId="2" fillId="34" borderId="27" xfId="0" applyNumberFormat="1" applyFont="1" applyFill="1" applyBorder="1" applyAlignment="1">
      <alignment horizontal="right" vertical="center"/>
    </xf>
    <xf numFmtId="0" fontId="4" fillId="35" borderId="28" xfId="0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horizontal="right" vertical="center" wrapText="1"/>
    </xf>
    <xf numFmtId="38" fontId="2" fillId="33" borderId="29" xfId="48" applyFont="1" applyFill="1" applyBorder="1" applyAlignment="1">
      <alignment horizontal="right" vertical="center"/>
    </xf>
    <xf numFmtId="38" fontId="2" fillId="33" borderId="25" xfId="48" applyFont="1" applyFill="1" applyBorder="1" applyAlignment="1">
      <alignment horizontal="right" vertical="center"/>
    </xf>
    <xf numFmtId="38" fontId="2" fillId="33" borderId="30" xfId="48" applyFont="1" applyFill="1" applyBorder="1" applyAlignment="1">
      <alignment horizontal="right" vertical="center"/>
    </xf>
    <xf numFmtId="38" fontId="2" fillId="33" borderId="27" xfId="48" applyFont="1" applyFill="1" applyBorder="1" applyAlignment="1">
      <alignment horizontal="right" vertical="center"/>
    </xf>
    <xf numFmtId="0" fontId="2" fillId="36" borderId="31" xfId="0" applyFont="1" applyFill="1" applyBorder="1" applyAlignment="1">
      <alignment horizontal="distributed" vertical="center"/>
    </xf>
    <xf numFmtId="0" fontId="2" fillId="36" borderId="32" xfId="0" applyFont="1" applyFill="1" applyBorder="1" applyAlignment="1">
      <alignment horizontal="distributed"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 wrapText="1"/>
    </xf>
    <xf numFmtId="0" fontId="2" fillId="35" borderId="31" xfId="0" applyFont="1" applyFill="1" applyBorder="1" applyAlignment="1">
      <alignment horizontal="distributed" vertical="center"/>
    </xf>
    <xf numFmtId="0" fontId="2" fillId="35" borderId="32" xfId="0" applyFont="1" applyFill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2" fillId="36" borderId="36" xfId="0" applyFont="1" applyFill="1" applyBorder="1" applyAlignment="1">
      <alignment horizontal="distributed" vertical="center"/>
    </xf>
    <xf numFmtId="38" fontId="2" fillId="33" borderId="37" xfId="48" applyFont="1" applyFill="1" applyBorder="1" applyAlignment="1">
      <alignment horizontal="right" vertical="center"/>
    </xf>
    <xf numFmtId="38" fontId="2" fillId="33" borderId="38" xfId="48" applyFont="1" applyFill="1" applyBorder="1" applyAlignment="1">
      <alignment horizontal="right" vertical="center"/>
    </xf>
    <xf numFmtId="0" fontId="3" fillId="36" borderId="39" xfId="0" applyFont="1" applyFill="1" applyBorder="1" applyAlignment="1">
      <alignment horizontal="distributed" vertical="center"/>
    </xf>
    <xf numFmtId="38" fontId="3" fillId="33" borderId="40" xfId="48" applyFont="1" applyFill="1" applyBorder="1" applyAlignment="1">
      <alignment horizontal="right" vertical="center"/>
    </xf>
    <xf numFmtId="38" fontId="3" fillId="33" borderId="41" xfId="48" applyFont="1" applyFill="1" applyBorder="1" applyAlignment="1">
      <alignment horizontal="right" vertical="center"/>
    </xf>
    <xf numFmtId="0" fontId="3" fillId="35" borderId="39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left" vertical="top"/>
    </xf>
    <xf numFmtId="0" fontId="2" fillId="0" borderId="39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 indent="1"/>
    </xf>
    <xf numFmtId="3" fontId="4" fillId="34" borderId="43" xfId="0" applyNumberFormat="1" applyFont="1" applyFill="1" applyBorder="1" applyAlignment="1">
      <alignment horizontal="right" vertical="center"/>
    </xf>
    <xf numFmtId="3" fontId="2" fillId="34" borderId="44" xfId="0" applyNumberFormat="1" applyFont="1" applyFill="1" applyBorder="1" applyAlignment="1">
      <alignment horizontal="right" vertical="center"/>
    </xf>
    <xf numFmtId="3" fontId="2" fillId="34" borderId="45" xfId="0" applyNumberFormat="1" applyFont="1" applyFill="1" applyBorder="1" applyAlignment="1">
      <alignment horizontal="right" vertical="center"/>
    </xf>
    <xf numFmtId="3" fontId="2" fillId="0" borderId="46" xfId="0" applyNumberFormat="1" applyFont="1" applyBorder="1" applyAlignment="1">
      <alignment horizontal="right" vertical="center"/>
    </xf>
    <xf numFmtId="3" fontId="3" fillId="34" borderId="47" xfId="0" applyNumberFormat="1" applyFont="1" applyFill="1" applyBorder="1" applyAlignment="1">
      <alignment horizontal="right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2" fillId="35" borderId="36" xfId="0" applyFont="1" applyFill="1" applyBorder="1" applyAlignment="1">
      <alignment horizontal="distributed" vertical="center"/>
    </xf>
    <xf numFmtId="3" fontId="2" fillId="34" borderId="51" xfId="0" applyNumberFormat="1" applyFont="1" applyFill="1" applyBorder="1" applyAlignment="1">
      <alignment horizontal="right" vertical="center"/>
    </xf>
    <xf numFmtId="3" fontId="2" fillId="34" borderId="38" xfId="0" applyNumberFormat="1" applyFont="1" applyFill="1" applyBorder="1" applyAlignment="1">
      <alignment horizontal="right" vertical="center"/>
    </xf>
    <xf numFmtId="3" fontId="2" fillId="34" borderId="52" xfId="0" applyNumberFormat="1" applyFont="1" applyFill="1" applyBorder="1" applyAlignment="1">
      <alignment horizontal="right" vertical="center"/>
    </xf>
    <xf numFmtId="3" fontId="3" fillId="34" borderId="53" xfId="0" applyNumberFormat="1" applyFont="1" applyFill="1" applyBorder="1" applyAlignment="1">
      <alignment horizontal="right" vertical="center"/>
    </xf>
    <xf numFmtId="3" fontId="3" fillId="34" borderId="41" xfId="0" applyNumberFormat="1" applyFont="1" applyFill="1" applyBorder="1" applyAlignment="1">
      <alignment horizontal="right" vertical="center"/>
    </xf>
    <xf numFmtId="3" fontId="3" fillId="34" borderId="54" xfId="0" applyNumberFormat="1" applyFont="1" applyFill="1" applyBorder="1" applyAlignment="1">
      <alignment horizontal="right" vertical="center"/>
    </xf>
    <xf numFmtId="0" fontId="2" fillId="0" borderId="55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8" fontId="2" fillId="33" borderId="24" xfId="48" applyFont="1" applyFill="1" applyBorder="1" applyAlignment="1">
      <alignment horizontal="right" vertical="center"/>
    </xf>
    <xf numFmtId="38" fontId="2" fillId="33" borderId="26" xfId="48" applyFont="1" applyFill="1" applyBorder="1" applyAlignment="1">
      <alignment horizontal="right" vertical="center"/>
    </xf>
    <xf numFmtId="38" fontId="2" fillId="33" borderId="51" xfId="48" applyFont="1" applyFill="1" applyBorder="1" applyAlignment="1">
      <alignment horizontal="right" vertical="center"/>
    </xf>
    <xf numFmtId="38" fontId="3" fillId="33" borderId="53" xfId="48" applyFont="1" applyFill="1" applyBorder="1" applyAlignment="1">
      <alignment horizontal="right" vertical="center"/>
    </xf>
    <xf numFmtId="0" fontId="4" fillId="35" borderId="56" xfId="0" applyFont="1" applyFill="1" applyBorder="1" applyAlignment="1">
      <alignment horizontal="right" vertical="center" wrapText="1"/>
    </xf>
    <xf numFmtId="0" fontId="2" fillId="36" borderId="57" xfId="0" applyFont="1" applyFill="1" applyBorder="1" applyAlignment="1">
      <alignment horizontal="distributed" vertical="center"/>
    </xf>
    <xf numFmtId="0" fontId="2" fillId="36" borderId="58" xfId="0" applyFont="1" applyFill="1" applyBorder="1" applyAlignment="1">
      <alignment horizontal="distributed" vertical="center"/>
    </xf>
    <xf numFmtId="0" fontId="2" fillId="36" borderId="59" xfId="0" applyFont="1" applyFill="1" applyBorder="1" applyAlignment="1">
      <alignment horizontal="distributed" vertical="center"/>
    </xf>
    <xf numFmtId="0" fontId="3" fillId="36" borderId="48" xfId="0" applyFont="1" applyFill="1" applyBorder="1" applyAlignment="1">
      <alignment horizontal="distributed" vertical="center"/>
    </xf>
    <xf numFmtId="0" fontId="4" fillId="35" borderId="56" xfId="0" applyFont="1" applyFill="1" applyBorder="1" applyAlignment="1">
      <alignment horizontal="center" vertical="center"/>
    </xf>
    <xf numFmtId="0" fontId="2" fillId="35" borderId="57" xfId="0" applyFont="1" applyFill="1" applyBorder="1" applyAlignment="1">
      <alignment horizontal="distributed" vertical="center"/>
    </xf>
    <xf numFmtId="0" fontId="2" fillId="35" borderId="58" xfId="0" applyFont="1" applyFill="1" applyBorder="1" applyAlignment="1">
      <alignment horizontal="distributed" vertical="center"/>
    </xf>
    <xf numFmtId="0" fontId="2" fillId="35" borderId="59" xfId="0" applyFont="1" applyFill="1" applyBorder="1" applyAlignment="1">
      <alignment horizontal="distributed" vertical="center"/>
    </xf>
    <xf numFmtId="0" fontId="3" fillId="35" borderId="48" xfId="0" applyFont="1" applyFill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 wrapText="1" indent="1"/>
    </xf>
    <xf numFmtId="0" fontId="5" fillId="0" borderId="0" xfId="0" applyFont="1" applyAlignment="1">
      <alignment horizontal="center" vertical="center"/>
    </xf>
    <xf numFmtId="0" fontId="2" fillId="0" borderId="60" xfId="0" applyFont="1" applyBorder="1" applyAlignment="1">
      <alignment horizontal="distributed" vertical="center" wrapText="1"/>
    </xf>
    <xf numFmtId="0" fontId="2" fillId="0" borderId="61" xfId="0" applyFont="1" applyBorder="1" applyAlignment="1">
      <alignment horizontal="distributed" vertical="center" wrapText="1"/>
    </xf>
    <xf numFmtId="0" fontId="2" fillId="0" borderId="62" xfId="0" applyFont="1" applyBorder="1" applyAlignment="1">
      <alignment horizontal="distributed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64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64" xfId="0" applyFont="1" applyFill="1" applyBorder="1" applyAlignment="1">
      <alignment horizontal="distributed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7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PageLayoutView="0" workbookViewId="0" topLeftCell="A1">
      <selection activeCell="B25" sqref="B25"/>
    </sheetView>
  </sheetViews>
  <sheetFormatPr defaultColWidth="5.875" defaultRowHeight="13.5"/>
  <cols>
    <col min="1" max="1" width="10.125" style="4" customWidth="1"/>
    <col min="2" max="9" width="13.125" style="1" customWidth="1"/>
    <col min="10" max="10" width="10.125" style="21" customWidth="1"/>
    <col min="11" max="16384" width="5.875" style="1" customWidth="1"/>
  </cols>
  <sheetData>
    <row r="1" spans="1:10" ht="15">
      <c r="A1" s="99" t="s">
        <v>41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5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9" ht="12" thickBot="1">
      <c r="A3" s="4" t="s">
        <v>39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50" t="s">
        <v>27</v>
      </c>
      <c r="B4" s="27" t="s">
        <v>28</v>
      </c>
      <c r="C4" s="31" t="s">
        <v>25</v>
      </c>
      <c r="D4" s="96" t="s">
        <v>52</v>
      </c>
      <c r="E4" s="97" t="s">
        <v>26</v>
      </c>
      <c r="F4" s="97" t="s">
        <v>9</v>
      </c>
      <c r="G4" s="98" t="s">
        <v>53</v>
      </c>
      <c r="H4" s="32" t="s">
        <v>42</v>
      </c>
      <c r="I4" s="63" t="s">
        <v>0</v>
      </c>
      <c r="J4" s="95" t="s">
        <v>37</v>
      </c>
    </row>
    <row r="5" spans="1:10" ht="11.25">
      <c r="A5" s="41"/>
      <c r="B5" s="33" t="s">
        <v>2</v>
      </c>
      <c r="C5" s="34" t="s">
        <v>2</v>
      </c>
      <c r="D5" s="34" t="s">
        <v>2</v>
      </c>
      <c r="E5" s="34" t="s">
        <v>2</v>
      </c>
      <c r="F5" s="34" t="s">
        <v>2</v>
      </c>
      <c r="G5" s="34" t="s">
        <v>2</v>
      </c>
      <c r="H5" s="34" t="s">
        <v>2</v>
      </c>
      <c r="I5" s="64" t="s">
        <v>2</v>
      </c>
      <c r="J5" s="90"/>
    </row>
    <row r="6" spans="1:10" ht="11.25" customHeight="1">
      <c r="A6" s="51" t="s">
        <v>46</v>
      </c>
      <c r="B6" s="37">
        <v>912571</v>
      </c>
      <c r="C6" s="38">
        <v>1267410</v>
      </c>
      <c r="D6" s="38">
        <v>70705</v>
      </c>
      <c r="E6" s="38">
        <v>17945773</v>
      </c>
      <c r="F6" s="38">
        <v>750667</v>
      </c>
      <c r="G6" s="38">
        <v>2149472</v>
      </c>
      <c r="H6" s="38">
        <v>71815</v>
      </c>
      <c r="I6" s="65">
        <v>23168143</v>
      </c>
      <c r="J6" s="91" t="str">
        <f>IF(A6="","",A6)</f>
        <v>那覇</v>
      </c>
    </row>
    <row r="7" spans="1:10" ht="11.25" customHeight="1">
      <c r="A7" s="52" t="s">
        <v>47</v>
      </c>
      <c r="B7" s="39">
        <v>50523</v>
      </c>
      <c r="C7" s="40">
        <v>13106</v>
      </c>
      <c r="D7" s="40">
        <v>1683</v>
      </c>
      <c r="E7" s="40">
        <v>1004199</v>
      </c>
      <c r="F7" s="40">
        <v>6584</v>
      </c>
      <c r="G7" s="40">
        <v>38313</v>
      </c>
      <c r="H7" s="40">
        <v>165</v>
      </c>
      <c r="I7" s="66">
        <v>1114573</v>
      </c>
      <c r="J7" s="92" t="str">
        <f aca="true" t="shared" si="0" ref="J7:J14">IF(A7="","",A7)</f>
        <v>宮古島</v>
      </c>
    </row>
    <row r="8" spans="1:10" ht="11.25" customHeight="1">
      <c r="A8" s="52" t="s">
        <v>48</v>
      </c>
      <c r="B8" s="39">
        <v>39886</v>
      </c>
      <c r="C8" s="40">
        <v>4917</v>
      </c>
      <c r="D8" s="40">
        <v>0</v>
      </c>
      <c r="E8" s="40">
        <v>1045868</v>
      </c>
      <c r="F8" s="40">
        <v>9316</v>
      </c>
      <c r="G8" s="40">
        <v>38628</v>
      </c>
      <c r="H8" s="40">
        <v>38</v>
      </c>
      <c r="I8" s="66">
        <v>1138653</v>
      </c>
      <c r="J8" s="92" t="str">
        <f t="shared" si="0"/>
        <v>石垣</v>
      </c>
    </row>
    <row r="9" spans="1:10" ht="11.25" customHeight="1">
      <c r="A9" s="48" t="s">
        <v>49</v>
      </c>
      <c r="B9" s="39">
        <v>304490</v>
      </c>
      <c r="C9" s="40">
        <v>852382</v>
      </c>
      <c r="D9" s="40">
        <v>3194</v>
      </c>
      <c r="E9" s="40">
        <v>10532849</v>
      </c>
      <c r="F9" s="40">
        <v>290474</v>
      </c>
      <c r="G9" s="40">
        <v>565075</v>
      </c>
      <c r="H9" s="40">
        <v>25332</v>
      </c>
      <c r="I9" s="66">
        <v>12573797</v>
      </c>
      <c r="J9" s="87" t="str">
        <f t="shared" si="0"/>
        <v>北那覇</v>
      </c>
    </row>
    <row r="10" spans="1:10" ht="11.25" customHeight="1">
      <c r="A10" s="52" t="s">
        <v>51</v>
      </c>
      <c r="B10" s="39">
        <v>104253</v>
      </c>
      <c r="C10" s="40">
        <v>32800</v>
      </c>
      <c r="D10" s="40">
        <v>1236</v>
      </c>
      <c r="E10" s="40">
        <v>2407120</v>
      </c>
      <c r="F10" s="40">
        <v>15135</v>
      </c>
      <c r="G10" s="40">
        <v>108722</v>
      </c>
      <c r="H10" s="40">
        <v>16171</v>
      </c>
      <c r="I10" s="66">
        <v>2685436</v>
      </c>
      <c r="J10" s="92" t="str">
        <f t="shared" si="0"/>
        <v>名護</v>
      </c>
    </row>
    <row r="11" spans="1:10" ht="11.25" customHeight="1">
      <c r="A11" s="52" t="s">
        <v>50</v>
      </c>
      <c r="B11" s="39">
        <v>413141</v>
      </c>
      <c r="C11" s="40">
        <v>455775</v>
      </c>
      <c r="D11" s="40">
        <v>10937</v>
      </c>
      <c r="E11" s="40">
        <v>9189899</v>
      </c>
      <c r="F11" s="40">
        <v>81844</v>
      </c>
      <c r="G11" s="40">
        <v>346903</v>
      </c>
      <c r="H11" s="40">
        <v>189355</v>
      </c>
      <c r="I11" s="66">
        <v>10687854</v>
      </c>
      <c r="J11" s="92" t="str">
        <f t="shared" si="0"/>
        <v>沖縄</v>
      </c>
    </row>
    <row r="12" spans="1:10" ht="11.25" customHeight="1">
      <c r="A12" s="52"/>
      <c r="B12" s="39"/>
      <c r="C12" s="40"/>
      <c r="D12" s="40"/>
      <c r="E12" s="40"/>
      <c r="F12" s="40"/>
      <c r="G12" s="40"/>
      <c r="H12" s="40"/>
      <c r="I12" s="66"/>
      <c r="J12" s="92">
        <f t="shared" si="0"/>
      </c>
    </row>
    <row r="13" spans="1:10" ht="11.25" customHeight="1">
      <c r="A13" s="72"/>
      <c r="B13" s="73"/>
      <c r="C13" s="74"/>
      <c r="D13" s="74"/>
      <c r="E13" s="74"/>
      <c r="F13" s="74"/>
      <c r="G13" s="74"/>
      <c r="H13" s="74"/>
      <c r="I13" s="75"/>
      <c r="J13" s="93">
        <f t="shared" si="0"/>
      </c>
    </row>
    <row r="14" spans="1:10" s="5" customFormat="1" ht="11.25">
      <c r="A14" s="60" t="s">
        <v>45</v>
      </c>
      <c r="B14" s="76">
        <v>1824863</v>
      </c>
      <c r="C14" s="77">
        <v>2626392</v>
      </c>
      <c r="D14" s="77">
        <v>87755</v>
      </c>
      <c r="E14" s="77">
        <v>42125707</v>
      </c>
      <c r="F14" s="77">
        <v>1154021</v>
      </c>
      <c r="G14" s="77">
        <v>3247113</v>
      </c>
      <c r="H14" s="77">
        <v>302876</v>
      </c>
      <c r="I14" s="78">
        <v>51368727</v>
      </c>
      <c r="J14" s="94" t="str">
        <f t="shared" si="0"/>
        <v>沖縄県計</v>
      </c>
    </row>
    <row r="15" spans="1:10" ht="12" thickBot="1">
      <c r="A15" s="53"/>
      <c r="B15" s="28"/>
      <c r="C15" s="26"/>
      <c r="D15" s="26"/>
      <c r="E15" s="26"/>
      <c r="F15" s="26"/>
      <c r="G15" s="26"/>
      <c r="H15" s="26"/>
      <c r="I15" s="67"/>
      <c r="J15" s="70"/>
    </row>
    <row r="16" spans="1:11" s="5" customFormat="1" ht="21" customHeight="1" thickBot="1" thickTop="1">
      <c r="A16" s="49" t="s">
        <v>29</v>
      </c>
      <c r="B16" s="29">
        <v>1824863</v>
      </c>
      <c r="C16" s="25">
        <v>2626392</v>
      </c>
      <c r="D16" s="25">
        <v>87755</v>
      </c>
      <c r="E16" s="25">
        <v>42125707</v>
      </c>
      <c r="F16" s="25">
        <v>1154021</v>
      </c>
      <c r="G16" s="25">
        <v>3247113</v>
      </c>
      <c r="H16" s="25">
        <v>302876</v>
      </c>
      <c r="I16" s="68">
        <v>51368727</v>
      </c>
      <c r="J16" s="71" t="s">
        <v>35</v>
      </c>
      <c r="K16" s="20"/>
    </row>
    <row r="17" spans="1:9" ht="11.25">
      <c r="A17" s="9" t="s">
        <v>44</v>
      </c>
      <c r="B17" s="9"/>
      <c r="C17" s="9"/>
      <c r="D17" s="9"/>
      <c r="E17" s="9"/>
      <c r="F17" s="9"/>
      <c r="G17" s="9"/>
      <c r="H17" s="9"/>
      <c r="I17" s="9"/>
    </row>
    <row r="18" spans="1:9" ht="11.25">
      <c r="A18" s="9" t="s">
        <v>36</v>
      </c>
      <c r="B18" s="61"/>
      <c r="C18" s="61"/>
      <c r="D18" s="61"/>
      <c r="E18" s="61"/>
      <c r="F18" s="61"/>
      <c r="G18" s="61"/>
      <c r="H18" s="61"/>
      <c r="I18" s="61"/>
    </row>
  </sheetData>
  <sheetProtection/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&amp;R沖縄国税事務所
源泉所得税４
（Ｈ20）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PageLayoutView="0" workbookViewId="0" topLeftCell="A1">
      <selection activeCell="E19" sqref="E19"/>
    </sheetView>
  </sheetViews>
  <sheetFormatPr defaultColWidth="5.875" defaultRowHeight="13.5"/>
  <cols>
    <col min="1" max="1" width="10.125" style="23" customWidth="1"/>
    <col min="2" max="7" width="10.50390625" style="1" customWidth="1"/>
    <col min="8" max="8" width="10.125" style="21" customWidth="1"/>
    <col min="9" max="16384" width="5.875" style="1" customWidth="1"/>
  </cols>
  <sheetData>
    <row r="1" spans="1:7" ht="12" thickBot="1">
      <c r="A1" s="4" t="s">
        <v>40</v>
      </c>
      <c r="B1" s="4"/>
      <c r="C1" s="4"/>
      <c r="D1" s="4"/>
      <c r="E1" s="4"/>
      <c r="F1" s="4"/>
      <c r="G1" s="4"/>
    </row>
    <row r="2" spans="1:8" ht="11.25" customHeight="1">
      <c r="A2" s="103" t="s">
        <v>31</v>
      </c>
      <c r="B2" s="108" t="s">
        <v>32</v>
      </c>
      <c r="C2" s="114" t="s">
        <v>33</v>
      </c>
      <c r="D2" s="112" t="s">
        <v>52</v>
      </c>
      <c r="E2" s="110" t="s">
        <v>34</v>
      </c>
      <c r="F2" s="112" t="s">
        <v>54</v>
      </c>
      <c r="G2" s="105" t="s">
        <v>42</v>
      </c>
      <c r="H2" s="100" t="s">
        <v>38</v>
      </c>
    </row>
    <row r="3" spans="1:8" ht="11.25" customHeight="1">
      <c r="A3" s="104"/>
      <c r="B3" s="109"/>
      <c r="C3" s="115"/>
      <c r="D3" s="113"/>
      <c r="E3" s="111"/>
      <c r="F3" s="113"/>
      <c r="G3" s="106"/>
      <c r="H3" s="101"/>
    </row>
    <row r="4" spans="1:8" ht="22.5" customHeight="1">
      <c r="A4" s="104"/>
      <c r="B4" s="109"/>
      <c r="C4" s="115"/>
      <c r="D4" s="113"/>
      <c r="E4" s="111"/>
      <c r="F4" s="116"/>
      <c r="G4" s="107"/>
      <c r="H4" s="102"/>
    </row>
    <row r="5" spans="1:8" s="2" customFormat="1" ht="11.25">
      <c r="A5" s="42"/>
      <c r="B5" s="35" t="s">
        <v>30</v>
      </c>
      <c r="C5" s="36" t="s">
        <v>30</v>
      </c>
      <c r="D5" s="36" t="s">
        <v>30</v>
      </c>
      <c r="E5" s="36" t="s">
        <v>30</v>
      </c>
      <c r="F5" s="35" t="s">
        <v>30</v>
      </c>
      <c r="G5" s="36" t="s">
        <v>30</v>
      </c>
      <c r="H5" s="85"/>
    </row>
    <row r="6" spans="1:8" ht="11.25" customHeight="1">
      <c r="A6" s="47" t="s">
        <v>46</v>
      </c>
      <c r="B6" s="43">
        <v>128</v>
      </c>
      <c r="C6" s="44">
        <v>248</v>
      </c>
      <c r="D6" s="44">
        <v>9</v>
      </c>
      <c r="E6" s="44">
        <v>6913</v>
      </c>
      <c r="F6" s="44">
        <v>6142</v>
      </c>
      <c r="G6" s="81">
        <v>47</v>
      </c>
      <c r="H6" s="86" t="str">
        <f>IF(A6="","",A6)</f>
        <v>那覇</v>
      </c>
    </row>
    <row r="7" spans="1:8" ht="11.25" customHeight="1">
      <c r="A7" s="48" t="s">
        <v>47</v>
      </c>
      <c r="B7" s="45">
        <v>12</v>
      </c>
      <c r="C7" s="46">
        <v>9</v>
      </c>
      <c r="D7" s="46">
        <v>1</v>
      </c>
      <c r="E7" s="46">
        <v>945</v>
      </c>
      <c r="F7" s="46">
        <v>662</v>
      </c>
      <c r="G7" s="82">
        <v>1</v>
      </c>
      <c r="H7" s="87" t="str">
        <f aca="true" t="shared" si="0" ref="H7:H13">IF(A7="","",A7)</f>
        <v>宮古島</v>
      </c>
    </row>
    <row r="8" spans="1:8" ht="11.25" customHeight="1">
      <c r="A8" s="48" t="s">
        <v>48</v>
      </c>
      <c r="B8" s="45">
        <v>11</v>
      </c>
      <c r="C8" s="46">
        <v>16</v>
      </c>
      <c r="D8" s="46">
        <v>0</v>
      </c>
      <c r="E8" s="46">
        <v>1080</v>
      </c>
      <c r="F8" s="46">
        <v>653</v>
      </c>
      <c r="G8" s="82">
        <v>1</v>
      </c>
      <c r="H8" s="87" t="str">
        <f t="shared" si="0"/>
        <v>石垣</v>
      </c>
    </row>
    <row r="9" spans="1:8" ht="11.25" customHeight="1">
      <c r="A9" s="48" t="s">
        <v>49</v>
      </c>
      <c r="B9" s="45">
        <v>82</v>
      </c>
      <c r="C9" s="46">
        <v>281</v>
      </c>
      <c r="D9" s="46">
        <v>1</v>
      </c>
      <c r="E9" s="46">
        <v>5478</v>
      </c>
      <c r="F9" s="46">
        <v>4552</v>
      </c>
      <c r="G9" s="82">
        <v>29</v>
      </c>
      <c r="H9" s="87" t="str">
        <f t="shared" si="0"/>
        <v>北那覇</v>
      </c>
    </row>
    <row r="10" spans="1:8" ht="11.25" customHeight="1">
      <c r="A10" s="48" t="s">
        <v>51</v>
      </c>
      <c r="B10" s="45">
        <v>37</v>
      </c>
      <c r="C10" s="46">
        <v>26</v>
      </c>
      <c r="D10" s="46">
        <v>1</v>
      </c>
      <c r="E10" s="46">
        <v>1757</v>
      </c>
      <c r="F10" s="46">
        <v>1302</v>
      </c>
      <c r="G10" s="82">
        <v>16</v>
      </c>
      <c r="H10" s="87" t="str">
        <f t="shared" si="0"/>
        <v>名護</v>
      </c>
    </row>
    <row r="11" spans="1:8" ht="11.25" customHeight="1">
      <c r="A11" s="48" t="s">
        <v>50</v>
      </c>
      <c r="B11" s="45">
        <v>98</v>
      </c>
      <c r="C11" s="46">
        <v>143</v>
      </c>
      <c r="D11" s="46">
        <v>2</v>
      </c>
      <c r="E11" s="46">
        <v>5883</v>
      </c>
      <c r="F11" s="46">
        <v>4385</v>
      </c>
      <c r="G11" s="82">
        <v>83</v>
      </c>
      <c r="H11" s="87" t="str">
        <f t="shared" si="0"/>
        <v>沖縄</v>
      </c>
    </row>
    <row r="12" spans="1:8" ht="11.25" customHeight="1">
      <c r="A12" s="48"/>
      <c r="B12" s="45"/>
      <c r="C12" s="46"/>
      <c r="D12" s="46"/>
      <c r="E12" s="46"/>
      <c r="F12" s="46"/>
      <c r="G12" s="82"/>
      <c r="H12" s="87">
        <f t="shared" si="0"/>
      </c>
    </row>
    <row r="13" spans="1:8" ht="11.25" customHeight="1">
      <c r="A13" s="54"/>
      <c r="B13" s="55"/>
      <c r="C13" s="56"/>
      <c r="D13" s="56"/>
      <c r="E13" s="56"/>
      <c r="F13" s="56"/>
      <c r="G13" s="83"/>
      <c r="H13" s="88">
        <f t="shared" si="0"/>
      </c>
    </row>
    <row r="14" spans="1:8" s="5" customFormat="1" ht="11.25">
      <c r="A14" s="57" t="s">
        <v>45</v>
      </c>
      <c r="B14" s="58">
        <v>368</v>
      </c>
      <c r="C14" s="59">
        <v>723</v>
      </c>
      <c r="D14" s="59">
        <v>14</v>
      </c>
      <c r="E14" s="59">
        <v>22056</v>
      </c>
      <c r="F14" s="59">
        <v>17696</v>
      </c>
      <c r="G14" s="84">
        <v>177</v>
      </c>
      <c r="H14" s="89" t="str">
        <f>IF(A14="","",A14)</f>
        <v>沖縄県計</v>
      </c>
    </row>
    <row r="15" spans="1:8" ht="11.25">
      <c r="A15" s="62"/>
      <c r="B15" s="79"/>
      <c r="C15" s="79"/>
      <c r="D15" s="79"/>
      <c r="E15" s="79"/>
      <c r="F15" s="79"/>
      <c r="G15" s="79"/>
      <c r="H15" s="69"/>
    </row>
    <row r="16" spans="1:8" s="5" customFormat="1" ht="24.75" customHeight="1" thickBot="1">
      <c r="A16" s="49" t="s">
        <v>29</v>
      </c>
      <c r="B16" s="30">
        <v>368</v>
      </c>
      <c r="C16" s="24">
        <v>723</v>
      </c>
      <c r="D16" s="24">
        <v>14</v>
      </c>
      <c r="E16" s="24">
        <v>22056</v>
      </c>
      <c r="F16" s="24">
        <v>17696</v>
      </c>
      <c r="G16" s="24">
        <v>177</v>
      </c>
      <c r="H16" s="22" t="s">
        <v>35</v>
      </c>
    </row>
    <row r="17" spans="1:7" ht="11.25">
      <c r="A17" s="4" t="s">
        <v>43</v>
      </c>
      <c r="B17" s="4"/>
      <c r="C17" s="4"/>
      <c r="D17" s="4"/>
      <c r="E17" s="4"/>
      <c r="F17" s="4"/>
      <c r="G17" s="4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&amp;R沖縄国税事務所
源泉所得税４
（Ｈ20）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25" t="s">
        <v>22</v>
      </c>
      <c r="B2" s="117"/>
      <c r="C2" s="117" t="s">
        <v>5</v>
      </c>
      <c r="D2" s="117"/>
      <c r="E2" s="117"/>
      <c r="F2" s="117"/>
      <c r="G2" s="117"/>
      <c r="H2" s="117"/>
      <c r="I2" s="117" t="s">
        <v>20</v>
      </c>
      <c r="J2" s="117"/>
      <c r="K2" s="117"/>
      <c r="L2" s="117"/>
      <c r="M2" s="117"/>
      <c r="N2" s="117"/>
      <c r="O2" s="117" t="s">
        <v>0</v>
      </c>
      <c r="P2" s="117"/>
      <c r="Q2" s="117"/>
      <c r="R2" s="117"/>
      <c r="S2" s="117"/>
      <c r="T2" s="117"/>
      <c r="U2" s="118"/>
    </row>
    <row r="3" spans="1:21" s="3" customFormat="1" ht="11.25">
      <c r="A3" s="126"/>
      <c r="B3" s="127"/>
      <c r="C3" s="18"/>
      <c r="D3" s="18"/>
      <c r="E3" s="119" t="s">
        <v>24</v>
      </c>
      <c r="F3" s="120"/>
      <c r="G3" s="119" t="s">
        <v>17</v>
      </c>
      <c r="H3" s="120"/>
      <c r="I3" s="119" t="s">
        <v>23</v>
      </c>
      <c r="J3" s="120"/>
      <c r="K3" s="119" t="s">
        <v>24</v>
      </c>
      <c r="L3" s="120"/>
      <c r="M3" s="119" t="s">
        <v>17</v>
      </c>
      <c r="N3" s="120"/>
      <c r="O3" s="119" t="s">
        <v>23</v>
      </c>
      <c r="P3" s="120"/>
      <c r="Q3" s="119" t="s">
        <v>16</v>
      </c>
      <c r="R3" s="120"/>
      <c r="S3" s="119" t="s">
        <v>17</v>
      </c>
      <c r="T3" s="120"/>
      <c r="U3" s="19"/>
    </row>
    <row r="4" spans="1:21" s="3" customFormat="1" ht="11.25">
      <c r="A4" s="128"/>
      <c r="B4" s="129"/>
      <c r="C4" s="129" t="s">
        <v>23</v>
      </c>
      <c r="D4" s="129"/>
      <c r="E4" s="121"/>
      <c r="F4" s="122"/>
      <c r="G4" s="121"/>
      <c r="H4" s="122"/>
      <c r="I4" s="121"/>
      <c r="J4" s="122"/>
      <c r="K4" s="121"/>
      <c r="L4" s="122"/>
      <c r="M4" s="121"/>
      <c r="N4" s="122"/>
      <c r="O4" s="121"/>
      <c r="P4" s="122"/>
      <c r="Q4" s="121"/>
      <c r="R4" s="122"/>
      <c r="S4" s="121"/>
      <c r="T4" s="122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23" t="s">
        <v>9</v>
      </c>
      <c r="B9" s="123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24" t="s">
        <v>10</v>
      </c>
      <c r="B10" s="124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A9:B9"/>
    <mergeCell ref="A10:B10"/>
    <mergeCell ref="A2:B4"/>
    <mergeCell ref="C2:H2"/>
    <mergeCell ref="C4:D4"/>
    <mergeCell ref="G3:H4"/>
    <mergeCell ref="E3:F4"/>
    <mergeCell ref="O2:U2"/>
    <mergeCell ref="S3:T4"/>
    <mergeCell ref="Q3:R4"/>
    <mergeCell ref="O3:P4"/>
    <mergeCell ref="I2:N2"/>
    <mergeCell ref="M3:N4"/>
    <mergeCell ref="K3:L4"/>
    <mergeCell ref="I3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源泉所得税</dc:subject>
  <dc:creator>国税庁企画課</dc:creator>
  <cp:keywords/>
  <dc:description/>
  <cp:lastModifiedBy>国税庁</cp:lastModifiedBy>
  <cp:lastPrinted>2010-07-02T00:22:58Z</cp:lastPrinted>
  <dcterms:created xsi:type="dcterms:W3CDTF">2003-07-09T01:05:10Z</dcterms:created>
  <dcterms:modified xsi:type="dcterms:W3CDTF">2010-07-21T05:32:15Z</dcterms:modified>
  <cp:category/>
  <cp:version/>
  <cp:contentType/>
  <cp:contentStatus/>
</cp:coreProperties>
</file>