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firstSheet="5" activeTab="8"/>
  </bookViews>
  <sheets>
    <sheet name="(1)徴収状況" sheetId="1" r:id="rId1"/>
    <sheet name="(2)徴収状況の累年比較" sheetId="2" r:id="rId2"/>
    <sheet name="(3)税務署別徴収状況-1" sheetId="3" r:id="rId3"/>
    <sheet name="(3)税務署別徴収状況-2" sheetId="4" r:id="rId4"/>
    <sheet name="(3)税務署別徴収状況-3" sheetId="5" r:id="rId5"/>
    <sheet name="(1)物納状況" sheetId="6" r:id="rId6"/>
    <sheet name="（2）物納財産の内訳" sheetId="7" r:id="rId7"/>
    <sheet name="(3)物納状況の累年比較" sheetId="8" r:id="rId8"/>
    <sheet name="(4)年賦延納状況" sheetId="9" r:id="rId9"/>
  </sheets>
  <definedNames>
    <definedName name="_xlnm.Print_Area" localSheetId="0">'(1)徴収状況'!$A$1:$P$33</definedName>
    <definedName name="_xlnm.Print_Area" localSheetId="5">'(1)物納状況'!$A$1:$F$33</definedName>
    <definedName name="_xlnm.Print_Area" localSheetId="1">'(2)徴収状況の累年比較'!$A$1:$N$9</definedName>
    <definedName name="_xlnm.Print_Area" localSheetId="2">'(3)税務署別徴収状況-1'!$A$1:$N$17</definedName>
    <definedName name="_xlnm.Print_Area" localSheetId="3">'(3)税務署別徴収状況-2'!$A$1:$N$16</definedName>
    <definedName name="_xlnm.Print_Area" localSheetId="4">'(3)税務署別徴収状況-3'!$A$1:$K$16</definedName>
    <definedName name="_xlnm.Print_Area" localSheetId="7">'(3)物納状況の累年比較'!$A$1:$K$10</definedName>
    <definedName name="_xlnm.Print_Area" localSheetId="8">'(4)年賦延納状況'!$A$1:$K$20</definedName>
    <definedName name="_xlnm.Print_Titles" localSheetId="2">'(3)税務署別徴収状況-1'!$1:$3</definedName>
    <definedName name="_xlnm.Print_Titles" localSheetId="3">'(3)税務署別徴収状況-2'!$1:$3</definedName>
    <definedName name="_xlnm.Print_Titles" localSheetId="4">'(3)税務署別徴収状況-3'!$1:$3</definedName>
  </definedNames>
  <calcPr calcMode="manual" fullCalcOnLoad="1"/>
</workbook>
</file>

<file path=xl/sharedStrings.xml><?xml version="1.0" encoding="utf-8"?>
<sst xmlns="http://schemas.openxmlformats.org/spreadsheetml/2006/main" count="577" uniqueCount="168">
  <si>
    <t>本年度分</t>
  </si>
  <si>
    <t>計</t>
  </si>
  <si>
    <t>千円</t>
  </si>
  <si>
    <t>源泉所得税</t>
  </si>
  <si>
    <t>計　　</t>
  </si>
  <si>
    <t>法人税</t>
  </si>
  <si>
    <t>相続税</t>
  </si>
  <si>
    <t>地価税</t>
  </si>
  <si>
    <t>消費税</t>
  </si>
  <si>
    <t>消費税及地方消費税</t>
  </si>
  <si>
    <t>酒税</t>
  </si>
  <si>
    <t>たばこ税</t>
  </si>
  <si>
    <t>たばこ税及たばこ特別税</t>
  </si>
  <si>
    <t>石油税</t>
  </si>
  <si>
    <t>石油石炭税</t>
  </si>
  <si>
    <t>旧税</t>
  </si>
  <si>
    <t>電源開発促進税</t>
  </si>
  <si>
    <t>揮発油税及地方道路税</t>
  </si>
  <si>
    <t>石油ガス税</t>
  </si>
  <si>
    <t>自動車重量税</t>
  </si>
  <si>
    <t>航空機燃料税</t>
  </si>
  <si>
    <t>印紙収入</t>
  </si>
  <si>
    <t>（注）　相続税には贈与税を含む。</t>
  </si>
  <si>
    <t>区　　　　　分</t>
  </si>
  <si>
    <t>徴　収　決　定　済　額</t>
  </si>
  <si>
    <t>収　　　納　　　済　　　額</t>
  </si>
  <si>
    <t>不　　納　　欠　　損　　額</t>
  </si>
  <si>
    <t>収　　納　　未　　済　　額</t>
  </si>
  <si>
    <t>区　　　　　　分</t>
  </si>
  <si>
    <t>繰　越　分</t>
  </si>
  <si>
    <t>申告所得税</t>
  </si>
  <si>
    <t>計</t>
  </si>
  <si>
    <t>合            計</t>
  </si>
  <si>
    <t>合            計</t>
  </si>
  <si>
    <r>
      <t>　　　　　　３　</t>
    </r>
    <r>
      <rPr>
        <sz val="9"/>
        <rFont val="ＭＳ ゴシック"/>
        <family val="3"/>
      </rPr>
      <t>不納欠損額</t>
    </r>
    <r>
      <rPr>
        <sz val="9"/>
        <rFont val="ＭＳ 明朝"/>
        <family val="1"/>
      </rPr>
      <t>とは、滞納処分の停止後３年経過等の事由により納税義務が消滅した国税の金額をいう。</t>
    </r>
  </si>
  <si>
    <r>
      <t>用語の説明：１　</t>
    </r>
    <r>
      <rPr>
        <sz val="9"/>
        <rFont val="ＭＳ ゴシック"/>
        <family val="3"/>
      </rPr>
      <t>徴収決定済額</t>
    </r>
    <r>
      <rPr>
        <sz val="9"/>
        <rFont val="ＭＳ 明朝"/>
        <family val="1"/>
      </rPr>
      <t>とは、納税義務の確定した国税で、その事実の確認（徴収決定）を終了した金額をいう。</t>
    </r>
  </si>
  <si>
    <r>
      <t>　　　　　　２　</t>
    </r>
    <r>
      <rPr>
        <sz val="9"/>
        <rFont val="ＭＳ ゴシック"/>
        <family val="3"/>
      </rPr>
      <t>収納済額</t>
    </r>
    <r>
      <rPr>
        <sz val="9"/>
        <rFont val="ＭＳ 明朝"/>
        <family val="1"/>
      </rPr>
      <t>とは、収納された国税の金額をいう。</t>
    </r>
  </si>
  <si>
    <r>
      <t>　　　　　　４　</t>
    </r>
    <r>
      <rPr>
        <sz val="9"/>
        <rFont val="ＭＳ ゴシック"/>
        <family val="3"/>
      </rPr>
      <t>収納未済額</t>
    </r>
    <r>
      <rPr>
        <sz val="9"/>
        <rFont val="ＭＳ 明朝"/>
        <family val="1"/>
      </rPr>
      <t>とは、徴収決定済額のうち収納及び不納欠損を終了しない金額をいう。</t>
    </r>
  </si>
  <si>
    <t>徴収決定済額</t>
  </si>
  <si>
    <t>収納済額</t>
  </si>
  <si>
    <t>不納欠損額</t>
  </si>
  <si>
    <t>収納未済額</t>
  </si>
  <si>
    <t>年度</t>
  </si>
  <si>
    <t>繰越分</t>
  </si>
  <si>
    <t>繰　越　分</t>
  </si>
  <si>
    <t>税務署名</t>
  </si>
  <si>
    <t>源泉所得税</t>
  </si>
  <si>
    <t>申告所得税</t>
  </si>
  <si>
    <t>法人税</t>
  </si>
  <si>
    <t>相続税</t>
  </si>
  <si>
    <t>徴収決定済額</t>
  </si>
  <si>
    <t>収納未済額</t>
  </si>
  <si>
    <t>総計</t>
  </si>
  <si>
    <t>（注）　徴収決定済額から収納済額を差し引いた額と、収納未済額との差は不納欠損額である。</t>
  </si>
  <si>
    <t>消費税</t>
  </si>
  <si>
    <t>酒税</t>
  </si>
  <si>
    <t>その他</t>
  </si>
  <si>
    <t>総　　　計</t>
  </si>
  <si>
    <t>(1)　徴収状況</t>
  </si>
  <si>
    <t>(2)　徴収状況の累年比較</t>
  </si>
  <si>
    <t>(3)　税務署別徴収状況</t>
  </si>
  <si>
    <t>(3)　税務署別徴収状況（続）</t>
  </si>
  <si>
    <t>16－１　国税徴収状況</t>
  </si>
  <si>
    <t>所　得　税</t>
  </si>
  <si>
    <t>所　得　税</t>
  </si>
  <si>
    <t>総計</t>
  </si>
  <si>
    <t>16－２　物納及び年賦延納</t>
  </si>
  <si>
    <t>(1)　物　納　状　況</t>
  </si>
  <si>
    <t>相続税</t>
  </si>
  <si>
    <t>件数</t>
  </si>
  <si>
    <t>件</t>
  </si>
  <si>
    <t>申請及び許可等の状況</t>
  </si>
  <si>
    <t>前年度許可未済</t>
  </si>
  <si>
    <t>本年度申請</t>
  </si>
  <si>
    <t>更正減等</t>
  </si>
  <si>
    <t>取下げ</t>
  </si>
  <si>
    <t>却下</t>
  </si>
  <si>
    <t>許可</t>
  </si>
  <si>
    <t>外</t>
  </si>
  <si>
    <t>許可未済</t>
  </si>
  <si>
    <t>許可後の状況</t>
  </si>
  <si>
    <t>前年度収納未済</t>
  </si>
  <si>
    <t>許可取消し等</t>
  </si>
  <si>
    <t>収納</t>
  </si>
  <si>
    <t>収納未済</t>
  </si>
  <si>
    <t>前年度引継未済</t>
  </si>
  <si>
    <t>引継</t>
  </si>
  <si>
    <t>引継未済</t>
  </si>
  <si>
    <t>物納の撤回状況</t>
  </si>
  <si>
    <t>前年度承認未済</t>
  </si>
  <si>
    <t>承認</t>
  </si>
  <si>
    <t>承認未済</t>
  </si>
  <si>
    <t>(2)　物納財産の内訳</t>
  </si>
  <si>
    <t>人</t>
  </si>
  <si>
    <t>千円</t>
  </si>
  <si>
    <t>実</t>
  </si>
  <si>
    <t>　（注）　「人員」欄の「実」は、実人員を示す。</t>
  </si>
  <si>
    <t>本年度申請額</t>
  </si>
  <si>
    <t>許可額</t>
  </si>
  <si>
    <t>外</t>
  </si>
  <si>
    <t>　（注）　「収納済額」欄の外書は、過誤納額である。</t>
  </si>
  <si>
    <t>計</t>
  </si>
  <si>
    <t>件　数</t>
  </si>
  <si>
    <t>件　数</t>
  </si>
  <si>
    <t>金　額</t>
  </si>
  <si>
    <t>（外）</t>
  </si>
  <si>
    <t>本年度許可分</t>
  </si>
  <si>
    <t>　（注）　「前年度許可末済」及び「本年度申請」欄の外書は、他署管内からの転入者分、「更正減等」欄の外書は、
          他署管内への転出者分である。</t>
  </si>
  <si>
    <t>区　　　　　　　　　　分</t>
  </si>
  <si>
    <t>金額</t>
  </si>
  <si>
    <t>処　理</t>
  </si>
  <si>
    <t>調査対象等：</t>
  </si>
  <si>
    <t>（注）　１</t>
  </si>
  <si>
    <t>「収納」欄は、国に完全に所有権が移転された物納財産の件数及び金額であり、外書は過誤納額である。</t>
  </si>
  <si>
    <t>２</t>
  </si>
  <si>
    <t>「引継」欄は、収納した物納財産を財務局へ引き渡した件数及び金額である。</t>
  </si>
  <si>
    <t>区　　　　　　分</t>
  </si>
  <si>
    <t>物　　　納　　　許　　　可</t>
  </si>
  <si>
    <t>人　　　　　員</t>
  </si>
  <si>
    <t>金　　　　　額</t>
  </si>
  <si>
    <t>(3)　物納状況の累年比較</t>
  </si>
  <si>
    <t>年　　度</t>
  </si>
  <si>
    <t>許 可 未 済 額</t>
  </si>
  <si>
    <t>前　年　度
収納未済額</t>
  </si>
  <si>
    <t>収納済額</t>
  </si>
  <si>
    <t>件　数</t>
  </si>
  <si>
    <t>金　　額</t>
  </si>
  <si>
    <t>件</t>
  </si>
  <si>
    <t>千円</t>
  </si>
  <si>
    <t>(4)　年賦延納状況</t>
  </si>
  <si>
    <t>区　　　　　　　分</t>
  </si>
  <si>
    <t>相　続　税</t>
  </si>
  <si>
    <t>贈　与　税</t>
  </si>
  <si>
    <t>所　得　税</t>
  </si>
  <si>
    <t>金　額</t>
  </si>
  <si>
    <t>徴収状況</t>
  </si>
  <si>
    <t>徴収
決定</t>
  </si>
  <si>
    <t>前年度以前
許可分</t>
  </si>
  <si>
    <t>延　　納　　現　　在　　額
（徴収決定未済）</t>
  </si>
  <si>
    <t>平成17年度</t>
  </si>
  <si>
    <t>平成18年度</t>
  </si>
  <si>
    <t>平成19年度</t>
  </si>
  <si>
    <t>税務署名</t>
  </si>
  <si>
    <t>土地</t>
  </si>
  <si>
    <t>建物</t>
  </si>
  <si>
    <t>有価証券</t>
  </si>
  <si>
    <t>物 納 財 産 の 種 類</t>
  </si>
  <si>
    <t>平成15年度</t>
  </si>
  <si>
    <t>平成16年度</t>
  </si>
  <si>
    <t>平成15年度</t>
  </si>
  <si>
    <t>平成16年度</t>
  </si>
  <si>
    <t>平成19年度</t>
  </si>
  <si>
    <t>調査期間：平成19年４月１日から平成20年３月31日</t>
  </si>
  <si>
    <t>-</t>
  </si>
  <si>
    <t>平成19年度</t>
  </si>
  <si>
    <t>那覇</t>
  </si>
  <si>
    <t>宮古島</t>
  </si>
  <si>
    <t>石垣</t>
  </si>
  <si>
    <t>北那覇</t>
  </si>
  <si>
    <t>名護</t>
  </si>
  <si>
    <t>沖縄</t>
  </si>
  <si>
    <t>沖縄県計</t>
  </si>
  <si>
    <t>所引受分</t>
  </si>
  <si>
    <t>平成19年４月１日から平成20年３月31日までの間に相続税の物納について申請、許可、収納等のあったものを示した。</t>
  </si>
  <si>
    <t>　調査対象等：平成19年４月１日から平成20年３月31日までの間に相続税及び贈与税の年賦延納並びに所得税法
              第132条の規定による所得税の延納について、申請、許可、収納等のあったものを示した。</t>
  </si>
  <si>
    <t>-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</si>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</sst>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>
        <color indexed="55"/>
      </top>
      <bottom style="thin">
        <color indexed="55"/>
      </bottom>
    </border>
    <border>
      <left style="hair"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medium"/>
    </border>
    <border>
      <left style="hair"/>
      <right style="hair"/>
      <top style="thin">
        <color indexed="55"/>
      </top>
      <bottom style="medium"/>
    </border>
    <border>
      <left style="hair"/>
      <right style="thin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>
        <color indexed="55"/>
      </top>
      <bottom style="double"/>
    </border>
    <border>
      <left style="hair"/>
      <right style="hair"/>
      <top>
        <color indexed="63"/>
      </top>
      <bottom style="medium"/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 style="thin">
        <color indexed="55"/>
      </top>
      <bottom style="medium"/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 style="thin">
        <color indexed="55"/>
      </bottom>
    </border>
    <border>
      <left style="thin"/>
      <right style="medium"/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>
        <color indexed="55"/>
      </top>
      <bottom>
        <color indexed="63"/>
      </bottom>
    </border>
    <border>
      <left style="hair"/>
      <right style="hair"/>
      <top style="thin">
        <color indexed="55"/>
      </top>
      <bottom>
        <color indexed="63"/>
      </bottom>
    </border>
    <border>
      <left style="hair"/>
      <right style="thin"/>
      <top style="thin">
        <color indexed="55"/>
      </top>
      <bottom>
        <color indexed="63"/>
      </bottom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thin">
        <color indexed="55"/>
      </top>
      <bottom style="double"/>
    </border>
    <border>
      <left style="hair"/>
      <right style="thin"/>
      <top style="thin">
        <color indexed="55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 style="hair"/>
      <right style="hair"/>
      <top style="hair">
        <color indexed="55"/>
      </top>
      <bottom style="thin">
        <color indexed="55"/>
      </bottom>
    </border>
    <border>
      <left>
        <color indexed="63"/>
      </left>
      <right style="thin"/>
      <top style="hair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hair">
        <color indexed="55"/>
      </top>
      <bottom style="thin">
        <color indexed="55"/>
      </bottom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medium"/>
      <right>
        <color indexed="63"/>
      </right>
      <top style="hair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thin">
        <color indexed="55"/>
      </bottom>
    </border>
    <border>
      <left style="medium"/>
      <right style="thin">
        <color indexed="55"/>
      </right>
      <top style="hair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double"/>
    </border>
    <border>
      <left style="medium"/>
      <right>
        <color indexed="63"/>
      </right>
      <top style="hair">
        <color indexed="55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>
        <color indexed="55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hair"/>
      <right style="medium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hair"/>
      <right style="medium"/>
      <top style="thin">
        <color indexed="55"/>
      </top>
      <bottom style="thin">
        <color indexed="55"/>
      </bottom>
    </border>
    <border diagonalUp="1">
      <left style="thin"/>
      <right style="thin"/>
      <top style="thin">
        <color indexed="55"/>
      </top>
      <bottom style="hair">
        <color indexed="55"/>
      </bottom>
      <diagonal style="hair"/>
    </border>
    <border>
      <left style="thin"/>
      <right>
        <color indexed="63"/>
      </right>
      <top style="thin">
        <color indexed="55"/>
      </top>
      <bottom style="hair">
        <color indexed="55"/>
      </bottom>
    </border>
    <border>
      <left style="hair"/>
      <right style="medium"/>
      <top style="thin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 style="hair"/>
      <right style="medium"/>
      <top style="thin">
        <color indexed="55"/>
      </top>
      <bottom>
        <color indexed="63"/>
      </bottom>
    </border>
    <border>
      <left style="thin"/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 style="hair"/>
      <right style="medium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 style="hair"/>
      <right style="medium"/>
      <top style="thin">
        <color indexed="55"/>
      </top>
      <bottom style="thin"/>
    </border>
    <border>
      <left style="thin"/>
      <right style="thin"/>
      <top style="thin">
        <color indexed="55"/>
      </top>
      <bottom style="medium"/>
    </border>
    <border>
      <left style="thin"/>
      <right>
        <color indexed="63"/>
      </right>
      <top style="thin">
        <color indexed="55"/>
      </top>
      <bottom style="medium"/>
    </border>
    <border>
      <left style="hair"/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medium"/>
    </border>
    <border>
      <left style="hair"/>
      <right style="dotted">
        <color indexed="55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dotted">
        <color indexed="55"/>
      </right>
      <top>
        <color indexed="63"/>
      </top>
      <bottom style="thin">
        <color indexed="55"/>
      </bottom>
    </border>
    <border>
      <left style="dotted">
        <color indexed="55"/>
      </left>
      <right style="medium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 style="medium"/>
      <top style="thin">
        <color indexed="55"/>
      </top>
      <bottom style="thin">
        <color indexed="55"/>
      </bottom>
    </border>
    <border>
      <left style="hair"/>
      <right style="dotted">
        <color indexed="55"/>
      </right>
      <top style="thin">
        <color indexed="55"/>
      </top>
      <bottom style="medium"/>
    </border>
    <border>
      <left style="dotted">
        <color indexed="55"/>
      </left>
      <right style="medium"/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dotted">
        <color indexed="55"/>
      </bottom>
    </border>
    <border>
      <left style="hair"/>
      <right style="thin"/>
      <top>
        <color indexed="63"/>
      </top>
      <bottom style="dotted">
        <color indexed="55"/>
      </bottom>
    </border>
    <border>
      <left style="hair"/>
      <right style="medium"/>
      <top>
        <color indexed="63"/>
      </top>
      <bottom style="dotted">
        <color indexed="55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>
        <color indexed="55"/>
      </left>
      <right style="thin"/>
      <top style="thin"/>
      <bottom style="hair">
        <color indexed="55"/>
      </bottom>
    </border>
    <border>
      <left style="thin"/>
      <right style="hair"/>
      <top style="thin"/>
      <bottom style="hair">
        <color indexed="55"/>
      </bottom>
    </border>
    <border>
      <left style="hair"/>
      <right style="thin"/>
      <top style="thin"/>
      <bottom style="hair">
        <color indexed="55"/>
      </bottom>
    </border>
    <border>
      <left style="hair"/>
      <right style="medium"/>
      <top style="thin"/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thin">
        <color indexed="55"/>
      </bottom>
    </border>
    <border>
      <left style="hair"/>
      <right style="medium"/>
      <top style="hair">
        <color indexed="55"/>
      </top>
      <bottom style="thin">
        <color indexed="55"/>
      </bottom>
    </border>
    <border>
      <left style="thin"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thin">
        <color indexed="55"/>
      </bottom>
    </border>
    <border>
      <left style="hair"/>
      <right>
        <color indexed="63"/>
      </right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 style="thin">
        <color indexed="55"/>
      </bottom>
    </border>
    <border>
      <left style="hair"/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/>
      <top style="thin">
        <color indexed="55"/>
      </top>
      <bottom style="double"/>
    </border>
    <border>
      <left style="thin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medium"/>
      <top style="thin">
        <color indexed="55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>
        <color indexed="55"/>
      </right>
      <top style="thin"/>
      <bottom>
        <color indexed="63"/>
      </bottom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/>
    </border>
    <border>
      <left style="thin"/>
      <right style="thin"/>
      <top style="medium"/>
      <bottom style="thin"/>
    </border>
    <border>
      <left style="medium"/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1" xfId="0" applyNumberFormat="1" applyFont="1" applyFill="1" applyBorder="1" applyAlignment="1">
      <alignment horizontal="right" vertical="center"/>
    </xf>
    <xf numFmtId="3" fontId="2" fillId="33" borderId="12" xfId="0" applyNumberFormat="1" applyFont="1" applyFill="1" applyBorder="1" applyAlignment="1">
      <alignment horizontal="right" vertical="center"/>
    </xf>
    <xf numFmtId="3" fontId="2" fillId="33" borderId="13" xfId="0" applyNumberFormat="1" applyFont="1" applyFill="1" applyBorder="1" applyAlignment="1">
      <alignment horizontal="right" vertical="center"/>
    </xf>
    <xf numFmtId="3" fontId="2" fillId="33" borderId="14" xfId="0" applyNumberFormat="1" applyFont="1" applyFill="1" applyBorder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176" fontId="2" fillId="33" borderId="22" xfId="0" applyNumberFormat="1" applyFont="1" applyFill="1" applyBorder="1" applyAlignment="1">
      <alignment horizontal="right" vertical="center"/>
    </xf>
    <xf numFmtId="176" fontId="2" fillId="33" borderId="23" xfId="0" applyNumberFormat="1" applyFont="1" applyFill="1" applyBorder="1" applyAlignment="1">
      <alignment horizontal="right" vertical="center"/>
    </xf>
    <xf numFmtId="176" fontId="6" fillId="33" borderId="24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176" fontId="2" fillId="33" borderId="26" xfId="0" applyNumberFormat="1" applyFont="1" applyFill="1" applyBorder="1" applyAlignment="1">
      <alignment horizontal="right" vertical="center"/>
    </xf>
    <xf numFmtId="176" fontId="2" fillId="33" borderId="27" xfId="0" applyNumberFormat="1" applyFont="1" applyFill="1" applyBorder="1" applyAlignment="1">
      <alignment horizontal="right" vertical="center"/>
    </xf>
    <xf numFmtId="176" fontId="6" fillId="33" borderId="28" xfId="0" applyNumberFormat="1" applyFont="1" applyFill="1" applyBorder="1" applyAlignment="1">
      <alignment horizontal="right" vertical="center"/>
    </xf>
    <xf numFmtId="176" fontId="2" fillId="33" borderId="29" xfId="0" applyNumberFormat="1" applyFont="1" applyFill="1" applyBorder="1" applyAlignment="1">
      <alignment horizontal="right" vertical="center"/>
    </xf>
    <xf numFmtId="176" fontId="6" fillId="33" borderId="30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3" fontId="2" fillId="33" borderId="35" xfId="0" applyNumberFormat="1" applyFont="1" applyFill="1" applyBorder="1" applyAlignment="1">
      <alignment horizontal="right" vertical="center"/>
    </xf>
    <xf numFmtId="3" fontId="2" fillId="33" borderId="36" xfId="0" applyNumberFormat="1" applyFont="1" applyFill="1" applyBorder="1" applyAlignment="1">
      <alignment horizontal="right" vertical="center"/>
    </xf>
    <xf numFmtId="3" fontId="2" fillId="33" borderId="37" xfId="0" applyNumberFormat="1" applyFont="1" applyFill="1" applyBorder="1" applyAlignment="1">
      <alignment horizontal="right" vertical="center"/>
    </xf>
    <xf numFmtId="0" fontId="2" fillId="0" borderId="38" xfId="0" applyFont="1" applyBorder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  <xf numFmtId="176" fontId="6" fillId="33" borderId="39" xfId="0" applyNumberFormat="1" applyFont="1" applyFill="1" applyBorder="1" applyAlignment="1">
      <alignment horizontal="right" vertical="center"/>
    </xf>
    <xf numFmtId="176" fontId="6" fillId="33" borderId="40" xfId="0" applyNumberFormat="1" applyFont="1" applyFill="1" applyBorder="1" applyAlignment="1">
      <alignment horizontal="right" vertical="center"/>
    </xf>
    <xf numFmtId="176" fontId="6" fillId="33" borderId="41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distributed"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76" fontId="6" fillId="33" borderId="42" xfId="0" applyNumberFormat="1" applyFont="1" applyFill="1" applyBorder="1" applyAlignment="1">
      <alignment horizontal="right" vertical="center"/>
    </xf>
    <xf numFmtId="176" fontId="6" fillId="33" borderId="43" xfId="0" applyNumberFormat="1" applyFont="1" applyFill="1" applyBorder="1" applyAlignment="1">
      <alignment horizontal="right" vertical="center"/>
    </xf>
    <xf numFmtId="176" fontId="6" fillId="33" borderId="44" xfId="0" applyNumberFormat="1" applyFont="1" applyFill="1" applyBorder="1" applyAlignment="1">
      <alignment horizontal="right" vertical="center"/>
    </xf>
    <xf numFmtId="176" fontId="6" fillId="33" borderId="45" xfId="0" applyNumberFormat="1" applyFont="1" applyFill="1" applyBorder="1" applyAlignment="1">
      <alignment horizontal="right" vertical="center"/>
    </xf>
    <xf numFmtId="176" fontId="6" fillId="33" borderId="46" xfId="0" applyNumberFormat="1" applyFont="1" applyFill="1" applyBorder="1" applyAlignment="1">
      <alignment horizontal="right" vertical="center"/>
    </xf>
    <xf numFmtId="176" fontId="6" fillId="33" borderId="47" xfId="0" applyNumberFormat="1" applyFont="1" applyFill="1" applyBorder="1" applyAlignment="1">
      <alignment horizontal="right" vertical="center"/>
    </xf>
    <xf numFmtId="176" fontId="6" fillId="33" borderId="48" xfId="0" applyNumberFormat="1" applyFont="1" applyFill="1" applyBorder="1" applyAlignment="1">
      <alignment horizontal="right" vertical="center"/>
    </xf>
    <xf numFmtId="176" fontId="6" fillId="33" borderId="29" xfId="0" applyNumberFormat="1" applyFont="1" applyFill="1" applyBorder="1" applyAlignment="1">
      <alignment horizontal="right" vertical="center"/>
    </xf>
    <xf numFmtId="176" fontId="6" fillId="33" borderId="49" xfId="0" applyNumberFormat="1" applyFont="1" applyFill="1" applyBorder="1" applyAlignment="1">
      <alignment horizontal="right" vertical="center"/>
    </xf>
    <xf numFmtId="176" fontId="2" fillId="0" borderId="42" xfId="0" applyNumberFormat="1" applyFont="1" applyFill="1" applyBorder="1" applyAlignment="1">
      <alignment horizontal="right" vertical="center"/>
    </xf>
    <xf numFmtId="176" fontId="2" fillId="0" borderId="43" xfId="0" applyNumberFormat="1" applyFont="1" applyFill="1" applyBorder="1" applyAlignment="1">
      <alignment horizontal="right" vertical="center"/>
    </xf>
    <xf numFmtId="176" fontId="2" fillId="0" borderId="44" xfId="0" applyNumberFormat="1" applyFont="1" applyFill="1" applyBorder="1" applyAlignment="1">
      <alignment horizontal="right" vertical="center"/>
    </xf>
    <xf numFmtId="0" fontId="7" fillId="0" borderId="5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33" borderId="51" xfId="0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right" vertical="center"/>
    </xf>
    <xf numFmtId="0" fontId="7" fillId="33" borderId="52" xfId="0" applyFont="1" applyFill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2" fillId="0" borderId="53" xfId="0" applyFont="1" applyBorder="1" applyAlignment="1">
      <alignment horizontal="distributed" vertical="center"/>
    </xf>
    <xf numFmtId="176" fontId="2" fillId="33" borderId="54" xfId="0" applyNumberFormat="1" applyFont="1" applyFill="1" applyBorder="1" applyAlignment="1">
      <alignment horizontal="right" vertical="center"/>
    </xf>
    <xf numFmtId="176" fontId="2" fillId="33" borderId="55" xfId="0" applyNumberFormat="1" applyFont="1" applyFill="1" applyBorder="1" applyAlignment="1">
      <alignment horizontal="right" vertical="center"/>
    </xf>
    <xf numFmtId="176" fontId="2" fillId="33" borderId="56" xfId="0" applyNumberFormat="1" applyFont="1" applyFill="1" applyBorder="1" applyAlignment="1">
      <alignment horizontal="right" vertical="center"/>
    </xf>
    <xf numFmtId="0" fontId="2" fillId="0" borderId="57" xfId="0" applyFont="1" applyBorder="1" applyAlignment="1">
      <alignment horizontal="distributed" vertical="center"/>
    </xf>
    <xf numFmtId="176" fontId="2" fillId="33" borderId="58" xfId="0" applyNumberFormat="1" applyFont="1" applyFill="1" applyBorder="1" applyAlignment="1">
      <alignment horizontal="right" vertical="center"/>
    </xf>
    <xf numFmtId="176" fontId="2" fillId="33" borderId="59" xfId="0" applyNumberFormat="1" applyFont="1" applyFill="1" applyBorder="1" applyAlignment="1">
      <alignment horizontal="right" vertical="center"/>
    </xf>
    <xf numFmtId="176" fontId="2" fillId="33" borderId="60" xfId="0" applyNumberFormat="1" applyFont="1" applyFill="1" applyBorder="1" applyAlignment="1">
      <alignment horizontal="right" vertical="center"/>
    </xf>
    <xf numFmtId="0" fontId="6" fillId="0" borderId="61" xfId="0" applyFont="1" applyBorder="1" applyAlignment="1">
      <alignment horizontal="distributed" vertical="center"/>
    </xf>
    <xf numFmtId="176" fontId="6" fillId="33" borderId="62" xfId="0" applyNumberFormat="1" applyFont="1" applyFill="1" applyBorder="1" applyAlignment="1">
      <alignment horizontal="right" vertical="center"/>
    </xf>
    <xf numFmtId="176" fontId="6" fillId="33" borderId="63" xfId="0" applyNumberFormat="1" applyFont="1" applyFill="1" applyBorder="1" applyAlignment="1">
      <alignment horizontal="right" vertical="center"/>
    </xf>
    <xf numFmtId="176" fontId="6" fillId="33" borderId="64" xfId="0" applyNumberFormat="1" applyFont="1" applyFill="1" applyBorder="1" applyAlignment="1">
      <alignment horizontal="right" vertical="center"/>
    </xf>
    <xf numFmtId="0" fontId="2" fillId="0" borderId="65" xfId="0" applyFont="1" applyBorder="1" applyAlignment="1">
      <alignment horizontal="distributed" vertical="center"/>
    </xf>
    <xf numFmtId="0" fontId="2" fillId="0" borderId="66" xfId="0" applyFont="1" applyBorder="1" applyAlignment="1">
      <alignment horizontal="distributed" vertical="center"/>
    </xf>
    <xf numFmtId="0" fontId="6" fillId="0" borderId="67" xfId="0" applyFont="1" applyBorder="1" applyAlignment="1">
      <alignment horizontal="distributed" vertical="center"/>
    </xf>
    <xf numFmtId="0" fontId="2" fillId="0" borderId="68" xfId="0" applyFont="1" applyBorder="1" applyAlignment="1">
      <alignment horizontal="left" vertical="center"/>
    </xf>
    <xf numFmtId="0" fontId="7" fillId="0" borderId="69" xfId="0" applyFont="1" applyBorder="1" applyAlignment="1">
      <alignment horizontal="distributed" vertical="center"/>
    </xf>
    <xf numFmtId="0" fontId="7" fillId="0" borderId="70" xfId="0" applyFont="1" applyBorder="1" applyAlignment="1">
      <alignment horizontal="distributed" vertical="center"/>
    </xf>
    <xf numFmtId="0" fontId="7" fillId="33" borderId="18" xfId="0" applyFont="1" applyFill="1" applyBorder="1" applyAlignment="1">
      <alignment horizontal="right"/>
    </xf>
    <xf numFmtId="0" fontId="7" fillId="33" borderId="19" xfId="0" applyFont="1" applyFill="1" applyBorder="1" applyAlignment="1">
      <alignment horizontal="right"/>
    </xf>
    <xf numFmtId="0" fontId="7" fillId="33" borderId="20" xfId="0" applyFont="1" applyFill="1" applyBorder="1" applyAlignment="1">
      <alignment horizontal="right"/>
    </xf>
    <xf numFmtId="0" fontId="7" fillId="33" borderId="18" xfId="0" applyFont="1" applyFill="1" applyBorder="1" applyAlignment="1">
      <alignment horizontal="right" vertical="center"/>
    </xf>
    <xf numFmtId="0" fontId="7" fillId="33" borderId="20" xfId="0" applyFont="1" applyFill="1" applyBorder="1" applyAlignment="1">
      <alignment horizontal="right" vertical="center"/>
    </xf>
    <xf numFmtId="0" fontId="7" fillId="34" borderId="50" xfId="0" applyFont="1" applyFill="1" applyBorder="1" applyAlignment="1">
      <alignment horizontal="distributed" vertical="center"/>
    </xf>
    <xf numFmtId="176" fontId="2" fillId="33" borderId="71" xfId="0" applyNumberFormat="1" applyFont="1" applyFill="1" applyBorder="1" applyAlignment="1">
      <alignment horizontal="right" vertical="center"/>
    </xf>
    <xf numFmtId="176" fontId="2" fillId="33" borderId="53" xfId="0" applyNumberFormat="1" applyFont="1" applyFill="1" applyBorder="1" applyAlignment="1">
      <alignment horizontal="right" vertical="center"/>
    </xf>
    <xf numFmtId="176" fontId="2" fillId="33" borderId="72" xfId="0" applyNumberFormat="1" applyFont="1" applyFill="1" applyBorder="1" applyAlignment="1">
      <alignment horizontal="right" vertical="center"/>
    </xf>
    <xf numFmtId="176" fontId="2" fillId="33" borderId="57" xfId="0" applyNumberFormat="1" applyFont="1" applyFill="1" applyBorder="1" applyAlignment="1">
      <alignment horizontal="right" vertical="center"/>
    </xf>
    <xf numFmtId="0" fontId="6" fillId="35" borderId="73" xfId="0" applyFont="1" applyFill="1" applyBorder="1" applyAlignment="1">
      <alignment horizontal="distributed" vertical="center"/>
    </xf>
    <xf numFmtId="176" fontId="6" fillId="33" borderId="74" xfId="0" applyNumberFormat="1" applyFont="1" applyFill="1" applyBorder="1" applyAlignment="1">
      <alignment horizontal="right" vertical="center"/>
    </xf>
    <xf numFmtId="176" fontId="6" fillId="33" borderId="61" xfId="0" applyNumberFormat="1" applyFont="1" applyFill="1" applyBorder="1" applyAlignment="1">
      <alignment horizontal="right" vertical="center"/>
    </xf>
    <xf numFmtId="176" fontId="2" fillId="0" borderId="35" xfId="0" applyNumberFormat="1" applyFont="1" applyFill="1" applyBorder="1" applyAlignment="1">
      <alignment horizontal="right" vertical="center"/>
    </xf>
    <xf numFmtId="176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0" fontId="6" fillId="35" borderId="75" xfId="0" applyFont="1" applyFill="1" applyBorder="1" applyAlignment="1">
      <alignment horizontal="distributed" vertical="center"/>
    </xf>
    <xf numFmtId="0" fontId="6" fillId="0" borderId="76" xfId="0" applyFont="1" applyBorder="1" applyAlignment="1">
      <alignment horizontal="distributed" vertical="center"/>
    </xf>
    <xf numFmtId="0" fontId="2" fillId="35" borderId="77" xfId="0" applyFont="1" applyFill="1" applyBorder="1" applyAlignment="1">
      <alignment horizontal="distributed" vertical="center"/>
    </xf>
    <xf numFmtId="0" fontId="2" fillId="35" borderId="78" xfId="0" applyFont="1" applyFill="1" applyBorder="1" applyAlignment="1">
      <alignment horizontal="distributed" vertical="center"/>
    </xf>
    <xf numFmtId="0" fontId="6" fillId="0" borderId="79" xfId="0" applyFont="1" applyBorder="1" applyAlignment="1">
      <alignment horizontal="distributed" vertical="center"/>
    </xf>
    <xf numFmtId="0" fontId="6" fillId="0" borderId="80" xfId="0" applyFont="1" applyBorder="1" applyAlignment="1">
      <alignment horizontal="distributed" vertical="center"/>
    </xf>
    <xf numFmtId="0" fontId="6" fillId="0" borderId="81" xfId="0" applyFont="1" applyBorder="1" applyAlignment="1">
      <alignment horizontal="distributed" vertical="center" indent="1"/>
    </xf>
    <xf numFmtId="0" fontId="6" fillId="0" borderId="82" xfId="0" applyFont="1" applyBorder="1" applyAlignment="1">
      <alignment horizontal="distributed" vertical="center" indent="1"/>
    </xf>
    <xf numFmtId="0" fontId="6" fillId="0" borderId="83" xfId="0" applyFont="1" applyBorder="1" applyAlignment="1">
      <alignment horizontal="distributed" vertical="center"/>
    </xf>
    <xf numFmtId="0" fontId="6" fillId="0" borderId="79" xfId="0" applyFont="1" applyBorder="1" applyAlignment="1">
      <alignment horizontal="distributed" vertical="center" indent="1"/>
    </xf>
    <xf numFmtId="0" fontId="6" fillId="0" borderId="84" xfId="0" applyFont="1" applyBorder="1" applyAlignment="1">
      <alignment horizontal="distributed" vertical="center" indent="1"/>
    </xf>
    <xf numFmtId="0" fontId="6" fillId="0" borderId="85" xfId="0" applyFont="1" applyBorder="1" applyAlignment="1">
      <alignment horizontal="distributed" vertical="center"/>
    </xf>
    <xf numFmtId="0" fontId="2" fillId="0" borderId="86" xfId="0" applyFont="1" applyBorder="1" applyAlignment="1">
      <alignment horizontal="distributed" vertical="center"/>
    </xf>
    <xf numFmtId="0" fontId="2" fillId="0" borderId="87" xfId="0" applyFont="1" applyBorder="1" applyAlignment="1">
      <alignment horizontal="distributed" vertical="center"/>
    </xf>
    <xf numFmtId="0" fontId="7" fillId="0" borderId="52" xfId="0" applyFont="1" applyBorder="1" applyAlignment="1">
      <alignment horizontal="center" vertical="center"/>
    </xf>
    <xf numFmtId="0" fontId="7" fillId="36" borderId="21" xfId="0" applyFont="1" applyFill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33" borderId="68" xfId="0" applyFont="1" applyFill="1" applyBorder="1" applyAlignment="1">
      <alignment horizontal="right"/>
    </xf>
    <xf numFmtId="38" fontId="2" fillId="36" borderId="88" xfId="49" applyFont="1" applyFill="1" applyBorder="1" applyAlignment="1">
      <alignment horizontal="right" vertical="center"/>
    </xf>
    <xf numFmtId="38" fontId="2" fillId="0" borderId="89" xfId="49" applyFont="1" applyBorder="1" applyAlignment="1">
      <alignment horizontal="right" vertical="center"/>
    </xf>
    <xf numFmtId="38" fontId="2" fillId="33" borderId="90" xfId="49" applyFont="1" applyFill="1" applyBorder="1" applyAlignment="1">
      <alignment horizontal="right" vertical="center"/>
    </xf>
    <xf numFmtId="38" fontId="2" fillId="36" borderId="91" xfId="49" applyFont="1" applyFill="1" applyBorder="1" applyAlignment="1">
      <alignment horizontal="right" vertical="center"/>
    </xf>
    <xf numFmtId="38" fontId="2" fillId="0" borderId="92" xfId="49" applyFont="1" applyBorder="1" applyAlignment="1">
      <alignment horizontal="right" vertical="center"/>
    </xf>
    <xf numFmtId="38" fontId="2" fillId="33" borderId="93" xfId="49" applyFont="1" applyFill="1" applyBorder="1" applyAlignment="1">
      <alignment horizontal="right" vertical="center"/>
    </xf>
    <xf numFmtId="38" fontId="2" fillId="0" borderId="94" xfId="49" applyFont="1" applyFill="1" applyBorder="1" applyAlignment="1">
      <alignment horizontal="right" vertical="center"/>
    </xf>
    <xf numFmtId="38" fontId="7" fillId="0" borderId="95" xfId="49" applyFont="1" applyBorder="1" applyAlignment="1">
      <alignment horizontal="right" vertical="center"/>
    </xf>
    <xf numFmtId="38" fontId="2" fillId="33" borderId="96" xfId="49" applyFont="1" applyFill="1" applyBorder="1" applyAlignment="1">
      <alignment horizontal="right" vertical="center"/>
    </xf>
    <xf numFmtId="38" fontId="7" fillId="0" borderId="89" xfId="49" applyFont="1" applyBorder="1" applyAlignment="1">
      <alignment horizontal="right" vertical="center"/>
    </xf>
    <xf numFmtId="0" fontId="6" fillId="0" borderId="86" xfId="0" applyFont="1" applyBorder="1" applyAlignment="1">
      <alignment horizontal="distributed" vertical="center"/>
    </xf>
    <xf numFmtId="38" fontId="6" fillId="36" borderId="91" xfId="49" applyFont="1" applyFill="1" applyBorder="1" applyAlignment="1">
      <alignment horizontal="right" vertical="center"/>
    </xf>
    <xf numFmtId="38" fontId="6" fillId="33" borderId="93" xfId="49" applyFont="1" applyFill="1" applyBorder="1" applyAlignment="1">
      <alignment horizontal="right" vertical="center"/>
    </xf>
    <xf numFmtId="38" fontId="2" fillId="36" borderId="97" xfId="49" applyFont="1" applyFill="1" applyBorder="1" applyAlignment="1">
      <alignment horizontal="right" vertical="center"/>
    </xf>
    <xf numFmtId="38" fontId="2" fillId="0" borderId="98" xfId="49" applyFont="1" applyBorder="1" applyAlignment="1">
      <alignment horizontal="right" vertical="center"/>
    </xf>
    <xf numFmtId="38" fontId="2" fillId="33" borderId="99" xfId="49" applyFont="1" applyFill="1" applyBorder="1" applyAlignment="1">
      <alignment horizontal="right" vertical="center"/>
    </xf>
    <xf numFmtId="38" fontId="2" fillId="36" borderId="100" xfId="49" applyFont="1" applyFill="1" applyBorder="1" applyAlignment="1">
      <alignment horizontal="right" vertical="center"/>
    </xf>
    <xf numFmtId="38" fontId="2" fillId="0" borderId="101" xfId="49" applyFont="1" applyBorder="1" applyAlignment="1">
      <alignment horizontal="right" vertical="center"/>
    </xf>
    <xf numFmtId="38" fontId="2" fillId="33" borderId="102" xfId="49" applyFont="1" applyFill="1" applyBorder="1" applyAlignment="1">
      <alignment horizontal="right" vertical="center"/>
    </xf>
    <xf numFmtId="38" fontId="2" fillId="36" borderId="103" xfId="49" applyFont="1" applyFill="1" applyBorder="1" applyAlignment="1">
      <alignment horizontal="right" vertical="center"/>
    </xf>
    <xf numFmtId="38" fontId="2" fillId="0" borderId="104" xfId="49" applyFont="1" applyBorder="1" applyAlignment="1">
      <alignment horizontal="right" vertical="center"/>
    </xf>
    <xf numFmtId="38" fontId="2" fillId="33" borderId="105" xfId="49" applyFont="1" applyFill="1" applyBorder="1" applyAlignment="1">
      <alignment horizontal="right" vertical="center"/>
    </xf>
    <xf numFmtId="38" fontId="2" fillId="36" borderId="106" xfId="49" applyFont="1" applyFill="1" applyBorder="1" applyAlignment="1">
      <alignment horizontal="right" vertical="center"/>
    </xf>
    <xf numFmtId="38" fontId="2" fillId="0" borderId="107" xfId="49" applyFont="1" applyBorder="1" applyAlignment="1">
      <alignment horizontal="right" vertical="center"/>
    </xf>
    <xf numFmtId="38" fontId="2" fillId="33" borderId="108" xfId="49" applyFont="1" applyFill="1" applyBorder="1" applyAlignment="1">
      <alignment horizontal="right" vertical="center"/>
    </xf>
    <xf numFmtId="0" fontId="2" fillId="0" borderId="109" xfId="0" applyFont="1" applyFill="1" applyBorder="1" applyAlignment="1">
      <alignment horizontal="center" vertical="distributed" textRotation="255" indent="2"/>
    </xf>
    <xf numFmtId="0" fontId="2" fillId="0" borderId="109" xfId="0" applyFont="1" applyFill="1" applyBorder="1" applyAlignment="1">
      <alignment horizontal="distributed" vertical="center"/>
    </xf>
    <xf numFmtId="38" fontId="2" fillId="0" borderId="109" xfId="49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70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36" borderId="52" xfId="0" applyFont="1" applyFill="1" applyBorder="1" applyAlignment="1">
      <alignment horizontal="right"/>
    </xf>
    <xf numFmtId="0" fontId="7" fillId="33" borderId="70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89" xfId="0" applyFont="1" applyBorder="1" applyAlignment="1">
      <alignment horizontal="right" vertical="center" indent="1"/>
    </xf>
    <xf numFmtId="38" fontId="2" fillId="36" borderId="111" xfId="49" applyFont="1" applyFill="1" applyBorder="1" applyAlignment="1">
      <alignment horizontal="right" vertical="center" indent="1"/>
    </xf>
    <xf numFmtId="38" fontId="2" fillId="33" borderId="38" xfId="49" applyFont="1" applyFill="1" applyBorder="1" applyAlignment="1">
      <alignment horizontal="right" vertical="center" indent="1"/>
    </xf>
    <xf numFmtId="0" fontId="2" fillId="0" borderId="92" xfId="0" applyFont="1" applyBorder="1" applyAlignment="1">
      <alignment horizontal="right" vertical="center" indent="1"/>
    </xf>
    <xf numFmtId="38" fontId="2" fillId="36" borderId="26" xfId="49" applyFont="1" applyFill="1" applyBorder="1" applyAlignment="1">
      <alignment horizontal="right" vertical="center" indent="1"/>
    </xf>
    <xf numFmtId="38" fontId="2" fillId="33" borderId="33" xfId="49" applyFont="1" applyFill="1" applyBorder="1" applyAlignment="1">
      <alignment horizontal="right" vertical="center" indent="1"/>
    </xf>
    <xf numFmtId="0" fontId="6" fillId="0" borderId="112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38" fontId="6" fillId="36" borderId="112" xfId="49" applyFont="1" applyFill="1" applyBorder="1" applyAlignment="1">
      <alignment horizontal="right" vertical="center" indent="1"/>
    </xf>
    <xf numFmtId="38" fontId="6" fillId="33" borderId="34" xfId="49" applyFont="1" applyFill="1" applyBorder="1" applyAlignment="1">
      <alignment horizontal="right" vertical="center" indent="1"/>
    </xf>
    <xf numFmtId="0" fontId="7" fillId="0" borderId="69" xfId="0" applyFont="1" applyBorder="1" applyAlignment="1">
      <alignment horizontal="center" vertical="center"/>
    </xf>
    <xf numFmtId="0" fontId="7" fillId="36" borderId="18" xfId="0" applyFont="1" applyFill="1" applyBorder="1" applyAlignment="1">
      <alignment horizontal="right" vertical="center"/>
    </xf>
    <xf numFmtId="0" fontId="7" fillId="33" borderId="87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33" borderId="113" xfId="0" applyFont="1" applyFill="1" applyBorder="1" applyAlignment="1">
      <alignment horizontal="right" vertical="center"/>
    </xf>
    <xf numFmtId="0" fontId="7" fillId="33" borderId="114" xfId="0" applyFont="1" applyFill="1" applyBorder="1" applyAlignment="1">
      <alignment horizontal="right" vertical="center"/>
    </xf>
    <xf numFmtId="176" fontId="2" fillId="36" borderId="35" xfId="0" applyNumberFormat="1" applyFont="1" applyFill="1" applyBorder="1" applyAlignment="1">
      <alignment horizontal="right" vertical="center"/>
    </xf>
    <xf numFmtId="176" fontId="2" fillId="33" borderId="37" xfId="0" applyNumberFormat="1" applyFont="1" applyFill="1" applyBorder="1" applyAlignment="1">
      <alignment horizontal="right" vertical="center"/>
    </xf>
    <xf numFmtId="176" fontId="2" fillId="33" borderId="88" xfId="0" applyNumberFormat="1" applyFont="1" applyFill="1" applyBorder="1" applyAlignment="1">
      <alignment horizontal="right" vertical="center"/>
    </xf>
    <xf numFmtId="176" fontId="7" fillId="0" borderId="35" xfId="0" applyNumberFormat="1" applyFont="1" applyBorder="1" applyAlignment="1">
      <alignment horizontal="right" vertical="center"/>
    </xf>
    <xf numFmtId="176" fontId="2" fillId="33" borderId="115" xfId="0" applyNumberFormat="1" applyFont="1" applyFill="1" applyBorder="1" applyAlignment="1">
      <alignment horizontal="right" vertical="center"/>
    </xf>
    <xf numFmtId="176" fontId="2" fillId="33" borderId="11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17" xfId="0" applyFont="1" applyBorder="1" applyAlignment="1">
      <alignment horizontal="distributed" vertical="center"/>
    </xf>
    <xf numFmtId="176" fontId="2" fillId="36" borderId="10" xfId="0" applyNumberFormat="1" applyFont="1" applyFill="1" applyBorder="1" applyAlignment="1">
      <alignment horizontal="right" vertical="center"/>
    </xf>
    <xf numFmtId="176" fontId="2" fillId="33" borderId="12" xfId="0" applyNumberFormat="1" applyFont="1" applyFill="1" applyBorder="1" applyAlignment="1">
      <alignment horizontal="right" vertical="center"/>
    </xf>
    <xf numFmtId="176" fontId="2" fillId="33" borderId="91" xfId="0" applyNumberFormat="1" applyFont="1" applyFill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2" fillId="33" borderId="118" xfId="0" applyNumberFormat="1" applyFont="1" applyFill="1" applyBorder="1" applyAlignment="1">
      <alignment horizontal="right" vertical="center"/>
    </xf>
    <xf numFmtId="176" fontId="2" fillId="33" borderId="119" xfId="0" applyNumberFormat="1" applyFont="1" applyFill="1" applyBorder="1" applyAlignment="1">
      <alignment horizontal="right" vertical="center"/>
    </xf>
    <xf numFmtId="176" fontId="2" fillId="36" borderId="13" xfId="0" applyNumberFormat="1" applyFont="1" applyFill="1" applyBorder="1" applyAlignment="1">
      <alignment horizontal="right" vertical="center"/>
    </xf>
    <xf numFmtId="176" fontId="2" fillId="33" borderId="15" xfId="0" applyNumberFormat="1" applyFont="1" applyFill="1" applyBorder="1" applyAlignment="1">
      <alignment horizontal="right" vertical="center"/>
    </xf>
    <xf numFmtId="176" fontId="2" fillId="33" borderId="106" xfId="0" applyNumberFormat="1" applyFont="1" applyFill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2" fillId="33" borderId="120" xfId="0" applyNumberFormat="1" applyFont="1" applyFill="1" applyBorder="1" applyAlignment="1">
      <alignment horizontal="right" vertical="center"/>
    </xf>
    <xf numFmtId="176" fontId="2" fillId="33" borderId="121" xfId="0" applyNumberFormat="1" applyFont="1" applyFill="1" applyBorder="1" applyAlignment="1">
      <alignment horizontal="right" vertical="center"/>
    </xf>
    <xf numFmtId="0" fontId="2" fillId="0" borderId="68" xfId="0" applyFont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22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right"/>
    </xf>
    <xf numFmtId="38" fontId="2" fillId="36" borderId="123" xfId="49" applyFont="1" applyFill="1" applyBorder="1" applyAlignment="1">
      <alignment horizontal="right" vertical="center"/>
    </xf>
    <xf numFmtId="38" fontId="2" fillId="33" borderId="124" xfId="49" applyFont="1" applyFill="1" applyBorder="1" applyAlignment="1">
      <alignment horizontal="right" vertical="center"/>
    </xf>
    <xf numFmtId="38" fontId="2" fillId="33" borderId="125" xfId="49" applyFont="1" applyFill="1" applyBorder="1" applyAlignment="1">
      <alignment horizontal="right" vertical="center"/>
    </xf>
    <xf numFmtId="38" fontId="2" fillId="36" borderId="35" xfId="49" applyFont="1" applyFill="1" applyBorder="1" applyAlignment="1">
      <alignment horizontal="right" vertical="center"/>
    </xf>
    <xf numFmtId="38" fontId="2" fillId="33" borderId="37" xfId="49" applyFont="1" applyFill="1" applyBorder="1" applyAlignment="1">
      <alignment horizontal="right" vertical="center"/>
    </xf>
    <xf numFmtId="38" fontId="2" fillId="36" borderId="126" xfId="49" applyFont="1" applyFill="1" applyBorder="1" applyAlignment="1">
      <alignment horizontal="right" vertical="center"/>
    </xf>
    <xf numFmtId="38" fontId="2" fillId="33" borderId="127" xfId="49" applyFont="1" applyFill="1" applyBorder="1" applyAlignment="1">
      <alignment horizontal="right" vertical="center"/>
    </xf>
    <xf numFmtId="38" fontId="2" fillId="33" borderId="128" xfId="49" applyFont="1" applyFill="1" applyBorder="1" applyAlignment="1">
      <alignment horizontal="right" vertical="center"/>
    </xf>
    <xf numFmtId="0" fontId="2" fillId="0" borderId="129" xfId="0" applyFont="1" applyBorder="1" applyAlignment="1">
      <alignment horizontal="distributed" vertical="center"/>
    </xf>
    <xf numFmtId="38" fontId="2" fillId="36" borderId="130" xfId="49" applyFont="1" applyFill="1" applyBorder="1" applyAlignment="1">
      <alignment horizontal="right" vertical="center"/>
    </xf>
    <xf numFmtId="38" fontId="2" fillId="33" borderId="131" xfId="49" applyFont="1" applyFill="1" applyBorder="1" applyAlignment="1">
      <alignment horizontal="right" vertical="center"/>
    </xf>
    <xf numFmtId="38" fontId="2" fillId="33" borderId="132" xfId="49" applyFont="1" applyFill="1" applyBorder="1" applyAlignment="1">
      <alignment horizontal="right" vertical="center"/>
    </xf>
    <xf numFmtId="0" fontId="2" fillId="0" borderId="133" xfId="0" applyFont="1" applyBorder="1" applyAlignment="1">
      <alignment horizontal="distributed" vertical="center"/>
    </xf>
    <xf numFmtId="38" fontId="2" fillId="36" borderId="74" xfId="49" applyFont="1" applyFill="1" applyBorder="1" applyAlignment="1">
      <alignment horizontal="right" vertical="center"/>
    </xf>
    <xf numFmtId="38" fontId="2" fillId="33" borderId="61" xfId="49" applyFont="1" applyFill="1" applyBorder="1" applyAlignment="1">
      <alignment horizontal="right" vertical="center"/>
    </xf>
    <xf numFmtId="38" fontId="2" fillId="33" borderId="134" xfId="49" applyFont="1" applyFill="1" applyBorder="1" applyAlignment="1">
      <alignment horizontal="right" vertical="center"/>
    </xf>
    <xf numFmtId="38" fontId="2" fillId="36" borderId="135" xfId="49" applyFont="1" applyFill="1" applyBorder="1" applyAlignment="1">
      <alignment horizontal="right" vertical="center"/>
    </xf>
    <xf numFmtId="38" fontId="2" fillId="33" borderId="136" xfId="49" applyFont="1" applyFill="1" applyBorder="1" applyAlignment="1">
      <alignment horizontal="right" vertical="center"/>
    </xf>
    <xf numFmtId="38" fontId="2" fillId="36" borderId="39" xfId="49" applyFont="1" applyFill="1" applyBorder="1" applyAlignment="1">
      <alignment horizontal="right" vertical="center"/>
    </xf>
    <xf numFmtId="38" fontId="2" fillId="33" borderId="40" xfId="49" applyFont="1" applyFill="1" applyBorder="1" applyAlignment="1">
      <alignment horizontal="right" vertical="center"/>
    </xf>
    <xf numFmtId="38" fontId="2" fillId="33" borderId="137" xfId="49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0" fontId="7" fillId="33" borderId="138" xfId="0" applyFont="1" applyFill="1" applyBorder="1" applyAlignment="1">
      <alignment horizontal="right" vertical="center"/>
    </xf>
    <xf numFmtId="176" fontId="2" fillId="33" borderId="139" xfId="0" applyNumberFormat="1" applyFont="1" applyFill="1" applyBorder="1" applyAlignment="1">
      <alignment horizontal="right" vertical="center"/>
    </xf>
    <xf numFmtId="176" fontId="2" fillId="33" borderId="140" xfId="0" applyNumberFormat="1" applyFont="1" applyFill="1" applyBorder="1" applyAlignment="1">
      <alignment horizontal="right" vertical="center"/>
    </xf>
    <xf numFmtId="176" fontId="6" fillId="33" borderId="141" xfId="0" applyNumberFormat="1" applyFont="1" applyFill="1" applyBorder="1" applyAlignment="1">
      <alignment horizontal="right" vertical="center"/>
    </xf>
    <xf numFmtId="176" fontId="6" fillId="0" borderId="142" xfId="0" applyNumberFormat="1" applyFont="1" applyFill="1" applyBorder="1" applyAlignment="1">
      <alignment horizontal="right" vertical="center"/>
    </xf>
    <xf numFmtId="0" fontId="7" fillId="34" borderId="70" xfId="0" applyFont="1" applyFill="1" applyBorder="1" applyAlignment="1">
      <alignment horizontal="distributed" vertical="center"/>
    </xf>
    <xf numFmtId="0" fontId="2" fillId="35" borderId="143" xfId="0" applyFont="1" applyFill="1" applyBorder="1" applyAlignment="1">
      <alignment horizontal="distributed" vertical="center"/>
    </xf>
    <xf numFmtId="0" fontId="2" fillId="35" borderId="144" xfId="0" applyFont="1" applyFill="1" applyBorder="1" applyAlignment="1">
      <alignment horizontal="distributed" vertical="center"/>
    </xf>
    <xf numFmtId="0" fontId="6" fillId="35" borderId="145" xfId="0" applyFont="1" applyFill="1" applyBorder="1" applyAlignment="1">
      <alignment horizontal="distributed" vertical="center"/>
    </xf>
    <xf numFmtId="0" fontId="7" fillId="33" borderId="138" xfId="0" applyFont="1" applyFill="1" applyBorder="1" applyAlignment="1">
      <alignment horizontal="right"/>
    </xf>
    <xf numFmtId="176" fontId="2" fillId="0" borderId="146" xfId="0" applyNumberFormat="1" applyFont="1" applyFill="1" applyBorder="1" applyAlignment="1">
      <alignment horizontal="right" vertical="center"/>
    </xf>
    <xf numFmtId="0" fontId="6" fillId="0" borderId="38" xfId="0" applyFont="1" applyBorder="1" applyAlignment="1">
      <alignment horizontal="center" vertical="center"/>
    </xf>
    <xf numFmtId="0" fontId="2" fillId="0" borderId="111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47" xfId="0" applyFont="1" applyBorder="1" applyAlignment="1">
      <alignment horizontal="distributed" vertical="center"/>
    </xf>
    <xf numFmtId="0" fontId="2" fillId="0" borderId="148" xfId="0" applyFont="1" applyBorder="1" applyAlignment="1">
      <alignment horizontal="distributed" vertical="center"/>
    </xf>
    <xf numFmtId="0" fontId="2" fillId="0" borderId="149" xfId="0" applyFont="1" applyBorder="1" applyAlignment="1">
      <alignment horizontal="distributed" vertical="center"/>
    </xf>
    <xf numFmtId="0" fontId="2" fillId="0" borderId="150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53" xfId="0" applyFont="1" applyBorder="1" applyAlignment="1">
      <alignment horizontal="distributed" vertical="center"/>
    </xf>
    <xf numFmtId="0" fontId="2" fillId="0" borderId="154" xfId="0" applyFont="1" applyBorder="1" applyAlignment="1">
      <alignment horizontal="distributed" vertical="center"/>
    </xf>
    <xf numFmtId="0" fontId="2" fillId="0" borderId="155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158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2" fillId="0" borderId="159" xfId="0" applyFont="1" applyBorder="1" applyAlignment="1">
      <alignment horizontal="center" vertical="center"/>
    </xf>
    <xf numFmtId="0" fontId="2" fillId="0" borderId="160" xfId="0" applyFont="1" applyBorder="1" applyAlignment="1">
      <alignment horizontal="center" vertical="center"/>
    </xf>
    <xf numFmtId="0" fontId="2" fillId="0" borderId="161" xfId="0" applyFont="1" applyBorder="1" applyAlignment="1">
      <alignment horizontal="distributed" vertical="center"/>
    </xf>
    <xf numFmtId="0" fontId="2" fillId="0" borderId="86" xfId="0" applyFont="1" applyBorder="1" applyAlignment="1">
      <alignment horizontal="distributed" vertical="center"/>
    </xf>
    <xf numFmtId="0" fontId="2" fillId="0" borderId="162" xfId="0" applyFont="1" applyBorder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0" fontId="2" fillId="0" borderId="16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2" fillId="0" borderId="166" xfId="0" applyFont="1" applyBorder="1" applyAlignment="1">
      <alignment horizontal="distributed" vertical="center"/>
    </xf>
    <xf numFmtId="0" fontId="2" fillId="0" borderId="167" xfId="0" applyFont="1" applyBorder="1" applyAlignment="1">
      <alignment horizontal="distributed" vertical="center"/>
    </xf>
    <xf numFmtId="0" fontId="2" fillId="0" borderId="168" xfId="0" applyFont="1" applyBorder="1" applyAlignment="1">
      <alignment horizontal="distributed" vertical="center"/>
    </xf>
    <xf numFmtId="0" fontId="2" fillId="0" borderId="169" xfId="0" applyFont="1" applyBorder="1" applyAlignment="1">
      <alignment horizontal="distributed" vertical="center"/>
    </xf>
    <xf numFmtId="0" fontId="2" fillId="0" borderId="15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98" xfId="0" applyFont="1" applyBorder="1" applyAlignment="1">
      <alignment horizontal="distributed" vertical="center"/>
    </xf>
    <xf numFmtId="0" fontId="2" fillId="0" borderId="170" xfId="0" applyFont="1" applyBorder="1" applyAlignment="1">
      <alignment horizontal="distributed" vertical="center"/>
    </xf>
    <xf numFmtId="0" fontId="2" fillId="0" borderId="89" xfId="0" applyFont="1" applyBorder="1" applyAlignment="1">
      <alignment horizontal="distributed" vertical="center"/>
    </xf>
    <xf numFmtId="0" fontId="2" fillId="0" borderId="111" xfId="0" applyFont="1" applyBorder="1" applyAlignment="1">
      <alignment horizontal="distributed" vertical="center"/>
    </xf>
    <xf numFmtId="0" fontId="2" fillId="0" borderId="91" xfId="0" applyFont="1" applyBorder="1" applyAlignment="1">
      <alignment horizontal="distributed" vertical="center"/>
    </xf>
    <xf numFmtId="0" fontId="2" fillId="0" borderId="103" xfId="0" applyFont="1" applyBorder="1" applyAlignment="1">
      <alignment horizontal="distributed" vertical="center"/>
    </xf>
    <xf numFmtId="0" fontId="2" fillId="0" borderId="106" xfId="0" applyFont="1" applyBorder="1" applyAlignment="1">
      <alignment horizontal="distributed" vertical="center"/>
    </xf>
    <xf numFmtId="0" fontId="2" fillId="0" borderId="92" xfId="0" applyFont="1" applyBorder="1" applyAlignment="1">
      <alignment horizontal="center" vertical="center" textRotation="255" wrapText="1"/>
    </xf>
    <xf numFmtId="0" fontId="2" fillId="0" borderId="92" xfId="0" applyFont="1" applyBorder="1" applyAlignment="1">
      <alignment horizontal="center" vertical="center" textRotation="255"/>
    </xf>
    <xf numFmtId="0" fontId="2" fillId="0" borderId="135" xfId="0" applyFont="1" applyBorder="1" applyAlignment="1">
      <alignment horizontal="distributed" vertical="center"/>
    </xf>
    <xf numFmtId="0" fontId="2" fillId="0" borderId="136" xfId="0" applyFont="1" applyBorder="1" applyAlignment="1">
      <alignment horizontal="distributed" vertical="center"/>
    </xf>
    <xf numFmtId="0" fontId="2" fillId="0" borderId="171" xfId="0" applyFont="1" applyBorder="1" applyAlignment="1">
      <alignment horizontal="distributed" vertical="center"/>
    </xf>
    <xf numFmtId="0" fontId="2" fillId="0" borderId="172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73" xfId="0" applyFont="1" applyBorder="1" applyAlignment="1">
      <alignment horizontal="center" vertical="distributed" textRotation="255" indent="2"/>
    </xf>
    <xf numFmtId="0" fontId="2" fillId="0" borderId="174" xfId="0" applyFont="1" applyBorder="1" applyAlignment="1">
      <alignment horizontal="center" vertical="distributed" textRotation="255" indent="2"/>
    </xf>
    <xf numFmtId="0" fontId="2" fillId="0" borderId="175" xfId="0" applyFont="1" applyBorder="1" applyAlignment="1">
      <alignment horizontal="center" vertical="distributed" textRotation="255" indent="2"/>
    </xf>
    <xf numFmtId="0" fontId="2" fillId="0" borderId="100" xfId="0" applyFont="1" applyBorder="1" applyAlignment="1">
      <alignment horizontal="distributed" vertical="center"/>
    </xf>
    <xf numFmtId="0" fontId="2" fillId="0" borderId="176" xfId="0" applyFont="1" applyBorder="1" applyAlignment="1">
      <alignment horizontal="center" vertical="distributed" textRotation="255" indent="2"/>
    </xf>
    <xf numFmtId="0" fontId="2" fillId="0" borderId="177" xfId="0" applyFont="1" applyBorder="1" applyAlignment="1">
      <alignment horizontal="center" vertical="distributed" textRotation="255" indent="2"/>
    </xf>
    <xf numFmtId="0" fontId="2" fillId="0" borderId="88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0" fillId="0" borderId="114" xfId="0" applyBorder="1" applyAlignment="1">
      <alignment horizontal="distributed" vertical="center"/>
    </xf>
    <xf numFmtId="0" fontId="2" fillId="0" borderId="178" xfId="0" applyFont="1" applyBorder="1" applyAlignment="1">
      <alignment horizontal="left" vertical="center"/>
    </xf>
    <xf numFmtId="0" fontId="2" fillId="0" borderId="147" xfId="0" applyFont="1" applyBorder="1" applyAlignment="1">
      <alignment horizontal="distributed" vertical="center" indent="4"/>
    </xf>
    <xf numFmtId="0" fontId="2" fillId="0" borderId="148" xfId="0" applyFont="1" applyBorder="1" applyAlignment="1">
      <alignment horizontal="distributed" vertical="center" indent="4"/>
    </xf>
    <xf numFmtId="0" fontId="2" fillId="0" borderId="179" xfId="0" applyFont="1" applyBorder="1" applyAlignment="1">
      <alignment horizontal="distributed" vertical="center" indent="4"/>
    </xf>
    <xf numFmtId="0" fontId="2" fillId="0" borderId="10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80" xfId="0" applyFont="1" applyBorder="1" applyAlignment="1">
      <alignment horizontal="center" vertical="distributed" textRotation="255" indent="2"/>
    </xf>
    <xf numFmtId="0" fontId="2" fillId="0" borderId="181" xfId="0" applyFont="1" applyBorder="1" applyAlignment="1">
      <alignment horizontal="center" vertical="distributed" textRotation="255" indent="2"/>
    </xf>
    <xf numFmtId="0" fontId="2" fillId="0" borderId="182" xfId="0" applyFont="1" applyBorder="1" applyAlignment="1">
      <alignment horizontal="center" vertical="distributed" textRotation="255" indent="2"/>
    </xf>
    <xf numFmtId="0" fontId="2" fillId="0" borderId="35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2" fillId="0" borderId="2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148" xfId="0" applyFont="1" applyBorder="1" applyAlignment="1">
      <alignment horizontal="center" vertical="center"/>
    </xf>
    <xf numFmtId="0" fontId="2" fillId="0" borderId="179" xfId="0" applyFont="1" applyBorder="1" applyAlignment="1">
      <alignment horizontal="center" vertical="center"/>
    </xf>
    <xf numFmtId="0" fontId="2" fillId="0" borderId="183" xfId="0" applyFont="1" applyBorder="1" applyAlignment="1">
      <alignment horizontal="center" vertical="center" textRotation="255"/>
    </xf>
    <xf numFmtId="0" fontId="0" fillId="0" borderId="184" xfId="0" applyBorder="1" applyAlignment="1">
      <alignment horizontal="center" vertical="center"/>
    </xf>
    <xf numFmtId="0" fontId="0" fillId="0" borderId="185" xfId="0" applyBorder="1" applyAlignment="1">
      <alignment horizontal="center" vertical="center"/>
    </xf>
    <xf numFmtId="0" fontId="2" fillId="0" borderId="166" xfId="0" applyFont="1" applyBorder="1" applyAlignment="1">
      <alignment horizontal="center" vertical="center"/>
    </xf>
    <xf numFmtId="0" fontId="2" fillId="0" borderId="167" xfId="0" applyFont="1" applyBorder="1" applyAlignment="1">
      <alignment horizontal="center" vertical="center"/>
    </xf>
    <xf numFmtId="0" fontId="2" fillId="0" borderId="186" xfId="0" applyFont="1" applyBorder="1" applyAlignment="1">
      <alignment horizontal="center" vertical="center" wrapText="1"/>
    </xf>
    <xf numFmtId="0" fontId="2" fillId="0" borderId="187" xfId="0" applyFont="1" applyBorder="1" applyAlignment="1">
      <alignment horizontal="center" vertical="center" wrapText="1"/>
    </xf>
    <xf numFmtId="0" fontId="2" fillId="0" borderId="155" xfId="0" applyFont="1" applyBorder="1" applyAlignment="1">
      <alignment horizontal="distributed" vertical="center"/>
    </xf>
    <xf numFmtId="0" fontId="0" fillId="0" borderId="109" xfId="0" applyBorder="1" applyAlignment="1">
      <alignment horizontal="distributed" vertical="center"/>
    </xf>
    <xf numFmtId="0" fontId="0" fillId="0" borderId="156" xfId="0" applyBorder="1" applyAlignment="1">
      <alignment horizontal="distributed" vertical="center"/>
    </xf>
    <xf numFmtId="0" fontId="0" fillId="0" borderId="15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2" fillId="0" borderId="188" xfId="0" applyFont="1" applyBorder="1" applyAlignment="1">
      <alignment horizontal="center" vertical="center"/>
    </xf>
    <xf numFmtId="0" fontId="2" fillId="0" borderId="189" xfId="0" applyFont="1" applyBorder="1" applyAlignment="1">
      <alignment horizontal="center" vertical="center"/>
    </xf>
    <xf numFmtId="0" fontId="2" fillId="0" borderId="188" xfId="0" applyFont="1" applyBorder="1" applyAlignment="1">
      <alignment horizontal="distributed" vertical="center"/>
    </xf>
    <xf numFmtId="0" fontId="2" fillId="0" borderId="189" xfId="0" applyFont="1" applyBorder="1" applyAlignment="1">
      <alignment horizontal="distributed" vertical="center"/>
    </xf>
    <xf numFmtId="0" fontId="2" fillId="0" borderId="190" xfId="0" applyFont="1" applyBorder="1" applyAlignment="1">
      <alignment horizontal="distributed" vertical="center"/>
    </xf>
    <xf numFmtId="0" fontId="0" fillId="0" borderId="172" xfId="0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91" xfId="0" applyFont="1" applyBorder="1" applyAlignment="1">
      <alignment horizontal="distributed" vertical="center" wrapText="1"/>
    </xf>
    <xf numFmtId="0" fontId="0" fillId="0" borderId="190" xfId="0" applyBorder="1" applyAlignment="1">
      <alignment horizontal="distributed" vertical="center" wrapText="1"/>
    </xf>
    <xf numFmtId="0" fontId="2" fillId="0" borderId="192" xfId="0" applyFont="1" applyBorder="1" applyAlignment="1">
      <alignment horizontal="distributed" vertical="center"/>
    </xf>
    <xf numFmtId="0" fontId="2" fillId="0" borderId="193" xfId="0" applyFont="1" applyBorder="1" applyAlignment="1">
      <alignment horizontal="distributed" vertical="center"/>
    </xf>
    <xf numFmtId="0" fontId="2" fillId="0" borderId="79" xfId="0" applyFont="1" applyBorder="1" applyAlignment="1">
      <alignment horizontal="distributed" vertical="center"/>
    </xf>
    <xf numFmtId="0" fontId="2" fillId="0" borderId="178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7" fillId="0" borderId="194" xfId="0" applyFont="1" applyBorder="1" applyAlignment="1">
      <alignment horizontal="right" vertical="center"/>
    </xf>
    <xf numFmtId="0" fontId="11" fillId="0" borderId="171" xfId="0" applyFont="1" applyBorder="1" applyAlignment="1">
      <alignment vertical="center"/>
    </xf>
    <xf numFmtId="0" fontId="2" fillId="0" borderId="195" xfId="0" applyFont="1" applyBorder="1" applyAlignment="1">
      <alignment horizontal="distributed" vertical="center"/>
    </xf>
    <xf numFmtId="0" fontId="2" fillId="0" borderId="109" xfId="0" applyFont="1" applyBorder="1" applyAlignment="1">
      <alignment horizontal="left" vertical="center" wrapText="1"/>
    </xf>
    <xf numFmtId="0" fontId="2" fillId="0" borderId="196" xfId="0" applyFont="1" applyBorder="1" applyAlignment="1">
      <alignment horizontal="center" vertical="center" textRotation="255"/>
    </xf>
    <xf numFmtId="0" fontId="2" fillId="0" borderId="161" xfId="0" applyFont="1" applyBorder="1" applyAlignment="1">
      <alignment horizontal="center" vertical="center" textRotation="255"/>
    </xf>
    <xf numFmtId="0" fontId="2" fillId="0" borderId="197" xfId="0" applyFont="1" applyBorder="1" applyAlignment="1">
      <alignment horizontal="center" vertical="center" textRotation="255"/>
    </xf>
    <xf numFmtId="0" fontId="2" fillId="0" borderId="198" xfId="0" applyFont="1" applyBorder="1" applyAlignment="1">
      <alignment horizontal="center" vertical="center"/>
    </xf>
    <xf numFmtId="0" fontId="10" fillId="0" borderId="148" xfId="0" applyFont="1" applyBorder="1" applyAlignment="1">
      <alignment horizontal="center" vertical="center"/>
    </xf>
    <xf numFmtId="0" fontId="10" fillId="0" borderId="179" xfId="0" applyFont="1" applyBorder="1" applyAlignment="1">
      <alignment horizontal="center" vertical="center"/>
    </xf>
    <xf numFmtId="0" fontId="2" fillId="0" borderId="184" xfId="0" applyFont="1" applyBorder="1" applyAlignment="1">
      <alignment horizontal="center" vertical="distributed" textRotation="255" indent="3"/>
    </xf>
    <xf numFmtId="0" fontId="2" fillId="0" borderId="199" xfId="0" applyFont="1" applyBorder="1" applyAlignment="1">
      <alignment horizontal="center" vertical="distributed" textRotation="255" indent="3"/>
    </xf>
    <xf numFmtId="0" fontId="7" fillId="0" borderId="200" xfId="0" applyFont="1" applyBorder="1" applyAlignment="1">
      <alignment horizontal="right" vertical="center"/>
    </xf>
    <xf numFmtId="0" fontId="11" fillId="0" borderId="20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GridLines="0" workbookViewId="0" topLeftCell="A1">
      <selection activeCell="E11" sqref="E11"/>
    </sheetView>
  </sheetViews>
  <sheetFormatPr defaultColWidth="12.625" defaultRowHeight="13.5"/>
  <cols>
    <col min="1" max="1" width="10.625" style="2" customWidth="1"/>
    <col min="2" max="2" width="9.00390625" style="2" bestFit="1" customWidth="1"/>
    <col min="3" max="3" width="14.125" style="2" bestFit="1" customWidth="1"/>
    <col min="4" max="4" width="13.25390625" style="2" bestFit="1" customWidth="1"/>
    <col min="5" max="5" width="14.125" style="2" bestFit="1" customWidth="1"/>
    <col min="6" max="6" width="9.75390625" style="2" bestFit="1" customWidth="1"/>
    <col min="7" max="8" width="10.375" style="2" bestFit="1" customWidth="1"/>
    <col min="9" max="9" width="11.125" style="2" customWidth="1"/>
    <col min="10" max="11" width="13.25390625" style="2" bestFit="1" customWidth="1"/>
    <col min="12" max="12" width="10.375" style="2" bestFit="1" customWidth="1"/>
    <col min="13" max="14" width="11.125" style="2" customWidth="1"/>
    <col min="15" max="15" width="9.00390625" style="2" bestFit="1" customWidth="1"/>
    <col min="16" max="16" width="10.625" style="2" customWidth="1"/>
    <col min="17" max="16384" width="12.625" style="2" customWidth="1"/>
  </cols>
  <sheetData>
    <row r="1" spans="1:16" ht="15">
      <c r="A1" s="243" t="s">
        <v>62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</row>
    <row r="2" ht="12" thickBot="1">
      <c r="A2" s="2" t="s">
        <v>58</v>
      </c>
    </row>
    <row r="3" spans="1:16" ht="19.5" customHeight="1">
      <c r="A3" s="239" t="s">
        <v>23</v>
      </c>
      <c r="B3" s="240"/>
      <c r="C3" s="236" t="s">
        <v>24</v>
      </c>
      <c r="D3" s="237"/>
      <c r="E3" s="238"/>
      <c r="F3" s="236" t="s">
        <v>25</v>
      </c>
      <c r="G3" s="237"/>
      <c r="H3" s="238"/>
      <c r="I3" s="236" t="s">
        <v>26</v>
      </c>
      <c r="J3" s="237"/>
      <c r="K3" s="238"/>
      <c r="L3" s="236" t="s">
        <v>27</v>
      </c>
      <c r="M3" s="237"/>
      <c r="N3" s="238"/>
      <c r="O3" s="246" t="s">
        <v>28</v>
      </c>
      <c r="P3" s="247"/>
    </row>
    <row r="4" spans="1:16" ht="15" customHeight="1">
      <c r="A4" s="241"/>
      <c r="B4" s="242"/>
      <c r="C4" s="20" t="s">
        <v>0</v>
      </c>
      <c r="D4" s="17" t="s">
        <v>29</v>
      </c>
      <c r="E4" s="24" t="s">
        <v>1</v>
      </c>
      <c r="F4" s="20" t="s">
        <v>0</v>
      </c>
      <c r="G4" s="17" t="s">
        <v>29</v>
      </c>
      <c r="H4" s="24" t="s">
        <v>1</v>
      </c>
      <c r="I4" s="20" t="s">
        <v>0</v>
      </c>
      <c r="J4" s="17" t="s">
        <v>29</v>
      </c>
      <c r="K4" s="24" t="s">
        <v>1</v>
      </c>
      <c r="L4" s="20" t="s">
        <v>0</v>
      </c>
      <c r="M4" s="17" t="s">
        <v>29</v>
      </c>
      <c r="N4" s="24" t="s">
        <v>1</v>
      </c>
      <c r="O4" s="248"/>
      <c r="P4" s="249"/>
    </row>
    <row r="5" spans="1:16" ht="11.25">
      <c r="A5" s="60"/>
      <c r="B5" s="65"/>
      <c r="C5" s="62" t="s">
        <v>2</v>
      </c>
      <c r="D5" s="63" t="s">
        <v>2</v>
      </c>
      <c r="E5" s="64" t="s">
        <v>2</v>
      </c>
      <c r="F5" s="62" t="s">
        <v>2</v>
      </c>
      <c r="G5" s="63" t="s">
        <v>2</v>
      </c>
      <c r="H5" s="64" t="s">
        <v>2</v>
      </c>
      <c r="I5" s="62" t="s">
        <v>2</v>
      </c>
      <c r="J5" s="63" t="s">
        <v>2</v>
      </c>
      <c r="K5" s="64" t="s">
        <v>2</v>
      </c>
      <c r="L5" s="62" t="s">
        <v>2</v>
      </c>
      <c r="M5" s="63" t="s">
        <v>2</v>
      </c>
      <c r="N5" s="64" t="s">
        <v>2</v>
      </c>
      <c r="O5" s="61"/>
      <c r="P5" s="81"/>
    </row>
    <row r="6" spans="1:16" ht="27" customHeight="1">
      <c r="A6" s="252" t="s">
        <v>63</v>
      </c>
      <c r="B6" s="66" t="s">
        <v>3</v>
      </c>
      <c r="C6" s="67">
        <v>53246819</v>
      </c>
      <c r="D6" s="68">
        <v>948786</v>
      </c>
      <c r="E6" s="69">
        <v>54195605</v>
      </c>
      <c r="F6" s="67">
        <v>53010503</v>
      </c>
      <c r="G6" s="68">
        <v>226326</v>
      </c>
      <c r="H6" s="69">
        <v>53236829</v>
      </c>
      <c r="I6" s="67">
        <v>312</v>
      </c>
      <c r="J6" s="68">
        <v>61607</v>
      </c>
      <c r="K6" s="69">
        <v>61919</v>
      </c>
      <c r="L6" s="67">
        <v>236004</v>
      </c>
      <c r="M6" s="68">
        <v>660854</v>
      </c>
      <c r="N6" s="69">
        <v>896858</v>
      </c>
      <c r="O6" s="78" t="s">
        <v>3</v>
      </c>
      <c r="P6" s="250" t="s">
        <v>64</v>
      </c>
    </row>
    <row r="7" spans="1:16" ht="27" customHeight="1">
      <c r="A7" s="252"/>
      <c r="B7" s="70" t="s">
        <v>30</v>
      </c>
      <c r="C7" s="71">
        <v>26396180</v>
      </c>
      <c r="D7" s="72">
        <v>7191986</v>
      </c>
      <c r="E7" s="73">
        <v>33588166</v>
      </c>
      <c r="F7" s="71">
        <v>25270396</v>
      </c>
      <c r="G7" s="72">
        <v>1391224</v>
      </c>
      <c r="H7" s="73">
        <v>26661620</v>
      </c>
      <c r="I7" s="71">
        <v>2</v>
      </c>
      <c r="J7" s="72">
        <v>369179</v>
      </c>
      <c r="K7" s="73">
        <v>369182</v>
      </c>
      <c r="L7" s="71">
        <v>1125782</v>
      </c>
      <c r="M7" s="72">
        <v>5431583</v>
      </c>
      <c r="N7" s="73">
        <v>6557365</v>
      </c>
      <c r="O7" s="79" t="s">
        <v>30</v>
      </c>
      <c r="P7" s="250"/>
    </row>
    <row r="8" spans="1:16" s="3" customFormat="1" ht="27" customHeight="1">
      <c r="A8" s="253"/>
      <c r="B8" s="74" t="s">
        <v>4</v>
      </c>
      <c r="C8" s="75">
        <v>79642999</v>
      </c>
      <c r="D8" s="76">
        <v>8140772</v>
      </c>
      <c r="E8" s="77">
        <v>87783771</v>
      </c>
      <c r="F8" s="75">
        <v>78280899</v>
      </c>
      <c r="G8" s="76">
        <v>1617550</v>
      </c>
      <c r="H8" s="77">
        <v>79898449</v>
      </c>
      <c r="I8" s="75">
        <v>314</v>
      </c>
      <c r="J8" s="76">
        <v>430787</v>
      </c>
      <c r="K8" s="77">
        <v>431101</v>
      </c>
      <c r="L8" s="75">
        <v>1361786</v>
      </c>
      <c r="M8" s="76">
        <v>6092437</v>
      </c>
      <c r="N8" s="77">
        <v>7454223</v>
      </c>
      <c r="O8" s="80" t="s">
        <v>31</v>
      </c>
      <c r="P8" s="251"/>
    </row>
    <row r="9" spans="1:16" ht="27" customHeight="1">
      <c r="A9" s="254" t="s">
        <v>5</v>
      </c>
      <c r="B9" s="255"/>
      <c r="C9" s="21">
        <v>47530624</v>
      </c>
      <c r="D9" s="15">
        <v>2723622</v>
      </c>
      <c r="E9" s="25">
        <v>50254246</v>
      </c>
      <c r="F9" s="21">
        <v>46591373</v>
      </c>
      <c r="G9" s="15">
        <v>944025</v>
      </c>
      <c r="H9" s="25">
        <v>47535398</v>
      </c>
      <c r="I9" s="21" t="s">
        <v>153</v>
      </c>
      <c r="J9" s="15">
        <v>700395</v>
      </c>
      <c r="K9" s="25">
        <v>700395</v>
      </c>
      <c r="L9" s="21">
        <v>939252</v>
      </c>
      <c r="M9" s="15">
        <v>1079202</v>
      </c>
      <c r="N9" s="25">
        <v>2018454</v>
      </c>
      <c r="O9" s="244" t="s">
        <v>5</v>
      </c>
      <c r="P9" s="245"/>
    </row>
    <row r="10" spans="1:16" ht="27" customHeight="1">
      <c r="A10" s="254" t="s">
        <v>6</v>
      </c>
      <c r="B10" s="255"/>
      <c r="C10" s="21">
        <v>9665644</v>
      </c>
      <c r="D10" s="15">
        <v>4615419</v>
      </c>
      <c r="E10" s="25">
        <v>14281063</v>
      </c>
      <c r="F10" s="21">
        <v>8715068</v>
      </c>
      <c r="G10" s="15">
        <v>523630</v>
      </c>
      <c r="H10" s="25">
        <v>9238698</v>
      </c>
      <c r="I10" s="21">
        <v>0</v>
      </c>
      <c r="J10" s="15">
        <v>37176</v>
      </c>
      <c r="K10" s="25">
        <v>37177</v>
      </c>
      <c r="L10" s="21">
        <v>950576</v>
      </c>
      <c r="M10" s="15">
        <v>4054612</v>
      </c>
      <c r="N10" s="25">
        <v>5005188</v>
      </c>
      <c r="O10" s="244" t="s">
        <v>6</v>
      </c>
      <c r="P10" s="245"/>
    </row>
    <row r="11" spans="1:16" ht="27" customHeight="1">
      <c r="A11" s="254" t="s">
        <v>7</v>
      </c>
      <c r="B11" s="255"/>
      <c r="C11" s="21" t="s">
        <v>153</v>
      </c>
      <c r="D11" s="15" t="s">
        <v>153</v>
      </c>
      <c r="E11" s="25" t="s">
        <v>153</v>
      </c>
      <c r="F11" s="21" t="s">
        <v>153</v>
      </c>
      <c r="G11" s="15" t="s">
        <v>153</v>
      </c>
      <c r="H11" s="25" t="s">
        <v>153</v>
      </c>
      <c r="I11" s="21" t="s">
        <v>153</v>
      </c>
      <c r="J11" s="15" t="s">
        <v>153</v>
      </c>
      <c r="K11" s="25" t="s">
        <v>153</v>
      </c>
      <c r="L11" s="21" t="s">
        <v>153</v>
      </c>
      <c r="M11" s="15" t="s">
        <v>153</v>
      </c>
      <c r="N11" s="25" t="s">
        <v>153</v>
      </c>
      <c r="O11" s="244" t="s">
        <v>7</v>
      </c>
      <c r="P11" s="245"/>
    </row>
    <row r="12" spans="1:16" ht="27" customHeight="1">
      <c r="A12" s="254" t="s">
        <v>8</v>
      </c>
      <c r="B12" s="255"/>
      <c r="C12" s="21" t="s">
        <v>153</v>
      </c>
      <c r="D12" s="15">
        <v>224495</v>
      </c>
      <c r="E12" s="25">
        <v>224495</v>
      </c>
      <c r="F12" s="21" t="s">
        <v>153</v>
      </c>
      <c r="G12" s="15">
        <v>6084</v>
      </c>
      <c r="H12" s="25">
        <v>6084</v>
      </c>
      <c r="I12" s="21" t="s">
        <v>153</v>
      </c>
      <c r="J12" s="15">
        <v>10723</v>
      </c>
      <c r="K12" s="25">
        <v>10723</v>
      </c>
      <c r="L12" s="21" t="s">
        <v>153</v>
      </c>
      <c r="M12" s="15">
        <v>207688</v>
      </c>
      <c r="N12" s="25">
        <v>207688</v>
      </c>
      <c r="O12" s="244" t="s">
        <v>8</v>
      </c>
      <c r="P12" s="245"/>
    </row>
    <row r="13" spans="1:16" ht="27" customHeight="1">
      <c r="A13" s="254" t="s">
        <v>9</v>
      </c>
      <c r="B13" s="255"/>
      <c r="C13" s="21">
        <v>62281948</v>
      </c>
      <c r="D13" s="15">
        <v>4651522</v>
      </c>
      <c r="E13" s="25">
        <v>66933470</v>
      </c>
      <c r="F13" s="21">
        <v>59864137</v>
      </c>
      <c r="G13" s="15">
        <v>2320418</v>
      </c>
      <c r="H13" s="25">
        <v>62184555</v>
      </c>
      <c r="I13" s="21">
        <v>14511</v>
      </c>
      <c r="J13" s="15">
        <v>198591</v>
      </c>
      <c r="K13" s="25">
        <v>213102</v>
      </c>
      <c r="L13" s="21">
        <v>2403299</v>
      </c>
      <c r="M13" s="15">
        <v>2132514</v>
      </c>
      <c r="N13" s="25">
        <v>4535813</v>
      </c>
      <c r="O13" s="244" t="s">
        <v>9</v>
      </c>
      <c r="P13" s="245"/>
    </row>
    <row r="14" spans="1:16" ht="27" customHeight="1">
      <c r="A14" s="254" t="s">
        <v>10</v>
      </c>
      <c r="B14" s="255"/>
      <c r="C14" s="21">
        <v>12878603</v>
      </c>
      <c r="D14" s="15">
        <v>10599</v>
      </c>
      <c r="E14" s="25">
        <v>12889203</v>
      </c>
      <c r="F14" s="21">
        <v>12848198</v>
      </c>
      <c r="G14" s="15">
        <v>5132</v>
      </c>
      <c r="H14" s="25">
        <v>12853330</v>
      </c>
      <c r="I14" s="21" t="s">
        <v>153</v>
      </c>
      <c r="J14" s="15" t="s">
        <v>153</v>
      </c>
      <c r="K14" s="25" t="s">
        <v>153</v>
      </c>
      <c r="L14" s="21">
        <v>30405</v>
      </c>
      <c r="M14" s="15">
        <v>5467</v>
      </c>
      <c r="N14" s="25">
        <v>35873</v>
      </c>
      <c r="O14" s="244" t="s">
        <v>10</v>
      </c>
      <c r="P14" s="245"/>
    </row>
    <row r="15" spans="1:16" ht="27" customHeight="1">
      <c r="A15" s="254" t="s">
        <v>11</v>
      </c>
      <c r="B15" s="255"/>
      <c r="C15" s="21" t="s">
        <v>153</v>
      </c>
      <c r="D15" s="15">
        <v>692</v>
      </c>
      <c r="E15" s="25">
        <v>692</v>
      </c>
      <c r="F15" s="21" t="s">
        <v>153</v>
      </c>
      <c r="G15" s="15">
        <v>258</v>
      </c>
      <c r="H15" s="25">
        <v>258</v>
      </c>
      <c r="I15" s="21" t="s">
        <v>153</v>
      </c>
      <c r="J15" s="15" t="s">
        <v>153</v>
      </c>
      <c r="K15" s="25" t="s">
        <v>153</v>
      </c>
      <c r="L15" s="21" t="s">
        <v>153</v>
      </c>
      <c r="M15" s="15">
        <v>434</v>
      </c>
      <c r="N15" s="25">
        <v>434</v>
      </c>
      <c r="O15" s="244" t="s">
        <v>11</v>
      </c>
      <c r="P15" s="245"/>
    </row>
    <row r="16" spans="1:16" ht="27" customHeight="1">
      <c r="A16" s="254" t="s">
        <v>12</v>
      </c>
      <c r="B16" s="255"/>
      <c r="C16" s="21">
        <v>8130152</v>
      </c>
      <c r="D16" s="15">
        <v>119</v>
      </c>
      <c r="E16" s="25">
        <v>8130270</v>
      </c>
      <c r="F16" s="21">
        <v>8130152</v>
      </c>
      <c r="G16" s="15" t="s">
        <v>153</v>
      </c>
      <c r="H16" s="25">
        <v>8130152</v>
      </c>
      <c r="I16" s="21" t="s">
        <v>153</v>
      </c>
      <c r="J16" s="15">
        <v>119</v>
      </c>
      <c r="K16" s="25">
        <v>119</v>
      </c>
      <c r="L16" s="21" t="s">
        <v>153</v>
      </c>
      <c r="M16" s="15" t="s">
        <v>153</v>
      </c>
      <c r="N16" s="25" t="s">
        <v>153</v>
      </c>
      <c r="O16" s="244" t="s">
        <v>12</v>
      </c>
      <c r="P16" s="245"/>
    </row>
    <row r="17" spans="1:16" ht="27" customHeight="1">
      <c r="A17" s="254" t="s">
        <v>13</v>
      </c>
      <c r="B17" s="255"/>
      <c r="C17" s="21" t="s">
        <v>153</v>
      </c>
      <c r="D17" s="15" t="s">
        <v>153</v>
      </c>
      <c r="E17" s="25" t="s">
        <v>153</v>
      </c>
      <c r="F17" s="21" t="s">
        <v>153</v>
      </c>
      <c r="G17" s="15" t="s">
        <v>153</v>
      </c>
      <c r="H17" s="25" t="s">
        <v>153</v>
      </c>
      <c r="I17" s="21" t="s">
        <v>153</v>
      </c>
      <c r="J17" s="15" t="s">
        <v>153</v>
      </c>
      <c r="K17" s="25" t="s">
        <v>153</v>
      </c>
      <c r="L17" s="21" t="s">
        <v>153</v>
      </c>
      <c r="M17" s="15" t="s">
        <v>153</v>
      </c>
      <c r="N17" s="25" t="s">
        <v>153</v>
      </c>
      <c r="O17" s="244" t="s">
        <v>13</v>
      </c>
      <c r="P17" s="245"/>
    </row>
    <row r="18" spans="1:16" ht="27" customHeight="1">
      <c r="A18" s="254" t="s">
        <v>14</v>
      </c>
      <c r="B18" s="255"/>
      <c r="C18" s="21" t="s">
        <v>153</v>
      </c>
      <c r="D18" s="15" t="s">
        <v>153</v>
      </c>
      <c r="E18" s="25" t="s">
        <v>153</v>
      </c>
      <c r="F18" s="21" t="s">
        <v>153</v>
      </c>
      <c r="G18" s="15" t="s">
        <v>153</v>
      </c>
      <c r="H18" s="25" t="s">
        <v>153</v>
      </c>
      <c r="I18" s="21" t="s">
        <v>153</v>
      </c>
      <c r="J18" s="15" t="s">
        <v>153</v>
      </c>
      <c r="K18" s="25" t="s">
        <v>153</v>
      </c>
      <c r="L18" s="21" t="s">
        <v>153</v>
      </c>
      <c r="M18" s="15" t="s">
        <v>153</v>
      </c>
      <c r="N18" s="25" t="s">
        <v>153</v>
      </c>
      <c r="O18" s="244" t="s">
        <v>14</v>
      </c>
      <c r="P18" s="245"/>
    </row>
    <row r="19" spans="1:16" ht="27" customHeight="1">
      <c r="A19" s="254" t="s">
        <v>15</v>
      </c>
      <c r="B19" s="255"/>
      <c r="C19" s="21" t="s">
        <v>153</v>
      </c>
      <c r="D19" s="15">
        <v>1267</v>
      </c>
      <c r="E19" s="25">
        <v>1267</v>
      </c>
      <c r="F19" s="21" t="s">
        <v>153</v>
      </c>
      <c r="G19" s="15">
        <v>180</v>
      </c>
      <c r="H19" s="25">
        <v>180</v>
      </c>
      <c r="I19" s="21" t="s">
        <v>153</v>
      </c>
      <c r="J19" s="15" t="s">
        <v>153</v>
      </c>
      <c r="K19" s="25" t="s">
        <v>153</v>
      </c>
      <c r="L19" s="21" t="s">
        <v>153</v>
      </c>
      <c r="M19" s="15">
        <v>1087</v>
      </c>
      <c r="N19" s="25">
        <v>1087</v>
      </c>
      <c r="O19" s="244" t="s">
        <v>15</v>
      </c>
      <c r="P19" s="245"/>
    </row>
    <row r="20" spans="1:16" ht="27" customHeight="1">
      <c r="A20" s="254" t="s">
        <v>16</v>
      </c>
      <c r="B20" s="255"/>
      <c r="C20" s="21">
        <v>2813551</v>
      </c>
      <c r="D20" s="15" t="s">
        <v>153</v>
      </c>
      <c r="E20" s="25">
        <v>2813551</v>
      </c>
      <c r="F20" s="21">
        <v>2813551</v>
      </c>
      <c r="G20" s="15" t="s">
        <v>153</v>
      </c>
      <c r="H20" s="25">
        <v>2813551</v>
      </c>
      <c r="I20" s="21" t="s">
        <v>153</v>
      </c>
      <c r="J20" s="15" t="s">
        <v>153</v>
      </c>
      <c r="K20" s="25" t="s">
        <v>153</v>
      </c>
      <c r="L20" s="21" t="s">
        <v>153</v>
      </c>
      <c r="M20" s="15" t="s">
        <v>153</v>
      </c>
      <c r="N20" s="25" t="s">
        <v>153</v>
      </c>
      <c r="O20" s="244" t="s">
        <v>16</v>
      </c>
      <c r="P20" s="245"/>
    </row>
    <row r="21" spans="1:16" ht="27" customHeight="1">
      <c r="A21" s="254" t="s">
        <v>17</v>
      </c>
      <c r="B21" s="255"/>
      <c r="C21" s="21">
        <v>30870448</v>
      </c>
      <c r="D21" s="15">
        <v>2575228</v>
      </c>
      <c r="E21" s="25">
        <v>33445677</v>
      </c>
      <c r="F21" s="21">
        <v>28543606</v>
      </c>
      <c r="G21" s="15">
        <v>2575228</v>
      </c>
      <c r="H21" s="25">
        <v>31118834</v>
      </c>
      <c r="I21" s="21" t="s">
        <v>153</v>
      </c>
      <c r="J21" s="15" t="s">
        <v>153</v>
      </c>
      <c r="K21" s="25" t="s">
        <v>153</v>
      </c>
      <c r="L21" s="21">
        <v>2326842</v>
      </c>
      <c r="M21" s="15" t="s">
        <v>153</v>
      </c>
      <c r="N21" s="25">
        <v>2326842</v>
      </c>
      <c r="O21" s="244" t="s">
        <v>17</v>
      </c>
      <c r="P21" s="245"/>
    </row>
    <row r="22" spans="1:16" ht="27" customHeight="1">
      <c r="A22" s="254" t="s">
        <v>18</v>
      </c>
      <c r="B22" s="255"/>
      <c r="C22" s="21">
        <v>737352</v>
      </c>
      <c r="D22" s="15">
        <v>12034</v>
      </c>
      <c r="E22" s="25">
        <v>749386</v>
      </c>
      <c r="F22" s="21">
        <v>735968</v>
      </c>
      <c r="G22" s="15">
        <v>12034</v>
      </c>
      <c r="H22" s="25">
        <v>748002</v>
      </c>
      <c r="I22" s="21" t="s">
        <v>153</v>
      </c>
      <c r="J22" s="15" t="s">
        <v>153</v>
      </c>
      <c r="K22" s="25" t="s">
        <v>153</v>
      </c>
      <c r="L22" s="21">
        <v>1385</v>
      </c>
      <c r="M22" s="15" t="s">
        <v>153</v>
      </c>
      <c r="N22" s="25">
        <v>1385</v>
      </c>
      <c r="O22" s="244" t="s">
        <v>18</v>
      </c>
      <c r="P22" s="245"/>
    </row>
    <row r="23" spans="1:16" ht="27" customHeight="1">
      <c r="A23" s="254" t="s">
        <v>19</v>
      </c>
      <c r="B23" s="255"/>
      <c r="C23" s="21">
        <v>4822</v>
      </c>
      <c r="D23" s="15" t="s">
        <v>153</v>
      </c>
      <c r="E23" s="25">
        <v>4822</v>
      </c>
      <c r="F23" s="21">
        <v>4822</v>
      </c>
      <c r="G23" s="15" t="s">
        <v>153</v>
      </c>
      <c r="H23" s="25">
        <v>4822</v>
      </c>
      <c r="I23" s="21" t="s">
        <v>153</v>
      </c>
      <c r="J23" s="15" t="s">
        <v>153</v>
      </c>
      <c r="K23" s="25" t="s">
        <v>153</v>
      </c>
      <c r="L23" s="21" t="s">
        <v>153</v>
      </c>
      <c r="M23" s="15" t="s">
        <v>153</v>
      </c>
      <c r="N23" s="25" t="s">
        <v>153</v>
      </c>
      <c r="O23" s="244" t="s">
        <v>19</v>
      </c>
      <c r="P23" s="245"/>
    </row>
    <row r="24" spans="1:16" ht="27" customHeight="1">
      <c r="A24" s="254" t="s">
        <v>20</v>
      </c>
      <c r="B24" s="255"/>
      <c r="C24" s="21">
        <v>4268642</v>
      </c>
      <c r="D24" s="15">
        <v>2329</v>
      </c>
      <c r="E24" s="25">
        <v>4270971</v>
      </c>
      <c r="F24" s="21">
        <v>4268324</v>
      </c>
      <c r="G24" s="15">
        <v>2329</v>
      </c>
      <c r="H24" s="25">
        <v>4270653</v>
      </c>
      <c r="I24" s="21" t="s">
        <v>153</v>
      </c>
      <c r="J24" s="15" t="s">
        <v>153</v>
      </c>
      <c r="K24" s="25" t="s">
        <v>153</v>
      </c>
      <c r="L24" s="21">
        <v>319</v>
      </c>
      <c r="M24" s="15" t="s">
        <v>153</v>
      </c>
      <c r="N24" s="25">
        <v>319</v>
      </c>
      <c r="O24" s="244" t="s">
        <v>20</v>
      </c>
      <c r="P24" s="245"/>
    </row>
    <row r="25" spans="1:16" ht="27" customHeight="1">
      <c r="A25" s="254" t="s">
        <v>21</v>
      </c>
      <c r="B25" s="255"/>
      <c r="C25" s="21">
        <v>1663104</v>
      </c>
      <c r="D25" s="15">
        <v>439</v>
      </c>
      <c r="E25" s="25">
        <v>1663543</v>
      </c>
      <c r="F25" s="21">
        <v>1656832</v>
      </c>
      <c r="G25" s="15">
        <v>354</v>
      </c>
      <c r="H25" s="25">
        <v>1657186</v>
      </c>
      <c r="I25" s="21" t="s">
        <v>153</v>
      </c>
      <c r="J25" s="15">
        <v>35</v>
      </c>
      <c r="K25" s="25">
        <v>35</v>
      </c>
      <c r="L25" s="21">
        <v>6272</v>
      </c>
      <c r="M25" s="15">
        <v>50</v>
      </c>
      <c r="N25" s="25">
        <v>6322</v>
      </c>
      <c r="O25" s="244" t="s">
        <v>21</v>
      </c>
      <c r="P25" s="245"/>
    </row>
    <row r="26" spans="1:16" ht="27" customHeight="1" thickBot="1">
      <c r="A26" s="256"/>
      <c r="B26" s="257"/>
      <c r="C26" s="22"/>
      <c r="D26" s="28"/>
      <c r="E26" s="26"/>
      <c r="F26" s="22"/>
      <c r="G26" s="28"/>
      <c r="H26" s="26"/>
      <c r="I26" s="22"/>
      <c r="J26" s="28"/>
      <c r="K26" s="26"/>
      <c r="L26" s="22"/>
      <c r="M26" s="28"/>
      <c r="N26" s="26"/>
      <c r="O26" s="260"/>
      <c r="P26" s="261"/>
    </row>
    <row r="27" spans="1:16" s="3" customFormat="1" ht="27" customHeight="1" thickBot="1" thickTop="1">
      <c r="A27" s="258" t="s">
        <v>32</v>
      </c>
      <c r="B27" s="259"/>
      <c r="C27" s="23">
        <v>260487891</v>
      </c>
      <c r="D27" s="29">
        <v>22958538</v>
      </c>
      <c r="E27" s="27">
        <v>283446429</v>
      </c>
      <c r="F27" s="23">
        <v>252452929</v>
      </c>
      <c r="G27" s="29">
        <v>8007222</v>
      </c>
      <c r="H27" s="27">
        <v>260460151</v>
      </c>
      <c r="I27" s="23">
        <v>14826</v>
      </c>
      <c r="J27" s="29">
        <v>1377825</v>
      </c>
      <c r="K27" s="27">
        <v>1392651</v>
      </c>
      <c r="L27" s="23">
        <v>8020136</v>
      </c>
      <c r="M27" s="29">
        <v>15514573</v>
      </c>
      <c r="N27" s="27">
        <v>24578328</v>
      </c>
      <c r="O27" s="262" t="s">
        <v>33</v>
      </c>
      <c r="P27" s="263"/>
    </row>
    <row r="28" ht="11.25">
      <c r="A28" s="1" t="s">
        <v>152</v>
      </c>
    </row>
    <row r="29" ht="11.25">
      <c r="A29" s="1" t="s">
        <v>35</v>
      </c>
    </row>
    <row r="30" spans="1:2" ht="11.25">
      <c r="A30" s="1" t="s">
        <v>36</v>
      </c>
      <c r="B30" s="4"/>
    </row>
    <row r="31" ht="11.25">
      <c r="A31" s="1" t="s">
        <v>34</v>
      </c>
    </row>
    <row r="32" ht="11.25">
      <c r="A32" s="1" t="s">
        <v>37</v>
      </c>
    </row>
    <row r="33" ht="11.25">
      <c r="A33" s="1" t="s">
        <v>22</v>
      </c>
    </row>
    <row r="40" spans="1:13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sheetProtection/>
  <mergeCells count="47">
    <mergeCell ref="A22:B22"/>
    <mergeCell ref="A21:B21"/>
    <mergeCell ref="O17:P17"/>
    <mergeCell ref="O18:P18"/>
    <mergeCell ref="O15:P15"/>
    <mergeCell ref="A16:B16"/>
    <mergeCell ref="O16:P16"/>
    <mergeCell ref="A15:B15"/>
    <mergeCell ref="A18:B18"/>
    <mergeCell ref="A17:B17"/>
    <mergeCell ref="A23:B23"/>
    <mergeCell ref="O23:P23"/>
    <mergeCell ref="O22:P22"/>
    <mergeCell ref="O20:P20"/>
    <mergeCell ref="O21:P21"/>
    <mergeCell ref="O27:P27"/>
    <mergeCell ref="A24:B24"/>
    <mergeCell ref="O24:P24"/>
    <mergeCell ref="A25:B25"/>
    <mergeCell ref="O25:P25"/>
    <mergeCell ref="A26:B26"/>
    <mergeCell ref="A27:B27"/>
    <mergeCell ref="O26:P26"/>
    <mergeCell ref="A13:B13"/>
    <mergeCell ref="O13:P13"/>
    <mergeCell ref="A14:B14"/>
    <mergeCell ref="O14:P14"/>
    <mergeCell ref="O19:P19"/>
    <mergeCell ref="A20:B20"/>
    <mergeCell ref="A19:B19"/>
    <mergeCell ref="A12:B12"/>
    <mergeCell ref="O12:P12"/>
    <mergeCell ref="A9:B9"/>
    <mergeCell ref="O9:P9"/>
    <mergeCell ref="A10:B10"/>
    <mergeCell ref="O10:P10"/>
    <mergeCell ref="A11:B11"/>
    <mergeCell ref="I3:K3"/>
    <mergeCell ref="F3:H3"/>
    <mergeCell ref="C3:E3"/>
    <mergeCell ref="A3:B4"/>
    <mergeCell ref="A1:P1"/>
    <mergeCell ref="O11:P11"/>
    <mergeCell ref="L3:N3"/>
    <mergeCell ref="O3:P4"/>
    <mergeCell ref="P6:P8"/>
    <mergeCell ref="A6:A8"/>
  </mergeCells>
  <printOptions/>
  <pageMargins left="0.7874015748031497" right="0.7874015748031497" top="0.984251968503937" bottom="0.5905511811023623" header="0.5118110236220472" footer="0.5118110236220472"/>
  <pageSetup horizontalDpi="1200" verticalDpi="1200" orientation="landscape" paperSize="9" scale="66" r:id="rId1"/>
  <headerFooter alignWithMargins="0">
    <oddFooter>&amp;R沖縄国税事務所
国税徴収１
(H19)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workbookViewId="0" topLeftCell="A1">
      <selection activeCell="E13" sqref="E13"/>
    </sheetView>
  </sheetViews>
  <sheetFormatPr defaultColWidth="12.625" defaultRowHeight="13.5"/>
  <cols>
    <col min="1" max="16384" width="12.625" style="2" customWidth="1"/>
  </cols>
  <sheetData>
    <row r="1" ht="12" thickBot="1">
      <c r="A1" s="2" t="s">
        <v>59</v>
      </c>
    </row>
    <row r="2" spans="1:14" ht="15" customHeight="1">
      <c r="A2" s="264" t="s">
        <v>42</v>
      </c>
      <c r="B2" s="236" t="s">
        <v>38</v>
      </c>
      <c r="C2" s="237"/>
      <c r="D2" s="238"/>
      <c r="E2" s="236" t="s">
        <v>39</v>
      </c>
      <c r="F2" s="237"/>
      <c r="G2" s="238"/>
      <c r="H2" s="236" t="s">
        <v>40</v>
      </c>
      <c r="I2" s="237"/>
      <c r="J2" s="238"/>
      <c r="K2" s="236" t="s">
        <v>41</v>
      </c>
      <c r="L2" s="237"/>
      <c r="M2" s="237"/>
      <c r="N2" s="266" t="s">
        <v>42</v>
      </c>
    </row>
    <row r="3" spans="1:14" ht="18" customHeight="1">
      <c r="A3" s="265"/>
      <c r="B3" s="16" t="s">
        <v>0</v>
      </c>
      <c r="C3" s="17" t="s">
        <v>43</v>
      </c>
      <c r="D3" s="19" t="s">
        <v>1</v>
      </c>
      <c r="E3" s="16" t="s">
        <v>0</v>
      </c>
      <c r="F3" s="18" t="s">
        <v>44</v>
      </c>
      <c r="G3" s="19" t="s">
        <v>1</v>
      </c>
      <c r="H3" s="16" t="s">
        <v>0</v>
      </c>
      <c r="I3" s="18" t="s">
        <v>44</v>
      </c>
      <c r="J3" s="19" t="s">
        <v>1</v>
      </c>
      <c r="K3" s="16" t="s">
        <v>0</v>
      </c>
      <c r="L3" s="18" t="s">
        <v>44</v>
      </c>
      <c r="M3" s="19" t="s">
        <v>1</v>
      </c>
      <c r="N3" s="267"/>
    </row>
    <row r="4" spans="1:14" s="38" customFormat="1" ht="11.25">
      <c r="A4" s="82"/>
      <c r="B4" s="84" t="s">
        <v>2</v>
      </c>
      <c r="C4" s="85" t="s">
        <v>2</v>
      </c>
      <c r="D4" s="86" t="s">
        <v>2</v>
      </c>
      <c r="E4" s="84" t="s">
        <v>2</v>
      </c>
      <c r="F4" s="85" t="s">
        <v>2</v>
      </c>
      <c r="G4" s="86" t="s">
        <v>2</v>
      </c>
      <c r="H4" s="84" t="s">
        <v>2</v>
      </c>
      <c r="I4" s="85" t="s">
        <v>2</v>
      </c>
      <c r="J4" s="86" t="s">
        <v>2</v>
      </c>
      <c r="K4" s="84" t="s">
        <v>2</v>
      </c>
      <c r="L4" s="85" t="s">
        <v>2</v>
      </c>
      <c r="M4" s="86" t="s">
        <v>2</v>
      </c>
      <c r="N4" s="83"/>
    </row>
    <row r="5" spans="1:14" s="234" customFormat="1" ht="30" customHeight="1">
      <c r="A5" s="30" t="s">
        <v>147</v>
      </c>
      <c r="B5" s="34">
        <v>260129578</v>
      </c>
      <c r="C5" s="35">
        <v>30870298</v>
      </c>
      <c r="D5" s="36">
        <v>290999876</v>
      </c>
      <c r="E5" s="34">
        <v>250526628</v>
      </c>
      <c r="F5" s="35">
        <v>7656419</v>
      </c>
      <c r="G5" s="36">
        <v>258183047</v>
      </c>
      <c r="H5" s="34">
        <v>75112</v>
      </c>
      <c r="I5" s="35">
        <v>3131183</v>
      </c>
      <c r="J5" s="36">
        <v>3206295</v>
      </c>
      <c r="K5" s="34">
        <v>9527838</v>
      </c>
      <c r="L5" s="35">
        <v>20082696</v>
      </c>
      <c r="M5" s="36">
        <v>29610534</v>
      </c>
      <c r="N5" s="37" t="s">
        <v>139</v>
      </c>
    </row>
    <row r="6" spans="1:14" s="234" customFormat="1" ht="30" customHeight="1">
      <c r="A6" s="30" t="s">
        <v>148</v>
      </c>
      <c r="B6" s="6">
        <v>265880439</v>
      </c>
      <c r="C6" s="7">
        <v>27241674</v>
      </c>
      <c r="D6" s="8">
        <v>293122113</v>
      </c>
      <c r="E6" s="6">
        <v>254721313</v>
      </c>
      <c r="F6" s="7">
        <v>7590068</v>
      </c>
      <c r="G6" s="8">
        <v>262311381</v>
      </c>
      <c r="H6" s="6">
        <v>9332</v>
      </c>
      <c r="I6" s="7">
        <v>1778202</v>
      </c>
      <c r="J6" s="8">
        <v>1787534</v>
      </c>
      <c r="K6" s="6">
        <v>11149793</v>
      </c>
      <c r="L6" s="7">
        <v>17873404</v>
      </c>
      <c r="M6" s="8">
        <v>29023197</v>
      </c>
      <c r="N6" s="32" t="s">
        <v>140</v>
      </c>
    </row>
    <row r="7" spans="1:14" s="234" customFormat="1" ht="30" customHeight="1">
      <c r="A7" s="30" t="s">
        <v>139</v>
      </c>
      <c r="B7" s="6">
        <v>273589898</v>
      </c>
      <c r="C7" s="7">
        <v>27284302</v>
      </c>
      <c r="D7" s="8">
        <v>300874200</v>
      </c>
      <c r="E7" s="6">
        <v>265440625</v>
      </c>
      <c r="F7" s="7">
        <v>8406082</v>
      </c>
      <c r="G7" s="8">
        <v>273846707</v>
      </c>
      <c r="H7" s="6">
        <v>3541</v>
      </c>
      <c r="I7" s="7">
        <v>1440987</v>
      </c>
      <c r="J7" s="8">
        <v>1444528</v>
      </c>
      <c r="K7" s="6">
        <v>8145733</v>
      </c>
      <c r="L7" s="7">
        <v>17437233</v>
      </c>
      <c r="M7" s="8">
        <v>25582966</v>
      </c>
      <c r="N7" s="32" t="s">
        <v>140</v>
      </c>
    </row>
    <row r="8" spans="1:14" s="234" customFormat="1" ht="30" customHeight="1">
      <c r="A8" s="30" t="s">
        <v>140</v>
      </c>
      <c r="B8" s="6">
        <v>278783841</v>
      </c>
      <c r="C8" s="7">
        <v>24511990</v>
      </c>
      <c r="D8" s="8">
        <v>303295832</v>
      </c>
      <c r="E8" s="6">
        <v>269716025</v>
      </c>
      <c r="F8" s="7">
        <v>7561290</v>
      </c>
      <c r="G8" s="8">
        <v>277277315</v>
      </c>
      <c r="H8" s="6">
        <v>4062</v>
      </c>
      <c r="I8" s="7">
        <v>1436127</v>
      </c>
      <c r="J8" s="8">
        <v>1440189</v>
      </c>
      <c r="K8" s="6">
        <v>9063755</v>
      </c>
      <c r="L8" s="7">
        <v>15514573</v>
      </c>
      <c r="M8" s="8">
        <v>24578328</v>
      </c>
      <c r="N8" s="32" t="s">
        <v>140</v>
      </c>
    </row>
    <row r="9" spans="1:14" ht="30" customHeight="1" thickBot="1">
      <c r="A9" s="31" t="s">
        <v>154</v>
      </c>
      <c r="B9" s="9">
        <v>260487891</v>
      </c>
      <c r="C9" s="10">
        <v>22958538</v>
      </c>
      <c r="D9" s="11">
        <v>283446429</v>
      </c>
      <c r="E9" s="9">
        <v>252452929</v>
      </c>
      <c r="F9" s="10">
        <v>8007222</v>
      </c>
      <c r="G9" s="11">
        <v>260460151</v>
      </c>
      <c r="H9" s="9">
        <v>14826</v>
      </c>
      <c r="I9" s="10">
        <v>1377825</v>
      </c>
      <c r="J9" s="11">
        <v>1392651</v>
      </c>
      <c r="K9" s="9">
        <v>8020136</v>
      </c>
      <c r="L9" s="10">
        <v>13573490</v>
      </c>
      <c r="M9" s="11">
        <v>21593626</v>
      </c>
      <c r="N9" s="33" t="s">
        <v>141</v>
      </c>
    </row>
    <row r="24" spans="1:12" ht="11.25">
      <c r="A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1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1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1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sheetProtection/>
  <mergeCells count="6">
    <mergeCell ref="A2:A3"/>
    <mergeCell ref="N2:N3"/>
    <mergeCell ref="K2:M2"/>
    <mergeCell ref="B2:D2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scale="74" r:id="rId1"/>
  <headerFooter alignWithMargins="0">
    <oddFooter>&amp;R沖縄国税事務所
国税徴収１
(H19)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showGridLines="0" workbookViewId="0" topLeftCell="A1">
      <selection activeCell="E10" sqref="E10"/>
    </sheetView>
  </sheetViews>
  <sheetFormatPr defaultColWidth="5.875" defaultRowHeight="13.5"/>
  <cols>
    <col min="1" max="1" width="10.625" style="2" customWidth="1"/>
    <col min="2" max="2" width="12.25390625" style="2" bestFit="1" customWidth="1"/>
    <col min="3" max="3" width="11.375" style="2" bestFit="1" customWidth="1"/>
    <col min="4" max="4" width="12.25390625" style="2" bestFit="1" customWidth="1"/>
    <col min="5" max="5" width="10.50390625" style="2" bestFit="1" customWidth="1"/>
    <col min="6" max="7" width="9.00390625" style="2" bestFit="1" customWidth="1"/>
    <col min="8" max="8" width="10.50390625" style="2" bestFit="1" customWidth="1"/>
    <col min="9" max="10" width="11.375" style="2" bestFit="1" customWidth="1"/>
    <col min="11" max="11" width="10.50390625" style="2" bestFit="1" customWidth="1"/>
    <col min="12" max="13" width="9.75390625" style="2" bestFit="1" customWidth="1"/>
    <col min="14" max="14" width="10.625" style="5" customWidth="1"/>
    <col min="15" max="16384" width="5.875" style="2" customWidth="1"/>
  </cols>
  <sheetData>
    <row r="1" ht="12" thickBot="1">
      <c r="A1" s="2" t="s">
        <v>60</v>
      </c>
    </row>
    <row r="2" spans="1:14" s="5" customFormat="1" ht="14.25" customHeight="1">
      <c r="A2" s="268" t="s">
        <v>45</v>
      </c>
      <c r="B2" s="236" t="s">
        <v>46</v>
      </c>
      <c r="C2" s="237"/>
      <c r="D2" s="238"/>
      <c r="E2" s="236" t="s">
        <v>47</v>
      </c>
      <c r="F2" s="237"/>
      <c r="G2" s="238"/>
      <c r="H2" s="236" t="s">
        <v>48</v>
      </c>
      <c r="I2" s="237"/>
      <c r="J2" s="238"/>
      <c r="K2" s="236" t="s">
        <v>49</v>
      </c>
      <c r="L2" s="237"/>
      <c r="M2" s="238"/>
      <c r="N2" s="266" t="s">
        <v>142</v>
      </c>
    </row>
    <row r="3" spans="1:14" s="5" customFormat="1" ht="18" customHeight="1">
      <c r="A3" s="269"/>
      <c r="B3" s="39" t="s">
        <v>50</v>
      </c>
      <c r="C3" s="17" t="s">
        <v>39</v>
      </c>
      <c r="D3" s="19" t="s">
        <v>51</v>
      </c>
      <c r="E3" s="39" t="s">
        <v>50</v>
      </c>
      <c r="F3" s="17" t="s">
        <v>39</v>
      </c>
      <c r="G3" s="19" t="s">
        <v>51</v>
      </c>
      <c r="H3" s="39" t="s">
        <v>50</v>
      </c>
      <c r="I3" s="17" t="s">
        <v>39</v>
      </c>
      <c r="J3" s="19" t="s">
        <v>51</v>
      </c>
      <c r="K3" s="39" t="s">
        <v>50</v>
      </c>
      <c r="L3" s="17" t="s">
        <v>39</v>
      </c>
      <c r="M3" s="19" t="s">
        <v>51</v>
      </c>
      <c r="N3" s="267"/>
    </row>
    <row r="4" spans="1:14" ht="11.25">
      <c r="A4" s="89"/>
      <c r="B4" s="87" t="s">
        <v>2</v>
      </c>
      <c r="C4" s="63" t="s">
        <v>2</v>
      </c>
      <c r="D4" s="88" t="s">
        <v>2</v>
      </c>
      <c r="E4" s="87" t="s">
        <v>2</v>
      </c>
      <c r="F4" s="63" t="s">
        <v>2</v>
      </c>
      <c r="G4" s="88" t="s">
        <v>2</v>
      </c>
      <c r="H4" s="87" t="s">
        <v>2</v>
      </c>
      <c r="I4" s="63" t="s">
        <v>2</v>
      </c>
      <c r="J4" s="88" t="s">
        <v>2</v>
      </c>
      <c r="K4" s="87" t="s">
        <v>2</v>
      </c>
      <c r="L4" s="63" t="s">
        <v>2</v>
      </c>
      <c r="M4" s="220" t="s">
        <v>2</v>
      </c>
      <c r="N4" s="225"/>
    </row>
    <row r="5" spans="1:14" ht="18" customHeight="1">
      <c r="A5" s="103" t="s">
        <v>155</v>
      </c>
      <c r="B5" s="90">
        <v>25892093</v>
      </c>
      <c r="C5" s="68">
        <v>25728031</v>
      </c>
      <c r="D5" s="91">
        <v>153029</v>
      </c>
      <c r="E5" s="90">
        <v>8110016</v>
      </c>
      <c r="F5" s="68">
        <v>7032488</v>
      </c>
      <c r="G5" s="91">
        <v>995684</v>
      </c>
      <c r="H5" s="90">
        <v>19874004</v>
      </c>
      <c r="I5" s="68">
        <v>19512362</v>
      </c>
      <c r="J5" s="91">
        <v>357908</v>
      </c>
      <c r="K5" s="90">
        <v>3634511</v>
      </c>
      <c r="L5" s="68">
        <v>2966155</v>
      </c>
      <c r="M5" s="221">
        <v>660515</v>
      </c>
      <c r="N5" s="226" t="str">
        <f>IF(A5="","",A5)</f>
        <v>那覇</v>
      </c>
    </row>
    <row r="6" spans="1:14" ht="18" customHeight="1">
      <c r="A6" s="102" t="s">
        <v>156</v>
      </c>
      <c r="B6" s="92">
        <v>1107217</v>
      </c>
      <c r="C6" s="72">
        <v>1102448</v>
      </c>
      <c r="D6" s="93">
        <v>4769</v>
      </c>
      <c r="E6" s="92">
        <v>921465</v>
      </c>
      <c r="F6" s="72">
        <v>874530</v>
      </c>
      <c r="G6" s="93">
        <v>43419</v>
      </c>
      <c r="H6" s="92">
        <v>780716</v>
      </c>
      <c r="I6" s="72">
        <v>763769</v>
      </c>
      <c r="J6" s="93">
        <v>16520</v>
      </c>
      <c r="K6" s="92">
        <v>33915</v>
      </c>
      <c r="L6" s="72">
        <v>25764</v>
      </c>
      <c r="M6" s="222">
        <v>8151</v>
      </c>
      <c r="N6" s="227" t="str">
        <f aca="true" t="shared" si="0" ref="N6:N13">IF(A6="","",A6)</f>
        <v>宮古島</v>
      </c>
    </row>
    <row r="7" spans="1:14" ht="18" customHeight="1">
      <c r="A7" s="102" t="s">
        <v>157</v>
      </c>
      <c r="B7" s="92">
        <v>1160867</v>
      </c>
      <c r="C7" s="72">
        <v>1139337</v>
      </c>
      <c r="D7" s="93">
        <v>21218</v>
      </c>
      <c r="E7" s="92">
        <v>1033318</v>
      </c>
      <c r="F7" s="72">
        <v>868437</v>
      </c>
      <c r="G7" s="93">
        <v>161120</v>
      </c>
      <c r="H7" s="92">
        <v>662478</v>
      </c>
      <c r="I7" s="72">
        <v>645139</v>
      </c>
      <c r="J7" s="93">
        <v>17339</v>
      </c>
      <c r="K7" s="92">
        <v>151509</v>
      </c>
      <c r="L7" s="72">
        <v>132795</v>
      </c>
      <c r="M7" s="222">
        <v>18600</v>
      </c>
      <c r="N7" s="227" t="str">
        <f t="shared" si="0"/>
        <v>石垣</v>
      </c>
    </row>
    <row r="8" spans="1:14" ht="18" customHeight="1">
      <c r="A8" s="102" t="s">
        <v>158</v>
      </c>
      <c r="B8" s="92">
        <v>12452169</v>
      </c>
      <c r="C8" s="72">
        <v>12322934</v>
      </c>
      <c r="D8" s="93">
        <v>117493</v>
      </c>
      <c r="E8" s="92">
        <v>5826026</v>
      </c>
      <c r="F8" s="72">
        <v>5132706</v>
      </c>
      <c r="G8" s="93">
        <v>636462</v>
      </c>
      <c r="H8" s="92">
        <v>14311494</v>
      </c>
      <c r="I8" s="72">
        <v>14172296</v>
      </c>
      <c r="J8" s="93">
        <v>129326</v>
      </c>
      <c r="K8" s="92">
        <v>2442025</v>
      </c>
      <c r="L8" s="72">
        <v>1988368</v>
      </c>
      <c r="M8" s="222">
        <v>453643</v>
      </c>
      <c r="N8" s="227" t="str">
        <f t="shared" si="0"/>
        <v>北那覇</v>
      </c>
    </row>
    <row r="9" spans="1:14" ht="18" customHeight="1">
      <c r="A9" s="102" t="s">
        <v>159</v>
      </c>
      <c r="B9" s="92">
        <v>2740623</v>
      </c>
      <c r="C9" s="72">
        <v>2714393</v>
      </c>
      <c r="D9" s="93">
        <v>22224</v>
      </c>
      <c r="E9" s="92">
        <v>2094247</v>
      </c>
      <c r="F9" s="72">
        <v>1861133</v>
      </c>
      <c r="G9" s="93">
        <v>213699</v>
      </c>
      <c r="H9" s="92">
        <v>1922675</v>
      </c>
      <c r="I9" s="72">
        <v>1889421</v>
      </c>
      <c r="J9" s="93">
        <v>31682</v>
      </c>
      <c r="K9" s="92">
        <v>189582</v>
      </c>
      <c r="L9" s="72">
        <v>157362</v>
      </c>
      <c r="M9" s="222">
        <v>28458</v>
      </c>
      <c r="N9" s="227" t="str">
        <f t="shared" si="0"/>
        <v>名護</v>
      </c>
    </row>
    <row r="10" spans="1:14" ht="18" customHeight="1">
      <c r="A10" s="102" t="s">
        <v>160</v>
      </c>
      <c r="B10" s="92">
        <v>10387841</v>
      </c>
      <c r="C10" s="72">
        <v>10190317</v>
      </c>
      <c r="D10" s="93">
        <v>190689</v>
      </c>
      <c r="E10" s="92">
        <v>11888623</v>
      </c>
      <c r="F10" s="72">
        <v>10461501</v>
      </c>
      <c r="G10" s="93">
        <v>1338063</v>
      </c>
      <c r="H10" s="92">
        <v>10327196</v>
      </c>
      <c r="I10" s="72">
        <v>10136904</v>
      </c>
      <c r="J10" s="93">
        <v>189373</v>
      </c>
      <c r="K10" s="92">
        <v>5605104</v>
      </c>
      <c r="L10" s="72">
        <v>3840440</v>
      </c>
      <c r="M10" s="222">
        <v>1759135</v>
      </c>
      <c r="N10" s="227" t="str">
        <f t="shared" si="0"/>
        <v>沖縄</v>
      </c>
    </row>
    <row r="11" spans="1:14" ht="18" customHeight="1">
      <c r="A11" s="102"/>
      <c r="B11" s="92"/>
      <c r="C11" s="72"/>
      <c r="D11" s="93"/>
      <c r="E11" s="92"/>
      <c r="F11" s="72"/>
      <c r="G11" s="93"/>
      <c r="H11" s="92"/>
      <c r="I11" s="72"/>
      <c r="J11" s="93"/>
      <c r="K11" s="92"/>
      <c r="L11" s="72"/>
      <c r="M11" s="222"/>
      <c r="N11" s="227">
        <f t="shared" si="0"/>
      </c>
    </row>
    <row r="12" spans="1:14" ht="18" customHeight="1">
      <c r="A12" s="102"/>
      <c r="B12" s="92"/>
      <c r="C12" s="72"/>
      <c r="D12" s="93"/>
      <c r="E12" s="92"/>
      <c r="F12" s="72"/>
      <c r="G12" s="93"/>
      <c r="H12" s="92"/>
      <c r="I12" s="72"/>
      <c r="J12" s="93"/>
      <c r="K12" s="92"/>
      <c r="L12" s="72"/>
      <c r="M12" s="222"/>
      <c r="N12" s="227">
        <f t="shared" si="0"/>
      </c>
    </row>
    <row r="13" spans="1:14" s="3" customFormat="1" ht="18" customHeight="1">
      <c r="A13" s="94" t="s">
        <v>161</v>
      </c>
      <c r="B13" s="95">
        <v>53740810</v>
      </c>
      <c r="C13" s="76">
        <v>53197460</v>
      </c>
      <c r="D13" s="96">
        <v>509422</v>
      </c>
      <c r="E13" s="95">
        <v>29873695</v>
      </c>
      <c r="F13" s="76">
        <v>26230795</v>
      </c>
      <c r="G13" s="96">
        <v>3388447</v>
      </c>
      <c r="H13" s="95">
        <v>47878563</v>
      </c>
      <c r="I13" s="76">
        <v>47119891</v>
      </c>
      <c r="J13" s="96">
        <v>742148</v>
      </c>
      <c r="K13" s="95">
        <v>12056646</v>
      </c>
      <c r="L13" s="76">
        <v>9110884</v>
      </c>
      <c r="M13" s="223">
        <v>2928502</v>
      </c>
      <c r="N13" s="228" t="str">
        <f t="shared" si="0"/>
        <v>沖縄県計</v>
      </c>
    </row>
    <row r="14" spans="1:14" s="47" customFormat="1" ht="18" customHeight="1">
      <c r="A14" s="43"/>
      <c r="B14" s="44"/>
      <c r="C14" s="45"/>
      <c r="D14" s="46"/>
      <c r="E14" s="44"/>
      <c r="F14" s="45"/>
      <c r="G14" s="46"/>
      <c r="H14" s="44"/>
      <c r="I14" s="45"/>
      <c r="J14" s="46"/>
      <c r="K14" s="44"/>
      <c r="L14" s="45"/>
      <c r="M14" s="224"/>
      <c r="N14" s="219"/>
    </row>
    <row r="15" spans="1:14" s="3" customFormat="1" ht="18" customHeight="1" thickBot="1">
      <c r="A15" s="101" t="s">
        <v>162</v>
      </c>
      <c r="B15" s="48">
        <v>454796</v>
      </c>
      <c r="C15" s="49">
        <v>39369</v>
      </c>
      <c r="D15" s="50">
        <v>387436</v>
      </c>
      <c r="E15" s="48">
        <v>3714473</v>
      </c>
      <c r="F15" s="49">
        <v>430826</v>
      </c>
      <c r="G15" s="50">
        <v>3168918</v>
      </c>
      <c r="H15" s="48">
        <v>2375684</v>
      </c>
      <c r="I15" s="49">
        <v>415506</v>
      </c>
      <c r="J15" s="50">
        <v>1276305</v>
      </c>
      <c r="K15" s="48">
        <v>2224417</v>
      </c>
      <c r="L15" s="49">
        <v>127815</v>
      </c>
      <c r="M15" s="50">
        <v>2076685</v>
      </c>
      <c r="N15" s="105" t="s">
        <v>162</v>
      </c>
    </row>
    <row r="16" spans="1:14" s="3" customFormat="1" ht="24.75" customHeight="1" thickBot="1" thickTop="1">
      <c r="A16" s="106" t="s">
        <v>65</v>
      </c>
      <c r="B16" s="51">
        <v>54195606</v>
      </c>
      <c r="C16" s="52">
        <v>53236829</v>
      </c>
      <c r="D16" s="53">
        <v>896858</v>
      </c>
      <c r="E16" s="51">
        <v>33588167</v>
      </c>
      <c r="F16" s="52">
        <v>26661621</v>
      </c>
      <c r="G16" s="53">
        <v>6557365</v>
      </c>
      <c r="H16" s="51">
        <v>50254246</v>
      </c>
      <c r="I16" s="52">
        <v>47535398</v>
      </c>
      <c r="J16" s="53">
        <v>2018454</v>
      </c>
      <c r="K16" s="51">
        <v>14281063</v>
      </c>
      <c r="L16" s="52">
        <v>9238698</v>
      </c>
      <c r="M16" s="53">
        <v>5005188</v>
      </c>
      <c r="N16" s="107" t="s">
        <v>52</v>
      </c>
    </row>
    <row r="17" ht="11.25">
      <c r="A17" s="2" t="s">
        <v>53</v>
      </c>
    </row>
  </sheetData>
  <sheetProtection/>
  <mergeCells count="6">
    <mergeCell ref="A2:A3"/>
    <mergeCell ref="N2:N3"/>
    <mergeCell ref="H2:J2"/>
    <mergeCell ref="B2:D2"/>
    <mergeCell ref="E2:G2"/>
    <mergeCell ref="K2:M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87" r:id="rId1"/>
  <headerFooter alignWithMargins="0">
    <oddFooter>&amp;R沖縄国税事務所
国税徴収１
(H19)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E10" sqref="E10"/>
    </sheetView>
  </sheetViews>
  <sheetFormatPr defaultColWidth="10.625" defaultRowHeight="13.5"/>
  <cols>
    <col min="1" max="1" width="12.00390625" style="2" customWidth="1"/>
    <col min="2" max="2" width="12.25390625" style="2" bestFit="1" customWidth="1"/>
    <col min="3" max="3" width="11.375" style="2" bestFit="1" customWidth="1"/>
    <col min="4" max="4" width="12.25390625" style="2" bestFit="1" customWidth="1"/>
    <col min="5" max="5" width="10.50390625" style="2" bestFit="1" customWidth="1"/>
    <col min="6" max="7" width="9.00390625" style="2" bestFit="1" customWidth="1"/>
    <col min="8" max="8" width="10.50390625" style="2" bestFit="1" customWidth="1"/>
    <col min="9" max="10" width="11.375" style="2" bestFit="1" customWidth="1"/>
    <col min="11" max="11" width="10.50390625" style="2" bestFit="1" customWidth="1"/>
    <col min="12" max="13" width="9.75390625" style="2" bestFit="1" customWidth="1"/>
    <col min="14" max="14" width="11.875" style="5" customWidth="1"/>
    <col min="15" max="16384" width="10.625" style="2" customWidth="1"/>
  </cols>
  <sheetData>
    <row r="1" ht="12" thickBot="1">
      <c r="A1" s="2" t="s">
        <v>61</v>
      </c>
    </row>
    <row r="2" spans="1:14" s="5" customFormat="1" ht="15.75" customHeight="1">
      <c r="A2" s="268" t="s">
        <v>45</v>
      </c>
      <c r="B2" s="236" t="s">
        <v>54</v>
      </c>
      <c r="C2" s="237"/>
      <c r="D2" s="238"/>
      <c r="E2" s="236" t="s">
        <v>9</v>
      </c>
      <c r="F2" s="237"/>
      <c r="G2" s="238"/>
      <c r="H2" s="236" t="s">
        <v>55</v>
      </c>
      <c r="I2" s="237"/>
      <c r="J2" s="238"/>
      <c r="K2" s="236" t="s">
        <v>12</v>
      </c>
      <c r="L2" s="237"/>
      <c r="M2" s="238"/>
      <c r="N2" s="266" t="s">
        <v>142</v>
      </c>
    </row>
    <row r="3" spans="1:14" s="5" customFormat="1" ht="16.5" customHeight="1">
      <c r="A3" s="269"/>
      <c r="B3" s="39" t="s">
        <v>50</v>
      </c>
      <c r="C3" s="17" t="s">
        <v>39</v>
      </c>
      <c r="D3" s="19" t="s">
        <v>51</v>
      </c>
      <c r="E3" s="39" t="s">
        <v>50</v>
      </c>
      <c r="F3" s="17" t="s">
        <v>39</v>
      </c>
      <c r="G3" s="19" t="s">
        <v>51</v>
      </c>
      <c r="H3" s="39" t="s">
        <v>50</v>
      </c>
      <c r="I3" s="17" t="s">
        <v>39</v>
      </c>
      <c r="J3" s="19" t="s">
        <v>51</v>
      </c>
      <c r="K3" s="39" t="s">
        <v>50</v>
      </c>
      <c r="L3" s="17" t="s">
        <v>39</v>
      </c>
      <c r="M3" s="19" t="s">
        <v>51</v>
      </c>
      <c r="N3" s="267"/>
    </row>
    <row r="4" spans="1:14" s="38" customFormat="1" ht="11.25">
      <c r="A4" s="89"/>
      <c r="B4" s="84" t="s">
        <v>2</v>
      </c>
      <c r="C4" s="85" t="s">
        <v>2</v>
      </c>
      <c r="D4" s="86" t="s">
        <v>2</v>
      </c>
      <c r="E4" s="84" t="s">
        <v>2</v>
      </c>
      <c r="F4" s="85" t="s">
        <v>2</v>
      </c>
      <c r="G4" s="86" t="s">
        <v>2</v>
      </c>
      <c r="H4" s="84" t="s">
        <v>2</v>
      </c>
      <c r="I4" s="85" t="s">
        <v>2</v>
      </c>
      <c r="J4" s="86" t="s">
        <v>2</v>
      </c>
      <c r="K4" s="84" t="s">
        <v>2</v>
      </c>
      <c r="L4" s="85" t="s">
        <v>2</v>
      </c>
      <c r="M4" s="229" t="s">
        <v>2</v>
      </c>
      <c r="N4" s="225"/>
    </row>
    <row r="5" spans="1:14" ht="18" customHeight="1">
      <c r="A5" s="103" t="s">
        <v>155</v>
      </c>
      <c r="B5" s="90">
        <v>31416</v>
      </c>
      <c r="C5" s="68">
        <v>539</v>
      </c>
      <c r="D5" s="91">
        <v>28544</v>
      </c>
      <c r="E5" s="90">
        <v>22009676</v>
      </c>
      <c r="F5" s="68">
        <v>20848584</v>
      </c>
      <c r="G5" s="91">
        <v>1139503</v>
      </c>
      <c r="H5" s="90">
        <v>983042</v>
      </c>
      <c r="I5" s="68">
        <v>958002</v>
      </c>
      <c r="J5" s="91">
        <v>25040</v>
      </c>
      <c r="K5" s="90" t="s">
        <v>153</v>
      </c>
      <c r="L5" s="68" t="s">
        <v>153</v>
      </c>
      <c r="M5" s="221" t="s">
        <v>153</v>
      </c>
      <c r="N5" s="226" t="str">
        <f>IF(A5="","",A5)</f>
        <v>那覇</v>
      </c>
    </row>
    <row r="6" spans="1:14" ht="18" customHeight="1">
      <c r="A6" s="102" t="s">
        <v>156</v>
      </c>
      <c r="B6" s="92">
        <v>846</v>
      </c>
      <c r="C6" s="72">
        <v>49</v>
      </c>
      <c r="D6" s="93">
        <v>238</v>
      </c>
      <c r="E6" s="92">
        <v>1470240</v>
      </c>
      <c r="F6" s="72">
        <v>1355796</v>
      </c>
      <c r="G6" s="93">
        <v>104736</v>
      </c>
      <c r="H6" s="92">
        <v>754174</v>
      </c>
      <c r="I6" s="72">
        <v>753517</v>
      </c>
      <c r="J6" s="93">
        <v>657</v>
      </c>
      <c r="K6" s="92" t="s">
        <v>153</v>
      </c>
      <c r="L6" s="72" t="s">
        <v>153</v>
      </c>
      <c r="M6" s="222" t="s">
        <v>153</v>
      </c>
      <c r="N6" s="227" t="str">
        <f aca="true" t="shared" si="0" ref="N6:N13">IF(A6="","",A6)</f>
        <v>宮古島</v>
      </c>
    </row>
    <row r="7" spans="1:14" ht="18" customHeight="1">
      <c r="A7" s="102" t="s">
        <v>157</v>
      </c>
      <c r="B7" s="92">
        <v>5746</v>
      </c>
      <c r="C7" s="72">
        <v>1140</v>
      </c>
      <c r="D7" s="93">
        <v>4606</v>
      </c>
      <c r="E7" s="92">
        <v>2130334</v>
      </c>
      <c r="F7" s="72">
        <v>1935728</v>
      </c>
      <c r="G7" s="93">
        <v>190345</v>
      </c>
      <c r="H7" s="92">
        <v>425724</v>
      </c>
      <c r="I7" s="72">
        <v>423962</v>
      </c>
      <c r="J7" s="93">
        <v>1762</v>
      </c>
      <c r="K7" s="92" t="s">
        <v>153</v>
      </c>
      <c r="L7" s="72" t="s">
        <v>153</v>
      </c>
      <c r="M7" s="222" t="s">
        <v>153</v>
      </c>
      <c r="N7" s="227" t="str">
        <f t="shared" si="0"/>
        <v>石垣</v>
      </c>
    </row>
    <row r="8" spans="1:14" ht="18" customHeight="1">
      <c r="A8" s="102" t="s">
        <v>158</v>
      </c>
      <c r="B8" s="92">
        <v>26225</v>
      </c>
      <c r="C8" s="72">
        <v>623</v>
      </c>
      <c r="D8" s="93">
        <v>20423</v>
      </c>
      <c r="E8" s="92">
        <v>22292721</v>
      </c>
      <c r="F8" s="72">
        <v>21322304</v>
      </c>
      <c r="G8" s="93">
        <v>941406</v>
      </c>
      <c r="H8" s="92">
        <v>1724423</v>
      </c>
      <c r="I8" s="72">
        <v>1718449</v>
      </c>
      <c r="J8" s="93">
        <v>5974</v>
      </c>
      <c r="K8" s="92">
        <v>8130152</v>
      </c>
      <c r="L8" s="72">
        <v>8130152</v>
      </c>
      <c r="M8" s="222" t="s">
        <v>153</v>
      </c>
      <c r="N8" s="227" t="str">
        <f t="shared" si="0"/>
        <v>北那覇</v>
      </c>
    </row>
    <row r="9" spans="1:14" ht="18" customHeight="1">
      <c r="A9" s="102" t="s">
        <v>159</v>
      </c>
      <c r="B9" s="92">
        <v>1548</v>
      </c>
      <c r="C9" s="72">
        <v>691</v>
      </c>
      <c r="D9" s="93">
        <v>364</v>
      </c>
      <c r="E9" s="92">
        <v>4180244</v>
      </c>
      <c r="F9" s="72">
        <v>3952326</v>
      </c>
      <c r="G9" s="93">
        <v>215650</v>
      </c>
      <c r="H9" s="92">
        <v>7975423</v>
      </c>
      <c r="I9" s="72">
        <v>7975416</v>
      </c>
      <c r="J9" s="93">
        <v>7</v>
      </c>
      <c r="K9" s="92">
        <v>119</v>
      </c>
      <c r="L9" s="72" t="s">
        <v>153</v>
      </c>
      <c r="M9" s="222" t="s">
        <v>153</v>
      </c>
      <c r="N9" s="227" t="str">
        <f t="shared" si="0"/>
        <v>名護</v>
      </c>
    </row>
    <row r="10" spans="1:14" ht="18" customHeight="1">
      <c r="A10" s="102" t="s">
        <v>160</v>
      </c>
      <c r="B10" s="92">
        <v>30756</v>
      </c>
      <c r="C10" s="72">
        <v>1128</v>
      </c>
      <c r="D10" s="93">
        <v>28735</v>
      </c>
      <c r="E10" s="92">
        <v>13715236</v>
      </c>
      <c r="F10" s="72">
        <v>12528878</v>
      </c>
      <c r="G10" s="93">
        <v>1137654</v>
      </c>
      <c r="H10" s="92">
        <v>1026417</v>
      </c>
      <c r="I10" s="72">
        <v>1023985</v>
      </c>
      <c r="J10" s="93">
        <v>2432</v>
      </c>
      <c r="K10" s="92" t="s">
        <v>153</v>
      </c>
      <c r="L10" s="72" t="s">
        <v>153</v>
      </c>
      <c r="M10" s="222" t="s">
        <v>153</v>
      </c>
      <c r="N10" s="227" t="str">
        <f t="shared" si="0"/>
        <v>沖縄</v>
      </c>
    </row>
    <row r="11" spans="1:14" ht="18" customHeight="1">
      <c r="A11" s="102"/>
      <c r="B11" s="92"/>
      <c r="C11" s="72"/>
      <c r="D11" s="93"/>
      <c r="E11" s="92"/>
      <c r="F11" s="72"/>
      <c r="G11" s="93"/>
      <c r="H11" s="92"/>
      <c r="I11" s="72"/>
      <c r="J11" s="93"/>
      <c r="K11" s="92"/>
      <c r="L11" s="72"/>
      <c r="M11" s="222"/>
      <c r="N11" s="227">
        <f t="shared" si="0"/>
      </c>
    </row>
    <row r="12" spans="1:14" ht="18" customHeight="1">
      <c r="A12" s="102"/>
      <c r="B12" s="92"/>
      <c r="C12" s="72"/>
      <c r="D12" s="93"/>
      <c r="E12" s="92"/>
      <c r="F12" s="72"/>
      <c r="G12" s="93"/>
      <c r="H12" s="92"/>
      <c r="I12" s="72"/>
      <c r="J12" s="93"/>
      <c r="K12" s="92"/>
      <c r="L12" s="72"/>
      <c r="M12" s="222"/>
      <c r="N12" s="227">
        <f t="shared" si="0"/>
      </c>
    </row>
    <row r="13" spans="1:14" s="3" customFormat="1" ht="18" customHeight="1">
      <c r="A13" s="100" t="s">
        <v>161</v>
      </c>
      <c r="B13" s="95">
        <v>96537</v>
      </c>
      <c r="C13" s="76">
        <v>4170</v>
      </c>
      <c r="D13" s="96">
        <v>82910</v>
      </c>
      <c r="E13" s="95">
        <v>65798451</v>
      </c>
      <c r="F13" s="76">
        <v>61943616</v>
      </c>
      <c r="G13" s="96">
        <v>3729294</v>
      </c>
      <c r="H13" s="95">
        <v>12889203</v>
      </c>
      <c r="I13" s="76">
        <v>12853330</v>
      </c>
      <c r="J13" s="96">
        <v>35873</v>
      </c>
      <c r="K13" s="95">
        <v>8130270</v>
      </c>
      <c r="L13" s="76">
        <v>8130152</v>
      </c>
      <c r="M13" s="223" t="s">
        <v>153</v>
      </c>
      <c r="N13" s="228" t="str">
        <f t="shared" si="0"/>
        <v>沖縄県計</v>
      </c>
    </row>
    <row r="14" spans="1:14" s="12" customFormat="1" ht="18" customHeight="1">
      <c r="A14" s="13"/>
      <c r="B14" s="97"/>
      <c r="C14" s="98"/>
      <c r="D14" s="99"/>
      <c r="E14" s="97"/>
      <c r="F14" s="98"/>
      <c r="G14" s="99"/>
      <c r="H14" s="97"/>
      <c r="I14" s="98"/>
      <c r="J14" s="99"/>
      <c r="K14" s="97"/>
      <c r="L14" s="98"/>
      <c r="M14" s="230"/>
      <c r="N14" s="231"/>
    </row>
    <row r="15" spans="1:14" s="3" customFormat="1" ht="18" customHeight="1" thickBot="1">
      <c r="A15" s="101" t="s">
        <v>162</v>
      </c>
      <c r="B15" s="54">
        <v>127957</v>
      </c>
      <c r="C15" s="55">
        <v>1913</v>
      </c>
      <c r="D15" s="56">
        <v>124778</v>
      </c>
      <c r="E15" s="54">
        <v>1135020</v>
      </c>
      <c r="F15" s="55">
        <v>240940</v>
      </c>
      <c r="G15" s="56">
        <v>806519</v>
      </c>
      <c r="H15" s="54" t="s">
        <v>153</v>
      </c>
      <c r="I15" s="55" t="s">
        <v>153</v>
      </c>
      <c r="J15" s="56" t="s">
        <v>153</v>
      </c>
      <c r="K15" s="54" t="s">
        <v>153</v>
      </c>
      <c r="L15" s="55" t="s">
        <v>153</v>
      </c>
      <c r="M15" s="56" t="s">
        <v>153</v>
      </c>
      <c r="N15" s="108" t="s">
        <v>162</v>
      </c>
    </row>
    <row r="16" spans="1:14" s="3" customFormat="1" ht="18" customHeight="1" thickBot="1" thickTop="1">
      <c r="A16" s="109" t="s">
        <v>65</v>
      </c>
      <c r="B16" s="40">
        <v>224495</v>
      </c>
      <c r="C16" s="29">
        <v>6084</v>
      </c>
      <c r="D16" s="41">
        <v>207688</v>
      </c>
      <c r="E16" s="40">
        <v>66933470</v>
      </c>
      <c r="F16" s="29">
        <v>62184555</v>
      </c>
      <c r="G16" s="41">
        <v>4535813</v>
      </c>
      <c r="H16" s="40">
        <v>12889203</v>
      </c>
      <c r="I16" s="29">
        <v>12853330</v>
      </c>
      <c r="J16" s="41">
        <v>35873</v>
      </c>
      <c r="K16" s="42">
        <v>8130270</v>
      </c>
      <c r="L16" s="29">
        <v>8130152</v>
      </c>
      <c r="M16" s="27" t="s">
        <v>153</v>
      </c>
      <c r="N16" s="110" t="s">
        <v>52</v>
      </c>
    </row>
  </sheetData>
  <sheetProtection/>
  <mergeCells count="6">
    <mergeCell ref="B2:D2"/>
    <mergeCell ref="A2:A3"/>
    <mergeCell ref="N2:N3"/>
    <mergeCell ref="E2:G2"/>
    <mergeCell ref="H2:J2"/>
    <mergeCell ref="K2:M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87" r:id="rId1"/>
  <headerFooter alignWithMargins="0">
    <oddFooter>&amp;R沖縄国税事務所
国税徴収１
(H19)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90" zoomScaleNormal="90" workbookViewId="0" topLeftCell="A1">
      <selection activeCell="E20" sqref="E20"/>
    </sheetView>
  </sheetViews>
  <sheetFormatPr defaultColWidth="5.875" defaultRowHeight="13.5"/>
  <cols>
    <col min="1" max="1" width="12.00390625" style="2" customWidth="1"/>
    <col min="2" max="2" width="12.25390625" style="2" bestFit="1" customWidth="1"/>
    <col min="3" max="3" width="11.375" style="2" bestFit="1" customWidth="1"/>
    <col min="4" max="4" width="12.25390625" style="2" bestFit="1" customWidth="1"/>
    <col min="5" max="5" width="10.50390625" style="2" bestFit="1" customWidth="1"/>
    <col min="6" max="6" width="9.125" style="2" bestFit="1" customWidth="1"/>
    <col min="7" max="7" width="9.00390625" style="2" bestFit="1" customWidth="1"/>
    <col min="8" max="8" width="11.00390625" style="2" bestFit="1" customWidth="1"/>
    <col min="9" max="10" width="11.375" style="2" bestFit="1" customWidth="1"/>
    <col min="11" max="11" width="11.875" style="5" customWidth="1"/>
    <col min="12" max="13" width="8.25390625" style="2" bestFit="1" customWidth="1"/>
    <col min="14" max="16384" width="5.875" style="2" customWidth="1"/>
  </cols>
  <sheetData>
    <row r="1" ht="12" thickBot="1">
      <c r="A1" s="2" t="s">
        <v>61</v>
      </c>
    </row>
    <row r="2" spans="1:11" s="5" customFormat="1" ht="15" customHeight="1">
      <c r="A2" s="268" t="s">
        <v>45</v>
      </c>
      <c r="B2" s="236" t="s">
        <v>17</v>
      </c>
      <c r="C2" s="237"/>
      <c r="D2" s="238"/>
      <c r="E2" s="236" t="s">
        <v>56</v>
      </c>
      <c r="F2" s="237"/>
      <c r="G2" s="238"/>
      <c r="H2" s="236" t="s">
        <v>57</v>
      </c>
      <c r="I2" s="237"/>
      <c r="J2" s="238"/>
      <c r="K2" s="266" t="s">
        <v>142</v>
      </c>
    </row>
    <row r="3" spans="1:11" s="5" customFormat="1" ht="16.5" customHeight="1">
      <c r="A3" s="269"/>
      <c r="B3" s="39" t="s">
        <v>50</v>
      </c>
      <c r="C3" s="17" t="s">
        <v>39</v>
      </c>
      <c r="D3" s="19" t="s">
        <v>51</v>
      </c>
      <c r="E3" s="39" t="s">
        <v>50</v>
      </c>
      <c r="F3" s="17" t="s">
        <v>39</v>
      </c>
      <c r="G3" s="19" t="s">
        <v>51</v>
      </c>
      <c r="H3" s="39" t="s">
        <v>50</v>
      </c>
      <c r="I3" s="17" t="s">
        <v>39</v>
      </c>
      <c r="J3" s="19" t="s">
        <v>51</v>
      </c>
      <c r="K3" s="267"/>
    </row>
    <row r="4" spans="1:11" ht="11.25">
      <c r="A4" s="89"/>
      <c r="B4" s="87" t="s">
        <v>2</v>
      </c>
      <c r="C4" s="63" t="s">
        <v>2</v>
      </c>
      <c r="D4" s="88" t="s">
        <v>2</v>
      </c>
      <c r="E4" s="87" t="s">
        <v>2</v>
      </c>
      <c r="F4" s="63" t="s">
        <v>2</v>
      </c>
      <c r="G4" s="88" t="s">
        <v>2</v>
      </c>
      <c r="H4" s="87" t="s">
        <v>2</v>
      </c>
      <c r="I4" s="63" t="s">
        <v>2</v>
      </c>
      <c r="J4" s="220" t="s">
        <v>2</v>
      </c>
      <c r="K4" s="225"/>
    </row>
    <row r="5" spans="1:11" ht="18" customHeight="1">
      <c r="A5" s="103" t="s">
        <v>155</v>
      </c>
      <c r="B5" s="90">
        <v>537</v>
      </c>
      <c r="C5" s="68">
        <v>537</v>
      </c>
      <c r="D5" s="91" t="s">
        <v>153</v>
      </c>
      <c r="E5" s="90">
        <v>5691487</v>
      </c>
      <c r="F5" s="68">
        <v>5690582</v>
      </c>
      <c r="G5" s="91">
        <v>890</v>
      </c>
      <c r="H5" s="90">
        <v>86226782</v>
      </c>
      <c r="I5" s="68">
        <v>82737279</v>
      </c>
      <c r="J5" s="221">
        <v>3361115</v>
      </c>
      <c r="K5" s="226" t="str">
        <f>IF(A5="","",A5)</f>
        <v>那覇</v>
      </c>
    </row>
    <row r="6" spans="1:11" ht="18" customHeight="1">
      <c r="A6" s="102" t="s">
        <v>156</v>
      </c>
      <c r="B6" s="92">
        <v>7865</v>
      </c>
      <c r="C6" s="72">
        <v>7865</v>
      </c>
      <c r="D6" s="93" t="s">
        <v>153</v>
      </c>
      <c r="E6" s="92">
        <v>208105</v>
      </c>
      <c r="F6" s="72">
        <v>208094</v>
      </c>
      <c r="G6" s="93">
        <v>11</v>
      </c>
      <c r="H6" s="92">
        <v>5284543</v>
      </c>
      <c r="I6" s="72">
        <v>5091832</v>
      </c>
      <c r="J6" s="222">
        <v>178501</v>
      </c>
      <c r="K6" s="227" t="str">
        <f aca="true" t="shared" si="0" ref="K6:K12">IF(A6="","",A6)</f>
        <v>宮古島</v>
      </c>
    </row>
    <row r="7" spans="1:11" ht="18" customHeight="1">
      <c r="A7" s="102" t="s">
        <v>157</v>
      </c>
      <c r="B7" s="92" t="s">
        <v>153</v>
      </c>
      <c r="C7" s="72" t="s">
        <v>153</v>
      </c>
      <c r="D7" s="93" t="s">
        <v>153</v>
      </c>
      <c r="E7" s="92">
        <v>89897</v>
      </c>
      <c r="F7" s="72">
        <v>89865</v>
      </c>
      <c r="G7" s="93">
        <v>32</v>
      </c>
      <c r="H7" s="92">
        <v>5659872</v>
      </c>
      <c r="I7" s="72">
        <v>5236402</v>
      </c>
      <c r="J7" s="222">
        <v>415022</v>
      </c>
      <c r="K7" s="227" t="str">
        <f t="shared" si="0"/>
        <v>石垣</v>
      </c>
    </row>
    <row r="8" spans="1:11" ht="18" customHeight="1">
      <c r="A8" s="102" t="s">
        <v>158</v>
      </c>
      <c r="B8" s="92">
        <v>19952625</v>
      </c>
      <c r="C8" s="72">
        <v>18500853</v>
      </c>
      <c r="D8" s="93">
        <v>1451772</v>
      </c>
      <c r="E8" s="92">
        <v>3097526</v>
      </c>
      <c r="F8" s="72">
        <v>3095274</v>
      </c>
      <c r="G8" s="93">
        <v>2251</v>
      </c>
      <c r="H8" s="92">
        <v>90255385</v>
      </c>
      <c r="I8" s="72">
        <v>86383958</v>
      </c>
      <c r="J8" s="222">
        <v>3758751</v>
      </c>
      <c r="K8" s="227" t="str">
        <f t="shared" si="0"/>
        <v>北那覇</v>
      </c>
    </row>
    <row r="9" spans="1:11" ht="18" customHeight="1">
      <c r="A9" s="102" t="s">
        <v>159</v>
      </c>
      <c r="B9" s="92">
        <v>187</v>
      </c>
      <c r="C9" s="72">
        <v>187</v>
      </c>
      <c r="D9" s="93" t="s">
        <v>153</v>
      </c>
      <c r="E9" s="92">
        <v>62667</v>
      </c>
      <c r="F9" s="72">
        <v>61550</v>
      </c>
      <c r="G9" s="93">
        <v>1117</v>
      </c>
      <c r="H9" s="92">
        <v>19167312</v>
      </c>
      <c r="I9" s="72">
        <v>18612479</v>
      </c>
      <c r="J9" s="222">
        <v>513201</v>
      </c>
      <c r="K9" s="227" t="str">
        <f t="shared" si="0"/>
        <v>名護</v>
      </c>
    </row>
    <row r="10" spans="1:11" ht="18" customHeight="1">
      <c r="A10" s="102" t="s">
        <v>160</v>
      </c>
      <c r="B10" s="92">
        <v>13484463</v>
      </c>
      <c r="C10" s="72">
        <v>12609392</v>
      </c>
      <c r="D10" s="93">
        <v>875071</v>
      </c>
      <c r="E10" s="92">
        <v>312634</v>
      </c>
      <c r="F10" s="72">
        <v>308554</v>
      </c>
      <c r="G10" s="93">
        <v>4060</v>
      </c>
      <c r="H10" s="92">
        <v>66778270</v>
      </c>
      <c r="I10" s="72">
        <v>61101100</v>
      </c>
      <c r="J10" s="222">
        <v>5525211</v>
      </c>
      <c r="K10" s="227" t="str">
        <f t="shared" si="0"/>
        <v>沖縄</v>
      </c>
    </row>
    <row r="11" spans="1:11" ht="18" customHeight="1">
      <c r="A11" s="102"/>
      <c r="B11" s="92"/>
      <c r="C11" s="72"/>
      <c r="D11" s="93"/>
      <c r="E11" s="92"/>
      <c r="F11" s="72"/>
      <c r="G11" s="93"/>
      <c r="H11" s="92"/>
      <c r="I11" s="72"/>
      <c r="J11" s="222"/>
      <c r="K11" s="227">
        <f t="shared" si="0"/>
      </c>
    </row>
    <row r="12" spans="1:11" ht="18" customHeight="1">
      <c r="A12" s="102"/>
      <c r="B12" s="92"/>
      <c r="C12" s="72"/>
      <c r="D12" s="93"/>
      <c r="E12" s="92"/>
      <c r="F12" s="72"/>
      <c r="G12" s="93"/>
      <c r="H12" s="92"/>
      <c r="I12" s="72"/>
      <c r="J12" s="222"/>
      <c r="K12" s="227">
        <f t="shared" si="0"/>
      </c>
    </row>
    <row r="13" spans="1:11" s="3" customFormat="1" ht="18" customHeight="1">
      <c r="A13" s="94" t="s">
        <v>161</v>
      </c>
      <c r="B13" s="95">
        <v>33445677</v>
      </c>
      <c r="C13" s="76">
        <v>31118834</v>
      </c>
      <c r="D13" s="96">
        <v>2326842</v>
      </c>
      <c r="E13" s="95">
        <v>9462316</v>
      </c>
      <c r="F13" s="76">
        <v>9453919</v>
      </c>
      <c r="G13" s="96">
        <v>8361</v>
      </c>
      <c r="H13" s="95">
        <v>273372164</v>
      </c>
      <c r="I13" s="76">
        <v>259163050</v>
      </c>
      <c r="J13" s="223">
        <v>13751801</v>
      </c>
      <c r="K13" s="228" t="str">
        <f>A13</f>
        <v>沖縄県計</v>
      </c>
    </row>
    <row r="14" spans="1:11" s="12" customFormat="1" ht="18" customHeight="1">
      <c r="A14" s="13"/>
      <c r="B14" s="57"/>
      <c r="C14" s="58"/>
      <c r="D14" s="59"/>
      <c r="E14" s="57"/>
      <c r="F14" s="58"/>
      <c r="G14" s="59"/>
      <c r="H14" s="57"/>
      <c r="I14" s="58"/>
      <c r="J14" s="59"/>
      <c r="K14" s="14"/>
    </row>
    <row r="15" spans="1:11" s="3" customFormat="1" ht="18" customHeight="1" thickBot="1">
      <c r="A15" s="101" t="s">
        <v>162</v>
      </c>
      <c r="B15" s="54" t="s">
        <v>153</v>
      </c>
      <c r="C15" s="55" t="s">
        <v>153</v>
      </c>
      <c r="D15" s="56" t="s">
        <v>153</v>
      </c>
      <c r="E15" s="54">
        <v>41917</v>
      </c>
      <c r="F15" s="55">
        <v>40733</v>
      </c>
      <c r="G15" s="56">
        <v>1184</v>
      </c>
      <c r="H15" s="54">
        <v>10074264</v>
      </c>
      <c r="I15" s="55">
        <v>1297102</v>
      </c>
      <c r="J15" s="56">
        <v>7841825</v>
      </c>
      <c r="K15" s="111" t="str">
        <f>A15</f>
        <v>所引受分</v>
      </c>
    </row>
    <row r="16" spans="1:11" s="3" customFormat="1" ht="18" customHeight="1" thickBot="1" thickTop="1">
      <c r="A16" s="104" t="s">
        <v>65</v>
      </c>
      <c r="B16" s="40">
        <v>33445677</v>
      </c>
      <c r="C16" s="29">
        <v>31118834</v>
      </c>
      <c r="D16" s="41">
        <v>2326842</v>
      </c>
      <c r="E16" s="40">
        <v>9504234</v>
      </c>
      <c r="F16" s="29">
        <v>9494652</v>
      </c>
      <c r="G16" s="41">
        <v>9546</v>
      </c>
      <c r="H16" s="40">
        <v>283446429</v>
      </c>
      <c r="I16" s="29">
        <v>260460151</v>
      </c>
      <c r="J16" s="41">
        <v>21593626</v>
      </c>
      <c r="K16" s="110" t="str">
        <f>A16</f>
        <v>総計</v>
      </c>
    </row>
  </sheetData>
  <sheetProtection/>
  <mergeCells count="5">
    <mergeCell ref="K2:K3"/>
    <mergeCell ref="A2:A3"/>
    <mergeCell ref="B2:D2"/>
    <mergeCell ref="E2:G2"/>
    <mergeCell ref="H2:J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&amp;R沖縄国税事務所
国税徴収１
(H19)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 topLeftCell="A4">
      <selection activeCell="F10" sqref="F10"/>
    </sheetView>
  </sheetViews>
  <sheetFormatPr defaultColWidth="8.625" defaultRowHeight="13.5"/>
  <cols>
    <col min="1" max="1" width="10.625" style="2" customWidth="1"/>
    <col min="2" max="2" width="6.625" style="2" customWidth="1"/>
    <col min="3" max="3" width="13.875" style="2" customWidth="1"/>
    <col min="4" max="4" width="14.25390625" style="2" customWidth="1"/>
    <col min="5" max="5" width="3.00390625" style="2" bestFit="1" customWidth="1"/>
    <col min="6" max="6" width="16.75390625" style="2" customWidth="1"/>
    <col min="7" max="16384" width="8.625" style="2" customWidth="1"/>
  </cols>
  <sheetData>
    <row r="1" spans="1:6" ht="15">
      <c r="A1" s="243" t="s">
        <v>66</v>
      </c>
      <c r="B1" s="243"/>
      <c r="C1" s="243"/>
      <c r="D1" s="243"/>
      <c r="E1" s="243"/>
      <c r="F1" s="243"/>
    </row>
    <row r="2" spans="1:6" ht="14.25" customHeight="1" thickBot="1">
      <c r="A2" s="294" t="s">
        <v>67</v>
      </c>
      <c r="B2" s="294"/>
      <c r="C2" s="294"/>
      <c r="D2" s="294"/>
      <c r="E2" s="294"/>
      <c r="F2" s="294"/>
    </row>
    <row r="3" spans="1:6" ht="18" customHeight="1">
      <c r="A3" s="239" t="s">
        <v>108</v>
      </c>
      <c r="B3" s="298"/>
      <c r="C3" s="240"/>
      <c r="D3" s="295" t="s">
        <v>68</v>
      </c>
      <c r="E3" s="296"/>
      <c r="F3" s="297"/>
    </row>
    <row r="4" spans="1:6" ht="15" customHeight="1">
      <c r="A4" s="241"/>
      <c r="B4" s="299"/>
      <c r="C4" s="242"/>
      <c r="D4" s="113" t="s">
        <v>69</v>
      </c>
      <c r="E4" s="292" t="s">
        <v>109</v>
      </c>
      <c r="F4" s="293"/>
    </row>
    <row r="5" spans="1:6" s="38" customFormat="1" ht="15" customHeight="1">
      <c r="A5" s="60"/>
      <c r="B5" s="61"/>
      <c r="C5" s="114"/>
      <c r="D5" s="115" t="s">
        <v>70</v>
      </c>
      <c r="E5" s="116"/>
      <c r="F5" s="117" t="s">
        <v>2</v>
      </c>
    </row>
    <row r="6" spans="1:6" ht="27" customHeight="1">
      <c r="A6" s="302" t="s">
        <v>71</v>
      </c>
      <c r="B6" s="305" t="s">
        <v>72</v>
      </c>
      <c r="C6" s="306"/>
      <c r="D6" s="118">
        <v>61</v>
      </c>
      <c r="E6" s="119"/>
      <c r="F6" s="120">
        <v>2389075</v>
      </c>
    </row>
    <row r="7" spans="1:6" ht="27" customHeight="1">
      <c r="A7" s="303"/>
      <c r="B7" s="300" t="s">
        <v>73</v>
      </c>
      <c r="C7" s="301"/>
      <c r="D7" s="121">
        <v>6</v>
      </c>
      <c r="E7" s="122"/>
      <c r="F7" s="123">
        <v>218657</v>
      </c>
    </row>
    <row r="8" spans="1:6" ht="27" customHeight="1">
      <c r="A8" s="303"/>
      <c r="B8" s="300" t="s">
        <v>74</v>
      </c>
      <c r="C8" s="301"/>
      <c r="D8" s="121">
        <v>2</v>
      </c>
      <c r="E8" s="122"/>
      <c r="F8" s="123">
        <v>190302</v>
      </c>
    </row>
    <row r="9" spans="1:6" ht="27" customHeight="1">
      <c r="A9" s="303"/>
      <c r="B9" s="277" t="s">
        <v>110</v>
      </c>
      <c r="C9" s="112" t="s">
        <v>75</v>
      </c>
      <c r="D9" s="121">
        <v>19</v>
      </c>
      <c r="E9" s="122"/>
      <c r="F9" s="123">
        <v>304715</v>
      </c>
    </row>
    <row r="10" spans="1:6" ht="27" customHeight="1">
      <c r="A10" s="303"/>
      <c r="B10" s="278"/>
      <c r="C10" s="112" t="s">
        <v>76</v>
      </c>
      <c r="D10" s="121" t="s">
        <v>153</v>
      </c>
      <c r="E10" s="122"/>
      <c r="F10" s="123">
        <v>4341</v>
      </c>
    </row>
    <row r="11" spans="1:6" ht="27" customHeight="1">
      <c r="A11" s="303"/>
      <c r="B11" s="278"/>
      <c r="C11" s="281" t="s">
        <v>77</v>
      </c>
      <c r="D11" s="124"/>
      <c r="E11" s="125" t="s">
        <v>78</v>
      </c>
      <c r="F11" s="126" t="s">
        <v>153</v>
      </c>
    </row>
    <row r="12" spans="1:6" ht="27" customHeight="1">
      <c r="A12" s="303"/>
      <c r="B12" s="278"/>
      <c r="C12" s="282"/>
      <c r="D12" s="118">
        <v>6</v>
      </c>
      <c r="E12" s="127"/>
      <c r="F12" s="120">
        <v>409951</v>
      </c>
    </row>
    <row r="13" spans="1:6" s="3" customFormat="1" ht="27" customHeight="1">
      <c r="A13" s="303"/>
      <c r="B13" s="278"/>
      <c r="C13" s="128" t="s">
        <v>1</v>
      </c>
      <c r="D13" s="129">
        <v>25</v>
      </c>
      <c r="E13" s="122"/>
      <c r="F13" s="130">
        <v>719007</v>
      </c>
    </row>
    <row r="14" spans="1:6" ht="27" customHeight="1">
      <c r="A14" s="304"/>
      <c r="B14" s="279" t="s">
        <v>79</v>
      </c>
      <c r="C14" s="280"/>
      <c r="D14" s="131">
        <v>40</v>
      </c>
      <c r="E14" s="132"/>
      <c r="F14" s="133">
        <v>1698420</v>
      </c>
    </row>
    <row r="15" spans="1:6" ht="27" customHeight="1">
      <c r="A15" s="285" t="s">
        <v>80</v>
      </c>
      <c r="B15" s="288" t="s">
        <v>81</v>
      </c>
      <c r="C15" s="288"/>
      <c r="D15" s="134" t="s">
        <v>153</v>
      </c>
      <c r="E15" s="135"/>
      <c r="F15" s="136" t="s">
        <v>153</v>
      </c>
    </row>
    <row r="16" spans="1:6" ht="27" customHeight="1">
      <c r="A16" s="286"/>
      <c r="B16" s="274" t="s">
        <v>82</v>
      </c>
      <c r="C16" s="274"/>
      <c r="D16" s="121" t="s">
        <v>153</v>
      </c>
      <c r="E16" s="122"/>
      <c r="F16" s="123" t="s">
        <v>153</v>
      </c>
    </row>
    <row r="17" spans="1:6" ht="27" customHeight="1">
      <c r="A17" s="286"/>
      <c r="B17" s="270" t="s">
        <v>83</v>
      </c>
      <c r="C17" s="271"/>
      <c r="D17" s="124"/>
      <c r="E17" s="125" t="s">
        <v>78</v>
      </c>
      <c r="F17" s="126">
        <v>10269</v>
      </c>
    </row>
    <row r="18" spans="1:6" ht="27" customHeight="1">
      <c r="A18" s="286"/>
      <c r="B18" s="272"/>
      <c r="C18" s="273"/>
      <c r="D18" s="118">
        <v>6</v>
      </c>
      <c r="E18" s="127"/>
      <c r="F18" s="120">
        <v>409951</v>
      </c>
    </row>
    <row r="19" spans="1:6" ht="27" customHeight="1">
      <c r="A19" s="286"/>
      <c r="B19" s="274" t="s">
        <v>84</v>
      </c>
      <c r="C19" s="274"/>
      <c r="D19" s="121" t="s">
        <v>153</v>
      </c>
      <c r="E19" s="122"/>
      <c r="F19" s="123" t="s">
        <v>153</v>
      </c>
    </row>
    <row r="20" spans="1:6" ht="27" customHeight="1">
      <c r="A20" s="286"/>
      <c r="B20" s="274" t="s">
        <v>85</v>
      </c>
      <c r="C20" s="274"/>
      <c r="D20" s="121" t="s">
        <v>153</v>
      </c>
      <c r="E20" s="122"/>
      <c r="F20" s="123" t="s">
        <v>153</v>
      </c>
    </row>
    <row r="21" spans="1:6" ht="27" customHeight="1">
      <c r="A21" s="286"/>
      <c r="B21" s="274" t="s">
        <v>82</v>
      </c>
      <c r="C21" s="274"/>
      <c r="D21" s="121" t="s">
        <v>153</v>
      </c>
      <c r="E21" s="122"/>
      <c r="F21" s="123" t="s">
        <v>153</v>
      </c>
    </row>
    <row r="22" spans="1:6" ht="27" customHeight="1">
      <c r="A22" s="286"/>
      <c r="B22" s="274" t="s">
        <v>86</v>
      </c>
      <c r="C22" s="274"/>
      <c r="D22" s="121">
        <v>6</v>
      </c>
      <c r="E22" s="122"/>
      <c r="F22" s="123">
        <v>420221</v>
      </c>
    </row>
    <row r="23" spans="1:6" ht="27" customHeight="1">
      <c r="A23" s="287"/>
      <c r="B23" s="275" t="s">
        <v>87</v>
      </c>
      <c r="C23" s="275"/>
      <c r="D23" s="137" t="s">
        <v>153</v>
      </c>
      <c r="E23" s="138"/>
      <c r="F23" s="139" t="s">
        <v>153</v>
      </c>
    </row>
    <row r="24" spans="1:6" ht="27" customHeight="1">
      <c r="A24" s="289" t="s">
        <v>88</v>
      </c>
      <c r="B24" s="291" t="s">
        <v>89</v>
      </c>
      <c r="C24" s="291"/>
      <c r="D24" s="134" t="s">
        <v>153</v>
      </c>
      <c r="E24" s="135"/>
      <c r="F24" s="136" t="s">
        <v>153</v>
      </c>
    </row>
    <row r="25" spans="1:6" ht="27" customHeight="1">
      <c r="A25" s="286"/>
      <c r="B25" s="274" t="s">
        <v>73</v>
      </c>
      <c r="C25" s="274"/>
      <c r="D25" s="121" t="s">
        <v>153</v>
      </c>
      <c r="E25" s="122"/>
      <c r="F25" s="123" t="s">
        <v>153</v>
      </c>
    </row>
    <row r="26" spans="1:6" ht="27" customHeight="1">
      <c r="A26" s="286"/>
      <c r="B26" s="274" t="s">
        <v>75</v>
      </c>
      <c r="C26" s="274"/>
      <c r="D26" s="121" t="s">
        <v>153</v>
      </c>
      <c r="E26" s="122"/>
      <c r="F26" s="123" t="s">
        <v>153</v>
      </c>
    </row>
    <row r="27" spans="1:6" ht="27" customHeight="1">
      <c r="A27" s="286"/>
      <c r="B27" s="274" t="s">
        <v>76</v>
      </c>
      <c r="C27" s="274"/>
      <c r="D27" s="121" t="s">
        <v>153</v>
      </c>
      <c r="E27" s="122"/>
      <c r="F27" s="123" t="s">
        <v>153</v>
      </c>
    </row>
    <row r="28" spans="1:6" ht="27" customHeight="1">
      <c r="A28" s="286"/>
      <c r="B28" s="274" t="s">
        <v>90</v>
      </c>
      <c r="C28" s="274"/>
      <c r="D28" s="121" t="s">
        <v>153</v>
      </c>
      <c r="E28" s="122"/>
      <c r="F28" s="123" t="s">
        <v>153</v>
      </c>
    </row>
    <row r="29" spans="1:6" ht="27" customHeight="1" thickBot="1">
      <c r="A29" s="290"/>
      <c r="B29" s="276" t="s">
        <v>91</v>
      </c>
      <c r="C29" s="276"/>
      <c r="D29" s="140" t="s">
        <v>153</v>
      </c>
      <c r="E29" s="141"/>
      <c r="F29" s="142" t="s">
        <v>153</v>
      </c>
    </row>
    <row r="30" spans="1:6" ht="4.5" customHeight="1">
      <c r="A30" s="143"/>
      <c r="B30" s="144"/>
      <c r="C30" s="144"/>
      <c r="D30" s="145"/>
      <c r="E30" s="145"/>
      <c r="F30" s="145"/>
    </row>
    <row r="31" spans="1:6" s="1" customFormat="1" ht="28.5" customHeight="1">
      <c r="A31" s="146" t="s">
        <v>111</v>
      </c>
      <c r="B31" s="283" t="s">
        <v>163</v>
      </c>
      <c r="C31" s="283"/>
      <c r="D31" s="283"/>
      <c r="E31" s="283"/>
      <c r="F31" s="283"/>
    </row>
    <row r="32" spans="1:6" s="1" customFormat="1" ht="24.75" customHeight="1">
      <c r="A32" s="147" t="s">
        <v>112</v>
      </c>
      <c r="B32" s="284" t="s">
        <v>113</v>
      </c>
      <c r="C32" s="284"/>
      <c r="D32" s="284"/>
      <c r="E32" s="284"/>
      <c r="F32" s="284"/>
    </row>
    <row r="33" spans="1:6" ht="24.75" customHeight="1">
      <c r="A33" s="148" t="s">
        <v>114</v>
      </c>
      <c r="B33" s="284" t="s">
        <v>115</v>
      </c>
      <c r="C33" s="284"/>
      <c r="D33" s="284"/>
      <c r="E33" s="284"/>
      <c r="F33" s="284"/>
    </row>
  </sheetData>
  <sheetProtection/>
  <mergeCells count="31">
    <mergeCell ref="A1:F1"/>
    <mergeCell ref="E4:F4"/>
    <mergeCell ref="A2:F2"/>
    <mergeCell ref="D3:F3"/>
    <mergeCell ref="A3:C4"/>
    <mergeCell ref="B7:C7"/>
    <mergeCell ref="A6:A14"/>
    <mergeCell ref="B6:C6"/>
    <mergeCell ref="B8:C8"/>
    <mergeCell ref="B33:F33"/>
    <mergeCell ref="A15:A23"/>
    <mergeCell ref="B15:C15"/>
    <mergeCell ref="A24:A29"/>
    <mergeCell ref="B24:C24"/>
    <mergeCell ref="B25:C25"/>
    <mergeCell ref="B26:C26"/>
    <mergeCell ref="B27:C27"/>
    <mergeCell ref="B31:F31"/>
    <mergeCell ref="B28:C28"/>
    <mergeCell ref="B16:C16"/>
    <mergeCell ref="B19:C19"/>
    <mergeCell ref="B20:C20"/>
    <mergeCell ref="B32:F32"/>
    <mergeCell ref="B21:C21"/>
    <mergeCell ref="B17:C18"/>
    <mergeCell ref="B22:C22"/>
    <mergeCell ref="B23:C23"/>
    <mergeCell ref="B29:C29"/>
    <mergeCell ref="B9:B13"/>
    <mergeCell ref="B14:C14"/>
    <mergeCell ref="C11:C12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5" r:id="rId1"/>
  <headerFooter alignWithMargins="0">
    <oddFooter>&amp;R沖縄国税事務所
国税徴収２
(H19)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workbookViewId="0" topLeftCell="A1">
      <selection activeCell="E11" sqref="E11"/>
    </sheetView>
  </sheetViews>
  <sheetFormatPr defaultColWidth="9.00390625" defaultRowHeight="13.5"/>
  <cols>
    <col min="1" max="1" width="9.00390625" style="151" customWidth="1"/>
    <col min="2" max="2" width="15.50390625" style="151" bestFit="1" customWidth="1"/>
    <col min="3" max="3" width="3.00390625" style="151" customWidth="1"/>
    <col min="4" max="5" width="18.00390625" style="151" customWidth="1"/>
    <col min="6" max="16384" width="9.00390625" style="151" customWidth="1"/>
  </cols>
  <sheetData>
    <row r="1" s="150" customFormat="1" ht="14.25" thickBot="1">
      <c r="A1" s="149" t="s">
        <v>92</v>
      </c>
    </row>
    <row r="2" spans="1:5" ht="19.5" customHeight="1">
      <c r="A2" s="239" t="s">
        <v>116</v>
      </c>
      <c r="B2" s="240"/>
      <c r="C2" s="309" t="s">
        <v>117</v>
      </c>
      <c r="D2" s="310"/>
      <c r="E2" s="311"/>
    </row>
    <row r="3" spans="1:5" ht="19.5" customHeight="1">
      <c r="A3" s="241"/>
      <c r="B3" s="242"/>
      <c r="C3" s="307" t="s">
        <v>118</v>
      </c>
      <c r="D3" s="308"/>
      <c r="E3" s="152" t="s">
        <v>119</v>
      </c>
    </row>
    <row r="4" spans="1:5" s="156" customFormat="1" ht="13.5">
      <c r="A4" s="312" t="s">
        <v>146</v>
      </c>
      <c r="B4" s="153"/>
      <c r="C4" s="116"/>
      <c r="D4" s="154" t="s">
        <v>93</v>
      </c>
      <c r="E4" s="155" t="s">
        <v>94</v>
      </c>
    </row>
    <row r="5" spans="1:8" ht="30" customHeight="1">
      <c r="A5" s="313"/>
      <c r="B5" s="232" t="s">
        <v>143</v>
      </c>
      <c r="C5" s="157"/>
      <c r="D5" s="158">
        <v>14</v>
      </c>
      <c r="E5" s="159">
        <v>409951</v>
      </c>
      <c r="F5" s="2"/>
      <c r="G5" s="2"/>
      <c r="H5" s="2"/>
    </row>
    <row r="6" spans="1:8" ht="30" customHeight="1">
      <c r="A6" s="313"/>
      <c r="B6" s="233" t="s">
        <v>144</v>
      </c>
      <c r="C6" s="160"/>
      <c r="D6" s="161" t="s">
        <v>153</v>
      </c>
      <c r="E6" s="162" t="s">
        <v>153</v>
      </c>
      <c r="F6" s="2"/>
      <c r="G6" s="2"/>
      <c r="H6" s="2"/>
    </row>
    <row r="7" spans="1:8" ht="30" customHeight="1">
      <c r="A7" s="313"/>
      <c r="B7" s="233" t="s">
        <v>145</v>
      </c>
      <c r="C7" s="160"/>
      <c r="D7" s="161" t="s">
        <v>153</v>
      </c>
      <c r="E7" s="162" t="s">
        <v>153</v>
      </c>
      <c r="F7" s="2"/>
      <c r="G7" s="2"/>
      <c r="H7" s="2"/>
    </row>
    <row r="8" spans="1:8" ht="30" customHeight="1">
      <c r="A8" s="313"/>
      <c r="B8" s="233" t="s">
        <v>56</v>
      </c>
      <c r="C8" s="160"/>
      <c r="D8" s="161" t="s">
        <v>153</v>
      </c>
      <c r="E8" s="162" t="s">
        <v>153</v>
      </c>
      <c r="F8" s="2"/>
      <c r="G8" s="2"/>
      <c r="H8" s="2"/>
    </row>
    <row r="9" spans="1:8" ht="30" customHeight="1" thickBot="1">
      <c r="A9" s="314"/>
      <c r="B9" s="163" t="s">
        <v>1</v>
      </c>
      <c r="C9" s="164" t="s">
        <v>95</v>
      </c>
      <c r="D9" s="165">
        <v>14</v>
      </c>
      <c r="E9" s="166">
        <v>409951</v>
      </c>
      <c r="F9" s="2"/>
      <c r="G9" s="2"/>
      <c r="H9" s="2"/>
    </row>
    <row r="10" spans="1:8" ht="13.5">
      <c r="A10" s="2" t="s">
        <v>96</v>
      </c>
      <c r="B10" s="2"/>
      <c r="C10" s="2"/>
      <c r="D10" s="2"/>
      <c r="E10" s="2"/>
      <c r="F10" s="2"/>
      <c r="G10" s="2"/>
      <c r="H10" s="2"/>
    </row>
  </sheetData>
  <sheetProtection/>
  <mergeCells count="4">
    <mergeCell ref="C3:D3"/>
    <mergeCell ref="C2:E2"/>
    <mergeCell ref="A2:B3"/>
    <mergeCell ref="A4:A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&amp;R沖縄国税事務所
国税徴収２
(H19)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0"/>
  <sheetViews>
    <sheetView showGridLines="0" workbookViewId="0" topLeftCell="A1">
      <selection activeCell="E11" sqref="E11"/>
    </sheetView>
  </sheetViews>
  <sheetFormatPr defaultColWidth="8.625" defaultRowHeight="13.5"/>
  <cols>
    <col min="1" max="1" width="11.375" style="2" customWidth="1"/>
    <col min="2" max="2" width="8.25390625" style="2" customWidth="1"/>
    <col min="3" max="3" width="10.625" style="2" customWidth="1"/>
    <col min="4" max="4" width="8.25390625" style="2" customWidth="1"/>
    <col min="5" max="5" width="10.625" style="2" customWidth="1"/>
    <col min="6" max="6" width="8.25390625" style="2" customWidth="1"/>
    <col min="7" max="7" width="10.625" style="2" customWidth="1"/>
    <col min="8" max="8" width="9.00390625" style="2" bestFit="1" customWidth="1"/>
    <col min="9" max="9" width="3.00390625" style="2" bestFit="1" customWidth="1"/>
    <col min="10" max="10" width="8.25390625" style="2" bestFit="1" customWidth="1"/>
    <col min="11" max="11" width="10.375" style="2" customWidth="1"/>
    <col min="12" max="16384" width="8.625" style="2" customWidth="1"/>
  </cols>
  <sheetData>
    <row r="1" ht="12" thickBot="1">
      <c r="A1" s="2" t="s">
        <v>120</v>
      </c>
    </row>
    <row r="2" spans="1:11" ht="16.5" customHeight="1">
      <c r="A2" s="315" t="s">
        <v>121</v>
      </c>
      <c r="B2" s="325" t="s">
        <v>97</v>
      </c>
      <c r="C2" s="326"/>
      <c r="D2" s="327" t="s">
        <v>98</v>
      </c>
      <c r="E2" s="328"/>
      <c r="F2" s="325" t="s">
        <v>122</v>
      </c>
      <c r="G2" s="326"/>
      <c r="H2" s="317" t="s">
        <v>123</v>
      </c>
      <c r="I2" s="319" t="s">
        <v>124</v>
      </c>
      <c r="J2" s="320"/>
      <c r="K2" s="321"/>
    </row>
    <row r="3" spans="1:11" ht="16.5" customHeight="1">
      <c r="A3" s="316"/>
      <c r="B3" s="39" t="s">
        <v>125</v>
      </c>
      <c r="C3" s="19" t="s">
        <v>126</v>
      </c>
      <c r="D3" s="39" t="s">
        <v>125</v>
      </c>
      <c r="E3" s="19" t="s">
        <v>126</v>
      </c>
      <c r="F3" s="39" t="s">
        <v>125</v>
      </c>
      <c r="G3" s="19" t="s">
        <v>126</v>
      </c>
      <c r="H3" s="318"/>
      <c r="I3" s="322"/>
      <c r="J3" s="323"/>
      <c r="K3" s="324"/>
    </row>
    <row r="4" spans="1:11" ht="11.25">
      <c r="A4" s="167"/>
      <c r="B4" s="168" t="s">
        <v>127</v>
      </c>
      <c r="C4" s="88" t="s">
        <v>128</v>
      </c>
      <c r="D4" s="168" t="s">
        <v>127</v>
      </c>
      <c r="E4" s="88" t="s">
        <v>128</v>
      </c>
      <c r="F4" s="168" t="s">
        <v>127</v>
      </c>
      <c r="G4" s="88" t="s">
        <v>128</v>
      </c>
      <c r="H4" s="169" t="s">
        <v>128</v>
      </c>
      <c r="I4" s="170"/>
      <c r="J4" s="171" t="s">
        <v>94</v>
      </c>
      <c r="K4" s="172" t="s">
        <v>128</v>
      </c>
    </row>
    <row r="5" spans="1:12" s="234" customFormat="1" ht="30" customHeight="1">
      <c r="A5" s="30" t="s">
        <v>149</v>
      </c>
      <c r="B5" s="173">
        <v>56</v>
      </c>
      <c r="C5" s="174">
        <v>1013182</v>
      </c>
      <c r="D5" s="173">
        <v>58</v>
      </c>
      <c r="E5" s="174">
        <v>1852148</v>
      </c>
      <c r="F5" s="173">
        <v>129</v>
      </c>
      <c r="G5" s="174">
        <v>4649818</v>
      </c>
      <c r="H5" s="175" t="s">
        <v>153</v>
      </c>
      <c r="I5" s="176" t="s">
        <v>99</v>
      </c>
      <c r="J5" s="177">
        <v>45899</v>
      </c>
      <c r="K5" s="178">
        <v>1852148</v>
      </c>
      <c r="L5" s="235"/>
    </row>
    <row r="6" spans="1:12" s="234" customFormat="1" ht="30" customHeight="1">
      <c r="A6" s="180" t="s">
        <v>150</v>
      </c>
      <c r="B6" s="181">
        <v>41</v>
      </c>
      <c r="C6" s="182">
        <v>1352887</v>
      </c>
      <c r="D6" s="181">
        <v>55</v>
      </c>
      <c r="E6" s="182">
        <v>1853143</v>
      </c>
      <c r="F6" s="181">
        <v>97</v>
      </c>
      <c r="G6" s="182">
        <v>3908378</v>
      </c>
      <c r="H6" s="183" t="s">
        <v>153</v>
      </c>
      <c r="I6" s="184" t="s">
        <v>99</v>
      </c>
      <c r="J6" s="185">
        <v>247331</v>
      </c>
      <c r="K6" s="186">
        <v>1853143</v>
      </c>
      <c r="L6" s="235"/>
    </row>
    <row r="7" spans="1:12" s="234" customFormat="1" ht="30" customHeight="1">
      <c r="A7" s="180" t="s">
        <v>139</v>
      </c>
      <c r="B7" s="181">
        <v>27</v>
      </c>
      <c r="C7" s="182">
        <v>350428</v>
      </c>
      <c r="D7" s="181">
        <v>44</v>
      </c>
      <c r="E7" s="182">
        <v>636228</v>
      </c>
      <c r="F7" s="181">
        <v>67</v>
      </c>
      <c r="G7" s="182">
        <v>3406174</v>
      </c>
      <c r="H7" s="183" t="s">
        <v>153</v>
      </c>
      <c r="I7" s="184" t="s">
        <v>99</v>
      </c>
      <c r="J7" s="185">
        <v>15826</v>
      </c>
      <c r="K7" s="186">
        <v>636228</v>
      </c>
      <c r="L7" s="235"/>
    </row>
    <row r="8" spans="1:12" s="234" customFormat="1" ht="30" customHeight="1">
      <c r="A8" s="180" t="s">
        <v>140</v>
      </c>
      <c r="B8" s="181">
        <v>16</v>
      </c>
      <c r="C8" s="182">
        <v>217327</v>
      </c>
      <c r="D8" s="181">
        <v>8</v>
      </c>
      <c r="E8" s="182">
        <v>535601</v>
      </c>
      <c r="F8" s="181">
        <v>61</v>
      </c>
      <c r="G8" s="182">
        <v>2389075</v>
      </c>
      <c r="H8" s="183" t="s">
        <v>153</v>
      </c>
      <c r="I8" s="184" t="s">
        <v>99</v>
      </c>
      <c r="J8" s="185">
        <v>93013</v>
      </c>
      <c r="K8" s="186">
        <v>535601</v>
      </c>
      <c r="L8" s="235"/>
    </row>
    <row r="9" spans="1:12" ht="30" customHeight="1" thickBot="1">
      <c r="A9" s="31" t="s">
        <v>151</v>
      </c>
      <c r="B9" s="187">
        <v>6</v>
      </c>
      <c r="C9" s="188">
        <v>218657</v>
      </c>
      <c r="D9" s="187">
        <v>6</v>
      </c>
      <c r="E9" s="188">
        <v>409951</v>
      </c>
      <c r="F9" s="187">
        <v>40</v>
      </c>
      <c r="G9" s="188">
        <v>1698420</v>
      </c>
      <c r="H9" s="189" t="s">
        <v>153</v>
      </c>
      <c r="I9" s="190" t="s">
        <v>99</v>
      </c>
      <c r="J9" s="191">
        <v>10269</v>
      </c>
      <c r="K9" s="192">
        <v>409951</v>
      </c>
      <c r="L9" s="179"/>
    </row>
    <row r="10" ht="11.25">
      <c r="A10" s="2" t="s">
        <v>100</v>
      </c>
    </row>
  </sheetData>
  <sheetProtection/>
  <mergeCells count="6">
    <mergeCell ref="A2:A3"/>
    <mergeCell ref="H2:H3"/>
    <mergeCell ref="I2:K3"/>
    <mergeCell ref="B2:C2"/>
    <mergeCell ref="D2:E2"/>
    <mergeCell ref="F2:G2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  <headerFooter alignWithMargins="0">
    <oddFooter>&amp;R沖縄国税事務所
国税徴収２
(H19)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tabSelected="1" workbookViewId="0" topLeftCell="A4">
      <selection activeCell="E10" sqref="E10"/>
    </sheetView>
  </sheetViews>
  <sheetFormatPr defaultColWidth="5.875" defaultRowHeight="13.5"/>
  <cols>
    <col min="1" max="2" width="5.625" style="2" customWidth="1"/>
    <col min="3" max="3" width="11.00390625" style="2" customWidth="1"/>
    <col min="4" max="4" width="8.50390625" style="2" customWidth="1"/>
    <col min="5" max="5" width="9.75390625" style="2" bestFit="1" customWidth="1"/>
    <col min="6" max="6" width="8.50390625" style="2" customWidth="1"/>
    <col min="7" max="7" width="9.125" style="2" customWidth="1"/>
    <col min="8" max="8" width="8.50390625" style="2" customWidth="1"/>
    <col min="9" max="9" width="9.125" style="2" customWidth="1"/>
    <col min="10" max="10" width="8.50390625" style="2" customWidth="1"/>
    <col min="11" max="11" width="9.75390625" style="2" bestFit="1" customWidth="1"/>
    <col min="12" max="12" width="10.625" style="2" customWidth="1"/>
    <col min="13" max="16384" width="5.875" style="2" customWidth="1"/>
  </cols>
  <sheetData>
    <row r="1" spans="1:11" ht="14.25" customHeight="1" thickBot="1">
      <c r="A1" s="294" t="s">
        <v>129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6.5" customHeight="1">
      <c r="A2" s="239" t="s">
        <v>130</v>
      </c>
      <c r="B2" s="298"/>
      <c r="C2" s="240"/>
      <c r="D2" s="347" t="s">
        <v>131</v>
      </c>
      <c r="E2" s="347"/>
      <c r="F2" s="347" t="s">
        <v>132</v>
      </c>
      <c r="G2" s="347"/>
      <c r="H2" s="347" t="s">
        <v>133</v>
      </c>
      <c r="I2" s="347"/>
      <c r="J2" s="348" t="s">
        <v>101</v>
      </c>
      <c r="K2" s="349"/>
    </row>
    <row r="3" spans="1:11" ht="16.5" customHeight="1">
      <c r="A3" s="241"/>
      <c r="B3" s="299"/>
      <c r="C3" s="242"/>
      <c r="D3" s="39" t="s">
        <v>102</v>
      </c>
      <c r="E3" s="19" t="s">
        <v>134</v>
      </c>
      <c r="F3" s="39" t="s">
        <v>102</v>
      </c>
      <c r="G3" s="19" t="s">
        <v>134</v>
      </c>
      <c r="H3" s="39" t="s">
        <v>102</v>
      </c>
      <c r="I3" s="19" t="s">
        <v>134</v>
      </c>
      <c r="J3" s="39" t="s">
        <v>103</v>
      </c>
      <c r="K3" s="193" t="s">
        <v>104</v>
      </c>
    </row>
    <row r="4" spans="1:11" s="38" customFormat="1" ht="11.25">
      <c r="A4" s="194"/>
      <c r="B4" s="195"/>
      <c r="C4" s="196"/>
      <c r="D4" s="197" t="s">
        <v>70</v>
      </c>
      <c r="E4" s="86" t="s">
        <v>2</v>
      </c>
      <c r="F4" s="197" t="s">
        <v>70</v>
      </c>
      <c r="G4" s="86" t="s">
        <v>2</v>
      </c>
      <c r="H4" s="197" t="s">
        <v>70</v>
      </c>
      <c r="I4" s="86" t="s">
        <v>2</v>
      </c>
      <c r="J4" s="197" t="s">
        <v>70</v>
      </c>
      <c r="K4" s="117" t="s">
        <v>2</v>
      </c>
    </row>
    <row r="5" spans="1:11" ht="28.5" customHeight="1">
      <c r="A5" s="350" t="s">
        <v>71</v>
      </c>
      <c r="B5" s="352" t="s">
        <v>105</v>
      </c>
      <c r="C5" s="353"/>
      <c r="D5" s="198" t="s">
        <v>153</v>
      </c>
      <c r="E5" s="199" t="s">
        <v>153</v>
      </c>
      <c r="F5" s="198" t="s">
        <v>153</v>
      </c>
      <c r="G5" s="199" t="s">
        <v>153</v>
      </c>
      <c r="H5" s="198" t="s">
        <v>153</v>
      </c>
      <c r="I5" s="199" t="s">
        <v>153</v>
      </c>
      <c r="J5" s="198" t="s">
        <v>153</v>
      </c>
      <c r="K5" s="200" t="s">
        <v>153</v>
      </c>
    </row>
    <row r="6" spans="1:11" ht="28.5" customHeight="1">
      <c r="A6" s="350"/>
      <c r="B6" s="329" t="s">
        <v>72</v>
      </c>
      <c r="C6" s="330"/>
      <c r="D6" s="201">
        <v>102</v>
      </c>
      <c r="E6" s="202">
        <v>1026313</v>
      </c>
      <c r="F6" s="201">
        <v>29</v>
      </c>
      <c r="G6" s="202">
        <v>92106</v>
      </c>
      <c r="H6" s="201" t="s">
        <v>153</v>
      </c>
      <c r="I6" s="202" t="s">
        <v>153</v>
      </c>
      <c r="J6" s="201">
        <v>131</v>
      </c>
      <c r="K6" s="120">
        <v>1118419</v>
      </c>
    </row>
    <row r="7" spans="1:11" ht="28.5" customHeight="1">
      <c r="A7" s="350"/>
      <c r="B7" s="340" t="s">
        <v>105</v>
      </c>
      <c r="C7" s="341"/>
      <c r="D7" s="198" t="s">
        <v>153</v>
      </c>
      <c r="E7" s="199" t="s">
        <v>153</v>
      </c>
      <c r="F7" s="198" t="s">
        <v>153</v>
      </c>
      <c r="G7" s="199" t="s">
        <v>153</v>
      </c>
      <c r="H7" s="198" t="s">
        <v>153</v>
      </c>
      <c r="I7" s="199" t="s">
        <v>153</v>
      </c>
      <c r="J7" s="198" t="s">
        <v>153</v>
      </c>
      <c r="K7" s="200" t="s">
        <v>153</v>
      </c>
    </row>
    <row r="8" spans="1:11" s="1" customFormat="1" ht="28.5" customHeight="1">
      <c r="A8" s="350"/>
      <c r="B8" s="329" t="s">
        <v>73</v>
      </c>
      <c r="C8" s="282"/>
      <c r="D8" s="201">
        <v>140</v>
      </c>
      <c r="E8" s="202">
        <v>1539879</v>
      </c>
      <c r="F8" s="201">
        <v>62</v>
      </c>
      <c r="G8" s="202">
        <v>149827</v>
      </c>
      <c r="H8" s="201" t="s">
        <v>153</v>
      </c>
      <c r="I8" s="202" t="s">
        <v>153</v>
      </c>
      <c r="J8" s="201">
        <v>202</v>
      </c>
      <c r="K8" s="120">
        <v>1689706</v>
      </c>
    </row>
    <row r="9" spans="1:11" ht="28.5" customHeight="1">
      <c r="A9" s="350"/>
      <c r="B9" s="340" t="s">
        <v>105</v>
      </c>
      <c r="C9" s="341"/>
      <c r="D9" s="198" t="s">
        <v>153</v>
      </c>
      <c r="E9" s="199" t="s">
        <v>167</v>
      </c>
      <c r="F9" s="198" t="s">
        <v>165</v>
      </c>
      <c r="G9" s="199" t="s">
        <v>166</v>
      </c>
      <c r="H9" s="198" t="s">
        <v>153</v>
      </c>
      <c r="I9" s="199" t="s">
        <v>153</v>
      </c>
      <c r="J9" s="198" t="s">
        <v>153</v>
      </c>
      <c r="K9" s="200" t="s">
        <v>153</v>
      </c>
    </row>
    <row r="10" spans="1:11" s="1" customFormat="1" ht="28.5" customHeight="1">
      <c r="A10" s="350"/>
      <c r="B10" s="329" t="s">
        <v>74</v>
      </c>
      <c r="C10" s="282"/>
      <c r="D10" s="201">
        <v>6</v>
      </c>
      <c r="E10" s="202">
        <v>190586</v>
      </c>
      <c r="F10" s="201">
        <v>1</v>
      </c>
      <c r="G10" s="202">
        <v>21422</v>
      </c>
      <c r="H10" s="201" t="s">
        <v>153</v>
      </c>
      <c r="I10" s="202" t="s">
        <v>153</v>
      </c>
      <c r="J10" s="201">
        <v>7</v>
      </c>
      <c r="K10" s="120">
        <v>212008</v>
      </c>
    </row>
    <row r="11" spans="1:11" ht="28.5" customHeight="1">
      <c r="A11" s="350"/>
      <c r="B11" s="342" t="s">
        <v>75</v>
      </c>
      <c r="C11" s="255"/>
      <c r="D11" s="201">
        <v>17</v>
      </c>
      <c r="E11" s="202">
        <v>465115</v>
      </c>
      <c r="F11" s="201">
        <v>6</v>
      </c>
      <c r="G11" s="202">
        <v>39788</v>
      </c>
      <c r="H11" s="201" t="s">
        <v>153</v>
      </c>
      <c r="I11" s="202" t="s">
        <v>153</v>
      </c>
      <c r="J11" s="201">
        <v>23</v>
      </c>
      <c r="K11" s="120">
        <v>504903</v>
      </c>
    </row>
    <row r="12" spans="1:11" ht="28.5" customHeight="1">
      <c r="A12" s="350"/>
      <c r="B12" s="342" t="s">
        <v>76</v>
      </c>
      <c r="C12" s="255"/>
      <c r="D12" s="201">
        <v>2</v>
      </c>
      <c r="E12" s="202">
        <v>10045</v>
      </c>
      <c r="F12" s="201">
        <v>6</v>
      </c>
      <c r="G12" s="202">
        <v>25936</v>
      </c>
      <c r="H12" s="201" t="s">
        <v>153</v>
      </c>
      <c r="I12" s="202" t="s">
        <v>153</v>
      </c>
      <c r="J12" s="201">
        <v>8</v>
      </c>
      <c r="K12" s="120">
        <v>35981</v>
      </c>
    </row>
    <row r="13" spans="1:11" ht="28.5" customHeight="1">
      <c r="A13" s="350"/>
      <c r="B13" s="342" t="s">
        <v>77</v>
      </c>
      <c r="C13" s="255"/>
      <c r="D13" s="201">
        <v>165</v>
      </c>
      <c r="E13" s="202">
        <v>1504885</v>
      </c>
      <c r="F13" s="201">
        <v>65</v>
      </c>
      <c r="G13" s="202">
        <v>86139</v>
      </c>
      <c r="H13" s="201" t="s">
        <v>153</v>
      </c>
      <c r="I13" s="202" t="s">
        <v>153</v>
      </c>
      <c r="J13" s="201">
        <v>230</v>
      </c>
      <c r="K13" s="120">
        <v>1591024</v>
      </c>
    </row>
    <row r="14" spans="1:11" ht="28.5" customHeight="1">
      <c r="A14" s="351"/>
      <c r="B14" s="335" t="s">
        <v>79</v>
      </c>
      <c r="C14" s="336"/>
      <c r="D14" s="203">
        <v>52</v>
      </c>
      <c r="E14" s="204">
        <v>395559</v>
      </c>
      <c r="F14" s="203">
        <v>13</v>
      </c>
      <c r="G14" s="204">
        <v>68647</v>
      </c>
      <c r="H14" s="203" t="s">
        <v>153</v>
      </c>
      <c r="I14" s="204" t="s">
        <v>153</v>
      </c>
      <c r="J14" s="203">
        <v>65</v>
      </c>
      <c r="K14" s="205">
        <v>464206</v>
      </c>
    </row>
    <row r="15" spans="1:11" ht="28.5" customHeight="1">
      <c r="A15" s="344" t="s">
        <v>135</v>
      </c>
      <c r="B15" s="333" t="s">
        <v>136</v>
      </c>
      <c r="C15" s="206" t="s">
        <v>137</v>
      </c>
      <c r="D15" s="207">
        <v>1760</v>
      </c>
      <c r="E15" s="208">
        <v>1930059</v>
      </c>
      <c r="F15" s="207">
        <v>144</v>
      </c>
      <c r="G15" s="208">
        <v>73115</v>
      </c>
      <c r="H15" s="207" t="s">
        <v>153</v>
      </c>
      <c r="I15" s="208" t="s">
        <v>153</v>
      </c>
      <c r="J15" s="207">
        <v>1904</v>
      </c>
      <c r="K15" s="209">
        <v>2003175</v>
      </c>
    </row>
    <row r="16" spans="1:11" ht="28.5" customHeight="1">
      <c r="A16" s="345"/>
      <c r="B16" s="334"/>
      <c r="C16" s="210" t="s">
        <v>106</v>
      </c>
      <c r="D16" s="211">
        <v>195</v>
      </c>
      <c r="E16" s="212">
        <v>710979</v>
      </c>
      <c r="F16" s="211">
        <v>48</v>
      </c>
      <c r="G16" s="212">
        <v>28400</v>
      </c>
      <c r="H16" s="211" t="s">
        <v>153</v>
      </c>
      <c r="I16" s="212" t="s">
        <v>153</v>
      </c>
      <c r="J16" s="211">
        <v>243</v>
      </c>
      <c r="K16" s="213">
        <v>739380</v>
      </c>
    </row>
    <row r="17" spans="1:11" ht="28.5" customHeight="1">
      <c r="A17" s="346"/>
      <c r="B17" s="335" t="s">
        <v>84</v>
      </c>
      <c r="C17" s="336"/>
      <c r="D17" s="214">
        <v>236</v>
      </c>
      <c r="E17" s="215">
        <v>157315</v>
      </c>
      <c r="F17" s="214">
        <v>44</v>
      </c>
      <c r="G17" s="215">
        <v>26860</v>
      </c>
      <c r="H17" s="214" t="s">
        <v>153</v>
      </c>
      <c r="I17" s="215" t="s">
        <v>153</v>
      </c>
      <c r="J17" s="214">
        <v>280</v>
      </c>
      <c r="K17" s="139">
        <v>184175</v>
      </c>
    </row>
    <row r="18" spans="1:11" ht="28.5" customHeight="1" thickBot="1">
      <c r="A18" s="337" t="s">
        <v>138</v>
      </c>
      <c r="B18" s="338"/>
      <c r="C18" s="339"/>
      <c r="D18" s="216">
        <v>1242</v>
      </c>
      <c r="E18" s="217">
        <v>8042871</v>
      </c>
      <c r="F18" s="216">
        <v>104</v>
      </c>
      <c r="G18" s="217">
        <v>118065</v>
      </c>
      <c r="H18" s="216" t="s">
        <v>153</v>
      </c>
      <c r="I18" s="217" t="s">
        <v>153</v>
      </c>
      <c r="J18" s="216">
        <v>1346</v>
      </c>
      <c r="K18" s="218">
        <v>8160936</v>
      </c>
    </row>
    <row r="19" spans="1:11" ht="22.5" customHeight="1">
      <c r="A19" s="343" t="s">
        <v>164</v>
      </c>
      <c r="B19" s="343"/>
      <c r="C19" s="343"/>
      <c r="D19" s="343"/>
      <c r="E19" s="343"/>
      <c r="F19" s="343"/>
      <c r="G19" s="343"/>
      <c r="H19" s="343"/>
      <c r="I19" s="343"/>
      <c r="J19" s="343"/>
      <c r="K19" s="343"/>
    </row>
    <row r="20" spans="1:11" ht="30.75" customHeight="1">
      <c r="A20" s="331" t="s">
        <v>107</v>
      </c>
      <c r="B20" s="332"/>
      <c r="C20" s="332"/>
      <c r="D20" s="332"/>
      <c r="E20" s="332"/>
      <c r="F20" s="332"/>
      <c r="G20" s="332"/>
      <c r="H20" s="332"/>
      <c r="I20" s="332"/>
      <c r="J20" s="332"/>
      <c r="K20" s="332"/>
    </row>
  </sheetData>
  <sheetProtection/>
  <mergeCells count="23">
    <mergeCell ref="A5:A14"/>
    <mergeCell ref="B5:C5"/>
    <mergeCell ref="B7:C7"/>
    <mergeCell ref="B12:C12"/>
    <mergeCell ref="A19:K19"/>
    <mergeCell ref="A15:A17"/>
    <mergeCell ref="A1:K1"/>
    <mergeCell ref="F2:G2"/>
    <mergeCell ref="H2:I2"/>
    <mergeCell ref="B11:C11"/>
    <mergeCell ref="A2:C3"/>
    <mergeCell ref="J2:K2"/>
    <mergeCell ref="D2:E2"/>
    <mergeCell ref="B6:C6"/>
    <mergeCell ref="B8:C8"/>
    <mergeCell ref="B10:C10"/>
    <mergeCell ref="A20:K20"/>
    <mergeCell ref="B15:B16"/>
    <mergeCell ref="B17:C17"/>
    <mergeCell ref="A18:C18"/>
    <mergeCell ref="B9:C9"/>
    <mergeCell ref="B13:C13"/>
    <mergeCell ref="B14:C14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92" r:id="rId1"/>
  <headerFooter alignWithMargins="0">
    <oddFooter>&amp;R沖縄国税事務所
国税徴収２
(H19)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統計書ＨＰ用統一様式</dc:title>
  <dc:subject>徴収</dc:subject>
  <dc:creator>国税庁　企画課</dc:creator>
  <cp:keywords/>
  <dc:description/>
  <cp:lastModifiedBy>国税庁</cp:lastModifiedBy>
  <cp:lastPrinted>2009-06-19T08:50:11Z</cp:lastPrinted>
  <dcterms:created xsi:type="dcterms:W3CDTF">2003-07-09T01:05:10Z</dcterms:created>
  <dcterms:modified xsi:type="dcterms:W3CDTF">2009-06-23T04:48:24Z</dcterms:modified>
  <cp:category/>
  <cp:version/>
  <cp:contentType/>
  <cp:contentStatus/>
</cp:coreProperties>
</file>