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816" firstSheet="5" activeTab="8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  <sheet name="所得階級・業種別普通法人数-1" sheetId="7" r:id="rId7"/>
    <sheet name="所得階級・業種別普通法人数-2" sheetId="8" r:id="rId8"/>
    <sheet name="所得階級・業種別普通法人数-3" sheetId="9" r:id="rId9"/>
  </sheets>
  <definedNames>
    <definedName name="04_法人税表貼り付け用エクスポートデータ">#REF!</definedName>
    <definedName name="_xlnm.Print_Area" localSheetId="6">'所得階級・業種別普通法人数-1'!$A$1:$T$42</definedName>
    <definedName name="_xlnm.Print_Area" localSheetId="7">'所得階級・業種別普通法人数-2'!$A$1:$T$35</definedName>
    <definedName name="_xlnm.Print_Area" localSheetId="8">'所得階級・業種別普通法人数-3'!$A$1:$T$43</definedName>
    <definedName name="_xlnm.Print_Titles" localSheetId="5">'(3)税務署別普通法人数'!$1:$4</definedName>
    <definedName name="_xlnm.Print_Titles" localSheetId="6">'所得階級・業種別普通法人数-1'!$1:$7</definedName>
    <definedName name="_xlnm.Print_Titles" localSheetId="7">'所得階級・業種別普通法人数-2'!$1:$7</definedName>
    <definedName name="_xlnm.Print_Titles" localSheetId="8">'所得階級・業種別普通法人数-3'!$1:$7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6">'所得階級・業種別普通法人数-1'!$B$1:$D$39</definedName>
    <definedName name="速報" localSheetId="7">'所得階級・業種別普通法人数-2'!$B$1:$D$35</definedName>
    <definedName name="速報" localSheetId="8">'所得階級・業種別普通法人数-3'!$B$1:$D$42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<sst xmlns="http://schemas.openxmlformats.org/spreadsheetml/2006/main" count="1928" uniqueCount="335">
  <si>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</si>
  <si>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</si>
  <si>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</si>
  <si>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</si>
  <si>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</si>
  <si>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</si>
  <si>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</si>
  <si>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</si>
  <si>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</si>
  <si>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</si>
  <si>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</si>
  <si>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</si>
  <si>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</si>
  <si>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</si>
  <si>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</si>
  <si>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</si>
  <si>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</si>
  <si>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</si>
  <si>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</si>
  <si>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</si>
  <si>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</si>
  <si>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</si>
  <si>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</si>
  <si>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</si>
  <si>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</si>
  <si>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</si>
  <si>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</si>
  <si>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</si>
  <si>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</si>
  <si>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</si>
  <si>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</si>
  <si>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</si>
  <si>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</si>
  <si>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</si>
  <si>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</si>
  <si>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</si>
  <si>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</si>
  <si>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</si>
  <si>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</si>
  <si>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</si>
  <si>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</si>
  <si>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</si>
  <si>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</si>
  <si>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</si>
  <si>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</si>
  <si>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</si>
  <si>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</si>
  <si>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</si>
  <si>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</si>
  <si>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</si>
  <si>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</si>
  <si>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</si>
  <si>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</si>
  <si>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</si>
  <si>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</si>
  <si>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</si>
  <si>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</si>
  <si>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</si>
  <si>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</si>
  <si>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</si>
  <si>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</si>
  <si>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</si>
  <si>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</si>
  <si>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</si>
  <si>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</si>
  <si>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</si>
  <si>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</si>
  <si>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</si>
  <si>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</si>
  <si>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</si>
  <si>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</si>
  <si>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</si>
  <si>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</si>
  <si>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</si>
  <si>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</si>
  <si>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</si>
  <si>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</si>
  <si>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</si>
  <si>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</si>
  <si>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</si>
  <si>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</si>
  <si>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</si>
  <si>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</si>
  <si>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</si>
  <si>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</si>
  <si>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</si>
  <si>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</si>
  <si>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</si>
  <si>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</si>
  <si>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</si>
  <si>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</si>
  <si>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</si>
  <si>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</si>
  <si>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</si>
  <si>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</si>
  <si>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</si>
  <si>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</si>
  <si>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</si>
  <si>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</si>
  <si>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</si>
  <si>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</si>
  <si>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</si>
  <si>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</si>
  <si>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</si>
  <si>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</si>
  <si>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</si>
  <si>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</si>
  <si>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</si>
  <si>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</si>
  <si>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</si>
  <si>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</si>
  <si>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</si>
  <si>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</si>
  <si>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</si>
  <si>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</si>
  <si>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</si>
  <si>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</si>
  <si>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</si>
  <si>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</si>
  <si>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</si>
  <si>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税務署名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</si>
  <si>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</si>
  <si>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</si>
  <si>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</si>
  <si>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</si>
  <si>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</si>
  <si>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</si>
  <si>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</si>
  <si>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</si>
  <si>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</si>
  <si>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</si>
  <si>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</si>
  <si>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</si>
  <si>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</si>
  <si>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</si>
  <si>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</si>
  <si>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</si>
  <si>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</si>
  <si>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</si>
  <si>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</si>
  <si>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</si>
  <si>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</si>
  <si>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</si>
  <si>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</si>
  <si>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</si>
  <si>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</si>
  <si>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</si>
  <si>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</si>
  <si>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</si>
  <si>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</si>
  <si>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</si>
  <si>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</si>
  <si>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</si>
  <si>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</si>
  <si>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</si>
  <si>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</si>
  <si>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</si>
  <si>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</si>
  <si>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</si>
  <si>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</si>
  <si>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</si>
  <si>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</si>
  <si>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</si>
  <si>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</si>
  <si>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</si>
  <si>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</si>
  <si>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</si>
  <si>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</si>
  <si>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</si>
  <si>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</si>
  <si>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</si>
  <si>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</si>
  <si>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</si>
  <si>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</si>
  <si>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</si>
  <si>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</si>
  <si>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</si>
  <si>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</si>
  <si>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</si>
  <si>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</si>
  <si>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</si>
  <si>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</si>
  <si>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</si>
  <si>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</si>
  <si>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</si>
  <si>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</si>
  <si>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</si>
  <si>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</si>
  <si>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</si>
  <si>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</si>
  <si>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</si>
  <si>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</si>
  <si>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(2)　業種別普通法人数</t>
  </si>
  <si>
    <t>事業年度
数</t>
  </si>
  <si>
    <t>事業年度
数</t>
  </si>
  <si>
    <t>事業年度
数</t>
  </si>
  <si>
    <t>調査対象等：</t>
  </si>
  <si>
    <t>沖縄県計</t>
  </si>
  <si>
    <t>那覇</t>
  </si>
  <si>
    <t>北那覇</t>
  </si>
  <si>
    <t>沖縄</t>
  </si>
  <si>
    <t>名護</t>
  </si>
  <si>
    <t>平良</t>
  </si>
  <si>
    <t>石垣</t>
  </si>
  <si>
    <t>(3)　税務署別普通法人数</t>
  </si>
  <si>
    <t>法人数</t>
  </si>
  <si>
    <t>利　益　計　上　法　人</t>
  </si>
  <si>
    <t>欠　　損　　法　　人</t>
  </si>
  <si>
    <t>資　　　本　　　金　　　階　　　級　　　別　　　法　　　人　　　数</t>
  </si>
  <si>
    <t>総　　　計</t>
  </si>
  <si>
    <t>（注）　この表は、「(1)決算期別普通法人数」及び「(2)業種別普通法人数」の「合計」欄を税務署別に示したものである。</t>
  </si>
  <si>
    <t>計</t>
  </si>
  <si>
    <t>業　種　区　分</t>
  </si>
  <si>
    <t>業　種　区　分</t>
  </si>
  <si>
    <t>計</t>
  </si>
  <si>
    <t>計</t>
  </si>
  <si>
    <t>全　産　業　合　計</t>
  </si>
  <si>
    <t>平成18年2月1日から平成19年1月31日までの間に事業年度が終了した内国普通法人（清算中の法人は含まない。）について、平成19年6月30日現在で、「法人税事務整理表（申告書及び決議書）」に基づいて作成した。</t>
  </si>
  <si>
    <t>-</t>
  </si>
  <si>
    <t>-</t>
  </si>
  <si>
    <t>-</t>
  </si>
  <si>
    <t>-</t>
  </si>
  <si>
    <t>XXX</t>
  </si>
  <si>
    <t>XXX</t>
  </si>
  <si>
    <t>社</t>
  </si>
  <si>
    <t>【参考】所得階級・業種別普通法人数（利益計上法人）</t>
  </si>
  <si>
    <t>区   分</t>
  </si>
  <si>
    <t>所　得　階　級　別　法　人　数　（　利　益　計　上　法　人　）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</si>
  <si>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</si>
  <si>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</si>
  <si>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</si>
  <si>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</si>
  <si>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</si>
  <si>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</si>
  <si>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</si>
  <si>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</si>
  <si>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</si>
  <si>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</si>
  <si>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</si>
  <si>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</si>
  <si>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</si>
  <si>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</si>
  <si>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水産業
農　林</t>
  </si>
  <si>
    <t>農林</t>
  </si>
  <si>
    <t>漁業、水産養殖</t>
  </si>
  <si>
    <t xml:space="preserve">計  </t>
  </si>
  <si>
    <t>　　　鉱　　　業</t>
  </si>
  <si>
    <t>建設業</t>
  </si>
  <si>
    <t>総合建設</t>
  </si>
  <si>
    <t>製  造  業</t>
  </si>
  <si>
    <t>食料品</t>
  </si>
  <si>
    <t>製造業</t>
  </si>
  <si>
    <t>繊維工業</t>
  </si>
  <si>
    <t>木材、木製品</t>
  </si>
  <si>
    <t>家具、装備品</t>
  </si>
  <si>
    <t>パルプ、紙、紙製品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</si>
  <si>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</si>
  <si>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</si>
  <si>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</si>
  <si>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</si>
  <si>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</si>
  <si>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</si>
  <si>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</si>
  <si>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</si>
  <si>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</si>
  <si>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</si>
  <si>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</si>
  <si>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</si>
  <si>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</si>
  <si>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</si>
  <si>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</si>
  <si>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（注）この表は、新たに業種分類を見直した上で再集計を行ったため、「(1)決算期別普通法人数」～「(3)税務署別普通法人数」の内訳とは一致しない。</t>
  </si>
  <si>
    <t>社</t>
  </si>
  <si>
    <t>職別土木建築工事</t>
  </si>
  <si>
    <t>設備工事</t>
  </si>
  <si>
    <t xml:space="preserve">計  </t>
  </si>
  <si>
    <t>運輸公益事業</t>
  </si>
  <si>
    <t>道路旅客運送</t>
  </si>
  <si>
    <t>公益事業
運　　輸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</si>
  <si>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</si>
  <si>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</si>
  <si>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</si>
  <si>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</si>
  <si>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</si>
  <si>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</si>
  <si>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</si>
  <si>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</si>
  <si>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</si>
  <si>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</si>
  <si>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</si>
  <si>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</si>
  <si>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</si>
  <si>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</si>
  <si>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織物、衣服、
身まわり品</t>
  </si>
  <si>
    <t>各種商品小売</t>
  </si>
  <si>
    <t>趣味、娯楽用品</t>
  </si>
  <si>
    <t>その他　　　　　　　　　　　　</t>
  </si>
  <si>
    <t>飲食料品　　　　　　　　　　　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</si>
  <si>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</si>
  <si>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</si>
  <si>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</si>
  <si>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</si>
  <si>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</si>
  <si>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</si>
  <si>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</si>
  <si>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</si>
  <si>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 xml:space="preserve">計  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</si>
  <si>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</si>
  <si>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</si>
  <si>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</si>
  <si>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</si>
  <si>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</si>
  <si>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</si>
  <si>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</si>
  <si>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</si>
  <si>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</si>
  <si>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</si>
  <si>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</si>
  <si>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</si>
  <si>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</si>
  <si>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</si>
  <si>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</si>
  <si>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</si>
  <si>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</si>
  <si>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</si>
  <si>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合　　計</t>
  </si>
  <si>
    <t>所得金額計（百万円）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</si>
  <si>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</si>
  <si>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</si>
  <si>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</si>
  <si>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</si>
  <si>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</si>
  <si>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そ　の　他　の　事　業</t>
  </si>
  <si>
    <t>そ  の  他  の  事  業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</si>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</sst>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#,##0;&quot;△ &quot;#,##0"/>
    <numFmt numFmtId="180" formatCode="#,##0_ ;[Red]\-#,##0\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.0_ ;[Red]\-#,##0.0\ 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\ &quot;内&quot;\ \ \ ##,###"/>
    <numFmt numFmtId="200" formatCode="&quot;内&quot;\ \ \ ###,###"/>
    <numFmt numFmtId="201" formatCode="&quot;外&quot;\ \ ###,###"/>
    <numFmt numFmtId="202" formatCode="&quot;外&quot;\ \ \ \ \ ###,###"/>
    <numFmt numFmtId="203" formatCode="&quot;内&quot;\ \ \ \ ###,###"/>
    <numFmt numFmtId="204" formatCode="_ * #,##0\ ;_ * \-#,##0\ ;_ * &quot;-&quot;_ ;_ @_ "/>
    <numFmt numFmtId="205" formatCode="_ * #,##0\ ;_ * \-#,##0\ ;_ * &quot;-&quot;_ ;_ @\ "/>
    <numFmt numFmtId="206" formatCode="_ * #,##0;_ * \-#,##0;_ * &quot;-&quot;_;_ @\ "/>
    <numFmt numFmtId="207" formatCode="_ * #,##0;_ * \-#,##0;_ * &quot;-&quot;_ ;_ @\ "/>
    <numFmt numFmtId="208" formatCode="_ * #,##0;_ * \-#,##0;_ * &quot;-&quot;;_ @\ "/>
    <numFmt numFmtId="209" formatCode="_ * #,##0;_ * \-#,##0;_ * &quot;-&quot;;_ @_ "/>
    <numFmt numFmtId="210" formatCode="&quot;\&quot;#,##0_);[Red]\(&quot;\&quot;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>
        <color indexed="63"/>
      </left>
      <right style="medium"/>
      <top style="hair">
        <color indexed="55"/>
      </top>
      <bottom style="hair">
        <color indexed="55"/>
      </bottom>
    </border>
    <border>
      <left>
        <color indexed="63"/>
      </left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top"/>
    </xf>
    <xf numFmtId="3" fontId="6" fillId="2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178" fontId="2" fillId="2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right" vertical="center"/>
    </xf>
    <xf numFmtId="178" fontId="2" fillId="3" borderId="20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20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3" fontId="2" fillId="2" borderId="29" xfId="0" applyNumberFormat="1" applyFont="1" applyFill="1" applyBorder="1" applyAlignment="1">
      <alignment horizontal="right" vertical="top"/>
    </xf>
    <xf numFmtId="3" fontId="2" fillId="2" borderId="19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6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3" fontId="6" fillId="2" borderId="3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center"/>
    </xf>
    <xf numFmtId="3" fontId="2" fillId="3" borderId="33" xfId="0" applyNumberFormat="1" applyFont="1" applyFill="1" applyBorder="1" applyAlignment="1">
      <alignment horizontal="right" vertical="center"/>
    </xf>
    <xf numFmtId="3" fontId="6" fillId="2" borderId="34" xfId="0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right" vertical="center"/>
    </xf>
    <xf numFmtId="3" fontId="6" fillId="3" borderId="35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distributed" textRotation="255"/>
    </xf>
    <xf numFmtId="3" fontId="6" fillId="2" borderId="40" xfId="0" applyNumberFormat="1" applyFont="1" applyFill="1" applyBorder="1" applyAlignment="1">
      <alignment horizontal="right" vertical="center"/>
    </xf>
    <xf numFmtId="3" fontId="6" fillId="2" borderId="31" xfId="0" applyNumberFormat="1" applyFont="1" applyFill="1" applyBorder="1" applyAlignment="1">
      <alignment horizontal="right" vertical="center"/>
    </xf>
    <xf numFmtId="3" fontId="6" fillId="3" borderId="31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3" fontId="2" fillId="3" borderId="49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2" fillId="3" borderId="20" xfId="0" applyNumberFormat="1" applyFont="1" applyFill="1" applyBorder="1" applyAlignment="1">
      <alignment horizontal="right" vertical="top"/>
    </xf>
    <xf numFmtId="3" fontId="6" fillId="3" borderId="50" xfId="0" applyNumberFormat="1" applyFont="1" applyFill="1" applyBorder="1" applyAlignment="1">
      <alignment horizontal="right" vertical="top"/>
    </xf>
    <xf numFmtId="0" fontId="2" fillId="0" borderId="51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52" xfId="0" applyFont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4" borderId="59" xfId="0" applyFont="1" applyFill="1" applyBorder="1" applyAlignment="1">
      <alignment horizontal="distributed"/>
    </xf>
    <xf numFmtId="178" fontId="2" fillId="2" borderId="60" xfId="0" applyNumberFormat="1" applyFont="1" applyFill="1" applyBorder="1" applyAlignment="1">
      <alignment horizontal="right" vertical="center"/>
    </xf>
    <xf numFmtId="178" fontId="2" fillId="2" borderId="61" xfId="0" applyNumberFormat="1" applyFont="1" applyFill="1" applyBorder="1" applyAlignment="1">
      <alignment horizontal="right" vertical="center"/>
    </xf>
    <xf numFmtId="178" fontId="2" fillId="3" borderId="62" xfId="0" applyNumberFormat="1" applyFont="1" applyFill="1" applyBorder="1" applyAlignment="1">
      <alignment horizontal="right" vertical="center"/>
    </xf>
    <xf numFmtId="178" fontId="2" fillId="2" borderId="63" xfId="0" applyNumberFormat="1" applyFont="1" applyFill="1" applyBorder="1" applyAlignment="1">
      <alignment horizontal="right" vertical="center"/>
    </xf>
    <xf numFmtId="178" fontId="2" fillId="2" borderId="62" xfId="0" applyNumberFormat="1" applyFont="1" applyFill="1" applyBorder="1" applyAlignment="1">
      <alignment horizontal="right" vertical="center"/>
    </xf>
    <xf numFmtId="178" fontId="2" fillId="2" borderId="64" xfId="0" applyNumberFormat="1" applyFont="1" applyFill="1" applyBorder="1" applyAlignment="1">
      <alignment horizontal="right" vertical="center"/>
    </xf>
    <xf numFmtId="178" fontId="2" fillId="2" borderId="65" xfId="0" applyNumberFormat="1" applyFont="1" applyFill="1" applyBorder="1" applyAlignment="1">
      <alignment horizontal="right" vertical="center"/>
    </xf>
    <xf numFmtId="178" fontId="2" fillId="3" borderId="66" xfId="0" applyNumberFormat="1" applyFont="1" applyFill="1" applyBorder="1" applyAlignment="1">
      <alignment horizontal="right" vertical="center"/>
    </xf>
    <xf numFmtId="178" fontId="2" fillId="2" borderId="67" xfId="0" applyNumberFormat="1" applyFont="1" applyFill="1" applyBorder="1" applyAlignment="1">
      <alignment horizontal="right" vertical="center"/>
    </xf>
    <xf numFmtId="178" fontId="2" fillId="2" borderId="66" xfId="0" applyNumberFormat="1" applyFont="1" applyFill="1" applyBorder="1" applyAlignment="1">
      <alignment horizontal="right" vertical="center"/>
    </xf>
    <xf numFmtId="0" fontId="6" fillId="5" borderId="68" xfId="0" applyFont="1" applyFill="1" applyBorder="1" applyAlignment="1">
      <alignment horizontal="distributed" vertical="center"/>
    </xf>
    <xf numFmtId="178" fontId="6" fillId="2" borderId="69" xfId="0" applyNumberFormat="1" applyFont="1" applyFill="1" applyBorder="1" applyAlignment="1">
      <alignment horizontal="right" vertical="center"/>
    </xf>
    <xf numFmtId="178" fontId="6" fillId="2" borderId="70" xfId="0" applyNumberFormat="1" applyFont="1" applyFill="1" applyBorder="1" applyAlignment="1">
      <alignment horizontal="right" vertical="center"/>
    </xf>
    <xf numFmtId="178" fontId="6" fillId="3" borderId="71" xfId="0" applyNumberFormat="1" applyFont="1" applyFill="1" applyBorder="1" applyAlignment="1">
      <alignment horizontal="right" vertical="center"/>
    </xf>
    <xf numFmtId="178" fontId="6" fillId="2" borderId="72" xfId="0" applyNumberFormat="1" applyFont="1" applyFill="1" applyBorder="1" applyAlignment="1">
      <alignment horizontal="right" vertical="center"/>
    </xf>
    <xf numFmtId="178" fontId="6" fillId="2" borderId="71" xfId="0" applyNumberFormat="1" applyFont="1" applyFill="1" applyBorder="1" applyAlignment="1">
      <alignment horizontal="right" vertical="center"/>
    </xf>
    <xf numFmtId="178" fontId="2" fillId="2" borderId="73" xfId="0" applyNumberFormat="1" applyFont="1" applyFill="1" applyBorder="1" applyAlignment="1">
      <alignment horizontal="right" vertical="center"/>
    </xf>
    <xf numFmtId="178" fontId="2" fillId="2" borderId="74" xfId="0" applyNumberFormat="1" applyFont="1" applyFill="1" applyBorder="1" applyAlignment="1">
      <alignment horizontal="right" vertical="center"/>
    </xf>
    <xf numFmtId="178" fontId="2" fillId="3" borderId="75" xfId="0" applyNumberFormat="1" applyFont="1" applyFill="1" applyBorder="1" applyAlignment="1">
      <alignment horizontal="right" vertical="center"/>
    </xf>
    <xf numFmtId="178" fontId="2" fillId="2" borderId="76" xfId="0" applyNumberFormat="1" applyFont="1" applyFill="1" applyBorder="1" applyAlignment="1">
      <alignment horizontal="right" vertical="center"/>
    </xf>
    <xf numFmtId="178" fontId="2" fillId="2" borderId="75" xfId="0" applyNumberFormat="1" applyFont="1" applyFill="1" applyBorder="1" applyAlignment="1">
      <alignment horizontal="right" vertical="center"/>
    </xf>
    <xf numFmtId="0" fontId="2" fillId="5" borderId="77" xfId="0" applyFont="1" applyFill="1" applyBorder="1" applyAlignment="1">
      <alignment horizontal="distributed" vertical="center"/>
    </xf>
    <xf numFmtId="0" fontId="2" fillId="5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distributed" vertical="center"/>
    </xf>
    <xf numFmtId="3" fontId="2" fillId="2" borderId="73" xfId="0" applyNumberFormat="1" applyFont="1" applyFill="1" applyBorder="1" applyAlignment="1">
      <alignment horizontal="right" vertical="top"/>
    </xf>
    <xf numFmtId="3" fontId="2" fillId="2" borderId="74" xfId="0" applyNumberFormat="1" applyFont="1" applyFill="1" applyBorder="1" applyAlignment="1">
      <alignment horizontal="right" vertical="top"/>
    </xf>
    <xf numFmtId="3" fontId="2" fillId="3" borderId="75" xfId="0" applyNumberFormat="1" applyFont="1" applyFill="1" applyBorder="1" applyAlignment="1">
      <alignment horizontal="right" vertical="top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3" fontId="2" fillId="2" borderId="64" xfId="0" applyNumberFormat="1" applyFont="1" applyFill="1" applyBorder="1" applyAlignment="1">
      <alignment horizontal="right" vertical="top"/>
    </xf>
    <xf numFmtId="3" fontId="2" fillId="2" borderId="65" xfId="0" applyNumberFormat="1" applyFont="1" applyFill="1" applyBorder="1" applyAlignment="1">
      <alignment horizontal="right" vertical="top"/>
    </xf>
    <xf numFmtId="3" fontId="2" fillId="3" borderId="66" xfId="0" applyNumberFormat="1" applyFont="1" applyFill="1" applyBorder="1" applyAlignment="1">
      <alignment horizontal="right" vertical="top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3" fontId="2" fillId="2" borderId="69" xfId="0" applyNumberFormat="1" applyFont="1" applyFill="1" applyBorder="1" applyAlignment="1">
      <alignment horizontal="right" vertical="top"/>
    </xf>
    <xf numFmtId="3" fontId="2" fillId="2" borderId="70" xfId="0" applyNumberFormat="1" applyFont="1" applyFill="1" applyBorder="1" applyAlignment="1">
      <alignment horizontal="right" vertical="top"/>
    </xf>
    <xf numFmtId="3" fontId="2" fillId="3" borderId="71" xfId="0" applyNumberFormat="1" applyFont="1" applyFill="1" applyBorder="1" applyAlignment="1">
      <alignment horizontal="right" vertical="top"/>
    </xf>
    <xf numFmtId="0" fontId="2" fillId="0" borderId="86" xfId="0" applyFont="1" applyBorder="1" applyAlignment="1">
      <alignment horizontal="distributed" vertical="center"/>
    </xf>
    <xf numFmtId="3" fontId="2" fillId="2" borderId="64" xfId="0" applyNumberFormat="1" applyFont="1" applyFill="1" applyBorder="1" applyAlignment="1">
      <alignment horizontal="right" vertical="center"/>
    </xf>
    <xf numFmtId="3" fontId="2" fillId="2" borderId="65" xfId="0" applyNumberFormat="1" applyFont="1" applyFill="1" applyBorder="1" applyAlignment="1">
      <alignment horizontal="right" vertical="center"/>
    </xf>
    <xf numFmtId="3" fontId="2" fillId="3" borderId="66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horizontal="distributed" vertical="center"/>
    </xf>
    <xf numFmtId="3" fontId="2" fillId="2" borderId="60" xfId="0" applyNumberFormat="1" applyFont="1" applyFill="1" applyBorder="1" applyAlignment="1">
      <alignment horizontal="right" vertical="top"/>
    </xf>
    <xf numFmtId="3" fontId="2" fillId="2" borderId="61" xfId="0" applyNumberFormat="1" applyFont="1" applyFill="1" applyBorder="1" applyAlignment="1">
      <alignment horizontal="right" vertical="top"/>
    </xf>
    <xf numFmtId="3" fontId="2" fillId="3" borderId="62" xfId="0" applyNumberFormat="1" applyFont="1" applyFill="1" applyBorder="1" applyAlignment="1">
      <alignment horizontal="right" vertical="top"/>
    </xf>
    <xf numFmtId="3" fontId="2" fillId="2" borderId="63" xfId="0" applyNumberFormat="1" applyFont="1" applyFill="1" applyBorder="1" applyAlignment="1">
      <alignment horizontal="right" vertical="top"/>
    </xf>
    <xf numFmtId="3" fontId="2" fillId="2" borderId="62" xfId="0" applyNumberFormat="1" applyFont="1" applyFill="1" applyBorder="1" applyAlignment="1">
      <alignment horizontal="right" vertical="top"/>
    </xf>
    <xf numFmtId="0" fontId="2" fillId="0" borderId="61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3" fontId="2" fillId="2" borderId="67" xfId="0" applyNumberFormat="1" applyFont="1" applyFill="1" applyBorder="1" applyAlignment="1">
      <alignment horizontal="right" vertical="top"/>
    </xf>
    <xf numFmtId="3" fontId="2" fillId="2" borderId="66" xfId="0" applyNumberFormat="1" applyFont="1" applyFill="1" applyBorder="1" applyAlignment="1">
      <alignment horizontal="right" vertical="top"/>
    </xf>
    <xf numFmtId="0" fontId="2" fillId="0" borderId="65" xfId="0" applyFont="1" applyBorder="1" applyAlignment="1">
      <alignment horizontal="distributed" vertical="center"/>
    </xf>
    <xf numFmtId="0" fontId="6" fillId="0" borderId="89" xfId="0" applyFont="1" applyBorder="1" applyAlignment="1">
      <alignment horizontal="distributed" vertical="center"/>
    </xf>
    <xf numFmtId="3" fontId="6" fillId="2" borderId="69" xfId="0" applyNumberFormat="1" applyFont="1" applyFill="1" applyBorder="1" applyAlignment="1">
      <alignment horizontal="right" vertical="top"/>
    </xf>
    <xf numFmtId="3" fontId="6" fillId="2" borderId="70" xfId="0" applyNumberFormat="1" applyFont="1" applyFill="1" applyBorder="1" applyAlignment="1">
      <alignment horizontal="right" vertical="top"/>
    </xf>
    <xf numFmtId="3" fontId="6" fillId="3" borderId="71" xfId="0" applyNumberFormat="1" applyFont="1" applyFill="1" applyBorder="1" applyAlignment="1">
      <alignment horizontal="right" vertical="top"/>
    </xf>
    <xf numFmtId="3" fontId="6" fillId="2" borderId="72" xfId="0" applyNumberFormat="1" applyFont="1" applyFill="1" applyBorder="1" applyAlignment="1">
      <alignment horizontal="right" vertical="top"/>
    </xf>
    <xf numFmtId="3" fontId="6" fillId="2" borderId="71" xfId="0" applyNumberFormat="1" applyFont="1" applyFill="1" applyBorder="1" applyAlignment="1">
      <alignment horizontal="right" vertical="top"/>
    </xf>
    <xf numFmtId="0" fontId="6" fillId="0" borderId="70" xfId="0" applyFont="1" applyBorder="1" applyAlignment="1">
      <alignment horizontal="center" vertical="center"/>
    </xf>
    <xf numFmtId="0" fontId="2" fillId="0" borderId="90" xfId="0" applyFont="1" applyBorder="1" applyAlignment="1">
      <alignment horizontal="distributed" vertical="center"/>
    </xf>
    <xf numFmtId="3" fontId="2" fillId="2" borderId="76" xfId="0" applyNumberFormat="1" applyFont="1" applyFill="1" applyBorder="1" applyAlignment="1">
      <alignment horizontal="right" vertical="top"/>
    </xf>
    <xf numFmtId="3" fontId="2" fillId="2" borderId="75" xfId="0" applyNumberFormat="1" applyFont="1" applyFill="1" applyBorder="1" applyAlignment="1">
      <alignment horizontal="right" vertical="top"/>
    </xf>
    <xf numFmtId="0" fontId="2" fillId="0" borderId="74" xfId="0" applyFont="1" applyBorder="1" applyAlignment="1">
      <alignment horizontal="distributed" vertical="center"/>
    </xf>
    <xf numFmtId="3" fontId="2" fillId="2" borderId="67" xfId="0" applyNumberFormat="1" applyFont="1" applyFill="1" applyBorder="1" applyAlignment="1">
      <alignment horizontal="right" vertical="center"/>
    </xf>
    <xf numFmtId="3" fontId="2" fillId="2" borderId="66" xfId="0" applyNumberFormat="1" applyFont="1" applyFill="1" applyBorder="1" applyAlignment="1">
      <alignment horizontal="right" vertical="center"/>
    </xf>
    <xf numFmtId="0" fontId="2" fillId="0" borderId="88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6" fillId="0" borderId="91" xfId="0" applyFont="1" applyBorder="1" applyAlignment="1">
      <alignment horizontal="distributed" vertical="center"/>
    </xf>
    <xf numFmtId="3" fontId="6" fillId="2" borderId="92" xfId="0" applyNumberFormat="1" applyFont="1" applyFill="1" applyBorder="1" applyAlignment="1">
      <alignment horizontal="right" vertical="top"/>
    </xf>
    <xf numFmtId="3" fontId="6" fillId="2" borderId="93" xfId="0" applyNumberFormat="1" applyFont="1" applyFill="1" applyBorder="1" applyAlignment="1">
      <alignment horizontal="right" vertical="top"/>
    </xf>
    <xf numFmtId="3" fontId="6" fillId="3" borderId="94" xfId="0" applyNumberFormat="1" applyFont="1" applyFill="1" applyBorder="1" applyAlignment="1">
      <alignment horizontal="right" vertical="top"/>
    </xf>
    <xf numFmtId="3" fontId="6" fillId="2" borderId="95" xfId="0" applyNumberFormat="1" applyFont="1" applyFill="1" applyBorder="1" applyAlignment="1">
      <alignment horizontal="right" vertical="top"/>
    </xf>
    <xf numFmtId="3" fontId="6" fillId="2" borderId="94" xfId="0" applyNumberFormat="1" applyFont="1" applyFill="1" applyBorder="1" applyAlignment="1">
      <alignment horizontal="right" vertical="top"/>
    </xf>
    <xf numFmtId="0" fontId="2" fillId="0" borderId="96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6" fillId="0" borderId="99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2" fillId="0" borderId="100" xfId="0" applyFont="1" applyBorder="1" applyAlignment="1">
      <alignment horizontal="distributed" vertical="center"/>
    </xf>
    <xf numFmtId="0" fontId="7" fillId="0" borderId="5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right" vertical="top"/>
    </xf>
    <xf numFmtId="0" fontId="7" fillId="2" borderId="16" xfId="0" applyFont="1" applyFill="1" applyBorder="1" applyAlignment="1">
      <alignment horizontal="right" vertical="top"/>
    </xf>
    <xf numFmtId="0" fontId="7" fillId="3" borderId="16" xfId="0" applyFont="1" applyFill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0" fontId="7" fillId="0" borderId="101" xfId="0" applyFont="1" applyBorder="1" applyAlignment="1">
      <alignment horizontal="left" vertical="top"/>
    </xf>
    <xf numFmtId="0" fontId="7" fillId="2" borderId="17" xfId="0" applyFont="1" applyFill="1" applyBorder="1" applyAlignment="1">
      <alignment horizontal="right" vertical="top"/>
    </xf>
    <xf numFmtId="0" fontId="7" fillId="3" borderId="18" xfId="0" applyFont="1" applyFill="1" applyBorder="1" applyAlignment="1">
      <alignment horizontal="right" vertical="top"/>
    </xf>
    <xf numFmtId="0" fontId="7" fillId="2" borderId="25" xfId="0" applyFont="1" applyFill="1" applyBorder="1" applyAlignment="1">
      <alignment horizontal="right" vertical="top"/>
    </xf>
    <xf numFmtId="0" fontId="7" fillId="2" borderId="18" xfId="0" applyFont="1" applyFill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101" xfId="0" applyFont="1" applyBorder="1" applyAlignment="1">
      <alignment horizontal="right" vertical="top"/>
    </xf>
    <xf numFmtId="0" fontId="7" fillId="0" borderId="17" xfId="0" applyFont="1" applyBorder="1" applyAlignment="1">
      <alignment horizontal="left" vertical="top"/>
    </xf>
    <xf numFmtId="0" fontId="7" fillId="0" borderId="102" xfId="0" applyFont="1" applyBorder="1" applyAlignment="1">
      <alignment horizontal="left" vertical="top"/>
    </xf>
    <xf numFmtId="179" fontId="2" fillId="3" borderId="62" xfId="0" applyNumberFormat="1" applyFont="1" applyFill="1" applyBorder="1" applyAlignment="1">
      <alignment horizontal="right" vertical="center"/>
    </xf>
    <xf numFmtId="179" fontId="2" fillId="3" borderId="66" xfId="0" applyNumberFormat="1" applyFont="1" applyFill="1" applyBorder="1" applyAlignment="1">
      <alignment horizontal="right" vertical="center"/>
    </xf>
    <xf numFmtId="179" fontId="6" fillId="3" borderId="71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3" borderId="75" xfId="0" applyNumberFormat="1" applyFont="1" applyFill="1" applyBorder="1" applyAlignment="1">
      <alignment horizontal="right" vertical="center"/>
    </xf>
    <xf numFmtId="179" fontId="2" fillId="3" borderId="20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>
      <alignment horizontal="right" vertical="center"/>
    </xf>
    <xf numFmtId="178" fontId="6" fillId="2" borderId="103" xfId="0" applyNumberFormat="1" applyFont="1" applyFill="1" applyBorder="1" applyAlignment="1">
      <alignment horizontal="right" vertical="center"/>
    </xf>
    <xf numFmtId="178" fontId="6" fillId="2" borderId="104" xfId="0" applyNumberFormat="1" applyFont="1" applyFill="1" applyBorder="1" applyAlignment="1">
      <alignment horizontal="right" vertical="center"/>
    </xf>
    <xf numFmtId="178" fontId="6" fillId="3" borderId="105" xfId="0" applyNumberFormat="1" applyFont="1" applyFill="1" applyBorder="1" applyAlignment="1">
      <alignment horizontal="right" vertical="center"/>
    </xf>
    <xf numFmtId="179" fontId="6" fillId="3" borderId="105" xfId="0" applyNumberFormat="1" applyFont="1" applyFill="1" applyBorder="1" applyAlignment="1">
      <alignment horizontal="right" vertical="center"/>
    </xf>
    <xf numFmtId="178" fontId="6" fillId="2" borderId="106" xfId="0" applyNumberFormat="1" applyFont="1" applyFill="1" applyBorder="1" applyAlignment="1">
      <alignment horizontal="right" vertical="center"/>
    </xf>
    <xf numFmtId="178" fontId="6" fillId="2" borderId="105" xfId="0" applyNumberFormat="1" applyFont="1" applyFill="1" applyBorder="1" applyAlignment="1">
      <alignment horizontal="right" vertical="center"/>
    </xf>
    <xf numFmtId="179" fontId="2" fillId="3" borderId="15" xfId="0" applyNumberFormat="1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>
      <alignment horizontal="right" vertical="center"/>
    </xf>
    <xf numFmtId="179" fontId="6" fillId="3" borderId="35" xfId="0" applyNumberFormat="1" applyFont="1" applyFill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179" fontId="2" fillId="3" borderId="33" xfId="0" applyNumberFormat="1" applyFont="1" applyFill="1" applyBorder="1" applyAlignment="1">
      <alignment horizontal="right" vertical="center"/>
    </xf>
    <xf numFmtId="179" fontId="6" fillId="3" borderId="31" xfId="0" applyNumberFormat="1" applyFont="1" applyFill="1" applyBorder="1" applyAlignment="1">
      <alignment horizontal="right" vertical="center"/>
    </xf>
    <xf numFmtId="179" fontId="6" fillId="3" borderId="8" xfId="0" applyNumberFormat="1" applyFont="1" applyFill="1" applyBorder="1" applyAlignment="1">
      <alignment horizontal="right" vertical="center"/>
    </xf>
    <xf numFmtId="179" fontId="2" fillId="3" borderId="49" xfId="0" applyNumberFormat="1" applyFont="1" applyFill="1" applyBorder="1" applyAlignment="1">
      <alignment horizontal="right" vertical="top"/>
    </xf>
    <xf numFmtId="179" fontId="2" fillId="0" borderId="21" xfId="0" applyNumberFormat="1" applyFont="1" applyFill="1" applyBorder="1" applyAlignment="1">
      <alignment horizontal="right" vertical="top"/>
    </xf>
    <xf numFmtId="179" fontId="2" fillId="3" borderId="75" xfId="0" applyNumberFormat="1" applyFont="1" applyFill="1" applyBorder="1" applyAlignment="1">
      <alignment horizontal="right" vertical="top"/>
    </xf>
    <xf numFmtId="179" fontId="2" fillId="3" borderId="66" xfId="0" applyNumberFormat="1" applyFont="1" applyFill="1" applyBorder="1" applyAlignment="1">
      <alignment horizontal="right" vertical="top"/>
    </xf>
    <xf numFmtId="179" fontId="2" fillId="3" borderId="71" xfId="0" applyNumberFormat="1" applyFont="1" applyFill="1" applyBorder="1" applyAlignment="1">
      <alignment horizontal="right" vertical="top"/>
    </xf>
    <xf numFmtId="179" fontId="2" fillId="3" borderId="20" xfId="0" applyNumberFormat="1" applyFont="1" applyFill="1" applyBorder="1" applyAlignment="1">
      <alignment horizontal="right" vertical="top"/>
    </xf>
    <xf numFmtId="179" fontId="6" fillId="3" borderId="50" xfId="0" applyNumberFormat="1" applyFont="1" applyFill="1" applyBorder="1" applyAlignment="1">
      <alignment horizontal="right" vertical="top"/>
    </xf>
    <xf numFmtId="179" fontId="2" fillId="3" borderId="62" xfId="0" applyNumberFormat="1" applyFont="1" applyFill="1" applyBorder="1" applyAlignment="1">
      <alignment horizontal="right" vertical="top"/>
    </xf>
    <xf numFmtId="179" fontId="6" fillId="3" borderId="71" xfId="0" applyNumberFormat="1" applyFont="1" applyFill="1" applyBorder="1" applyAlignment="1">
      <alignment horizontal="right" vertical="top"/>
    </xf>
    <xf numFmtId="179" fontId="2" fillId="0" borderId="20" xfId="0" applyNumberFormat="1" applyFont="1" applyFill="1" applyBorder="1" applyAlignment="1">
      <alignment horizontal="right" vertical="top"/>
    </xf>
    <xf numFmtId="179" fontId="6" fillId="3" borderId="94" xfId="0" applyNumberFormat="1" applyFont="1" applyFill="1" applyBorder="1" applyAlignment="1">
      <alignment horizontal="right" vertical="top"/>
    </xf>
    <xf numFmtId="0" fontId="2" fillId="0" borderId="10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distributed" vertical="center"/>
    </xf>
    <xf numFmtId="0" fontId="6" fillId="0" borderId="93" xfId="0" applyFont="1" applyBorder="1" applyAlignment="1">
      <alignment horizontal="center" vertical="center"/>
    </xf>
    <xf numFmtId="178" fontId="6" fillId="3" borderId="9" xfId="0" applyNumberFormat="1" applyFont="1" applyFill="1" applyBorder="1" applyAlignment="1">
      <alignment horizontal="right" vertical="center"/>
    </xf>
    <xf numFmtId="179" fontId="6" fillId="3" borderId="9" xfId="0" applyNumberFormat="1" applyFont="1" applyFill="1" applyBorder="1" applyAlignment="1">
      <alignment horizontal="right" vertical="center"/>
    </xf>
    <xf numFmtId="0" fontId="7" fillId="4" borderId="102" xfId="0" applyFont="1" applyFill="1" applyBorder="1" applyAlignment="1">
      <alignment horizontal="distributed"/>
    </xf>
    <xf numFmtId="0" fontId="2" fillId="5" borderId="108" xfId="0" applyFont="1" applyFill="1" applyBorder="1" applyAlignment="1">
      <alignment horizontal="distributed" vertical="center"/>
    </xf>
    <xf numFmtId="0" fontId="2" fillId="5" borderId="109" xfId="0" applyFont="1" applyFill="1" applyBorder="1" applyAlignment="1">
      <alignment horizontal="distributed" vertical="center"/>
    </xf>
    <xf numFmtId="0" fontId="6" fillId="5" borderId="110" xfId="0" applyFont="1" applyFill="1" applyBorder="1" applyAlignment="1">
      <alignment horizontal="distributed" vertical="center"/>
    </xf>
    <xf numFmtId="0" fontId="2" fillId="0" borderId="111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23" applyNumberFormat="1" applyFont="1" applyAlignment="1">
      <alignment vertical="center"/>
      <protection/>
    </xf>
    <xf numFmtId="0" fontId="9" fillId="0" borderId="0" xfId="23" applyNumberFormat="1" applyFont="1" applyAlignment="1">
      <alignment vertical="center"/>
      <protection/>
    </xf>
    <xf numFmtId="0" fontId="9" fillId="0" borderId="0" xfId="23" applyNumberFormat="1" applyFont="1" applyAlignment="1">
      <alignment/>
      <protection/>
    </xf>
    <xf numFmtId="0" fontId="11" fillId="0" borderId="7" xfId="23" applyFont="1" applyBorder="1" applyAlignment="1">
      <alignment horizontal="center" vertical="center" wrapText="1"/>
      <protection/>
    </xf>
    <xf numFmtId="0" fontId="9" fillId="0" borderId="0" xfId="23" applyNumberFormat="1" applyFont="1" applyBorder="1" applyAlignment="1">
      <alignment vertical="center"/>
      <protection/>
    </xf>
    <xf numFmtId="3" fontId="12" fillId="0" borderId="16" xfId="22" applyNumberFormat="1" applyFont="1" applyBorder="1" applyAlignment="1">
      <alignment horizontal="center" vertical="center" wrapText="1"/>
      <protection/>
    </xf>
    <xf numFmtId="0" fontId="11" fillId="0" borderId="7" xfId="23" applyFont="1" applyBorder="1" applyAlignment="1">
      <alignment horizontal="center" vertical="center" shrinkToFit="1"/>
      <protection/>
    </xf>
    <xf numFmtId="3" fontId="12" fillId="0" borderId="2" xfId="22" applyNumberFormat="1" applyFont="1" applyBorder="1" applyAlignment="1">
      <alignment horizontal="center" vertical="center" wrapText="1"/>
      <protection/>
    </xf>
    <xf numFmtId="3" fontId="12" fillId="0" borderId="113" xfId="22" applyNumberFormat="1" applyFont="1" applyBorder="1" applyAlignment="1">
      <alignment horizontal="center" vertical="center" wrapText="1"/>
      <protection/>
    </xf>
    <xf numFmtId="0" fontId="10" fillId="0" borderId="6" xfId="23" applyFont="1" applyBorder="1" applyAlignment="1">
      <alignment vertical="center" textRotation="255" wrapText="1"/>
      <protection/>
    </xf>
    <xf numFmtId="0" fontId="10" fillId="0" borderId="18" xfId="23" applyNumberFormat="1" applyFont="1" applyBorder="1" applyAlignment="1">
      <alignment vertical="center"/>
      <protection/>
    </xf>
    <xf numFmtId="0" fontId="10" fillId="2" borderId="6" xfId="23" applyNumberFormat="1" applyFont="1" applyFill="1" applyBorder="1" applyAlignment="1">
      <alignment horizontal="right" vertical="top"/>
      <protection/>
    </xf>
    <xf numFmtId="0" fontId="10" fillId="0" borderId="17" xfId="23" applyNumberFormat="1" applyFont="1" applyBorder="1" applyAlignment="1">
      <alignment vertical="center"/>
      <protection/>
    </xf>
    <xf numFmtId="0" fontId="10" fillId="0" borderId="5" xfId="23" applyFont="1" applyBorder="1" applyAlignment="1">
      <alignment vertical="center" textRotation="255" wrapText="1"/>
      <protection/>
    </xf>
    <xf numFmtId="0" fontId="9" fillId="0" borderId="7" xfId="23" applyNumberFormat="1" applyFont="1" applyBorder="1" applyAlignment="1">
      <alignment horizontal="right" vertical="center"/>
      <protection/>
    </xf>
    <xf numFmtId="0" fontId="10" fillId="0" borderId="7" xfId="23" applyFont="1" applyBorder="1" applyAlignment="1">
      <alignment horizontal="center" vertical="center" textRotation="255" wrapText="1"/>
      <protection/>
    </xf>
    <xf numFmtId="0" fontId="10" fillId="0" borderId="114" xfId="23" applyNumberFormat="1" applyFont="1" applyBorder="1" applyAlignment="1">
      <alignment horizontal="distributed" vertical="center"/>
      <protection/>
    </xf>
    <xf numFmtId="3" fontId="10" fillId="2" borderId="115" xfId="23" applyNumberFormat="1" applyFont="1" applyFill="1" applyBorder="1" applyAlignment="1">
      <alignment horizontal="right" vertical="center"/>
      <protection/>
    </xf>
    <xf numFmtId="3" fontId="10" fillId="2" borderId="116" xfId="23" applyNumberFormat="1" applyFont="1" applyFill="1" applyBorder="1" applyAlignment="1">
      <alignment horizontal="right" vertical="center"/>
      <protection/>
    </xf>
    <xf numFmtId="0" fontId="10" fillId="0" borderId="117" xfId="23" applyNumberFormat="1" applyFont="1" applyBorder="1" applyAlignment="1">
      <alignment horizontal="distributed" vertical="center"/>
      <protection/>
    </xf>
    <xf numFmtId="0" fontId="10" fillId="0" borderId="3" xfId="23" applyFont="1" applyBorder="1" applyAlignment="1">
      <alignment horizontal="center" vertical="center" textRotation="255" wrapText="1"/>
      <protection/>
    </xf>
    <xf numFmtId="194" fontId="9" fillId="0" borderId="7" xfId="23" applyNumberFormat="1" applyFont="1" applyBorder="1" applyAlignment="1">
      <alignment horizontal="right" vertical="center"/>
      <protection/>
    </xf>
    <xf numFmtId="0" fontId="10" fillId="0" borderId="118" xfId="23" applyNumberFormat="1" applyFont="1" applyBorder="1" applyAlignment="1">
      <alignment horizontal="distributed" vertical="center"/>
      <protection/>
    </xf>
    <xf numFmtId="0" fontId="10" fillId="0" borderId="119" xfId="23" applyNumberFormat="1" applyFont="1" applyBorder="1" applyAlignment="1">
      <alignment horizontal="distributed" vertical="center"/>
      <protection/>
    </xf>
    <xf numFmtId="0" fontId="10" fillId="0" borderId="120" xfId="23" applyNumberFormat="1" applyFont="1" applyBorder="1" applyAlignment="1">
      <alignment horizontal="distributed" vertical="center"/>
      <protection/>
    </xf>
    <xf numFmtId="3" fontId="10" fillId="2" borderId="121" xfId="23" applyNumberFormat="1" applyFont="1" applyFill="1" applyBorder="1" applyAlignment="1">
      <alignment horizontal="right" vertical="center"/>
      <protection/>
    </xf>
    <xf numFmtId="0" fontId="10" fillId="0" borderId="122" xfId="23" applyNumberFormat="1" applyFont="1" applyBorder="1" applyAlignment="1">
      <alignment horizontal="distributed" vertical="center"/>
      <protection/>
    </xf>
    <xf numFmtId="0" fontId="10" fillId="0" borderId="0" xfId="23" applyNumberFormat="1" applyFont="1" applyBorder="1" applyAlignment="1">
      <alignment horizontal="distributed" vertical="center"/>
      <protection/>
    </xf>
    <xf numFmtId="3" fontId="10" fillId="0" borderId="0" xfId="23" applyNumberFormat="1" applyFont="1" applyFill="1" applyBorder="1" applyAlignment="1">
      <alignment horizontal="right" vertical="center"/>
      <protection/>
    </xf>
    <xf numFmtId="3" fontId="10" fillId="2" borderId="1" xfId="23" applyNumberFormat="1" applyFont="1" applyFill="1" applyBorder="1" applyAlignment="1">
      <alignment horizontal="right" vertical="center"/>
      <protection/>
    </xf>
    <xf numFmtId="3" fontId="10" fillId="2" borderId="123" xfId="23" applyNumberFormat="1" applyFont="1" applyFill="1" applyBorder="1" applyAlignment="1">
      <alignment horizontal="right" vertical="center"/>
      <protection/>
    </xf>
    <xf numFmtId="0" fontId="10" fillId="0" borderId="124" xfId="23" applyFont="1" applyBorder="1" applyAlignment="1">
      <alignment vertical="center" textRotation="255"/>
      <protection/>
    </xf>
    <xf numFmtId="0" fontId="10" fillId="0" borderId="125" xfId="23" applyNumberFormat="1" applyFont="1" applyBorder="1" applyAlignment="1">
      <alignment horizontal="distributed" vertical="center"/>
      <protection/>
    </xf>
    <xf numFmtId="3" fontId="10" fillId="0" borderId="125" xfId="23" applyNumberFormat="1" applyFont="1" applyBorder="1" applyAlignment="1">
      <alignment horizontal="right" vertical="center"/>
      <protection/>
    </xf>
    <xf numFmtId="0" fontId="10" fillId="0" borderId="126" xfId="23" applyFont="1" applyBorder="1" applyAlignment="1">
      <alignment vertical="center" textRotation="255"/>
      <protection/>
    </xf>
    <xf numFmtId="0" fontId="10" fillId="0" borderId="127" xfId="23" applyNumberFormat="1" applyFont="1" applyBorder="1" applyAlignment="1">
      <alignment horizontal="distributed" vertical="center"/>
      <protection/>
    </xf>
    <xf numFmtId="3" fontId="10" fillId="2" borderId="128" xfId="23" applyNumberFormat="1" applyFont="1" applyFill="1" applyBorder="1" applyAlignment="1">
      <alignment horizontal="right" vertical="center"/>
      <protection/>
    </xf>
    <xf numFmtId="0" fontId="10" fillId="0" borderId="129" xfId="23" applyNumberFormat="1" applyFont="1" applyBorder="1" applyAlignment="1">
      <alignment horizontal="distributed" vertical="center"/>
      <protection/>
    </xf>
    <xf numFmtId="0" fontId="10" fillId="0" borderId="130" xfId="23" applyNumberFormat="1" applyFont="1" applyBorder="1" applyAlignment="1">
      <alignment horizontal="distributed" vertical="center"/>
      <protection/>
    </xf>
    <xf numFmtId="3" fontId="10" fillId="2" borderId="131" xfId="23" applyNumberFormat="1" applyFont="1" applyFill="1" applyBorder="1" applyAlignment="1">
      <alignment horizontal="right" vertical="center"/>
      <protection/>
    </xf>
    <xf numFmtId="0" fontId="10" fillId="0" borderId="132" xfId="23" applyNumberFormat="1" applyFont="1" applyBorder="1" applyAlignment="1">
      <alignment horizontal="distributed" vertical="center"/>
      <protection/>
    </xf>
    <xf numFmtId="0" fontId="10" fillId="0" borderId="133" xfId="23" applyNumberFormat="1" applyFont="1" applyBorder="1" applyAlignment="1">
      <alignment horizontal="distributed" vertical="center"/>
      <protection/>
    </xf>
    <xf numFmtId="0" fontId="10" fillId="0" borderId="134" xfId="23" applyNumberFormat="1" applyFont="1" applyBorder="1" applyAlignment="1">
      <alignment horizontal="distributed" vertical="center"/>
      <protection/>
    </xf>
    <xf numFmtId="0" fontId="10" fillId="0" borderId="123" xfId="23" applyFont="1" applyBorder="1" applyAlignment="1">
      <alignment vertical="center" textRotation="255"/>
      <protection/>
    </xf>
    <xf numFmtId="0" fontId="10" fillId="0" borderId="135" xfId="23" applyNumberFormat="1" applyFont="1" applyBorder="1" applyAlignment="1">
      <alignment horizontal="distributed" vertical="center"/>
      <protection/>
    </xf>
    <xf numFmtId="3" fontId="10" fillId="0" borderId="135" xfId="23" applyNumberFormat="1" applyFont="1" applyBorder="1" applyAlignment="1">
      <alignment horizontal="right" vertical="center"/>
      <protection/>
    </xf>
    <xf numFmtId="0" fontId="10" fillId="0" borderId="136" xfId="23" applyFont="1" applyBorder="1" applyAlignment="1">
      <alignment vertical="center" textRotation="255"/>
      <protection/>
    </xf>
    <xf numFmtId="0" fontId="10" fillId="0" borderId="137" xfId="23" applyNumberFormat="1" applyFont="1" applyBorder="1" applyAlignment="1">
      <alignment horizontal="distributed" vertical="center"/>
      <protection/>
    </xf>
    <xf numFmtId="0" fontId="10" fillId="0" borderId="138" xfId="23" applyNumberFormat="1" applyFont="1" applyBorder="1" applyAlignment="1">
      <alignment horizontal="distributed" vertical="center"/>
      <protection/>
    </xf>
    <xf numFmtId="0" fontId="10" fillId="0" borderId="130" xfId="23" applyNumberFormat="1" applyFont="1" applyBorder="1" applyAlignment="1">
      <alignment horizontal="distributed" vertical="center" wrapText="1"/>
      <protection/>
    </xf>
    <xf numFmtId="0" fontId="10" fillId="0" borderId="119" xfId="23" applyNumberFormat="1" applyFont="1" applyBorder="1" applyAlignment="1">
      <alignment horizontal="distributed" vertical="center" wrapText="1"/>
      <protection/>
    </xf>
    <xf numFmtId="0" fontId="12" fillId="0" borderId="130" xfId="23" applyNumberFormat="1" applyFont="1" applyBorder="1" applyAlignment="1">
      <alignment horizontal="distributed" vertical="center" wrapText="1"/>
      <protection/>
    </xf>
    <xf numFmtId="0" fontId="12" fillId="0" borderId="119" xfId="23" applyNumberFormat="1" applyFont="1" applyBorder="1" applyAlignment="1">
      <alignment horizontal="distributed" vertical="center" wrapText="1"/>
      <protection/>
    </xf>
    <xf numFmtId="0" fontId="10" fillId="0" borderId="139" xfId="23" applyNumberFormat="1" applyFont="1" applyBorder="1" applyAlignment="1">
      <alignment horizontal="distributed" vertical="center"/>
      <protection/>
    </xf>
    <xf numFmtId="0" fontId="10" fillId="0" borderId="140" xfId="23" applyNumberFormat="1" applyFont="1" applyBorder="1" applyAlignment="1">
      <alignment horizontal="distributed" vertical="center"/>
      <protection/>
    </xf>
    <xf numFmtId="0" fontId="10" fillId="0" borderId="123" xfId="23" applyNumberFormat="1" applyFont="1" applyBorder="1" applyAlignment="1">
      <alignment vertical="center" textRotation="255"/>
      <protection/>
    </xf>
    <xf numFmtId="0" fontId="10" fillId="0" borderId="136" xfId="23" applyNumberFormat="1" applyFont="1" applyBorder="1" applyAlignment="1">
      <alignment vertical="center" textRotation="255"/>
      <protection/>
    </xf>
    <xf numFmtId="3" fontId="10" fillId="2" borderId="141" xfId="23" applyNumberFormat="1" applyFont="1" applyFill="1" applyBorder="1" applyAlignment="1">
      <alignment horizontal="right" vertical="center"/>
      <protection/>
    </xf>
    <xf numFmtId="0" fontId="10" fillId="0" borderId="4" xfId="23" applyNumberFormat="1" applyFont="1" applyBorder="1" applyAlignment="1">
      <alignment horizontal="left" vertical="center"/>
      <protection/>
    </xf>
    <xf numFmtId="0" fontId="10" fillId="0" borderId="4" xfId="23" applyNumberFormat="1" applyFont="1" applyBorder="1" applyAlignment="1">
      <alignment vertical="center" wrapText="1"/>
      <protection/>
    </xf>
    <xf numFmtId="3" fontId="10" fillId="0" borderId="4" xfId="23" applyNumberFormat="1" applyFont="1" applyBorder="1" applyAlignment="1">
      <alignment horizontal="right" vertical="center"/>
      <protection/>
    </xf>
    <xf numFmtId="194" fontId="9" fillId="0" borderId="0" xfId="23" applyNumberFormat="1" applyFont="1" applyBorder="1" applyAlignment="1">
      <alignment horizontal="right" vertical="center"/>
      <protection/>
    </xf>
    <xf numFmtId="0" fontId="10" fillId="0" borderId="0" xfId="23" applyNumberFormat="1" applyFont="1" applyAlignment="1">
      <alignment horizontal="left" vertical="center"/>
      <protection/>
    </xf>
    <xf numFmtId="0" fontId="13" fillId="0" borderId="0" xfId="23" applyNumberFormat="1" applyFont="1" applyAlignment="1">
      <alignment vertical="center"/>
      <protection/>
    </xf>
    <xf numFmtId="194" fontId="9" fillId="0" borderId="0" xfId="23" applyNumberFormat="1" applyFont="1" applyAlignment="1">
      <alignment vertical="center"/>
      <protection/>
    </xf>
    <xf numFmtId="0" fontId="14" fillId="0" borderId="0" xfId="23" applyNumberFormat="1" applyFont="1" applyAlignment="1">
      <alignment vertical="center"/>
      <protection/>
    </xf>
    <xf numFmtId="0" fontId="10" fillId="0" borderId="142" xfId="23" applyNumberFormat="1" applyFont="1" applyBorder="1" applyAlignment="1">
      <alignment horizontal="distributed" vertical="center"/>
      <protection/>
    </xf>
    <xf numFmtId="0" fontId="10" fillId="0" borderId="132" xfId="23" applyNumberFormat="1" applyFont="1" applyBorder="1" applyAlignment="1">
      <alignment horizontal="distributed" vertical="center" wrapText="1"/>
      <protection/>
    </xf>
    <xf numFmtId="0" fontId="12" fillId="0" borderId="132" xfId="23" applyNumberFormat="1" applyFont="1" applyBorder="1" applyAlignment="1">
      <alignment horizontal="distributed" vertical="center" wrapText="1"/>
      <protection/>
    </xf>
    <xf numFmtId="0" fontId="10" fillId="0" borderId="123" xfId="23" applyFont="1" applyBorder="1" applyAlignment="1">
      <alignment horizontal="center" vertical="center"/>
      <protection/>
    </xf>
    <xf numFmtId="0" fontId="10" fillId="0" borderId="136" xfId="23" applyFont="1" applyBorder="1" applyAlignment="1">
      <alignment horizontal="center" vertical="center"/>
      <protection/>
    </xf>
    <xf numFmtId="0" fontId="10" fillId="0" borderId="143" xfId="23" applyNumberFormat="1" applyFont="1" applyBorder="1" applyAlignment="1">
      <alignment horizontal="distributed" vertical="center"/>
      <protection/>
    </xf>
    <xf numFmtId="3" fontId="10" fillId="2" borderId="144" xfId="23" applyNumberFormat="1" applyFont="1" applyFill="1" applyBorder="1" applyAlignment="1">
      <alignment horizontal="right" vertical="center"/>
      <protection/>
    </xf>
    <xf numFmtId="0" fontId="10" fillId="0" borderId="145" xfId="23" applyNumberFormat="1" applyFont="1" applyBorder="1" applyAlignment="1">
      <alignment horizontal="distributed" vertical="center"/>
      <protection/>
    </xf>
    <xf numFmtId="0" fontId="10" fillId="0" borderId="146" xfId="23" applyFont="1" applyBorder="1" applyAlignment="1">
      <alignment horizontal="center" vertical="center"/>
      <protection/>
    </xf>
    <xf numFmtId="0" fontId="10" fillId="0" borderId="146" xfId="23" applyNumberFormat="1" applyFont="1" applyBorder="1" applyAlignment="1">
      <alignment horizontal="distributed" vertical="center"/>
      <protection/>
    </xf>
    <xf numFmtId="3" fontId="10" fillId="0" borderId="146" xfId="23" applyNumberFormat="1" applyFont="1" applyBorder="1" applyAlignment="1">
      <alignment horizontal="right" vertical="center"/>
      <protection/>
    </xf>
    <xf numFmtId="0" fontId="10" fillId="0" borderId="142" xfId="23" applyNumberFormat="1" applyFont="1" applyBorder="1" applyAlignment="1">
      <alignment horizontal="distributed" vertical="center" wrapText="1"/>
      <protection/>
    </xf>
    <xf numFmtId="0" fontId="10" fillId="0" borderId="117" xfId="23" applyNumberFormat="1" applyFont="1" applyBorder="1" applyAlignment="1">
      <alignment horizontal="distributed" vertical="center" wrapText="1"/>
      <protection/>
    </xf>
    <xf numFmtId="0" fontId="10" fillId="0" borderId="123" xfId="23" applyFont="1" applyBorder="1" applyAlignment="1">
      <alignment horizontal="center" vertical="center" textRotation="255" wrapText="1"/>
      <protection/>
    </xf>
    <xf numFmtId="0" fontId="10" fillId="0" borderId="136" xfId="23" applyFont="1" applyBorder="1" applyAlignment="1">
      <alignment horizontal="center" vertical="center" textRotation="255" wrapText="1"/>
      <protection/>
    </xf>
    <xf numFmtId="0" fontId="10" fillId="0" borderId="123" xfId="23" applyNumberFormat="1" applyFont="1" applyBorder="1" applyAlignment="1">
      <alignment horizontal="center" vertical="center"/>
      <protection/>
    </xf>
    <xf numFmtId="0" fontId="10" fillId="0" borderId="136" xfId="23" applyNumberFormat="1" applyFont="1" applyBorder="1" applyAlignment="1">
      <alignment horizontal="center" vertical="center"/>
      <protection/>
    </xf>
    <xf numFmtId="0" fontId="10" fillId="0" borderId="6" xfId="23" applyFont="1" applyBorder="1" applyAlignment="1">
      <alignment horizontal="center" vertical="center"/>
      <protection/>
    </xf>
    <xf numFmtId="0" fontId="10" fillId="0" borderId="18" xfId="23" applyFont="1" applyBorder="1" applyAlignment="1">
      <alignment horizontal="center" vertical="center"/>
      <protection/>
    </xf>
    <xf numFmtId="0" fontId="10" fillId="0" borderId="7" xfId="23" applyFont="1" applyBorder="1" applyAlignment="1">
      <alignment horizontal="center" vertical="center"/>
      <protection/>
    </xf>
    <xf numFmtId="0" fontId="10" fillId="0" borderId="21" xfId="23" applyFont="1" applyBorder="1" applyAlignment="1">
      <alignment horizontal="center" vertical="center"/>
      <protection/>
    </xf>
    <xf numFmtId="0" fontId="10" fillId="0" borderId="147" xfId="23" applyFont="1" applyBorder="1" applyAlignment="1">
      <alignment horizontal="center" vertical="center"/>
      <protection/>
    </xf>
    <xf numFmtId="0" fontId="10" fillId="0" borderId="148" xfId="23" applyFont="1" applyBorder="1" applyAlignment="1">
      <alignment horizontal="center" vertical="center"/>
      <protection/>
    </xf>
    <xf numFmtId="0" fontId="10" fillId="0" borderId="133" xfId="23" applyNumberFormat="1" applyFont="1" applyBorder="1" applyAlignment="1">
      <alignment horizontal="distributed" vertical="top"/>
      <protection/>
    </xf>
    <xf numFmtId="0" fontId="10" fillId="0" borderId="122" xfId="23" applyNumberFormat="1" applyFont="1" applyBorder="1" applyAlignment="1">
      <alignment horizontal="distributed" vertical="top"/>
      <protection/>
    </xf>
    <xf numFmtId="0" fontId="9" fillId="0" borderId="7" xfId="23" applyNumberFormat="1" applyFont="1" applyBorder="1" applyAlignment="1">
      <alignment/>
      <protection/>
    </xf>
    <xf numFmtId="0" fontId="10" fillId="0" borderId="133" xfId="21" applyNumberFormat="1" applyFont="1" applyBorder="1" applyAlignment="1">
      <alignment horizontal="distributed" vertical="center"/>
      <protection/>
    </xf>
    <xf numFmtId="0" fontId="10" fillId="0" borderId="122" xfId="21" applyNumberFormat="1" applyFont="1" applyBorder="1" applyAlignment="1">
      <alignment horizontal="distributed" vertical="center"/>
      <protection/>
    </xf>
    <xf numFmtId="0" fontId="10" fillId="0" borderId="123" xfId="23" applyNumberFormat="1" applyFont="1" applyBorder="1" applyAlignment="1">
      <alignment/>
      <protection/>
    </xf>
    <xf numFmtId="0" fontId="10" fillId="0" borderId="135" xfId="21" applyNumberFormat="1" applyFont="1" applyBorder="1" applyAlignment="1">
      <alignment horizontal="distributed" vertical="center"/>
      <protection/>
    </xf>
    <xf numFmtId="3" fontId="10" fillId="0" borderId="135" xfId="23" applyNumberFormat="1" applyFont="1" applyBorder="1" applyAlignment="1">
      <alignment horizontal="right" vertical="center"/>
      <protection/>
    </xf>
    <xf numFmtId="0" fontId="10" fillId="0" borderId="136" xfId="23" applyNumberFormat="1" applyFont="1" applyBorder="1" applyAlignment="1">
      <alignment/>
      <protection/>
    </xf>
    <xf numFmtId="3" fontId="10" fillId="2" borderId="149" xfId="23" applyNumberFormat="1" applyFont="1" applyFill="1" applyBorder="1" applyAlignment="1">
      <alignment horizontal="right" vertical="center"/>
      <protection/>
    </xf>
    <xf numFmtId="0" fontId="9" fillId="0" borderId="113" xfId="23" applyNumberFormat="1" applyFont="1" applyBorder="1" applyAlignment="1">
      <alignment vertical="center"/>
      <protection/>
    </xf>
    <xf numFmtId="0" fontId="10" fillId="0" borderId="1" xfId="23" applyNumberFormat="1" applyFont="1" applyBorder="1" applyAlignment="1">
      <alignment horizontal="center" vertical="center" shrinkToFit="1"/>
      <protection/>
    </xf>
    <xf numFmtId="3" fontId="10" fillId="0" borderId="1" xfId="23" applyNumberFormat="1" applyFont="1" applyBorder="1" applyAlignment="1">
      <alignment horizontal="right"/>
      <protection/>
    </xf>
    <xf numFmtId="0" fontId="8" fillId="0" borderId="0" xfId="23" applyNumberFormat="1">
      <alignment/>
      <protection/>
    </xf>
    <xf numFmtId="0" fontId="2" fillId="0" borderId="150" xfId="0" applyFont="1" applyBorder="1" applyAlignment="1">
      <alignment horizontal="center" vertical="center"/>
    </xf>
    <xf numFmtId="176" fontId="6" fillId="0" borderId="151" xfId="0" applyNumberFormat="1" applyFont="1" applyBorder="1" applyAlignment="1">
      <alignment horizontal="center" vertical="center"/>
    </xf>
    <xf numFmtId="176" fontId="6" fillId="0" borderId="152" xfId="0" applyNumberFormat="1" applyFont="1" applyBorder="1" applyAlignment="1">
      <alignment horizontal="center" vertical="center"/>
    </xf>
    <xf numFmtId="0" fontId="2" fillId="0" borderId="153" xfId="0" applyFont="1" applyBorder="1" applyAlignment="1">
      <alignment horizontal="left" vertical="top"/>
    </xf>
    <xf numFmtId="0" fontId="2" fillId="0" borderId="154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2" fillId="0" borderId="101" xfId="0" applyNumberFormat="1" applyFont="1" applyBorder="1" applyAlignment="1">
      <alignment horizontal="center" vertical="distributed" textRotation="255" indent="1"/>
    </xf>
    <xf numFmtId="176" fontId="2" fillId="0" borderId="159" xfId="0" applyNumberFormat="1" applyFont="1" applyBorder="1" applyAlignment="1">
      <alignment horizontal="center" vertical="distributed" textRotation="255" indent="1"/>
    </xf>
    <xf numFmtId="176" fontId="2" fillId="0" borderId="160" xfId="0" applyNumberFormat="1" applyFont="1" applyBorder="1" applyAlignment="1">
      <alignment horizontal="center" vertical="distributed" textRotation="255" indent="1"/>
    </xf>
    <xf numFmtId="0" fontId="2" fillId="0" borderId="161" xfId="0" applyFont="1" applyBorder="1" applyAlignment="1">
      <alignment horizontal="center" vertical="distributed" textRotation="255" indent="2"/>
    </xf>
    <xf numFmtId="0" fontId="2" fillId="0" borderId="162" xfId="0" applyFont="1" applyBorder="1" applyAlignment="1">
      <alignment horizontal="center" vertical="distributed" textRotation="255" indent="2"/>
    </xf>
    <xf numFmtId="0" fontId="2" fillId="0" borderId="163" xfId="0" applyFont="1" applyBorder="1" applyAlignment="1">
      <alignment horizontal="center" vertical="distributed" textRotation="255" indent="2"/>
    </xf>
    <xf numFmtId="176" fontId="2" fillId="0" borderId="159" xfId="0" applyNumberFormat="1" applyFont="1" applyBorder="1" applyAlignment="1">
      <alignment horizontal="center" vertical="distributed" textRotation="255" indent="2"/>
    </xf>
    <xf numFmtId="0" fontId="0" fillId="0" borderId="159" xfId="0" applyBorder="1" applyAlignment="1">
      <alignment horizontal="center" vertical="distributed" textRotation="255" indent="2"/>
    </xf>
    <xf numFmtId="0" fontId="0" fillId="0" borderId="164" xfId="0" applyBorder="1" applyAlignment="1">
      <alignment horizontal="center" vertical="distributed" textRotation="255" indent="2"/>
    </xf>
    <xf numFmtId="0" fontId="2" fillId="0" borderId="165" xfId="0" applyFont="1" applyBorder="1" applyAlignment="1">
      <alignment horizontal="center" vertical="distributed" textRotation="255" indent="1"/>
    </xf>
    <xf numFmtId="0" fontId="2" fillId="0" borderId="166" xfId="0" applyFont="1" applyBorder="1" applyAlignment="1">
      <alignment horizontal="center" vertical="distributed" textRotation="255" indent="1"/>
    </xf>
    <xf numFmtId="0" fontId="2" fillId="0" borderId="167" xfId="0" applyFont="1" applyBorder="1" applyAlignment="1">
      <alignment horizontal="center" vertical="distributed" textRotation="255" indent="1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 textRotation="255"/>
    </xf>
    <xf numFmtId="0" fontId="2" fillId="0" borderId="170" xfId="0" applyFont="1" applyBorder="1" applyAlignment="1">
      <alignment horizontal="center" vertical="center" textRotation="255"/>
    </xf>
    <xf numFmtId="0" fontId="2" fillId="0" borderId="171" xfId="0" applyFont="1" applyBorder="1" applyAlignment="1">
      <alignment horizontal="center" vertical="center" textRotation="255"/>
    </xf>
    <xf numFmtId="0" fontId="2" fillId="0" borderId="17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 textRotation="255" wrapText="1"/>
    </xf>
    <xf numFmtId="0" fontId="2" fillId="0" borderId="162" xfId="0" applyFont="1" applyBorder="1" applyAlignment="1">
      <alignment horizontal="center" vertical="center" textRotation="255" wrapText="1"/>
    </xf>
    <xf numFmtId="0" fontId="2" fillId="0" borderId="174" xfId="0" applyFont="1" applyBorder="1" applyAlignment="1">
      <alignment horizontal="center" vertical="center" textRotation="255" wrapText="1"/>
    </xf>
    <xf numFmtId="0" fontId="2" fillId="0" borderId="17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3" fontId="2" fillId="0" borderId="2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0" fontId="6" fillId="0" borderId="176" xfId="0" applyFont="1" applyBorder="1" applyAlignment="1">
      <alignment horizontal="distributed" vertical="center"/>
    </xf>
    <xf numFmtId="0" fontId="2" fillId="0" borderId="177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78" xfId="0" applyFont="1" applyBorder="1" applyAlignment="1">
      <alignment horizontal="right" vertical="center"/>
    </xf>
    <xf numFmtId="0" fontId="2" fillId="0" borderId="179" xfId="0" applyFont="1" applyBorder="1" applyAlignment="1">
      <alignment horizontal="right" vertical="center"/>
    </xf>
    <xf numFmtId="0" fontId="2" fillId="0" borderId="162" xfId="0" applyFont="1" applyBorder="1" applyAlignment="1">
      <alignment horizontal="center" vertical="center" textRotation="255"/>
    </xf>
    <xf numFmtId="0" fontId="2" fillId="0" borderId="174" xfId="0" applyFont="1" applyBorder="1" applyAlignment="1">
      <alignment horizontal="center" vertical="center" textRotation="255"/>
    </xf>
    <xf numFmtId="0" fontId="2" fillId="0" borderId="180" xfId="0" applyFont="1" applyBorder="1" applyAlignment="1">
      <alignment horizontal="left" vertical="center"/>
    </xf>
    <xf numFmtId="0" fontId="2" fillId="0" borderId="181" xfId="0" applyFont="1" applyBorder="1" applyAlignment="1">
      <alignment horizontal="left" vertical="center"/>
    </xf>
    <xf numFmtId="0" fontId="2" fillId="0" borderId="16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84" xfId="0" applyFont="1" applyFill="1" applyBorder="1" applyAlignment="1">
      <alignment horizontal="right" vertical="center"/>
    </xf>
    <xf numFmtId="0" fontId="2" fillId="0" borderId="185" xfId="0" applyFont="1" applyFill="1" applyBorder="1" applyAlignment="1">
      <alignment horizontal="right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86" xfId="0" applyFont="1" applyBorder="1" applyAlignment="1">
      <alignment vertical="center" textRotation="255" wrapText="1"/>
    </xf>
    <xf numFmtId="0" fontId="2" fillId="0" borderId="159" xfId="0" applyFont="1" applyBorder="1" applyAlignment="1">
      <alignment vertical="center" textRotation="255" wrapText="1"/>
    </xf>
    <xf numFmtId="0" fontId="2" fillId="0" borderId="169" xfId="0" applyFont="1" applyBorder="1" applyAlignment="1">
      <alignment vertical="center" textRotation="255" wrapText="1"/>
    </xf>
    <xf numFmtId="0" fontId="6" fillId="0" borderId="187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2" fillId="0" borderId="181" xfId="0" applyFont="1" applyFill="1" applyBorder="1" applyAlignment="1">
      <alignment horizontal="left" vertical="center"/>
    </xf>
    <xf numFmtId="0" fontId="2" fillId="0" borderId="179" xfId="0" applyFont="1" applyFill="1" applyBorder="1" applyAlignment="1">
      <alignment horizontal="left" vertical="center"/>
    </xf>
    <xf numFmtId="0" fontId="2" fillId="0" borderId="170" xfId="0" applyFont="1" applyBorder="1" applyAlignment="1">
      <alignment vertical="center" textRotation="255" wrapText="1"/>
    </xf>
    <xf numFmtId="0" fontId="2" fillId="0" borderId="181" xfId="0" applyFont="1" applyFill="1" applyBorder="1" applyAlignment="1">
      <alignment horizontal="center" vertical="center"/>
    </xf>
    <xf numFmtId="0" fontId="2" fillId="0" borderId="179" xfId="0" applyFont="1" applyFill="1" applyBorder="1" applyAlignment="1">
      <alignment horizontal="center" vertical="center"/>
    </xf>
    <xf numFmtId="0" fontId="2" fillId="0" borderId="181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7" fillId="0" borderId="188" xfId="0" applyFont="1" applyBorder="1" applyAlignment="1">
      <alignment vertical="distributed" textRotation="255" wrapText="1"/>
    </xf>
    <xf numFmtId="0" fontId="7" fillId="0" borderId="189" xfId="0" applyFont="1" applyBorder="1" applyAlignment="1">
      <alignment vertical="distributed" textRotation="255" wrapText="1"/>
    </xf>
    <xf numFmtId="0" fontId="7" fillId="0" borderId="190" xfId="0" applyFont="1" applyBorder="1" applyAlignment="1">
      <alignment vertical="distributed" textRotation="255" wrapText="1"/>
    </xf>
    <xf numFmtId="0" fontId="2" fillId="0" borderId="159" xfId="0" applyFont="1" applyBorder="1" applyAlignment="1">
      <alignment vertical="center" textRotation="255"/>
    </xf>
    <xf numFmtId="0" fontId="2" fillId="0" borderId="169" xfId="0" applyFont="1" applyBorder="1" applyAlignment="1">
      <alignment vertical="center" textRotation="255"/>
    </xf>
    <xf numFmtId="0" fontId="7" fillId="0" borderId="186" xfId="0" applyFont="1" applyBorder="1" applyAlignment="1">
      <alignment vertical="distributed" textRotation="255" wrapText="1"/>
    </xf>
    <xf numFmtId="0" fontId="7" fillId="0" borderId="159" xfId="0" applyFont="1" applyBorder="1" applyAlignment="1">
      <alignment vertical="distributed" textRotation="255" wrapText="1"/>
    </xf>
    <xf numFmtId="0" fontId="7" fillId="0" borderId="169" xfId="0" applyFont="1" applyBorder="1" applyAlignment="1">
      <alignment vertical="distributed" textRotation="255" wrapText="1"/>
    </xf>
    <xf numFmtId="0" fontId="2" fillId="0" borderId="18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91" xfId="0" applyFont="1" applyFill="1" applyBorder="1" applyAlignment="1">
      <alignment horizontal="distributed" vertical="center"/>
    </xf>
    <xf numFmtId="0" fontId="2" fillId="0" borderId="192" xfId="0" applyFont="1" applyFill="1" applyBorder="1" applyAlignment="1">
      <alignment horizontal="distributed" vertical="center"/>
    </xf>
    <xf numFmtId="0" fontId="6" fillId="0" borderId="193" xfId="0" applyFont="1" applyBorder="1" applyAlignment="1">
      <alignment horizontal="center" vertical="center"/>
    </xf>
    <xf numFmtId="0" fontId="2" fillId="0" borderId="18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94" xfId="0" applyFont="1" applyBorder="1" applyAlignment="1">
      <alignment horizontal="center" vertical="center" textRotation="255" wrapText="1"/>
    </xf>
    <xf numFmtId="0" fontId="2" fillId="0" borderId="195" xfId="0" applyFont="1" applyBorder="1" applyAlignment="1">
      <alignment horizontal="center" vertical="center" textRotation="255" wrapText="1"/>
    </xf>
    <xf numFmtId="0" fontId="2" fillId="0" borderId="196" xfId="0" applyFont="1" applyBorder="1" applyAlignment="1">
      <alignment horizontal="center" vertical="center" textRotation="255" wrapText="1"/>
    </xf>
    <xf numFmtId="0" fontId="7" fillId="0" borderId="194" xfId="0" applyFont="1" applyBorder="1" applyAlignment="1">
      <alignment horizontal="center" vertical="distributed" textRotation="255" wrapText="1"/>
    </xf>
    <xf numFmtId="0" fontId="7" fillId="0" borderId="195" xfId="0" applyFont="1" applyBorder="1" applyAlignment="1">
      <alignment horizontal="center" vertical="distributed" textRotation="255" wrapText="1"/>
    </xf>
    <xf numFmtId="0" fontId="7" fillId="0" borderId="196" xfId="0" applyFont="1" applyBorder="1" applyAlignment="1">
      <alignment horizontal="center" vertical="distributed" textRotation="255" wrapText="1"/>
    </xf>
    <xf numFmtId="0" fontId="2" fillId="0" borderId="197" xfId="0" applyFont="1" applyBorder="1" applyAlignment="1">
      <alignment horizontal="center" vertical="center" textRotation="255"/>
    </xf>
    <xf numFmtId="0" fontId="2" fillId="0" borderId="195" xfId="0" applyFont="1" applyBorder="1" applyAlignment="1">
      <alignment horizontal="center" vertical="center" textRotation="255"/>
    </xf>
    <xf numFmtId="0" fontId="2" fillId="0" borderId="196" xfId="0" applyFont="1" applyBorder="1" applyAlignment="1">
      <alignment horizontal="center" vertical="center" textRotation="255"/>
    </xf>
    <xf numFmtId="0" fontId="2" fillId="0" borderId="19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/>
    </xf>
    <xf numFmtId="0" fontId="12" fillId="0" borderId="16" xfId="22" applyFont="1" applyBorder="1" applyAlignment="1">
      <alignment horizontal="center" vertical="center" wrapText="1"/>
      <protection/>
    </xf>
    <xf numFmtId="0" fontId="12" fillId="0" borderId="2" xfId="22" applyFont="1" applyBorder="1" applyAlignment="1">
      <alignment horizontal="center" vertical="center" wrapText="1"/>
      <protection/>
    </xf>
    <xf numFmtId="0" fontId="12" fillId="0" borderId="113" xfId="22" applyFont="1" applyBorder="1" applyAlignment="1">
      <alignment horizontal="center" vertical="center" wrapText="1"/>
      <protection/>
    </xf>
    <xf numFmtId="0" fontId="10" fillId="0" borderId="4" xfId="23" applyNumberFormat="1" applyFont="1" applyBorder="1" applyAlignment="1">
      <alignment horizontal="center" vertical="center" wrapText="1"/>
      <protection/>
    </xf>
    <xf numFmtId="0" fontId="10" fillId="0" borderId="3" xfId="23" applyFont="1" applyBorder="1" applyAlignment="1">
      <alignment horizontal="center" vertical="center" textRotation="255" wrapText="1"/>
      <protection/>
    </xf>
    <xf numFmtId="0" fontId="10" fillId="0" borderId="201" xfId="23" applyFont="1" applyBorder="1" applyAlignment="1">
      <alignment horizontal="center" vertical="center" textRotation="255" wrapText="1"/>
      <protection/>
    </xf>
    <xf numFmtId="0" fontId="10" fillId="0" borderId="123" xfId="23" applyNumberFormat="1" applyFont="1" applyBorder="1" applyAlignment="1">
      <alignment horizontal="left" vertical="center"/>
      <protection/>
    </xf>
    <xf numFmtId="0" fontId="10" fillId="0" borderId="136" xfId="23" applyNumberFormat="1" applyFont="1" applyBorder="1" applyAlignment="1">
      <alignment horizontal="left" vertical="center"/>
      <protection/>
    </xf>
    <xf numFmtId="0" fontId="10" fillId="0" borderId="202" xfId="23" applyFont="1" applyBorder="1" applyAlignment="1">
      <alignment horizontal="center" vertical="center" textRotation="255"/>
      <protection/>
    </xf>
    <xf numFmtId="0" fontId="10" fillId="0" borderId="3" xfId="23" applyFont="1" applyBorder="1" applyAlignment="1">
      <alignment horizontal="center" vertical="center" textRotation="255"/>
      <protection/>
    </xf>
    <xf numFmtId="0" fontId="10" fillId="0" borderId="201" xfId="23" applyFont="1" applyBorder="1" applyAlignment="1">
      <alignment horizontal="center" vertical="center" textRotation="255"/>
      <protection/>
    </xf>
    <xf numFmtId="0" fontId="10" fillId="0" borderId="18" xfId="23" applyNumberFormat="1" applyFont="1" applyBorder="1" applyAlignment="1">
      <alignment horizontal="center" vertical="center" textRotation="255"/>
      <protection/>
    </xf>
    <xf numFmtId="0" fontId="10" fillId="0" borderId="21" xfId="23" applyNumberFormat="1" applyFont="1" applyBorder="1" applyAlignment="1">
      <alignment horizontal="center" vertical="center" textRotation="255"/>
      <protection/>
    </xf>
    <xf numFmtId="0" fontId="10" fillId="0" borderId="148" xfId="23" applyNumberFormat="1" applyFont="1" applyBorder="1" applyAlignment="1">
      <alignment horizontal="center" vertical="center" textRotation="255"/>
      <protection/>
    </xf>
    <xf numFmtId="0" fontId="10" fillId="0" borderId="203" xfId="23" applyNumberFormat="1" applyFont="1" applyBorder="1" applyAlignment="1">
      <alignment horizontal="center" vertical="center" textRotation="255" wrapText="1"/>
      <protection/>
    </xf>
    <xf numFmtId="0" fontId="10" fillId="0" borderId="204" xfId="23" applyNumberFormat="1" applyFont="1" applyBorder="1" applyAlignment="1">
      <alignment horizontal="center" vertical="center" textRotation="255" wrapText="1"/>
      <protection/>
    </xf>
    <xf numFmtId="0" fontId="10" fillId="0" borderId="205" xfId="23" applyNumberFormat="1" applyFont="1" applyBorder="1" applyAlignment="1">
      <alignment horizontal="center" vertical="center" textRotation="255" wrapText="1"/>
      <protection/>
    </xf>
    <xf numFmtId="0" fontId="10" fillId="0" borderId="5" xfId="23" applyNumberFormat="1" applyFont="1" applyBorder="1" applyAlignment="1">
      <alignment horizontal="center" vertical="center" textRotation="255" wrapText="1"/>
      <protection/>
    </xf>
    <xf numFmtId="0" fontId="10" fillId="0" borderId="3" xfId="23" applyNumberFormat="1" applyFont="1" applyBorder="1" applyAlignment="1">
      <alignment horizontal="center" vertical="center" textRotation="255" wrapText="1"/>
      <protection/>
    </xf>
    <xf numFmtId="0" fontId="10" fillId="0" borderId="201" xfId="23" applyNumberFormat="1" applyFont="1" applyBorder="1" applyAlignment="1">
      <alignment horizontal="center" vertical="center" textRotation="255" wrapText="1"/>
      <protection/>
    </xf>
    <xf numFmtId="0" fontId="10" fillId="0" borderId="6" xfId="23" applyNumberFormat="1" applyFont="1" applyBorder="1" applyAlignment="1">
      <alignment horizontal="center" vertical="center" textRotation="255"/>
      <protection/>
    </xf>
    <xf numFmtId="0" fontId="10" fillId="0" borderId="7" xfId="23" applyNumberFormat="1" applyFont="1" applyBorder="1" applyAlignment="1">
      <alignment horizontal="center" vertical="center" textRotation="255"/>
      <protection/>
    </xf>
    <xf numFmtId="0" fontId="10" fillId="0" borderId="147" xfId="23" applyNumberFormat="1" applyFont="1" applyBorder="1" applyAlignment="1">
      <alignment horizontal="center" vertical="center" textRotation="255"/>
      <protection/>
    </xf>
    <xf numFmtId="0" fontId="10" fillId="0" borderId="206" xfId="23" applyFont="1" applyBorder="1" applyAlignment="1">
      <alignment horizontal="center" vertical="center" textRotation="255"/>
      <protection/>
    </xf>
    <xf numFmtId="0" fontId="10" fillId="0" borderId="7" xfId="23" applyFont="1" applyBorder="1" applyAlignment="1">
      <alignment horizontal="center" vertical="center" textRotation="255"/>
      <protection/>
    </xf>
    <xf numFmtId="0" fontId="10" fillId="0" borderId="147" xfId="23" applyFont="1" applyBorder="1" applyAlignment="1">
      <alignment horizontal="center" vertical="center" textRotation="255"/>
      <protection/>
    </xf>
    <xf numFmtId="0" fontId="10" fillId="0" borderId="1" xfId="23" applyNumberFormat="1" applyFont="1" applyBorder="1" applyAlignment="1">
      <alignment horizontal="center" vertical="center"/>
      <protection/>
    </xf>
    <xf numFmtId="0" fontId="10" fillId="0" borderId="7" xfId="23" applyFont="1" applyBorder="1" applyAlignment="1">
      <alignment horizontal="center" vertical="center" textRotation="255" wrapText="1"/>
      <protection/>
    </xf>
    <xf numFmtId="0" fontId="10" fillId="0" borderId="147" xfId="23" applyFont="1" applyBorder="1" applyAlignment="1">
      <alignment horizontal="center" vertical="center" textRotation="255" wrapText="1"/>
      <protection/>
    </xf>
    <xf numFmtId="0" fontId="10" fillId="0" borderId="4" xfId="23" applyFont="1" applyBorder="1" applyAlignment="1">
      <alignment horizontal="center" vertical="center"/>
      <protection/>
    </xf>
    <xf numFmtId="0" fontId="10" fillId="0" borderId="5" xfId="23" applyFont="1" applyBorder="1" applyAlignment="1">
      <alignment horizontal="center" vertical="center"/>
      <protection/>
    </xf>
    <xf numFmtId="0" fontId="10" fillId="0" borderId="207" xfId="23" applyFont="1" applyBorder="1" applyAlignment="1">
      <alignment horizontal="center" vertical="center"/>
      <protection/>
    </xf>
    <xf numFmtId="0" fontId="10" fillId="0" borderId="201" xfId="23" applyFont="1" applyBorder="1" applyAlignment="1">
      <alignment horizontal="center" vertical="center"/>
      <protection/>
    </xf>
    <xf numFmtId="0" fontId="10" fillId="0" borderId="208" xfId="23" applyNumberFormat="1" applyFont="1" applyBorder="1" applyAlignment="1">
      <alignment horizontal="center" vertical="center" textRotation="255"/>
      <protection/>
    </xf>
    <xf numFmtId="0" fontId="10" fillId="0" borderId="209" xfId="23" applyNumberFormat="1" applyFont="1" applyBorder="1" applyAlignment="1">
      <alignment horizontal="center" vertical="center" textRotation="255"/>
      <protection/>
    </xf>
    <xf numFmtId="0" fontId="10" fillId="0" borderId="125" xfId="23" applyNumberFormat="1" applyFont="1" applyBorder="1" applyAlignment="1">
      <alignment horizontal="center" vertical="center"/>
      <protection/>
    </xf>
    <xf numFmtId="0" fontId="10" fillId="0" borderId="126" xfId="23" applyNumberFormat="1" applyFont="1" applyBorder="1" applyAlignment="1">
      <alignment horizontal="center" vertical="center"/>
      <protection/>
    </xf>
    <xf numFmtId="0" fontId="10" fillId="0" borderId="124" xfId="23" applyNumberFormat="1" applyFont="1" applyBorder="1" applyAlignment="1">
      <alignment horizontal="center" vertical="center"/>
      <protection/>
    </xf>
    <xf numFmtId="0" fontId="10" fillId="0" borderId="5" xfId="23" applyFont="1" applyBorder="1" applyAlignment="1">
      <alignment horizontal="center" vertical="center" textRotation="255" wrapText="1"/>
      <protection/>
    </xf>
    <xf numFmtId="0" fontId="10" fillId="0" borderId="135" xfId="23" applyNumberFormat="1" applyFont="1" applyBorder="1" applyAlignment="1">
      <alignment horizontal="center" vertical="center"/>
      <protection/>
    </xf>
    <xf numFmtId="0" fontId="10" fillId="0" borderId="136" xfId="23" applyNumberFormat="1" applyFont="1" applyBorder="1" applyAlignment="1">
      <alignment horizontal="center" vertical="center"/>
      <protection/>
    </xf>
    <xf numFmtId="0" fontId="10" fillId="0" borderId="18" xfId="23" applyFont="1" applyBorder="1" applyAlignment="1">
      <alignment horizontal="center" vertical="center" textRotation="255" wrapText="1"/>
      <protection/>
    </xf>
    <xf numFmtId="0" fontId="10" fillId="0" borderId="21" xfId="23" applyFont="1" applyBorder="1" applyAlignment="1">
      <alignment horizontal="center" vertical="center" textRotation="255" wrapText="1"/>
      <protection/>
    </xf>
    <xf numFmtId="0" fontId="10" fillId="0" borderId="148" xfId="23" applyFont="1" applyBorder="1" applyAlignment="1">
      <alignment horizontal="center" vertical="center" textRotation="255" wrapText="1"/>
      <protection/>
    </xf>
    <xf numFmtId="0" fontId="10" fillId="0" borderId="123" xfId="23" applyNumberFormat="1" applyFont="1" applyBorder="1" applyAlignment="1">
      <alignment horizontal="center" vertical="center"/>
      <protection/>
    </xf>
    <xf numFmtId="0" fontId="10" fillId="0" borderId="16" xfId="23" applyNumberFormat="1" applyFont="1" applyBorder="1" applyAlignment="1">
      <alignment horizontal="center" vertical="center"/>
      <protection/>
    </xf>
    <xf numFmtId="0" fontId="10" fillId="0" borderId="6" xfId="23" applyFont="1" applyBorder="1" applyAlignment="1">
      <alignment horizontal="center" vertical="center" textRotation="255" wrapText="1"/>
      <protection/>
    </xf>
    <xf numFmtId="0" fontId="10" fillId="0" borderId="210" xfId="23" applyNumberFormat="1" applyFont="1" applyBorder="1" applyAlignment="1">
      <alignment horizontal="center" vertical="center"/>
      <protection/>
    </xf>
    <xf numFmtId="0" fontId="10" fillId="0" borderId="203" xfId="23" applyFont="1" applyBorder="1" applyAlignment="1">
      <alignment horizontal="center" vertical="center" textRotation="255" wrapText="1"/>
      <protection/>
    </xf>
    <xf numFmtId="0" fontId="10" fillId="0" borderId="204" xfId="23" applyFont="1" applyBorder="1" applyAlignment="1">
      <alignment horizontal="center" vertical="center" textRotation="255" wrapText="1"/>
      <protection/>
    </xf>
    <xf numFmtId="0" fontId="10" fillId="0" borderId="205" xfId="23" applyFont="1" applyBorder="1" applyAlignment="1">
      <alignment horizontal="center" vertical="center" textRotation="255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 法人税表貼り付け用エクスポートデータ" xfId="21"/>
    <cellStyle name="標準_2-2" xfId="22"/>
    <cellStyle name="標準_法人3　参考　済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254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064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159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254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991975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47625</xdr:rowOff>
    </xdr:from>
    <xdr:to>
      <xdr:col>3</xdr:col>
      <xdr:colOff>114300</xdr:colOff>
      <xdr:row>7</xdr:row>
      <xdr:rowOff>209550</xdr:rowOff>
    </xdr:to>
    <xdr:sp>
      <xdr:nvSpPr>
        <xdr:cNvPr id="12" name="AutoShape 24"/>
        <xdr:cNvSpPr>
          <a:spLocks/>
        </xdr:cNvSpPr>
      </xdr:nvSpPr>
      <xdr:spPr>
        <a:xfrm>
          <a:off x="2219325" y="1524000"/>
          <a:ext cx="76200" cy="409575"/>
        </a:xfrm>
        <a:prstGeom prst="rightBrace">
          <a:avLst>
            <a:gd name="adj" fmla="val 22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47625</xdr:rowOff>
    </xdr:from>
    <xdr:to>
      <xdr:col>5</xdr:col>
      <xdr:colOff>95250</xdr:colOff>
      <xdr:row>7</xdr:row>
      <xdr:rowOff>209550</xdr:rowOff>
    </xdr:to>
    <xdr:sp>
      <xdr:nvSpPr>
        <xdr:cNvPr id="13" name="AutoShape 25"/>
        <xdr:cNvSpPr>
          <a:spLocks/>
        </xdr:cNvSpPr>
      </xdr:nvSpPr>
      <xdr:spPr>
        <a:xfrm>
          <a:off x="4057650" y="1524000"/>
          <a:ext cx="76200" cy="409575"/>
        </a:xfrm>
        <a:prstGeom prst="rightBrace">
          <a:avLst>
            <a:gd name="adj" fmla="val 22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="85" zoomScaleNormal="85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73" t="s">
        <v>189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</row>
    <row r="2" ht="12" thickBot="1">
      <c r="A2" s="1" t="s">
        <v>191</v>
      </c>
    </row>
    <row r="3" spans="1:21" s="2" customFormat="1" ht="14.25" customHeight="1">
      <c r="A3" s="370" t="s">
        <v>26</v>
      </c>
      <c r="B3" s="374"/>
      <c r="C3" s="374" t="s">
        <v>27</v>
      </c>
      <c r="D3" s="392" t="s">
        <v>28</v>
      </c>
      <c r="E3" s="392"/>
      <c r="F3" s="392" t="s">
        <v>29</v>
      </c>
      <c r="G3" s="392"/>
      <c r="H3" s="392" t="s">
        <v>151</v>
      </c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74" t="s">
        <v>30</v>
      </c>
      <c r="U3" s="375"/>
    </row>
    <row r="4" spans="1:21" s="2" customFormat="1" ht="22.5" customHeight="1">
      <c r="A4" s="366"/>
      <c r="B4" s="376"/>
      <c r="C4" s="376"/>
      <c r="D4" s="47" t="s">
        <v>0</v>
      </c>
      <c r="E4" s="47" t="s">
        <v>31</v>
      </c>
      <c r="F4" s="47" t="s">
        <v>0</v>
      </c>
      <c r="G4" s="47" t="s">
        <v>1</v>
      </c>
      <c r="H4" s="76" t="s">
        <v>32</v>
      </c>
      <c r="I4" s="76" t="s">
        <v>33</v>
      </c>
      <c r="J4" s="76" t="s">
        <v>34</v>
      </c>
      <c r="K4" s="77" t="s">
        <v>35</v>
      </c>
      <c r="L4" s="76" t="s">
        <v>36</v>
      </c>
      <c r="M4" s="76" t="s">
        <v>37</v>
      </c>
      <c r="N4" s="76" t="s">
        <v>38</v>
      </c>
      <c r="O4" s="76" t="s">
        <v>39</v>
      </c>
      <c r="P4" s="76" t="s">
        <v>40</v>
      </c>
      <c r="Q4" s="76" t="s">
        <v>41</v>
      </c>
      <c r="R4" s="76" t="s">
        <v>42</v>
      </c>
      <c r="S4" s="76" t="s">
        <v>43</v>
      </c>
      <c r="T4" s="376"/>
      <c r="U4" s="377"/>
    </row>
    <row r="5" spans="1:21" s="15" customFormat="1" ht="21" customHeight="1">
      <c r="A5" s="202"/>
      <c r="B5" s="203"/>
      <c r="C5" s="204" t="s">
        <v>2</v>
      </c>
      <c r="D5" s="205"/>
      <c r="E5" s="206" t="s">
        <v>4</v>
      </c>
      <c r="F5" s="205"/>
      <c r="G5" s="206" t="s">
        <v>4</v>
      </c>
      <c r="H5" s="204" t="s">
        <v>2</v>
      </c>
      <c r="I5" s="204" t="s">
        <v>2</v>
      </c>
      <c r="J5" s="204" t="s">
        <v>2</v>
      </c>
      <c r="K5" s="204" t="s">
        <v>2</v>
      </c>
      <c r="L5" s="204" t="s">
        <v>2</v>
      </c>
      <c r="M5" s="204" t="s">
        <v>2</v>
      </c>
      <c r="N5" s="204" t="s">
        <v>2</v>
      </c>
      <c r="O5" s="204" t="s">
        <v>2</v>
      </c>
      <c r="P5" s="204" t="s">
        <v>2</v>
      </c>
      <c r="Q5" s="204" t="s">
        <v>2</v>
      </c>
      <c r="R5" s="204" t="s">
        <v>2</v>
      </c>
      <c r="S5" s="204" t="s">
        <v>2</v>
      </c>
      <c r="T5" s="207"/>
      <c r="U5" s="208"/>
    </row>
    <row r="6" spans="1:21" ht="24" customHeight="1">
      <c r="A6" s="383" t="s">
        <v>167</v>
      </c>
      <c r="B6" s="105" t="s">
        <v>5</v>
      </c>
      <c r="C6" s="106">
        <v>674</v>
      </c>
      <c r="D6" s="107">
        <v>241</v>
      </c>
      <c r="E6" s="108">
        <v>11558844</v>
      </c>
      <c r="F6" s="107">
        <v>433</v>
      </c>
      <c r="G6" s="231">
        <v>-6683145</v>
      </c>
      <c r="H6" s="106">
        <v>10</v>
      </c>
      <c r="I6" s="106">
        <v>12</v>
      </c>
      <c r="J6" s="106">
        <v>276</v>
      </c>
      <c r="K6" s="106">
        <v>142</v>
      </c>
      <c r="L6" s="106">
        <v>136</v>
      </c>
      <c r="M6" s="106">
        <v>73</v>
      </c>
      <c r="N6" s="106">
        <v>12</v>
      </c>
      <c r="O6" s="106">
        <v>10</v>
      </c>
      <c r="P6" s="106">
        <v>1</v>
      </c>
      <c r="Q6" s="106">
        <v>2</v>
      </c>
      <c r="R6" s="106" t="s">
        <v>218</v>
      </c>
      <c r="S6" s="106" t="s">
        <v>218</v>
      </c>
      <c r="T6" s="110" t="s">
        <v>5</v>
      </c>
      <c r="U6" s="386" t="s">
        <v>167</v>
      </c>
    </row>
    <row r="7" spans="1:21" ht="24" customHeight="1">
      <c r="A7" s="384"/>
      <c r="B7" s="93" t="s">
        <v>6</v>
      </c>
      <c r="C7" s="33">
        <v>6069</v>
      </c>
      <c r="D7" s="34">
        <v>2105</v>
      </c>
      <c r="E7" s="35">
        <v>102518062</v>
      </c>
      <c r="F7" s="34">
        <v>3964</v>
      </c>
      <c r="G7" s="232">
        <v>-26893287</v>
      </c>
      <c r="H7" s="33">
        <v>115</v>
      </c>
      <c r="I7" s="33">
        <v>80</v>
      </c>
      <c r="J7" s="33">
        <v>2216</v>
      </c>
      <c r="K7" s="33">
        <v>1139</v>
      </c>
      <c r="L7" s="33">
        <v>1378</v>
      </c>
      <c r="M7" s="33">
        <v>810</v>
      </c>
      <c r="N7" s="33">
        <v>167</v>
      </c>
      <c r="O7" s="33">
        <v>129</v>
      </c>
      <c r="P7" s="33">
        <v>14</v>
      </c>
      <c r="Q7" s="33">
        <v>17</v>
      </c>
      <c r="R7" s="33">
        <v>2</v>
      </c>
      <c r="S7" s="33">
        <v>2</v>
      </c>
      <c r="T7" s="111" t="s">
        <v>6</v>
      </c>
      <c r="U7" s="387"/>
    </row>
    <row r="8" spans="1:21" ht="24" customHeight="1">
      <c r="A8" s="384"/>
      <c r="B8" s="93" t="s">
        <v>7</v>
      </c>
      <c r="C8" s="33">
        <v>852</v>
      </c>
      <c r="D8" s="34">
        <v>296</v>
      </c>
      <c r="E8" s="35">
        <v>1736523</v>
      </c>
      <c r="F8" s="34">
        <v>556</v>
      </c>
      <c r="G8" s="232">
        <v>-4394549</v>
      </c>
      <c r="H8" s="33">
        <v>10</v>
      </c>
      <c r="I8" s="33">
        <v>5</v>
      </c>
      <c r="J8" s="33">
        <v>337</v>
      </c>
      <c r="K8" s="33">
        <v>187</v>
      </c>
      <c r="L8" s="33">
        <v>148</v>
      </c>
      <c r="M8" s="33">
        <v>147</v>
      </c>
      <c r="N8" s="33">
        <v>13</v>
      </c>
      <c r="O8" s="33">
        <v>5</v>
      </c>
      <c r="P8" s="33" t="s">
        <v>218</v>
      </c>
      <c r="Q8" s="33" t="s">
        <v>218</v>
      </c>
      <c r="R8" s="33" t="s">
        <v>218</v>
      </c>
      <c r="S8" s="33" t="s">
        <v>218</v>
      </c>
      <c r="T8" s="111" t="s">
        <v>7</v>
      </c>
      <c r="U8" s="387"/>
    </row>
    <row r="9" spans="1:21" ht="24" customHeight="1">
      <c r="A9" s="384"/>
      <c r="B9" s="93" t="s">
        <v>8</v>
      </c>
      <c r="C9" s="33">
        <v>1604</v>
      </c>
      <c r="D9" s="34">
        <v>694</v>
      </c>
      <c r="E9" s="35">
        <v>4695253</v>
      </c>
      <c r="F9" s="34">
        <v>910</v>
      </c>
      <c r="G9" s="232">
        <v>-3601439</v>
      </c>
      <c r="H9" s="33">
        <v>13</v>
      </c>
      <c r="I9" s="33">
        <v>10</v>
      </c>
      <c r="J9" s="33">
        <v>536</v>
      </c>
      <c r="K9" s="33">
        <v>292</v>
      </c>
      <c r="L9" s="33">
        <v>309</v>
      </c>
      <c r="M9" s="33">
        <v>423</v>
      </c>
      <c r="N9" s="33">
        <v>15</v>
      </c>
      <c r="O9" s="33">
        <v>6</v>
      </c>
      <c r="P9" s="33" t="s">
        <v>218</v>
      </c>
      <c r="Q9" s="33" t="s">
        <v>218</v>
      </c>
      <c r="R9" s="33" t="s">
        <v>218</v>
      </c>
      <c r="S9" s="33" t="s">
        <v>218</v>
      </c>
      <c r="T9" s="111" t="s">
        <v>8</v>
      </c>
      <c r="U9" s="387"/>
    </row>
    <row r="10" spans="1:21" ht="24" customHeight="1">
      <c r="A10" s="384"/>
      <c r="B10" s="93" t="s">
        <v>9</v>
      </c>
      <c r="C10" s="33">
        <v>2861</v>
      </c>
      <c r="D10" s="34">
        <v>1287</v>
      </c>
      <c r="E10" s="35">
        <v>14880253</v>
      </c>
      <c r="F10" s="34">
        <v>1574</v>
      </c>
      <c r="G10" s="232">
        <v>-8025890</v>
      </c>
      <c r="H10" s="33">
        <v>22</v>
      </c>
      <c r="I10" s="33">
        <v>15</v>
      </c>
      <c r="J10" s="33">
        <v>814</v>
      </c>
      <c r="K10" s="33">
        <v>524</v>
      </c>
      <c r="L10" s="33">
        <v>609</v>
      </c>
      <c r="M10" s="33">
        <v>798</v>
      </c>
      <c r="N10" s="33">
        <v>49</v>
      </c>
      <c r="O10" s="33">
        <v>27</v>
      </c>
      <c r="P10" s="33">
        <v>1</v>
      </c>
      <c r="Q10" s="33">
        <v>2</v>
      </c>
      <c r="R10" s="33" t="s">
        <v>218</v>
      </c>
      <c r="S10" s="33" t="s">
        <v>218</v>
      </c>
      <c r="T10" s="111" t="s">
        <v>9</v>
      </c>
      <c r="U10" s="387"/>
    </row>
    <row r="11" spans="1:21" ht="24" customHeight="1">
      <c r="A11" s="384"/>
      <c r="B11" s="93" t="s">
        <v>10</v>
      </c>
      <c r="C11" s="33">
        <v>974</v>
      </c>
      <c r="D11" s="34">
        <v>336</v>
      </c>
      <c r="E11" s="35">
        <v>2885257</v>
      </c>
      <c r="F11" s="34">
        <v>638</v>
      </c>
      <c r="G11" s="232">
        <v>-3250792</v>
      </c>
      <c r="H11" s="33">
        <v>20</v>
      </c>
      <c r="I11" s="33">
        <v>8</v>
      </c>
      <c r="J11" s="33">
        <v>422</v>
      </c>
      <c r="K11" s="33">
        <v>167</v>
      </c>
      <c r="L11" s="33">
        <v>204</v>
      </c>
      <c r="M11" s="33">
        <v>137</v>
      </c>
      <c r="N11" s="33">
        <v>10</v>
      </c>
      <c r="O11" s="33">
        <v>6</v>
      </c>
      <c r="P11" s="33" t="s">
        <v>218</v>
      </c>
      <c r="Q11" s="33" t="s">
        <v>218</v>
      </c>
      <c r="R11" s="33" t="s">
        <v>218</v>
      </c>
      <c r="S11" s="33" t="s">
        <v>218</v>
      </c>
      <c r="T11" s="111" t="s">
        <v>10</v>
      </c>
      <c r="U11" s="387"/>
    </row>
    <row r="12" spans="1:21" ht="24" customHeight="1">
      <c r="A12" s="384"/>
      <c r="B12" s="93" t="s">
        <v>11</v>
      </c>
      <c r="C12" s="33">
        <v>1035</v>
      </c>
      <c r="D12" s="34">
        <v>327</v>
      </c>
      <c r="E12" s="35">
        <v>3062358</v>
      </c>
      <c r="F12" s="34">
        <v>708</v>
      </c>
      <c r="G12" s="232">
        <v>-2809347</v>
      </c>
      <c r="H12" s="33">
        <v>13</v>
      </c>
      <c r="I12" s="33">
        <v>9</v>
      </c>
      <c r="J12" s="33">
        <v>496</v>
      </c>
      <c r="K12" s="33">
        <v>196</v>
      </c>
      <c r="L12" s="33">
        <v>217</v>
      </c>
      <c r="M12" s="33">
        <v>86</v>
      </c>
      <c r="N12" s="33">
        <v>11</v>
      </c>
      <c r="O12" s="33">
        <v>6</v>
      </c>
      <c r="P12" s="33">
        <v>1</v>
      </c>
      <c r="Q12" s="33" t="s">
        <v>218</v>
      </c>
      <c r="R12" s="33" t="s">
        <v>218</v>
      </c>
      <c r="S12" s="33" t="s">
        <v>218</v>
      </c>
      <c r="T12" s="111" t="s">
        <v>11</v>
      </c>
      <c r="U12" s="387"/>
    </row>
    <row r="13" spans="1:21" ht="24" customHeight="1">
      <c r="A13" s="384"/>
      <c r="B13" s="93" t="s">
        <v>12</v>
      </c>
      <c r="C13" s="33">
        <v>1716</v>
      </c>
      <c r="D13" s="34">
        <v>611</v>
      </c>
      <c r="E13" s="35">
        <v>7099111</v>
      </c>
      <c r="F13" s="34">
        <v>1105</v>
      </c>
      <c r="G13" s="232">
        <v>-5104772</v>
      </c>
      <c r="H13" s="33">
        <v>33</v>
      </c>
      <c r="I13" s="33">
        <v>15</v>
      </c>
      <c r="J13" s="33">
        <v>692</v>
      </c>
      <c r="K13" s="33">
        <v>363</v>
      </c>
      <c r="L13" s="33">
        <v>357</v>
      </c>
      <c r="M13" s="33">
        <v>212</v>
      </c>
      <c r="N13" s="33">
        <v>25</v>
      </c>
      <c r="O13" s="33">
        <v>18</v>
      </c>
      <c r="P13" s="33" t="s">
        <v>218</v>
      </c>
      <c r="Q13" s="33">
        <v>1</v>
      </c>
      <c r="R13" s="33" t="s">
        <v>218</v>
      </c>
      <c r="S13" s="33" t="s">
        <v>218</v>
      </c>
      <c r="T13" s="111" t="s">
        <v>12</v>
      </c>
      <c r="U13" s="387"/>
    </row>
    <row r="14" spans="1:21" ht="24" customHeight="1">
      <c r="A14" s="384"/>
      <c r="B14" s="93" t="s">
        <v>13</v>
      </c>
      <c r="C14" s="33">
        <v>481</v>
      </c>
      <c r="D14" s="34">
        <v>171</v>
      </c>
      <c r="E14" s="35">
        <v>1439776</v>
      </c>
      <c r="F14" s="34">
        <v>310</v>
      </c>
      <c r="G14" s="232">
        <v>-1098453</v>
      </c>
      <c r="H14" s="33">
        <v>8</v>
      </c>
      <c r="I14" s="33">
        <v>6</v>
      </c>
      <c r="J14" s="33">
        <v>217</v>
      </c>
      <c r="K14" s="33">
        <v>102</v>
      </c>
      <c r="L14" s="33">
        <v>94</v>
      </c>
      <c r="M14" s="33">
        <v>48</v>
      </c>
      <c r="N14" s="33">
        <v>5</v>
      </c>
      <c r="O14" s="33">
        <v>1</v>
      </c>
      <c r="P14" s="33" t="s">
        <v>218</v>
      </c>
      <c r="Q14" s="33" t="s">
        <v>218</v>
      </c>
      <c r="R14" s="33" t="s">
        <v>218</v>
      </c>
      <c r="S14" s="33" t="s">
        <v>218</v>
      </c>
      <c r="T14" s="111" t="s">
        <v>13</v>
      </c>
      <c r="U14" s="387"/>
    </row>
    <row r="15" spans="1:21" ht="24" customHeight="1">
      <c r="A15" s="384"/>
      <c r="B15" s="93" t="s">
        <v>14</v>
      </c>
      <c r="C15" s="33">
        <v>351</v>
      </c>
      <c r="D15" s="34">
        <v>122</v>
      </c>
      <c r="E15" s="35">
        <v>780766</v>
      </c>
      <c r="F15" s="34">
        <v>229</v>
      </c>
      <c r="G15" s="232">
        <v>-729414</v>
      </c>
      <c r="H15" s="33">
        <v>10</v>
      </c>
      <c r="I15" s="33">
        <v>5</v>
      </c>
      <c r="J15" s="33">
        <v>161</v>
      </c>
      <c r="K15" s="33">
        <v>53</v>
      </c>
      <c r="L15" s="33">
        <v>80</v>
      </c>
      <c r="M15" s="33">
        <v>37</v>
      </c>
      <c r="N15" s="33">
        <v>4</v>
      </c>
      <c r="O15" s="33">
        <v>1</v>
      </c>
      <c r="P15" s="33" t="s">
        <v>218</v>
      </c>
      <c r="Q15" s="33" t="s">
        <v>218</v>
      </c>
      <c r="R15" s="33" t="s">
        <v>218</v>
      </c>
      <c r="S15" s="33" t="s">
        <v>218</v>
      </c>
      <c r="T15" s="111" t="s">
        <v>14</v>
      </c>
      <c r="U15" s="387"/>
    </row>
    <row r="16" spans="1:21" ht="24" customHeight="1">
      <c r="A16" s="384"/>
      <c r="B16" s="93" t="s">
        <v>15</v>
      </c>
      <c r="C16" s="33">
        <v>2284</v>
      </c>
      <c r="D16" s="34">
        <v>782</v>
      </c>
      <c r="E16" s="35">
        <v>10015860</v>
      </c>
      <c r="F16" s="34">
        <v>1502</v>
      </c>
      <c r="G16" s="232">
        <v>-8876969</v>
      </c>
      <c r="H16" s="33">
        <v>49</v>
      </c>
      <c r="I16" s="33">
        <v>36</v>
      </c>
      <c r="J16" s="33">
        <v>1026</v>
      </c>
      <c r="K16" s="33">
        <v>470</v>
      </c>
      <c r="L16" s="33">
        <v>455</v>
      </c>
      <c r="M16" s="33">
        <v>187</v>
      </c>
      <c r="N16" s="33">
        <v>41</v>
      </c>
      <c r="O16" s="33">
        <v>18</v>
      </c>
      <c r="P16" s="33" t="s">
        <v>218</v>
      </c>
      <c r="Q16" s="33">
        <v>1</v>
      </c>
      <c r="R16" s="33">
        <v>1</v>
      </c>
      <c r="S16" s="33" t="s">
        <v>218</v>
      </c>
      <c r="T16" s="111" t="s">
        <v>15</v>
      </c>
      <c r="U16" s="387"/>
    </row>
    <row r="17" spans="1:21" ht="24" customHeight="1">
      <c r="A17" s="384"/>
      <c r="B17" s="93" t="s">
        <v>16</v>
      </c>
      <c r="C17" s="33">
        <v>284</v>
      </c>
      <c r="D17" s="34">
        <v>99</v>
      </c>
      <c r="E17" s="35">
        <v>686951</v>
      </c>
      <c r="F17" s="34">
        <v>185</v>
      </c>
      <c r="G17" s="232">
        <v>-648411</v>
      </c>
      <c r="H17" s="33">
        <v>8</v>
      </c>
      <c r="I17" s="33">
        <v>5</v>
      </c>
      <c r="J17" s="33">
        <v>147</v>
      </c>
      <c r="K17" s="33">
        <v>45</v>
      </c>
      <c r="L17" s="33">
        <v>51</v>
      </c>
      <c r="M17" s="33">
        <v>22</v>
      </c>
      <c r="N17" s="33">
        <v>2</v>
      </c>
      <c r="O17" s="33">
        <v>4</v>
      </c>
      <c r="P17" s="33" t="s">
        <v>218</v>
      </c>
      <c r="Q17" s="33" t="s">
        <v>218</v>
      </c>
      <c r="R17" s="33" t="s">
        <v>218</v>
      </c>
      <c r="S17" s="33" t="s">
        <v>218</v>
      </c>
      <c r="T17" s="111" t="s">
        <v>16</v>
      </c>
      <c r="U17" s="387"/>
    </row>
    <row r="18" spans="1:21" s="7" customFormat="1" ht="24" customHeight="1">
      <c r="A18" s="385"/>
      <c r="B18" s="94" t="s">
        <v>17</v>
      </c>
      <c r="C18" s="81">
        <f aca="true" t="shared" si="0" ref="C18:S18">SUM(C6:C17)</f>
        <v>19185</v>
      </c>
      <c r="D18" s="82">
        <f t="shared" si="0"/>
        <v>7071</v>
      </c>
      <c r="E18" s="83">
        <f t="shared" si="0"/>
        <v>161359014</v>
      </c>
      <c r="F18" s="82">
        <f t="shared" si="0"/>
        <v>12114</v>
      </c>
      <c r="G18" s="233">
        <f t="shared" si="0"/>
        <v>-72116468</v>
      </c>
      <c r="H18" s="81">
        <f t="shared" si="0"/>
        <v>311</v>
      </c>
      <c r="I18" s="81">
        <f t="shared" si="0"/>
        <v>206</v>
      </c>
      <c r="J18" s="81">
        <f t="shared" si="0"/>
        <v>7340</v>
      </c>
      <c r="K18" s="81">
        <f t="shared" si="0"/>
        <v>3680</v>
      </c>
      <c r="L18" s="81">
        <f t="shared" si="0"/>
        <v>4038</v>
      </c>
      <c r="M18" s="81">
        <f t="shared" si="0"/>
        <v>2980</v>
      </c>
      <c r="N18" s="81">
        <f t="shared" si="0"/>
        <v>354</v>
      </c>
      <c r="O18" s="81">
        <f t="shared" si="0"/>
        <v>231</v>
      </c>
      <c r="P18" s="81">
        <f t="shared" si="0"/>
        <v>17</v>
      </c>
      <c r="Q18" s="81">
        <f t="shared" si="0"/>
        <v>23</v>
      </c>
      <c r="R18" s="81">
        <f t="shared" si="0"/>
        <v>3</v>
      </c>
      <c r="S18" s="81">
        <f t="shared" si="0"/>
        <v>2</v>
      </c>
      <c r="T18" s="112" t="s">
        <v>17</v>
      </c>
      <c r="U18" s="388"/>
    </row>
    <row r="19" spans="1:21" s="7" customFormat="1" ht="12" customHeight="1">
      <c r="A19" s="84"/>
      <c r="B19" s="85"/>
      <c r="C19" s="5"/>
      <c r="D19" s="6"/>
      <c r="E19" s="6"/>
      <c r="F19" s="6"/>
      <c r="G19" s="2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6"/>
      <c r="U19" s="87"/>
    </row>
    <row r="20" spans="1:21" ht="24" customHeight="1">
      <c r="A20" s="389" t="s">
        <v>25</v>
      </c>
      <c r="B20" s="92" t="s">
        <v>18</v>
      </c>
      <c r="C20" s="78">
        <v>19</v>
      </c>
      <c r="D20" s="79">
        <v>1</v>
      </c>
      <c r="E20" s="80">
        <v>48514</v>
      </c>
      <c r="F20" s="79">
        <v>37</v>
      </c>
      <c r="G20" s="235">
        <v>-275579</v>
      </c>
      <c r="H20" s="78" t="s">
        <v>218</v>
      </c>
      <c r="I20" s="78" t="s">
        <v>218</v>
      </c>
      <c r="J20" s="78">
        <v>6</v>
      </c>
      <c r="K20" s="78">
        <v>1</v>
      </c>
      <c r="L20" s="78">
        <v>5</v>
      </c>
      <c r="M20" s="78">
        <v>4</v>
      </c>
      <c r="N20" s="78">
        <v>2</v>
      </c>
      <c r="O20" s="78">
        <v>1</v>
      </c>
      <c r="P20" s="78" t="s">
        <v>218</v>
      </c>
      <c r="Q20" s="78" t="s">
        <v>218</v>
      </c>
      <c r="R20" s="78" t="s">
        <v>218</v>
      </c>
      <c r="S20" s="78" t="s">
        <v>218</v>
      </c>
      <c r="T20" s="113" t="s">
        <v>18</v>
      </c>
      <c r="U20" s="380" t="s">
        <v>25</v>
      </c>
    </row>
    <row r="21" spans="1:21" ht="24" customHeight="1">
      <c r="A21" s="390"/>
      <c r="B21" s="93" t="s">
        <v>19</v>
      </c>
      <c r="C21" s="33">
        <v>41</v>
      </c>
      <c r="D21" s="34">
        <v>22</v>
      </c>
      <c r="E21" s="35">
        <v>124020</v>
      </c>
      <c r="F21" s="34">
        <v>60</v>
      </c>
      <c r="G21" s="232">
        <v>-3295663</v>
      </c>
      <c r="H21" s="33" t="s">
        <v>218</v>
      </c>
      <c r="I21" s="33" t="s">
        <v>218</v>
      </c>
      <c r="J21" s="33">
        <v>14</v>
      </c>
      <c r="K21" s="33">
        <v>7</v>
      </c>
      <c r="L21" s="33">
        <v>8</v>
      </c>
      <c r="M21" s="33">
        <v>6</v>
      </c>
      <c r="N21" s="33">
        <v>5</v>
      </c>
      <c r="O21" s="33">
        <v>1</v>
      </c>
      <c r="P21" s="33" t="s">
        <v>218</v>
      </c>
      <c r="Q21" s="33" t="s">
        <v>218</v>
      </c>
      <c r="R21" s="33" t="s">
        <v>218</v>
      </c>
      <c r="S21" s="33" t="s">
        <v>218</v>
      </c>
      <c r="T21" s="111" t="s">
        <v>19</v>
      </c>
      <c r="U21" s="381"/>
    </row>
    <row r="22" spans="1:21" ht="24" customHeight="1">
      <c r="A22" s="390"/>
      <c r="B22" s="93" t="s">
        <v>20</v>
      </c>
      <c r="C22" s="33">
        <v>31</v>
      </c>
      <c r="D22" s="34">
        <v>14</v>
      </c>
      <c r="E22" s="35">
        <v>13334</v>
      </c>
      <c r="F22" s="34">
        <v>48</v>
      </c>
      <c r="G22" s="232">
        <v>-1882427</v>
      </c>
      <c r="H22" s="33" t="s">
        <v>218</v>
      </c>
      <c r="I22" s="33" t="s">
        <v>218</v>
      </c>
      <c r="J22" s="33">
        <v>7</v>
      </c>
      <c r="K22" s="33">
        <v>5</v>
      </c>
      <c r="L22" s="33">
        <v>11</v>
      </c>
      <c r="M22" s="33">
        <v>7</v>
      </c>
      <c r="N22" s="33">
        <v>1</v>
      </c>
      <c r="O22" s="33" t="s">
        <v>218</v>
      </c>
      <c r="P22" s="33" t="s">
        <v>218</v>
      </c>
      <c r="Q22" s="33" t="s">
        <v>218</v>
      </c>
      <c r="R22" s="33" t="s">
        <v>218</v>
      </c>
      <c r="S22" s="33" t="s">
        <v>218</v>
      </c>
      <c r="T22" s="111" t="s">
        <v>20</v>
      </c>
      <c r="U22" s="381"/>
    </row>
    <row r="23" spans="1:21" ht="24" customHeight="1">
      <c r="A23" s="390"/>
      <c r="B23" s="93" t="s">
        <v>21</v>
      </c>
      <c r="C23" s="33">
        <v>37</v>
      </c>
      <c r="D23" s="34">
        <v>13</v>
      </c>
      <c r="E23" s="35">
        <v>69230</v>
      </c>
      <c r="F23" s="34">
        <v>61</v>
      </c>
      <c r="G23" s="232">
        <v>-517153</v>
      </c>
      <c r="H23" s="33">
        <v>1</v>
      </c>
      <c r="I23" s="33" t="s">
        <v>218</v>
      </c>
      <c r="J23" s="33">
        <v>9</v>
      </c>
      <c r="K23" s="33">
        <v>5</v>
      </c>
      <c r="L23" s="33">
        <v>10</v>
      </c>
      <c r="M23" s="33">
        <v>8</v>
      </c>
      <c r="N23" s="33">
        <v>3</v>
      </c>
      <c r="O23" s="33">
        <v>1</v>
      </c>
      <c r="P23" s="33" t="s">
        <v>218</v>
      </c>
      <c r="Q23" s="33" t="s">
        <v>218</v>
      </c>
      <c r="R23" s="33" t="s">
        <v>218</v>
      </c>
      <c r="S23" s="33" t="s">
        <v>218</v>
      </c>
      <c r="T23" s="111" t="s">
        <v>21</v>
      </c>
      <c r="U23" s="381"/>
    </row>
    <row r="24" spans="1:21" ht="24" customHeight="1">
      <c r="A24" s="390"/>
      <c r="B24" s="93" t="s">
        <v>22</v>
      </c>
      <c r="C24" s="33">
        <v>60</v>
      </c>
      <c r="D24" s="34">
        <v>25</v>
      </c>
      <c r="E24" s="35">
        <v>166995</v>
      </c>
      <c r="F24" s="34">
        <v>95</v>
      </c>
      <c r="G24" s="232">
        <v>-495186</v>
      </c>
      <c r="H24" s="33">
        <v>1</v>
      </c>
      <c r="I24" s="33" t="s">
        <v>218</v>
      </c>
      <c r="J24" s="33">
        <v>19</v>
      </c>
      <c r="K24" s="33">
        <v>5</v>
      </c>
      <c r="L24" s="33">
        <v>13</v>
      </c>
      <c r="M24" s="33">
        <v>18</v>
      </c>
      <c r="N24" s="33">
        <v>1</v>
      </c>
      <c r="O24" s="33">
        <v>3</v>
      </c>
      <c r="P24" s="33" t="s">
        <v>218</v>
      </c>
      <c r="Q24" s="33" t="s">
        <v>218</v>
      </c>
      <c r="R24" s="33" t="s">
        <v>218</v>
      </c>
      <c r="S24" s="33" t="s">
        <v>218</v>
      </c>
      <c r="T24" s="111" t="s">
        <v>22</v>
      </c>
      <c r="U24" s="381"/>
    </row>
    <row r="25" spans="1:21" ht="24" customHeight="1">
      <c r="A25" s="390"/>
      <c r="B25" s="93" t="s">
        <v>23</v>
      </c>
      <c r="C25" s="33">
        <v>49</v>
      </c>
      <c r="D25" s="34">
        <v>9</v>
      </c>
      <c r="E25" s="35">
        <v>95720</v>
      </c>
      <c r="F25" s="34">
        <v>89</v>
      </c>
      <c r="G25" s="232">
        <v>-1104865</v>
      </c>
      <c r="H25" s="33" t="s">
        <v>218</v>
      </c>
      <c r="I25" s="33">
        <v>1</v>
      </c>
      <c r="J25" s="33">
        <v>19</v>
      </c>
      <c r="K25" s="33">
        <v>12</v>
      </c>
      <c r="L25" s="33">
        <v>9</v>
      </c>
      <c r="M25" s="33">
        <v>6</v>
      </c>
      <c r="N25" s="33">
        <v>1</v>
      </c>
      <c r="O25" s="33">
        <v>1</v>
      </c>
      <c r="P25" s="33" t="s">
        <v>218</v>
      </c>
      <c r="Q25" s="33" t="s">
        <v>218</v>
      </c>
      <c r="R25" s="33" t="s">
        <v>218</v>
      </c>
      <c r="S25" s="33" t="s">
        <v>218</v>
      </c>
      <c r="T25" s="111" t="s">
        <v>23</v>
      </c>
      <c r="U25" s="381"/>
    </row>
    <row r="26" spans="1:21" s="7" customFormat="1" ht="24" customHeight="1" thickBot="1">
      <c r="A26" s="391"/>
      <c r="B26" s="95" t="s">
        <v>17</v>
      </c>
      <c r="C26" s="88">
        <f aca="true" t="shared" si="1" ref="C26:H26">SUM(C20:C25)</f>
        <v>237</v>
      </c>
      <c r="D26" s="89">
        <f t="shared" si="1"/>
        <v>84</v>
      </c>
      <c r="E26" s="90">
        <v>517814</v>
      </c>
      <c r="F26" s="89">
        <f t="shared" si="1"/>
        <v>390</v>
      </c>
      <c r="G26" s="236">
        <f t="shared" si="1"/>
        <v>-7570873</v>
      </c>
      <c r="H26" s="88">
        <f t="shared" si="1"/>
        <v>2</v>
      </c>
      <c r="I26" s="88">
        <f>SUM(I20:I25)</f>
        <v>1</v>
      </c>
      <c r="J26" s="88">
        <v>74</v>
      </c>
      <c r="K26" s="88">
        <v>35</v>
      </c>
      <c r="L26" s="88">
        <v>56</v>
      </c>
      <c r="M26" s="88">
        <v>49</v>
      </c>
      <c r="N26" s="88">
        <v>13</v>
      </c>
      <c r="O26" s="88">
        <v>7</v>
      </c>
      <c r="P26" s="88" t="s">
        <v>219</v>
      </c>
      <c r="Q26" s="88" t="s">
        <v>219</v>
      </c>
      <c r="R26" s="88" t="s">
        <v>219</v>
      </c>
      <c r="S26" s="88" t="s">
        <v>219</v>
      </c>
      <c r="T26" s="114" t="s">
        <v>17</v>
      </c>
      <c r="U26" s="382"/>
    </row>
    <row r="27" spans="1:21" s="7" customFormat="1" ht="24" customHeight="1" thickBot="1" thickTop="1">
      <c r="A27" s="378" t="s">
        <v>44</v>
      </c>
      <c r="B27" s="379"/>
      <c r="C27" s="43">
        <f>C18+C26</f>
        <v>19422</v>
      </c>
      <c r="D27" s="44">
        <f aca="true" t="shared" si="2" ref="D27:O27">D18+D26</f>
        <v>7155</v>
      </c>
      <c r="E27" s="45">
        <f t="shared" si="2"/>
        <v>161876828</v>
      </c>
      <c r="F27" s="44">
        <f t="shared" si="2"/>
        <v>12504</v>
      </c>
      <c r="G27" s="237">
        <v>-79687340</v>
      </c>
      <c r="H27" s="43">
        <f t="shared" si="2"/>
        <v>313</v>
      </c>
      <c r="I27" s="43">
        <f t="shared" si="2"/>
        <v>207</v>
      </c>
      <c r="J27" s="43">
        <f t="shared" si="2"/>
        <v>7414</v>
      </c>
      <c r="K27" s="43">
        <f t="shared" si="2"/>
        <v>3715</v>
      </c>
      <c r="L27" s="43">
        <f t="shared" si="2"/>
        <v>4094</v>
      </c>
      <c r="M27" s="43">
        <f t="shared" si="2"/>
        <v>3029</v>
      </c>
      <c r="N27" s="43">
        <f t="shared" si="2"/>
        <v>367</v>
      </c>
      <c r="O27" s="43">
        <f t="shared" si="2"/>
        <v>238</v>
      </c>
      <c r="P27" s="43">
        <v>17</v>
      </c>
      <c r="Q27" s="43">
        <v>23</v>
      </c>
      <c r="R27" s="43">
        <v>3</v>
      </c>
      <c r="S27" s="43">
        <v>2</v>
      </c>
      <c r="T27" s="367" t="s">
        <v>24</v>
      </c>
      <c r="U27" s="368"/>
    </row>
    <row r="28" spans="1:21" ht="6" customHeight="1">
      <c r="A28" s="369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</row>
    <row r="29" spans="1:20" ht="29.25" customHeight="1">
      <c r="A29" s="372" t="s">
        <v>196</v>
      </c>
      <c r="B29" s="372"/>
      <c r="C29" s="371" t="s">
        <v>217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</row>
  </sheetData>
  <mergeCells count="16">
    <mergeCell ref="U6:U18"/>
    <mergeCell ref="A20:A26"/>
    <mergeCell ref="C3:C4"/>
    <mergeCell ref="D3:E3"/>
    <mergeCell ref="F3:G3"/>
    <mergeCell ref="H3:S3"/>
    <mergeCell ref="C29:T29"/>
    <mergeCell ref="A29:B29"/>
    <mergeCell ref="A1:U1"/>
    <mergeCell ref="T3:U4"/>
    <mergeCell ref="A28:U28"/>
    <mergeCell ref="A3:B4"/>
    <mergeCell ref="T27:U27"/>
    <mergeCell ref="A27:B27"/>
    <mergeCell ref="U20:U26"/>
    <mergeCell ref="A6:A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&amp;R&amp;"ＭＳ Ｐゴシック,太字"&amp;10沖縄国税事務所　法人税2　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192</v>
      </c>
    </row>
    <row r="2" spans="1:22" s="2" customFormat="1" ht="11.25">
      <c r="A2" s="396" t="s">
        <v>149</v>
      </c>
      <c r="B2" s="397"/>
      <c r="C2" s="374" t="s">
        <v>45</v>
      </c>
      <c r="D2" s="392" t="s">
        <v>46</v>
      </c>
      <c r="E2" s="392"/>
      <c r="F2" s="392" t="s">
        <v>150</v>
      </c>
      <c r="G2" s="392"/>
      <c r="H2" s="392" t="s">
        <v>151</v>
      </c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74"/>
      <c r="U2" s="375"/>
      <c r="V2" s="19"/>
    </row>
    <row r="3" spans="1:21" s="2" customFormat="1" ht="22.5">
      <c r="A3" s="398"/>
      <c r="B3" s="399"/>
      <c r="C3" s="376"/>
      <c r="D3" s="48" t="s">
        <v>0</v>
      </c>
      <c r="E3" s="49" t="s">
        <v>47</v>
      </c>
      <c r="F3" s="48" t="s">
        <v>0</v>
      </c>
      <c r="G3" s="49" t="s">
        <v>1</v>
      </c>
      <c r="H3" s="76" t="s">
        <v>152</v>
      </c>
      <c r="I3" s="76" t="s">
        <v>153</v>
      </c>
      <c r="J3" s="76" t="s">
        <v>154</v>
      </c>
      <c r="K3" s="76" t="s">
        <v>155</v>
      </c>
      <c r="L3" s="76" t="s">
        <v>156</v>
      </c>
      <c r="M3" s="76" t="s">
        <v>157</v>
      </c>
      <c r="N3" s="76" t="s">
        <v>158</v>
      </c>
      <c r="O3" s="76" t="s">
        <v>159</v>
      </c>
      <c r="P3" s="76" t="s">
        <v>160</v>
      </c>
      <c r="Q3" s="76" t="s">
        <v>161</v>
      </c>
      <c r="R3" s="76" t="s">
        <v>162</v>
      </c>
      <c r="S3" s="76" t="s">
        <v>163</v>
      </c>
      <c r="T3" s="376"/>
      <c r="U3" s="377"/>
    </row>
    <row r="4" spans="1:21" s="15" customFormat="1" ht="21" customHeight="1">
      <c r="A4" s="202"/>
      <c r="B4" s="203"/>
      <c r="C4" s="205" t="s">
        <v>2</v>
      </c>
      <c r="D4" s="209"/>
      <c r="E4" s="210" t="s">
        <v>4</v>
      </c>
      <c r="F4" s="209"/>
      <c r="G4" s="210" t="s">
        <v>4</v>
      </c>
      <c r="H4" s="205" t="s">
        <v>2</v>
      </c>
      <c r="I4" s="205" t="s">
        <v>2</v>
      </c>
      <c r="J4" s="205" t="s">
        <v>2</v>
      </c>
      <c r="K4" s="205" t="s">
        <v>2</v>
      </c>
      <c r="L4" s="205" t="s">
        <v>2</v>
      </c>
      <c r="M4" s="205" t="s">
        <v>2</v>
      </c>
      <c r="N4" s="205" t="s">
        <v>2</v>
      </c>
      <c r="O4" s="205" t="s">
        <v>2</v>
      </c>
      <c r="P4" s="205" t="s">
        <v>2</v>
      </c>
      <c r="Q4" s="205" t="s">
        <v>2</v>
      </c>
      <c r="R4" s="205" t="s">
        <v>2</v>
      </c>
      <c r="S4" s="205" t="s">
        <v>2</v>
      </c>
      <c r="T4" s="207"/>
      <c r="U4" s="208"/>
    </row>
    <row r="5" spans="1:21" ht="15" customHeight="1">
      <c r="A5" s="400" t="s">
        <v>169</v>
      </c>
      <c r="B5" s="96" t="s">
        <v>165</v>
      </c>
      <c r="C5" s="46">
        <v>448</v>
      </c>
      <c r="D5" s="66">
        <v>154</v>
      </c>
      <c r="E5" s="99">
        <v>7810003</v>
      </c>
      <c r="F5" s="66">
        <v>298</v>
      </c>
      <c r="G5" s="238">
        <v>-3094799</v>
      </c>
      <c r="H5" s="46">
        <v>8</v>
      </c>
      <c r="I5" s="46">
        <v>4</v>
      </c>
      <c r="J5" s="46">
        <v>160</v>
      </c>
      <c r="K5" s="46">
        <v>63</v>
      </c>
      <c r="L5" s="46">
        <v>100</v>
      </c>
      <c r="M5" s="46">
        <v>64</v>
      </c>
      <c r="N5" s="46">
        <v>24</v>
      </c>
      <c r="O5" s="46">
        <v>25</v>
      </c>
      <c r="P5" s="46" t="s">
        <v>218</v>
      </c>
      <c r="Q5" s="46" t="s">
        <v>218</v>
      </c>
      <c r="R5" s="46" t="s">
        <v>218</v>
      </c>
      <c r="S5" s="46" t="s">
        <v>218</v>
      </c>
      <c r="T5" s="103" t="s">
        <v>121</v>
      </c>
      <c r="U5" s="393" t="s">
        <v>164</v>
      </c>
    </row>
    <row r="6" spans="1:21" ht="15" customHeight="1">
      <c r="A6" s="401"/>
      <c r="B6" s="97"/>
      <c r="C6" s="38"/>
      <c r="D6" s="68"/>
      <c r="E6" s="100"/>
      <c r="F6" s="68"/>
      <c r="G6" s="2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91"/>
      <c r="U6" s="394"/>
    </row>
    <row r="7" spans="1:21" ht="15" customHeight="1">
      <c r="A7" s="401"/>
      <c r="B7" s="146" t="s">
        <v>122</v>
      </c>
      <c r="C7" s="147" t="s">
        <v>218</v>
      </c>
      <c r="D7" s="148" t="s">
        <v>218</v>
      </c>
      <c r="E7" s="149" t="s">
        <v>218</v>
      </c>
      <c r="F7" s="148" t="s">
        <v>218</v>
      </c>
      <c r="G7" s="240" t="s">
        <v>218</v>
      </c>
      <c r="H7" s="147" t="s">
        <v>218</v>
      </c>
      <c r="I7" s="147" t="s">
        <v>218</v>
      </c>
      <c r="J7" s="147" t="s">
        <v>218</v>
      </c>
      <c r="K7" s="147" t="s">
        <v>218</v>
      </c>
      <c r="L7" s="147" t="s">
        <v>218</v>
      </c>
      <c r="M7" s="147" t="s">
        <v>218</v>
      </c>
      <c r="N7" s="147" t="s">
        <v>218</v>
      </c>
      <c r="O7" s="147" t="s">
        <v>218</v>
      </c>
      <c r="P7" s="147" t="s">
        <v>218</v>
      </c>
      <c r="Q7" s="147" t="s">
        <v>218</v>
      </c>
      <c r="R7" s="147" t="s">
        <v>218</v>
      </c>
      <c r="S7" s="147" t="s">
        <v>218</v>
      </c>
      <c r="T7" s="150" t="s">
        <v>122</v>
      </c>
      <c r="U7" s="394"/>
    </row>
    <row r="8" spans="1:21" ht="15" customHeight="1">
      <c r="A8" s="401"/>
      <c r="B8" s="151" t="s">
        <v>60</v>
      </c>
      <c r="C8" s="152">
        <v>8</v>
      </c>
      <c r="D8" s="153">
        <v>4</v>
      </c>
      <c r="E8" s="154">
        <v>63847</v>
      </c>
      <c r="F8" s="153">
        <v>4</v>
      </c>
      <c r="G8" s="241">
        <v>-11311</v>
      </c>
      <c r="H8" s="152" t="s">
        <v>218</v>
      </c>
      <c r="I8" s="152" t="s">
        <v>218</v>
      </c>
      <c r="J8" s="152">
        <v>2</v>
      </c>
      <c r="K8" s="152">
        <v>1</v>
      </c>
      <c r="L8" s="152">
        <v>1</v>
      </c>
      <c r="M8" s="152">
        <v>4</v>
      </c>
      <c r="N8" s="152" t="s">
        <v>218</v>
      </c>
      <c r="O8" s="152" t="s">
        <v>218</v>
      </c>
      <c r="P8" s="152" t="s">
        <v>218</v>
      </c>
      <c r="Q8" s="152" t="s">
        <v>218</v>
      </c>
      <c r="R8" s="152" t="s">
        <v>218</v>
      </c>
      <c r="S8" s="152" t="s">
        <v>218</v>
      </c>
      <c r="T8" s="155" t="s">
        <v>60</v>
      </c>
      <c r="U8" s="394"/>
    </row>
    <row r="9" spans="1:21" ht="15" customHeight="1">
      <c r="A9" s="401"/>
      <c r="B9" s="151" t="s">
        <v>123</v>
      </c>
      <c r="C9" s="152">
        <v>3</v>
      </c>
      <c r="D9" s="153" t="s">
        <v>223</v>
      </c>
      <c r="E9" s="154" t="s">
        <v>223</v>
      </c>
      <c r="F9" s="153" t="s">
        <v>222</v>
      </c>
      <c r="G9" s="241" t="s">
        <v>223</v>
      </c>
      <c r="H9" s="152" t="s">
        <v>218</v>
      </c>
      <c r="I9" s="152" t="s">
        <v>218</v>
      </c>
      <c r="J9" s="152">
        <v>1</v>
      </c>
      <c r="K9" s="152" t="s">
        <v>218</v>
      </c>
      <c r="L9" s="152" t="s">
        <v>218</v>
      </c>
      <c r="M9" s="152" t="s">
        <v>218</v>
      </c>
      <c r="N9" s="152">
        <v>2</v>
      </c>
      <c r="O9" s="152" t="s">
        <v>218</v>
      </c>
      <c r="P9" s="152" t="s">
        <v>218</v>
      </c>
      <c r="Q9" s="152" t="s">
        <v>218</v>
      </c>
      <c r="R9" s="152" t="s">
        <v>218</v>
      </c>
      <c r="S9" s="152" t="s">
        <v>218</v>
      </c>
      <c r="T9" s="155" t="s">
        <v>123</v>
      </c>
      <c r="U9" s="394"/>
    </row>
    <row r="10" spans="1:21" ht="15" customHeight="1">
      <c r="A10" s="401"/>
      <c r="B10" s="151" t="s">
        <v>124</v>
      </c>
      <c r="C10" s="152">
        <v>1</v>
      </c>
      <c r="D10" s="153" t="s">
        <v>223</v>
      </c>
      <c r="E10" s="154" t="s">
        <v>223</v>
      </c>
      <c r="F10" s="153" t="s">
        <v>222</v>
      </c>
      <c r="G10" s="241" t="s">
        <v>223</v>
      </c>
      <c r="H10" s="152" t="s">
        <v>218</v>
      </c>
      <c r="I10" s="152" t="s">
        <v>218</v>
      </c>
      <c r="J10" s="152" t="s">
        <v>218</v>
      </c>
      <c r="K10" s="152" t="s">
        <v>218</v>
      </c>
      <c r="L10" s="152">
        <v>1</v>
      </c>
      <c r="M10" s="152" t="s">
        <v>218</v>
      </c>
      <c r="N10" s="152" t="s">
        <v>218</v>
      </c>
      <c r="O10" s="152" t="s">
        <v>218</v>
      </c>
      <c r="P10" s="152" t="s">
        <v>218</v>
      </c>
      <c r="Q10" s="152" t="s">
        <v>218</v>
      </c>
      <c r="R10" s="152" t="s">
        <v>218</v>
      </c>
      <c r="S10" s="152" t="s">
        <v>218</v>
      </c>
      <c r="T10" s="155" t="s">
        <v>124</v>
      </c>
      <c r="U10" s="394"/>
    </row>
    <row r="11" spans="1:21" ht="15" customHeight="1">
      <c r="A11" s="401"/>
      <c r="B11" s="151" t="s">
        <v>125</v>
      </c>
      <c r="C11" s="152">
        <v>1</v>
      </c>
      <c r="D11" s="153" t="s">
        <v>223</v>
      </c>
      <c r="E11" s="154" t="s">
        <v>223</v>
      </c>
      <c r="F11" s="153" t="s">
        <v>222</v>
      </c>
      <c r="G11" s="241" t="s">
        <v>223</v>
      </c>
      <c r="H11" s="152" t="s">
        <v>218</v>
      </c>
      <c r="I11" s="152" t="s">
        <v>218</v>
      </c>
      <c r="J11" s="152" t="s">
        <v>218</v>
      </c>
      <c r="K11" s="152" t="s">
        <v>218</v>
      </c>
      <c r="L11" s="152">
        <v>1</v>
      </c>
      <c r="M11" s="152" t="s">
        <v>218</v>
      </c>
      <c r="N11" s="152" t="s">
        <v>218</v>
      </c>
      <c r="O11" s="152" t="s">
        <v>218</v>
      </c>
      <c r="P11" s="152" t="s">
        <v>218</v>
      </c>
      <c r="Q11" s="152" t="s">
        <v>218</v>
      </c>
      <c r="R11" s="152" t="s">
        <v>218</v>
      </c>
      <c r="S11" s="152" t="s">
        <v>218</v>
      </c>
      <c r="T11" s="155" t="s">
        <v>125</v>
      </c>
      <c r="U11" s="394"/>
    </row>
    <row r="12" spans="1:21" ht="15" customHeight="1">
      <c r="A12" s="401"/>
      <c r="B12" s="260" t="s">
        <v>126</v>
      </c>
      <c r="C12" s="157">
        <v>32</v>
      </c>
      <c r="D12" s="158">
        <v>10</v>
      </c>
      <c r="E12" s="159">
        <v>94953</v>
      </c>
      <c r="F12" s="158">
        <v>22</v>
      </c>
      <c r="G12" s="242">
        <v>-33000</v>
      </c>
      <c r="H12" s="157" t="s">
        <v>218</v>
      </c>
      <c r="I12" s="157">
        <v>1</v>
      </c>
      <c r="J12" s="157">
        <v>12</v>
      </c>
      <c r="K12" s="157">
        <v>4</v>
      </c>
      <c r="L12" s="157">
        <v>12</v>
      </c>
      <c r="M12" s="157">
        <v>3</v>
      </c>
      <c r="N12" s="157" t="s">
        <v>218</v>
      </c>
      <c r="O12" s="157" t="s">
        <v>218</v>
      </c>
      <c r="P12" s="157" t="s">
        <v>218</v>
      </c>
      <c r="Q12" s="157" t="s">
        <v>218</v>
      </c>
      <c r="R12" s="157" t="s">
        <v>218</v>
      </c>
      <c r="S12" s="157" t="s">
        <v>218</v>
      </c>
      <c r="T12" s="160" t="s">
        <v>126</v>
      </c>
      <c r="U12" s="394"/>
    </row>
    <row r="13" spans="1:21" ht="15" customHeight="1">
      <c r="A13" s="401"/>
      <c r="B13" s="97"/>
      <c r="C13" s="38"/>
      <c r="D13" s="68"/>
      <c r="E13" s="100"/>
      <c r="F13" s="68"/>
      <c r="G13" s="23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91"/>
      <c r="U13" s="394"/>
    </row>
    <row r="14" spans="1:21" ht="15" customHeight="1">
      <c r="A14" s="401"/>
      <c r="B14" s="146" t="s">
        <v>127</v>
      </c>
      <c r="C14" s="147">
        <v>13</v>
      </c>
      <c r="D14" s="148">
        <v>6</v>
      </c>
      <c r="E14" s="149">
        <v>54745</v>
      </c>
      <c r="F14" s="148">
        <v>7</v>
      </c>
      <c r="G14" s="240">
        <v>-39637</v>
      </c>
      <c r="H14" s="147">
        <v>1</v>
      </c>
      <c r="I14" s="147" t="s">
        <v>218</v>
      </c>
      <c r="J14" s="147">
        <v>4</v>
      </c>
      <c r="K14" s="147">
        <v>3</v>
      </c>
      <c r="L14" s="147">
        <v>1</v>
      </c>
      <c r="M14" s="147">
        <v>3</v>
      </c>
      <c r="N14" s="147" t="s">
        <v>218</v>
      </c>
      <c r="O14" s="147">
        <v>1</v>
      </c>
      <c r="P14" s="147" t="s">
        <v>218</v>
      </c>
      <c r="Q14" s="147" t="s">
        <v>218</v>
      </c>
      <c r="R14" s="147" t="s">
        <v>218</v>
      </c>
      <c r="S14" s="147" t="s">
        <v>218</v>
      </c>
      <c r="T14" s="150" t="s">
        <v>127</v>
      </c>
      <c r="U14" s="394"/>
    </row>
    <row r="15" spans="1:21" ht="15" customHeight="1">
      <c r="A15" s="401"/>
      <c r="B15" s="151" t="s">
        <v>128</v>
      </c>
      <c r="C15" s="152">
        <v>44</v>
      </c>
      <c r="D15" s="153">
        <v>20</v>
      </c>
      <c r="E15" s="154">
        <v>78905</v>
      </c>
      <c r="F15" s="153">
        <v>24</v>
      </c>
      <c r="G15" s="241">
        <v>-104001</v>
      </c>
      <c r="H15" s="152">
        <v>1</v>
      </c>
      <c r="I15" s="152" t="s">
        <v>218</v>
      </c>
      <c r="J15" s="152">
        <v>14</v>
      </c>
      <c r="K15" s="152">
        <v>9</v>
      </c>
      <c r="L15" s="152">
        <v>12</v>
      </c>
      <c r="M15" s="152">
        <v>8</v>
      </c>
      <c r="N15" s="152" t="s">
        <v>218</v>
      </c>
      <c r="O15" s="152" t="s">
        <v>218</v>
      </c>
      <c r="P15" s="152" t="s">
        <v>218</v>
      </c>
      <c r="Q15" s="152" t="s">
        <v>218</v>
      </c>
      <c r="R15" s="152" t="s">
        <v>218</v>
      </c>
      <c r="S15" s="152" t="s">
        <v>218</v>
      </c>
      <c r="T15" s="155" t="s">
        <v>128</v>
      </c>
      <c r="U15" s="394"/>
    </row>
    <row r="16" spans="1:21" ht="15" customHeight="1">
      <c r="A16" s="401"/>
      <c r="B16" s="151" t="s">
        <v>129</v>
      </c>
      <c r="C16" s="152">
        <v>14</v>
      </c>
      <c r="D16" s="153">
        <v>5</v>
      </c>
      <c r="E16" s="154">
        <v>54508</v>
      </c>
      <c r="F16" s="153">
        <v>9</v>
      </c>
      <c r="G16" s="241">
        <v>-34194</v>
      </c>
      <c r="H16" s="152" t="s">
        <v>218</v>
      </c>
      <c r="I16" s="152" t="s">
        <v>218</v>
      </c>
      <c r="J16" s="152">
        <v>3</v>
      </c>
      <c r="K16" s="152">
        <v>1</v>
      </c>
      <c r="L16" s="152">
        <v>3</v>
      </c>
      <c r="M16" s="152">
        <v>6</v>
      </c>
      <c r="N16" s="152">
        <v>1</v>
      </c>
      <c r="O16" s="152" t="s">
        <v>218</v>
      </c>
      <c r="P16" s="152" t="s">
        <v>218</v>
      </c>
      <c r="Q16" s="152" t="s">
        <v>218</v>
      </c>
      <c r="R16" s="152" t="s">
        <v>218</v>
      </c>
      <c r="S16" s="152" t="s">
        <v>218</v>
      </c>
      <c r="T16" s="155" t="s">
        <v>129</v>
      </c>
      <c r="U16" s="394"/>
    </row>
    <row r="17" spans="1:21" ht="15" customHeight="1">
      <c r="A17" s="401"/>
      <c r="B17" s="156" t="s">
        <v>130</v>
      </c>
      <c r="C17" s="157">
        <v>153</v>
      </c>
      <c r="D17" s="158">
        <v>56</v>
      </c>
      <c r="E17" s="159">
        <v>2165158</v>
      </c>
      <c r="F17" s="158">
        <v>98</v>
      </c>
      <c r="G17" s="242">
        <v>-272998</v>
      </c>
      <c r="H17" s="157">
        <v>3</v>
      </c>
      <c r="I17" s="157">
        <v>1</v>
      </c>
      <c r="J17" s="157">
        <v>48</v>
      </c>
      <c r="K17" s="157">
        <v>26</v>
      </c>
      <c r="L17" s="157">
        <v>39</v>
      </c>
      <c r="M17" s="157">
        <v>31</v>
      </c>
      <c r="N17" s="157">
        <v>2</v>
      </c>
      <c r="O17" s="157">
        <v>3</v>
      </c>
      <c r="P17" s="157" t="s">
        <v>218</v>
      </c>
      <c r="Q17" s="157" t="s">
        <v>218</v>
      </c>
      <c r="R17" s="157" t="s">
        <v>218</v>
      </c>
      <c r="S17" s="157" t="s">
        <v>218</v>
      </c>
      <c r="T17" s="160" t="s">
        <v>130</v>
      </c>
      <c r="U17" s="394"/>
    </row>
    <row r="18" spans="1:21" ht="15" customHeight="1">
      <c r="A18" s="401"/>
      <c r="B18" s="97"/>
      <c r="C18" s="38"/>
      <c r="D18" s="68"/>
      <c r="E18" s="100"/>
      <c r="F18" s="68"/>
      <c r="G18" s="23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1"/>
      <c r="U18" s="394"/>
    </row>
    <row r="19" spans="1:21" ht="15" customHeight="1">
      <c r="A19" s="401"/>
      <c r="B19" s="146" t="s">
        <v>131</v>
      </c>
      <c r="C19" s="147">
        <v>61</v>
      </c>
      <c r="D19" s="148">
        <v>20</v>
      </c>
      <c r="E19" s="149">
        <v>562406</v>
      </c>
      <c r="F19" s="148">
        <v>41</v>
      </c>
      <c r="G19" s="240">
        <v>-285574</v>
      </c>
      <c r="H19" s="147" t="s">
        <v>218</v>
      </c>
      <c r="I19" s="147" t="s">
        <v>218</v>
      </c>
      <c r="J19" s="147">
        <v>21</v>
      </c>
      <c r="K19" s="147">
        <v>5</v>
      </c>
      <c r="L19" s="147">
        <v>17</v>
      </c>
      <c r="M19" s="147">
        <v>9</v>
      </c>
      <c r="N19" s="147">
        <v>4</v>
      </c>
      <c r="O19" s="147">
        <v>5</v>
      </c>
      <c r="P19" s="147" t="s">
        <v>218</v>
      </c>
      <c r="Q19" s="147" t="s">
        <v>218</v>
      </c>
      <c r="R19" s="147" t="s">
        <v>218</v>
      </c>
      <c r="S19" s="147" t="s">
        <v>218</v>
      </c>
      <c r="T19" s="150" t="s">
        <v>131</v>
      </c>
      <c r="U19" s="394"/>
    </row>
    <row r="20" spans="1:21" ht="15" customHeight="1">
      <c r="A20" s="401"/>
      <c r="B20" s="151" t="s">
        <v>132</v>
      </c>
      <c r="C20" s="161">
        <v>17</v>
      </c>
      <c r="D20" s="162">
        <v>4</v>
      </c>
      <c r="E20" s="163">
        <v>129559</v>
      </c>
      <c r="F20" s="162">
        <v>13</v>
      </c>
      <c r="G20" s="218">
        <v>-1331873</v>
      </c>
      <c r="H20" s="161">
        <v>1</v>
      </c>
      <c r="I20" s="161" t="s">
        <v>218</v>
      </c>
      <c r="J20" s="161">
        <v>1</v>
      </c>
      <c r="K20" s="161">
        <v>1</v>
      </c>
      <c r="L20" s="161">
        <v>3</v>
      </c>
      <c r="M20" s="161">
        <v>8</v>
      </c>
      <c r="N20" s="161">
        <v>1</v>
      </c>
      <c r="O20" s="161">
        <v>1</v>
      </c>
      <c r="P20" s="161" t="s">
        <v>218</v>
      </c>
      <c r="Q20" s="161" t="s">
        <v>218</v>
      </c>
      <c r="R20" s="161">
        <v>1</v>
      </c>
      <c r="S20" s="161" t="s">
        <v>218</v>
      </c>
      <c r="T20" s="155" t="s">
        <v>132</v>
      </c>
      <c r="U20" s="394"/>
    </row>
    <row r="21" spans="1:21" ht="15" customHeight="1">
      <c r="A21" s="401"/>
      <c r="B21" s="151" t="s">
        <v>133</v>
      </c>
      <c r="C21" s="161">
        <v>1</v>
      </c>
      <c r="D21" s="162" t="s">
        <v>222</v>
      </c>
      <c r="E21" s="163" t="s">
        <v>222</v>
      </c>
      <c r="F21" s="162" t="s">
        <v>222</v>
      </c>
      <c r="G21" s="218" t="s">
        <v>222</v>
      </c>
      <c r="H21" s="161" t="s">
        <v>218</v>
      </c>
      <c r="I21" s="161" t="s">
        <v>218</v>
      </c>
      <c r="J21" s="161" t="s">
        <v>218</v>
      </c>
      <c r="K21" s="161" t="s">
        <v>218</v>
      </c>
      <c r="L21" s="161">
        <v>1</v>
      </c>
      <c r="M21" s="161" t="s">
        <v>218</v>
      </c>
      <c r="N21" s="161" t="s">
        <v>218</v>
      </c>
      <c r="O21" s="161" t="s">
        <v>218</v>
      </c>
      <c r="P21" s="161" t="s">
        <v>218</v>
      </c>
      <c r="Q21" s="161" t="s">
        <v>218</v>
      </c>
      <c r="R21" s="161" t="s">
        <v>218</v>
      </c>
      <c r="S21" s="161" t="s">
        <v>218</v>
      </c>
      <c r="T21" s="155" t="s">
        <v>133</v>
      </c>
      <c r="U21" s="394"/>
    </row>
    <row r="22" spans="1:21" ht="15" customHeight="1">
      <c r="A22" s="401"/>
      <c r="B22" s="156" t="s">
        <v>134</v>
      </c>
      <c r="C22" s="157">
        <v>4</v>
      </c>
      <c r="D22" s="158" t="s">
        <v>222</v>
      </c>
      <c r="E22" s="159" t="s">
        <v>222</v>
      </c>
      <c r="F22" s="158" t="s">
        <v>222</v>
      </c>
      <c r="G22" s="242" t="s">
        <v>222</v>
      </c>
      <c r="H22" s="157" t="s">
        <v>218</v>
      </c>
      <c r="I22" s="157" t="s">
        <v>218</v>
      </c>
      <c r="J22" s="157">
        <v>1</v>
      </c>
      <c r="K22" s="157">
        <v>1</v>
      </c>
      <c r="L22" s="157">
        <v>2</v>
      </c>
      <c r="M22" s="157" t="s">
        <v>218</v>
      </c>
      <c r="N22" s="157" t="s">
        <v>218</v>
      </c>
      <c r="O22" s="157" t="s">
        <v>218</v>
      </c>
      <c r="P22" s="157" t="s">
        <v>218</v>
      </c>
      <c r="Q22" s="157" t="s">
        <v>218</v>
      </c>
      <c r="R22" s="157" t="s">
        <v>218</v>
      </c>
      <c r="S22" s="157" t="s">
        <v>218</v>
      </c>
      <c r="T22" s="160" t="s">
        <v>134</v>
      </c>
      <c r="U22" s="394"/>
    </row>
    <row r="23" spans="1:21" ht="15" customHeight="1">
      <c r="A23" s="401"/>
      <c r="B23" s="97"/>
      <c r="C23" s="38"/>
      <c r="D23" s="68"/>
      <c r="E23" s="100"/>
      <c r="F23" s="68"/>
      <c r="G23" s="23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1"/>
      <c r="U23" s="394"/>
    </row>
    <row r="24" spans="1:21" ht="15" customHeight="1">
      <c r="A24" s="401"/>
      <c r="B24" s="146" t="s">
        <v>135</v>
      </c>
      <c r="C24" s="147">
        <v>1</v>
      </c>
      <c r="D24" s="148" t="s">
        <v>222</v>
      </c>
      <c r="E24" s="149" t="s">
        <v>222</v>
      </c>
      <c r="F24" s="148" t="s">
        <v>222</v>
      </c>
      <c r="G24" s="240" t="s">
        <v>222</v>
      </c>
      <c r="H24" s="147" t="s">
        <v>218</v>
      </c>
      <c r="I24" s="147" t="s">
        <v>218</v>
      </c>
      <c r="J24" s="147">
        <v>1</v>
      </c>
      <c r="K24" s="147" t="s">
        <v>218</v>
      </c>
      <c r="L24" s="147" t="s">
        <v>218</v>
      </c>
      <c r="M24" s="147" t="s">
        <v>218</v>
      </c>
      <c r="N24" s="147" t="s">
        <v>218</v>
      </c>
      <c r="O24" s="147" t="s">
        <v>218</v>
      </c>
      <c r="P24" s="147" t="s">
        <v>218</v>
      </c>
      <c r="Q24" s="147" t="s">
        <v>218</v>
      </c>
      <c r="R24" s="147" t="s">
        <v>218</v>
      </c>
      <c r="S24" s="147" t="s">
        <v>218</v>
      </c>
      <c r="T24" s="150" t="s">
        <v>135</v>
      </c>
      <c r="U24" s="394"/>
    </row>
    <row r="25" spans="1:21" ht="15" customHeight="1">
      <c r="A25" s="401"/>
      <c r="B25" s="156" t="s">
        <v>136</v>
      </c>
      <c r="C25" s="157">
        <v>155</v>
      </c>
      <c r="D25" s="158">
        <v>62</v>
      </c>
      <c r="E25" s="159">
        <v>1844568</v>
      </c>
      <c r="F25" s="158">
        <v>95</v>
      </c>
      <c r="G25" s="242">
        <v>-758812</v>
      </c>
      <c r="H25" s="157">
        <v>2</v>
      </c>
      <c r="I25" s="157" t="s">
        <v>218</v>
      </c>
      <c r="J25" s="157">
        <v>26</v>
      </c>
      <c r="K25" s="157">
        <v>27</v>
      </c>
      <c r="L25" s="157">
        <v>27</v>
      </c>
      <c r="M25" s="157">
        <v>57</v>
      </c>
      <c r="N25" s="157">
        <v>10</v>
      </c>
      <c r="O25" s="157">
        <v>5</v>
      </c>
      <c r="P25" s="157" t="s">
        <v>218</v>
      </c>
      <c r="Q25" s="157">
        <v>1</v>
      </c>
      <c r="R25" s="157" t="s">
        <v>218</v>
      </c>
      <c r="S25" s="157" t="s">
        <v>218</v>
      </c>
      <c r="T25" s="160" t="s">
        <v>136</v>
      </c>
      <c r="U25" s="394"/>
    </row>
    <row r="26" spans="1:21" ht="15" customHeight="1">
      <c r="A26" s="401"/>
      <c r="B26" s="97"/>
      <c r="C26" s="38"/>
      <c r="D26" s="68"/>
      <c r="E26" s="100"/>
      <c r="F26" s="68"/>
      <c r="G26" s="239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1"/>
      <c r="U26" s="394"/>
    </row>
    <row r="27" spans="1:21" ht="15" customHeight="1">
      <c r="A27" s="401"/>
      <c r="B27" s="146" t="s">
        <v>137</v>
      </c>
      <c r="C27" s="147">
        <v>17</v>
      </c>
      <c r="D27" s="148">
        <v>8</v>
      </c>
      <c r="E27" s="149">
        <v>1692354</v>
      </c>
      <c r="F27" s="148">
        <v>9</v>
      </c>
      <c r="G27" s="240">
        <v>-2111</v>
      </c>
      <c r="H27" s="147" t="s">
        <v>218</v>
      </c>
      <c r="I27" s="147" t="s">
        <v>218</v>
      </c>
      <c r="J27" s="147">
        <v>3</v>
      </c>
      <c r="K27" s="147">
        <v>2</v>
      </c>
      <c r="L27" s="147">
        <v>7</v>
      </c>
      <c r="M27" s="147">
        <v>2</v>
      </c>
      <c r="N27" s="147">
        <v>1</v>
      </c>
      <c r="O27" s="147">
        <v>2</v>
      </c>
      <c r="P27" s="147" t="s">
        <v>218</v>
      </c>
      <c r="Q27" s="147" t="s">
        <v>218</v>
      </c>
      <c r="R27" s="147" t="s">
        <v>218</v>
      </c>
      <c r="S27" s="147" t="s">
        <v>218</v>
      </c>
      <c r="T27" s="150" t="s">
        <v>137</v>
      </c>
      <c r="U27" s="394"/>
    </row>
    <row r="28" spans="1:21" ht="15" customHeight="1">
      <c r="A28" s="401"/>
      <c r="B28" s="151" t="s">
        <v>138</v>
      </c>
      <c r="C28" s="152">
        <v>4</v>
      </c>
      <c r="D28" s="153" t="s">
        <v>222</v>
      </c>
      <c r="E28" s="154" t="s">
        <v>222</v>
      </c>
      <c r="F28" s="153" t="s">
        <v>222</v>
      </c>
      <c r="G28" s="241" t="s">
        <v>222</v>
      </c>
      <c r="H28" s="152" t="s">
        <v>218</v>
      </c>
      <c r="I28" s="152" t="s">
        <v>218</v>
      </c>
      <c r="J28" s="152" t="s">
        <v>218</v>
      </c>
      <c r="K28" s="152">
        <v>2</v>
      </c>
      <c r="L28" s="152">
        <v>1</v>
      </c>
      <c r="M28" s="152">
        <v>1</v>
      </c>
      <c r="N28" s="152" t="s">
        <v>218</v>
      </c>
      <c r="O28" s="152" t="s">
        <v>218</v>
      </c>
      <c r="P28" s="152" t="s">
        <v>218</v>
      </c>
      <c r="Q28" s="152" t="s">
        <v>218</v>
      </c>
      <c r="R28" s="152" t="s">
        <v>218</v>
      </c>
      <c r="S28" s="152" t="s">
        <v>218</v>
      </c>
      <c r="T28" s="155" t="s">
        <v>138</v>
      </c>
      <c r="U28" s="394"/>
    </row>
    <row r="29" spans="1:21" ht="15" customHeight="1">
      <c r="A29" s="401"/>
      <c r="B29" s="156" t="s">
        <v>139</v>
      </c>
      <c r="C29" s="157">
        <v>56</v>
      </c>
      <c r="D29" s="158">
        <v>18</v>
      </c>
      <c r="E29" s="159">
        <v>396554</v>
      </c>
      <c r="F29" s="158">
        <v>38</v>
      </c>
      <c r="G29" s="242">
        <v>-166774</v>
      </c>
      <c r="H29" s="157" t="s">
        <v>218</v>
      </c>
      <c r="I29" s="157" t="s">
        <v>218</v>
      </c>
      <c r="J29" s="157">
        <v>14</v>
      </c>
      <c r="K29" s="157">
        <v>12</v>
      </c>
      <c r="L29" s="157">
        <v>17</v>
      </c>
      <c r="M29" s="157">
        <v>7</v>
      </c>
      <c r="N29" s="157">
        <v>4</v>
      </c>
      <c r="O29" s="157">
        <v>2</v>
      </c>
      <c r="P29" s="157" t="s">
        <v>218</v>
      </c>
      <c r="Q29" s="157" t="s">
        <v>218</v>
      </c>
      <c r="R29" s="157" t="s">
        <v>218</v>
      </c>
      <c r="S29" s="157" t="s">
        <v>218</v>
      </c>
      <c r="T29" s="160" t="s">
        <v>139</v>
      </c>
      <c r="U29" s="394"/>
    </row>
    <row r="30" spans="1:21" ht="15" customHeight="1">
      <c r="A30" s="401"/>
      <c r="B30" s="97"/>
      <c r="C30" s="38"/>
      <c r="D30" s="68"/>
      <c r="E30" s="100"/>
      <c r="F30" s="68"/>
      <c r="G30" s="23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91"/>
      <c r="U30" s="394"/>
    </row>
    <row r="31" spans="1:21" ht="15" customHeight="1">
      <c r="A31" s="401"/>
      <c r="B31" s="146" t="s">
        <v>140</v>
      </c>
      <c r="C31" s="147">
        <v>25</v>
      </c>
      <c r="D31" s="148">
        <v>9</v>
      </c>
      <c r="E31" s="149">
        <v>68067</v>
      </c>
      <c r="F31" s="148">
        <v>16</v>
      </c>
      <c r="G31" s="240">
        <v>-51698</v>
      </c>
      <c r="H31" s="147" t="s">
        <v>218</v>
      </c>
      <c r="I31" s="147" t="s">
        <v>218</v>
      </c>
      <c r="J31" s="147">
        <v>8</v>
      </c>
      <c r="K31" s="147">
        <v>6</v>
      </c>
      <c r="L31" s="147">
        <v>6</v>
      </c>
      <c r="M31" s="147">
        <v>4</v>
      </c>
      <c r="N31" s="147">
        <v>1</v>
      </c>
      <c r="O31" s="147" t="s">
        <v>218</v>
      </c>
      <c r="P31" s="147" t="s">
        <v>218</v>
      </c>
      <c r="Q31" s="147" t="s">
        <v>218</v>
      </c>
      <c r="R31" s="147" t="s">
        <v>218</v>
      </c>
      <c r="S31" s="147" t="s">
        <v>218</v>
      </c>
      <c r="T31" s="150" t="s">
        <v>140</v>
      </c>
      <c r="U31" s="394"/>
    </row>
    <row r="32" spans="1:21" ht="15" customHeight="1">
      <c r="A32" s="401"/>
      <c r="B32" s="151" t="s">
        <v>141</v>
      </c>
      <c r="C32" s="152">
        <v>15</v>
      </c>
      <c r="D32" s="153">
        <v>6</v>
      </c>
      <c r="E32" s="154">
        <v>244475</v>
      </c>
      <c r="F32" s="153">
        <v>10</v>
      </c>
      <c r="G32" s="241">
        <v>-289617</v>
      </c>
      <c r="H32" s="152" t="s">
        <v>218</v>
      </c>
      <c r="I32" s="152" t="s">
        <v>218</v>
      </c>
      <c r="J32" s="152">
        <v>3</v>
      </c>
      <c r="K32" s="152">
        <v>1</v>
      </c>
      <c r="L32" s="152">
        <v>7</v>
      </c>
      <c r="M32" s="152">
        <v>4</v>
      </c>
      <c r="N32" s="152" t="s">
        <v>218</v>
      </c>
      <c r="O32" s="152" t="s">
        <v>218</v>
      </c>
      <c r="P32" s="152" t="s">
        <v>218</v>
      </c>
      <c r="Q32" s="152" t="s">
        <v>218</v>
      </c>
      <c r="R32" s="152" t="s">
        <v>218</v>
      </c>
      <c r="S32" s="152" t="s">
        <v>218</v>
      </c>
      <c r="T32" s="155" t="s">
        <v>141</v>
      </c>
      <c r="U32" s="394"/>
    </row>
    <row r="33" spans="1:21" ht="15" customHeight="1">
      <c r="A33" s="401"/>
      <c r="B33" s="151" t="s">
        <v>142</v>
      </c>
      <c r="C33" s="152">
        <v>6</v>
      </c>
      <c r="D33" s="153" t="s">
        <v>222</v>
      </c>
      <c r="E33" s="154" t="s">
        <v>222</v>
      </c>
      <c r="F33" s="153" t="s">
        <v>222</v>
      </c>
      <c r="G33" s="241" t="s">
        <v>222</v>
      </c>
      <c r="H33" s="152" t="s">
        <v>218</v>
      </c>
      <c r="I33" s="152" t="s">
        <v>218</v>
      </c>
      <c r="J33" s="152" t="s">
        <v>218</v>
      </c>
      <c r="K33" s="152">
        <v>1</v>
      </c>
      <c r="L33" s="152">
        <v>2</v>
      </c>
      <c r="M33" s="152">
        <v>2</v>
      </c>
      <c r="N33" s="152" t="s">
        <v>218</v>
      </c>
      <c r="O33" s="152">
        <v>1</v>
      </c>
      <c r="P33" s="152" t="s">
        <v>218</v>
      </c>
      <c r="Q33" s="152" t="s">
        <v>218</v>
      </c>
      <c r="R33" s="152" t="s">
        <v>218</v>
      </c>
      <c r="S33" s="152" t="s">
        <v>218</v>
      </c>
      <c r="T33" s="155" t="s">
        <v>142</v>
      </c>
      <c r="U33" s="394"/>
    </row>
    <row r="34" spans="1:21" ht="15" customHeight="1">
      <c r="A34" s="401"/>
      <c r="B34" s="151" t="s">
        <v>143</v>
      </c>
      <c r="C34" s="152">
        <v>1</v>
      </c>
      <c r="D34" s="153" t="s">
        <v>222</v>
      </c>
      <c r="E34" s="154" t="s">
        <v>222</v>
      </c>
      <c r="F34" s="153" t="s">
        <v>222</v>
      </c>
      <c r="G34" s="241" t="s">
        <v>222</v>
      </c>
      <c r="H34" s="152" t="s">
        <v>218</v>
      </c>
      <c r="I34" s="152" t="s">
        <v>218</v>
      </c>
      <c r="J34" s="152">
        <v>1</v>
      </c>
      <c r="K34" s="152" t="s">
        <v>218</v>
      </c>
      <c r="L34" s="152" t="s">
        <v>218</v>
      </c>
      <c r="M34" s="152" t="s">
        <v>218</v>
      </c>
      <c r="N34" s="152" t="s">
        <v>218</v>
      </c>
      <c r="O34" s="152" t="s">
        <v>218</v>
      </c>
      <c r="P34" s="152" t="s">
        <v>218</v>
      </c>
      <c r="Q34" s="152" t="s">
        <v>218</v>
      </c>
      <c r="R34" s="152" t="s">
        <v>218</v>
      </c>
      <c r="S34" s="152" t="s">
        <v>218</v>
      </c>
      <c r="T34" s="155" t="s">
        <v>143</v>
      </c>
      <c r="U34" s="394"/>
    </row>
    <row r="35" spans="1:21" ht="15" customHeight="1">
      <c r="A35" s="401"/>
      <c r="B35" s="151" t="s">
        <v>144</v>
      </c>
      <c r="C35" s="152">
        <v>9</v>
      </c>
      <c r="D35" s="153">
        <v>4</v>
      </c>
      <c r="E35" s="154">
        <v>49099</v>
      </c>
      <c r="F35" s="153">
        <v>5</v>
      </c>
      <c r="G35" s="241">
        <v>-12523</v>
      </c>
      <c r="H35" s="152" t="s">
        <v>218</v>
      </c>
      <c r="I35" s="152" t="s">
        <v>218</v>
      </c>
      <c r="J35" s="152">
        <v>1</v>
      </c>
      <c r="K35" s="152">
        <v>1</v>
      </c>
      <c r="L35" s="152">
        <v>3</v>
      </c>
      <c r="M35" s="152">
        <v>3</v>
      </c>
      <c r="N35" s="152">
        <v>0</v>
      </c>
      <c r="O35" s="152">
        <v>1</v>
      </c>
      <c r="P35" s="152" t="s">
        <v>218</v>
      </c>
      <c r="Q35" s="152" t="s">
        <v>218</v>
      </c>
      <c r="R35" s="152" t="s">
        <v>218</v>
      </c>
      <c r="S35" s="152" t="s">
        <v>218</v>
      </c>
      <c r="T35" s="155" t="s">
        <v>144</v>
      </c>
      <c r="U35" s="394"/>
    </row>
    <row r="36" spans="1:21" ht="15" customHeight="1">
      <c r="A36" s="401"/>
      <c r="B36" s="151" t="s">
        <v>145</v>
      </c>
      <c r="C36" s="152">
        <v>5</v>
      </c>
      <c r="D36" s="153" t="s">
        <v>222</v>
      </c>
      <c r="E36" s="154" t="s">
        <v>222</v>
      </c>
      <c r="F36" s="153" t="s">
        <v>222</v>
      </c>
      <c r="G36" s="241" t="s">
        <v>222</v>
      </c>
      <c r="H36" s="152" t="s">
        <v>218</v>
      </c>
      <c r="I36" s="152" t="s">
        <v>218</v>
      </c>
      <c r="J36" s="152">
        <v>3</v>
      </c>
      <c r="K36" s="152" t="s">
        <v>218</v>
      </c>
      <c r="L36" s="152">
        <v>1</v>
      </c>
      <c r="M36" s="152" t="s">
        <v>218</v>
      </c>
      <c r="N36" s="152">
        <v>1</v>
      </c>
      <c r="O36" s="152" t="s">
        <v>218</v>
      </c>
      <c r="P36" s="152" t="s">
        <v>218</v>
      </c>
      <c r="Q36" s="152" t="s">
        <v>218</v>
      </c>
      <c r="R36" s="152" t="s">
        <v>218</v>
      </c>
      <c r="S36" s="152" t="s">
        <v>218</v>
      </c>
      <c r="T36" s="155" t="s">
        <v>145</v>
      </c>
      <c r="U36" s="394"/>
    </row>
    <row r="37" spans="1:21" ht="15" customHeight="1">
      <c r="A37" s="401"/>
      <c r="B37" s="151" t="s">
        <v>146</v>
      </c>
      <c r="C37" s="152" t="s">
        <v>218</v>
      </c>
      <c r="D37" s="153" t="s">
        <v>218</v>
      </c>
      <c r="E37" s="154" t="s">
        <v>218</v>
      </c>
      <c r="F37" s="153" t="s">
        <v>218</v>
      </c>
      <c r="G37" s="241" t="s">
        <v>218</v>
      </c>
      <c r="H37" s="152" t="s">
        <v>218</v>
      </c>
      <c r="I37" s="152" t="s">
        <v>218</v>
      </c>
      <c r="J37" s="152" t="s">
        <v>218</v>
      </c>
      <c r="K37" s="152" t="s">
        <v>218</v>
      </c>
      <c r="L37" s="152" t="s">
        <v>218</v>
      </c>
      <c r="M37" s="152" t="s">
        <v>218</v>
      </c>
      <c r="N37" s="152" t="s">
        <v>218</v>
      </c>
      <c r="O37" s="152" t="s">
        <v>218</v>
      </c>
      <c r="P37" s="152" t="s">
        <v>218</v>
      </c>
      <c r="Q37" s="152" t="s">
        <v>218</v>
      </c>
      <c r="R37" s="152" t="s">
        <v>218</v>
      </c>
      <c r="S37" s="152" t="s">
        <v>218</v>
      </c>
      <c r="T37" s="155" t="s">
        <v>146</v>
      </c>
      <c r="U37" s="394"/>
    </row>
    <row r="38" spans="1:21" ht="15" customHeight="1">
      <c r="A38" s="401"/>
      <c r="B38" s="156" t="s">
        <v>147</v>
      </c>
      <c r="C38" s="157" t="s">
        <v>218</v>
      </c>
      <c r="D38" s="158" t="s">
        <v>218</v>
      </c>
      <c r="E38" s="159" t="s">
        <v>218</v>
      </c>
      <c r="F38" s="158" t="s">
        <v>218</v>
      </c>
      <c r="G38" s="242" t="s">
        <v>218</v>
      </c>
      <c r="H38" s="157" t="s">
        <v>218</v>
      </c>
      <c r="I38" s="157" t="s">
        <v>218</v>
      </c>
      <c r="J38" s="157" t="s">
        <v>218</v>
      </c>
      <c r="K38" s="157" t="s">
        <v>218</v>
      </c>
      <c r="L38" s="157" t="s">
        <v>218</v>
      </c>
      <c r="M38" s="157" t="s">
        <v>218</v>
      </c>
      <c r="N38" s="157" t="s">
        <v>218</v>
      </c>
      <c r="O38" s="157" t="s">
        <v>218</v>
      </c>
      <c r="P38" s="157" t="s">
        <v>218</v>
      </c>
      <c r="Q38" s="157" t="s">
        <v>218</v>
      </c>
      <c r="R38" s="157" t="s">
        <v>218</v>
      </c>
      <c r="S38" s="157" t="s">
        <v>218</v>
      </c>
      <c r="T38" s="160" t="s">
        <v>147</v>
      </c>
      <c r="U38" s="394"/>
    </row>
    <row r="39" spans="1:21" ht="15" customHeight="1">
      <c r="A39" s="401"/>
      <c r="B39" s="97"/>
      <c r="C39" s="38"/>
      <c r="D39" s="68"/>
      <c r="E39" s="100"/>
      <c r="F39" s="68"/>
      <c r="G39" s="23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91"/>
      <c r="U39" s="394"/>
    </row>
    <row r="40" spans="1:21" ht="15" customHeight="1">
      <c r="A40" s="401"/>
      <c r="B40" s="97" t="s">
        <v>58</v>
      </c>
      <c r="C40" s="36">
        <v>152</v>
      </c>
      <c r="D40" s="67">
        <v>44</v>
      </c>
      <c r="E40" s="101">
        <v>1690012</v>
      </c>
      <c r="F40" s="67">
        <v>113</v>
      </c>
      <c r="G40" s="243">
        <v>-618606</v>
      </c>
      <c r="H40" s="36">
        <v>1</v>
      </c>
      <c r="I40" s="36">
        <v>2</v>
      </c>
      <c r="J40" s="36">
        <v>75</v>
      </c>
      <c r="K40" s="36">
        <v>24</v>
      </c>
      <c r="L40" s="36">
        <v>31</v>
      </c>
      <c r="M40" s="36">
        <v>16</v>
      </c>
      <c r="N40" s="36">
        <v>2</v>
      </c>
      <c r="O40" s="36" t="s">
        <v>218</v>
      </c>
      <c r="P40" s="36" t="s">
        <v>218</v>
      </c>
      <c r="Q40" s="36">
        <v>1</v>
      </c>
      <c r="R40" s="36" t="s">
        <v>218</v>
      </c>
      <c r="S40" s="36" t="s">
        <v>218</v>
      </c>
      <c r="T40" s="91" t="s">
        <v>58</v>
      </c>
      <c r="U40" s="394"/>
    </row>
    <row r="41" spans="1:21" ht="15" customHeight="1">
      <c r="A41" s="401"/>
      <c r="B41" s="97"/>
      <c r="C41" s="38"/>
      <c r="D41" s="68"/>
      <c r="E41" s="100"/>
      <c r="F41" s="68"/>
      <c r="G41" s="239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91"/>
      <c r="U41" s="394"/>
    </row>
    <row r="42" spans="1:21" s="7" customFormat="1" ht="15" customHeight="1" thickBot="1">
      <c r="A42" s="402"/>
      <c r="B42" s="98" t="s">
        <v>170</v>
      </c>
      <c r="C42" s="37">
        <f aca="true" t="shared" si="0" ref="C42:R42">SUM(C5:C40)</f>
        <v>1246</v>
      </c>
      <c r="D42" s="71">
        <v>438</v>
      </c>
      <c r="E42" s="102">
        <v>17079236</v>
      </c>
      <c r="F42" s="71">
        <v>822</v>
      </c>
      <c r="G42" s="244">
        <v>-7203368</v>
      </c>
      <c r="H42" s="37">
        <f t="shared" si="0"/>
        <v>17</v>
      </c>
      <c r="I42" s="37">
        <f t="shared" si="0"/>
        <v>8</v>
      </c>
      <c r="J42" s="37">
        <f t="shared" si="0"/>
        <v>402</v>
      </c>
      <c r="K42" s="37">
        <f t="shared" si="0"/>
        <v>190</v>
      </c>
      <c r="L42" s="37">
        <f t="shared" si="0"/>
        <v>295</v>
      </c>
      <c r="M42" s="37">
        <f t="shared" si="0"/>
        <v>232</v>
      </c>
      <c r="N42" s="37">
        <f t="shared" si="0"/>
        <v>53</v>
      </c>
      <c r="O42" s="37">
        <f t="shared" si="0"/>
        <v>46</v>
      </c>
      <c r="P42" s="37" t="s">
        <v>220</v>
      </c>
      <c r="Q42" s="37">
        <f t="shared" si="0"/>
        <v>2</v>
      </c>
      <c r="R42" s="37">
        <f t="shared" si="0"/>
        <v>1</v>
      </c>
      <c r="S42" s="37" t="s">
        <v>220</v>
      </c>
      <c r="T42" s="144" t="s">
        <v>211</v>
      </c>
      <c r="U42" s="395"/>
    </row>
    <row r="43" ht="11.25">
      <c r="A43" s="15" t="s">
        <v>166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8267716535433072" right="0.4330708661417323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&amp;R&amp;"ＭＳ Ｐゴシック,太字"&amp;10沖縄国税事務所　法人税2　（H18）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171</v>
      </c>
    </row>
    <row r="2" spans="1:26" s="2" customFormat="1" ht="11.25">
      <c r="A2" s="411" t="s">
        <v>79</v>
      </c>
      <c r="B2" s="392"/>
      <c r="C2" s="392"/>
      <c r="D2" s="392"/>
      <c r="E2" s="392" t="s">
        <v>45</v>
      </c>
      <c r="F2" s="392" t="s">
        <v>46</v>
      </c>
      <c r="G2" s="392"/>
      <c r="H2" s="392" t="s">
        <v>80</v>
      </c>
      <c r="I2" s="392"/>
      <c r="J2" s="392" t="s">
        <v>172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 t="s">
        <v>79</v>
      </c>
      <c r="W2" s="392"/>
      <c r="X2" s="392"/>
      <c r="Y2" s="403"/>
      <c r="Z2" s="19"/>
    </row>
    <row r="3" spans="1:25" s="2" customFormat="1" ht="22.5">
      <c r="A3" s="412"/>
      <c r="B3" s="404"/>
      <c r="C3" s="404"/>
      <c r="D3" s="404"/>
      <c r="E3" s="404"/>
      <c r="F3" s="3" t="s">
        <v>0</v>
      </c>
      <c r="G3" s="3" t="s">
        <v>47</v>
      </c>
      <c r="H3" s="3" t="s">
        <v>0</v>
      </c>
      <c r="I3" s="3" t="s">
        <v>1</v>
      </c>
      <c r="J3" s="8" t="s">
        <v>82</v>
      </c>
      <c r="K3" s="8" t="s">
        <v>83</v>
      </c>
      <c r="L3" s="8" t="s">
        <v>84</v>
      </c>
      <c r="M3" s="8" t="s">
        <v>85</v>
      </c>
      <c r="N3" s="8" t="s">
        <v>86</v>
      </c>
      <c r="O3" s="8" t="s">
        <v>87</v>
      </c>
      <c r="P3" s="8" t="s">
        <v>88</v>
      </c>
      <c r="Q3" s="8" t="s">
        <v>89</v>
      </c>
      <c r="R3" s="8" t="s">
        <v>90</v>
      </c>
      <c r="S3" s="8" t="s">
        <v>91</v>
      </c>
      <c r="T3" s="8" t="s">
        <v>92</v>
      </c>
      <c r="U3" s="8" t="s">
        <v>93</v>
      </c>
      <c r="V3" s="404"/>
      <c r="W3" s="404"/>
      <c r="X3" s="404"/>
      <c r="Y3" s="405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406" t="s">
        <v>173</v>
      </c>
      <c r="B5" s="11" t="s">
        <v>174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121</v>
      </c>
      <c r="Y5" s="407" t="s">
        <v>173</v>
      </c>
    </row>
    <row r="6" spans="1:25" ht="11.25">
      <c r="A6" s="406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407"/>
    </row>
    <row r="7" spans="1:25" ht="11.25">
      <c r="A7" s="406"/>
      <c r="B7" s="11" t="s">
        <v>122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50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50</v>
      </c>
      <c r="U7" s="24" t="s">
        <v>50</v>
      </c>
      <c r="V7" s="25">
        <v>2</v>
      </c>
      <c r="W7" s="26"/>
      <c r="X7" s="11" t="s">
        <v>122</v>
      </c>
      <c r="Y7" s="407"/>
    </row>
    <row r="8" spans="1:25" ht="11.25">
      <c r="A8" s="406"/>
      <c r="B8" s="11" t="s">
        <v>60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50</v>
      </c>
      <c r="S8" s="24" t="s">
        <v>50</v>
      </c>
      <c r="T8" s="24">
        <v>1</v>
      </c>
      <c r="U8" s="24" t="s">
        <v>50</v>
      </c>
      <c r="V8" s="25">
        <v>3</v>
      </c>
      <c r="W8" s="26"/>
      <c r="X8" s="11" t="s">
        <v>60</v>
      </c>
      <c r="Y8" s="407"/>
    </row>
    <row r="9" spans="1:25" ht="11.25">
      <c r="A9" s="406"/>
      <c r="B9" s="11" t="s">
        <v>123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50</v>
      </c>
      <c r="K9" s="24" t="s">
        <v>50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50</v>
      </c>
      <c r="S9" s="24" t="s">
        <v>50</v>
      </c>
      <c r="T9" s="24" t="s">
        <v>50</v>
      </c>
      <c r="U9" s="24" t="s">
        <v>50</v>
      </c>
      <c r="V9" s="25">
        <v>4</v>
      </c>
      <c r="W9" s="26"/>
      <c r="X9" s="11" t="s">
        <v>123</v>
      </c>
      <c r="Y9" s="407"/>
    </row>
    <row r="10" spans="1:25" ht="11.25">
      <c r="A10" s="406"/>
      <c r="B10" s="11" t="s">
        <v>124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50</v>
      </c>
      <c r="S10" s="24" t="s">
        <v>50</v>
      </c>
      <c r="T10" s="24" t="s">
        <v>50</v>
      </c>
      <c r="U10" s="24" t="s">
        <v>50</v>
      </c>
      <c r="V10" s="25">
        <v>5</v>
      </c>
      <c r="W10" s="26"/>
      <c r="X10" s="11" t="s">
        <v>124</v>
      </c>
      <c r="Y10" s="407"/>
    </row>
    <row r="11" spans="1:25" ht="11.25">
      <c r="A11" s="406"/>
      <c r="B11" s="11" t="s">
        <v>125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50</v>
      </c>
      <c r="S11" s="24" t="s">
        <v>50</v>
      </c>
      <c r="T11" s="24" t="s">
        <v>50</v>
      </c>
      <c r="U11" s="24" t="s">
        <v>50</v>
      </c>
      <c r="V11" s="25">
        <v>6</v>
      </c>
      <c r="W11" s="26"/>
      <c r="X11" s="11" t="s">
        <v>125</v>
      </c>
      <c r="Y11" s="407"/>
    </row>
    <row r="12" spans="1:25" ht="11.25">
      <c r="A12" s="406"/>
      <c r="B12" s="11" t="s">
        <v>126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50</v>
      </c>
      <c r="S12" s="24">
        <v>2</v>
      </c>
      <c r="T12" s="24" t="s">
        <v>50</v>
      </c>
      <c r="U12" s="24" t="s">
        <v>50</v>
      </c>
      <c r="V12" s="25">
        <v>7</v>
      </c>
      <c r="W12" s="26"/>
      <c r="X12" s="11" t="s">
        <v>126</v>
      </c>
      <c r="Y12" s="407"/>
    </row>
    <row r="13" spans="1:25" ht="11.25">
      <c r="A13" s="406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407"/>
    </row>
    <row r="14" spans="1:25" ht="11.25">
      <c r="A14" s="406"/>
      <c r="B14" s="11" t="s">
        <v>127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50</v>
      </c>
      <c r="S14" s="24">
        <v>1</v>
      </c>
      <c r="T14" s="24" t="s">
        <v>50</v>
      </c>
      <c r="U14" s="24" t="s">
        <v>50</v>
      </c>
      <c r="V14" s="25">
        <v>8</v>
      </c>
      <c r="W14" s="26"/>
      <c r="X14" s="11" t="s">
        <v>127</v>
      </c>
      <c r="Y14" s="407"/>
    </row>
    <row r="15" spans="1:25" ht="11.25">
      <c r="A15" s="406"/>
      <c r="B15" s="11" t="s">
        <v>128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50</v>
      </c>
      <c r="S15" s="24" t="s">
        <v>50</v>
      </c>
      <c r="T15" s="24" t="s">
        <v>50</v>
      </c>
      <c r="U15" s="24" t="s">
        <v>50</v>
      </c>
      <c r="V15" s="25">
        <v>9</v>
      </c>
      <c r="W15" s="26"/>
      <c r="X15" s="11" t="s">
        <v>128</v>
      </c>
      <c r="Y15" s="407"/>
    </row>
    <row r="16" spans="1:25" ht="11.25">
      <c r="A16" s="406"/>
      <c r="B16" s="11" t="s">
        <v>129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50</v>
      </c>
      <c r="S16" s="24">
        <v>1</v>
      </c>
      <c r="T16" s="24" t="s">
        <v>50</v>
      </c>
      <c r="U16" s="24">
        <v>1</v>
      </c>
      <c r="V16" s="28">
        <v>10</v>
      </c>
      <c r="W16" s="29"/>
      <c r="X16" s="11" t="s">
        <v>129</v>
      </c>
      <c r="Y16" s="407"/>
    </row>
    <row r="17" spans="1:25" ht="11.25">
      <c r="A17" s="406"/>
      <c r="B17" s="11" t="s">
        <v>130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50</v>
      </c>
      <c r="T17" s="24" t="s">
        <v>50</v>
      </c>
      <c r="U17" s="24" t="s">
        <v>50</v>
      </c>
      <c r="V17" s="28">
        <v>11</v>
      </c>
      <c r="W17" s="29"/>
      <c r="X17" s="11" t="s">
        <v>130</v>
      </c>
      <c r="Y17" s="407"/>
    </row>
    <row r="18" spans="1:25" ht="11.25">
      <c r="A18" s="406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407"/>
    </row>
    <row r="19" spans="1:25" ht="11.25">
      <c r="A19" s="406"/>
      <c r="B19" s="11" t="s">
        <v>131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50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131</v>
      </c>
      <c r="Y19" s="407"/>
    </row>
    <row r="20" spans="1:25" ht="11.25">
      <c r="A20" s="406"/>
      <c r="B20" s="11" t="s">
        <v>132</v>
      </c>
      <c r="C20" s="11"/>
      <c r="D20" s="27">
        <v>13</v>
      </c>
      <c r="E20" s="408">
        <v>97</v>
      </c>
      <c r="F20" s="408">
        <v>35</v>
      </c>
      <c r="G20" s="408">
        <v>1072066</v>
      </c>
      <c r="H20" s="408">
        <v>64</v>
      </c>
      <c r="I20" s="408">
        <v>169408</v>
      </c>
      <c r="J20" s="408" t="s">
        <v>50</v>
      </c>
      <c r="K20" s="408" t="s">
        <v>50</v>
      </c>
      <c r="L20" s="408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50</v>
      </c>
      <c r="S20" s="24">
        <v>1</v>
      </c>
      <c r="T20" s="24">
        <v>1</v>
      </c>
      <c r="U20" s="24" t="s">
        <v>50</v>
      </c>
      <c r="V20" s="28">
        <v>13</v>
      </c>
      <c r="W20" s="29"/>
      <c r="X20" s="11" t="s">
        <v>132</v>
      </c>
      <c r="Y20" s="407"/>
    </row>
    <row r="21" spans="1:25" ht="11.25">
      <c r="A21" s="406"/>
      <c r="B21" s="11" t="s">
        <v>133</v>
      </c>
      <c r="C21" s="11"/>
      <c r="D21" s="27">
        <v>14</v>
      </c>
      <c r="E21" s="408"/>
      <c r="F21" s="408"/>
      <c r="G21" s="408"/>
      <c r="H21" s="408"/>
      <c r="I21" s="408"/>
      <c r="J21" s="408"/>
      <c r="K21" s="408"/>
      <c r="L21" s="408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133</v>
      </c>
      <c r="Y21" s="407"/>
    </row>
    <row r="22" spans="1:25" ht="11.25">
      <c r="A22" s="406"/>
      <c r="B22" s="11" t="s">
        <v>134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50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50</v>
      </c>
      <c r="U22" s="24" t="s">
        <v>50</v>
      </c>
      <c r="V22" s="28">
        <v>15</v>
      </c>
      <c r="W22" s="29"/>
      <c r="X22" s="11" t="s">
        <v>134</v>
      </c>
      <c r="Y22" s="407"/>
    </row>
    <row r="23" spans="1:25" ht="11.25">
      <c r="A23" s="406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407"/>
    </row>
    <row r="24" spans="1:25" ht="11.25">
      <c r="A24" s="406"/>
      <c r="B24" s="11" t="s">
        <v>135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50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50</v>
      </c>
      <c r="S24" s="24" t="s">
        <v>50</v>
      </c>
      <c r="T24" s="24" t="s">
        <v>50</v>
      </c>
      <c r="U24" s="24" t="s">
        <v>50</v>
      </c>
      <c r="V24" s="28">
        <v>16</v>
      </c>
      <c r="W24" s="29"/>
      <c r="X24" s="11" t="s">
        <v>135</v>
      </c>
      <c r="Y24" s="407"/>
    </row>
    <row r="25" spans="1:25" ht="11.25">
      <c r="A25" s="406"/>
      <c r="B25" s="11" t="s">
        <v>136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50</v>
      </c>
      <c r="U25" s="24" t="s">
        <v>50</v>
      </c>
      <c r="V25" s="28">
        <v>17</v>
      </c>
      <c r="W25" s="29"/>
      <c r="X25" s="11" t="s">
        <v>136</v>
      </c>
      <c r="Y25" s="407"/>
    </row>
    <row r="26" spans="1:25" ht="11.25">
      <c r="A26" s="406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407"/>
    </row>
    <row r="27" spans="1:25" ht="11.25">
      <c r="A27" s="406"/>
      <c r="B27" s="11" t="s">
        <v>137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50</v>
      </c>
      <c r="V27" s="28">
        <v>18</v>
      </c>
      <c r="W27" s="29"/>
      <c r="X27" s="11" t="s">
        <v>137</v>
      </c>
      <c r="Y27" s="407"/>
    </row>
    <row r="28" spans="1:25" ht="11.25">
      <c r="A28" s="406"/>
      <c r="B28" s="11" t="s">
        <v>138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50</v>
      </c>
      <c r="K28" s="24" t="s">
        <v>50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50</v>
      </c>
      <c r="U28" s="24" t="s">
        <v>50</v>
      </c>
      <c r="V28" s="28">
        <v>19</v>
      </c>
      <c r="W28" s="29"/>
      <c r="X28" s="11" t="s">
        <v>138</v>
      </c>
      <c r="Y28" s="407"/>
    </row>
    <row r="29" spans="1:25" ht="11.25">
      <c r="A29" s="406"/>
      <c r="B29" s="11" t="s">
        <v>139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139</v>
      </c>
      <c r="Y29" s="407"/>
    </row>
    <row r="30" spans="1:25" ht="11.25">
      <c r="A30" s="406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407"/>
    </row>
    <row r="31" spans="1:25" ht="11.25">
      <c r="A31" s="406"/>
      <c r="B31" s="11" t="s">
        <v>140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50</v>
      </c>
      <c r="V31" s="28">
        <v>21</v>
      </c>
      <c r="W31" s="29"/>
      <c r="X31" s="11" t="s">
        <v>140</v>
      </c>
      <c r="Y31" s="407"/>
    </row>
    <row r="32" spans="1:25" ht="11.25">
      <c r="A32" s="406"/>
      <c r="B32" s="11" t="s">
        <v>141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141</v>
      </c>
      <c r="Y32" s="407"/>
    </row>
    <row r="33" spans="1:25" ht="11.25">
      <c r="A33" s="406"/>
      <c r="B33" s="11" t="s">
        <v>142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50</v>
      </c>
      <c r="U33" s="24" t="s">
        <v>50</v>
      </c>
      <c r="V33" s="28">
        <v>23</v>
      </c>
      <c r="W33" s="29"/>
      <c r="X33" s="11" t="s">
        <v>142</v>
      </c>
      <c r="Y33" s="407"/>
    </row>
    <row r="34" spans="1:25" ht="11.25">
      <c r="A34" s="406"/>
      <c r="B34" s="11" t="s">
        <v>143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50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50</v>
      </c>
      <c r="U34" s="24">
        <v>1</v>
      </c>
      <c r="V34" s="28">
        <v>24</v>
      </c>
      <c r="W34" s="29"/>
      <c r="X34" s="11" t="s">
        <v>143</v>
      </c>
      <c r="Y34" s="407"/>
    </row>
    <row r="35" spans="1:25" ht="11.25">
      <c r="A35" s="406"/>
      <c r="B35" s="11" t="s">
        <v>144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144</v>
      </c>
      <c r="Y35" s="407"/>
    </row>
    <row r="36" spans="1:25" ht="11.25">
      <c r="A36" s="406"/>
      <c r="B36" s="11" t="s">
        <v>145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50</v>
      </c>
      <c r="U36" s="24" t="s">
        <v>50</v>
      </c>
      <c r="V36" s="28">
        <v>26</v>
      </c>
      <c r="W36" s="29"/>
      <c r="X36" s="11" t="s">
        <v>145</v>
      </c>
      <c r="Y36" s="407"/>
    </row>
    <row r="37" spans="1:25" ht="11.25">
      <c r="A37" s="406"/>
      <c r="B37" s="11" t="s">
        <v>146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50</v>
      </c>
      <c r="V37" s="28">
        <v>27</v>
      </c>
      <c r="W37" s="29"/>
      <c r="X37" s="11" t="s">
        <v>146</v>
      </c>
      <c r="Y37" s="407"/>
    </row>
    <row r="38" spans="1:25" ht="11.25">
      <c r="A38" s="406"/>
      <c r="B38" s="11" t="s">
        <v>147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50</v>
      </c>
      <c r="K38" s="24" t="s">
        <v>50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50</v>
      </c>
      <c r="S38" s="24">
        <v>3</v>
      </c>
      <c r="T38" s="24" t="s">
        <v>50</v>
      </c>
      <c r="U38" s="24">
        <v>1</v>
      </c>
      <c r="V38" s="28">
        <v>28</v>
      </c>
      <c r="W38" s="29"/>
      <c r="X38" s="11" t="s">
        <v>147</v>
      </c>
      <c r="Y38" s="407"/>
    </row>
    <row r="39" spans="1:25" ht="11.25">
      <c r="A39" s="406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407"/>
    </row>
    <row r="40" spans="1:25" ht="11.25">
      <c r="A40" s="406"/>
      <c r="B40" s="11" t="s">
        <v>58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58</v>
      </c>
      <c r="Y40" s="407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175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409" t="s">
        <v>148</v>
      </c>
      <c r="W42" s="409"/>
      <c r="X42" s="409"/>
      <c r="Y42" s="410"/>
    </row>
    <row r="43" ht="11.25">
      <c r="A43" s="15" t="s">
        <v>176</v>
      </c>
    </row>
  </sheetData>
  <mergeCells count="17"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  <mergeCell ref="J2:U2"/>
    <mergeCell ref="V2:Y3"/>
    <mergeCell ref="A5:A40"/>
    <mergeCell ref="Y5:Y40"/>
    <mergeCell ref="I20:I21"/>
    <mergeCell ref="H20:H21"/>
    <mergeCell ref="G20:G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75390625" style="1" bestFit="1" customWidth="1"/>
    <col min="5" max="5" width="11.875" style="1" bestFit="1" customWidth="1"/>
    <col min="6" max="6" width="7.75390625" style="1" bestFit="1" customWidth="1"/>
    <col min="7" max="7" width="13.125" style="1" bestFit="1" customWidth="1"/>
    <col min="8" max="11" width="7.00390625" style="1" bestFit="1" customWidth="1"/>
    <col min="12" max="14" width="8.50390625" style="1" bestFit="1" customWidth="1"/>
    <col min="15" max="18" width="6.25390625" style="1" bestFit="1" customWidth="1"/>
    <col min="19" max="19" width="6.875" style="1" bestFit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190</v>
      </c>
    </row>
    <row r="2" spans="1:21" ht="11.25">
      <c r="A2" s="370" t="s">
        <v>79</v>
      </c>
      <c r="B2" s="374"/>
      <c r="C2" s="374" t="s">
        <v>45</v>
      </c>
      <c r="D2" s="420" t="s">
        <v>46</v>
      </c>
      <c r="E2" s="421"/>
      <c r="F2" s="420" t="s">
        <v>80</v>
      </c>
      <c r="G2" s="421"/>
      <c r="H2" s="392" t="s">
        <v>81</v>
      </c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74"/>
      <c r="U2" s="375"/>
    </row>
    <row r="3" spans="1:21" ht="22.5">
      <c r="A3" s="366"/>
      <c r="B3" s="376"/>
      <c r="C3" s="376"/>
      <c r="D3" s="145" t="s">
        <v>194</v>
      </c>
      <c r="E3" s="49" t="s">
        <v>47</v>
      </c>
      <c r="F3" s="145" t="s">
        <v>194</v>
      </c>
      <c r="G3" s="49" t="s">
        <v>1</v>
      </c>
      <c r="H3" s="57" t="s">
        <v>82</v>
      </c>
      <c r="I3" s="58" t="s">
        <v>83</v>
      </c>
      <c r="J3" s="58" t="s">
        <v>84</v>
      </c>
      <c r="K3" s="58" t="s">
        <v>85</v>
      </c>
      <c r="L3" s="58" t="s">
        <v>86</v>
      </c>
      <c r="M3" s="58" t="s">
        <v>87</v>
      </c>
      <c r="N3" s="58" t="s">
        <v>88</v>
      </c>
      <c r="O3" s="58" t="s">
        <v>89</v>
      </c>
      <c r="P3" s="58" t="s">
        <v>90</v>
      </c>
      <c r="Q3" s="58" t="s">
        <v>91</v>
      </c>
      <c r="R3" s="58" t="s">
        <v>92</v>
      </c>
      <c r="S3" s="59" t="s">
        <v>93</v>
      </c>
      <c r="T3" s="376"/>
      <c r="U3" s="377"/>
    </row>
    <row r="4" spans="1:21" s="15" customFormat="1" ht="21" customHeight="1">
      <c r="A4" s="202"/>
      <c r="B4" s="203"/>
      <c r="C4" s="205" t="s">
        <v>2</v>
      </c>
      <c r="D4" s="209"/>
      <c r="E4" s="210" t="s">
        <v>4</v>
      </c>
      <c r="F4" s="209"/>
      <c r="G4" s="210" t="s">
        <v>4</v>
      </c>
      <c r="H4" s="209" t="s">
        <v>2</v>
      </c>
      <c r="I4" s="211" t="s">
        <v>2</v>
      </c>
      <c r="J4" s="211" t="s">
        <v>2</v>
      </c>
      <c r="K4" s="211" t="s">
        <v>2</v>
      </c>
      <c r="L4" s="211" t="s">
        <v>2</v>
      </c>
      <c r="M4" s="211" t="s">
        <v>2</v>
      </c>
      <c r="N4" s="211" t="s">
        <v>2</v>
      </c>
      <c r="O4" s="211" t="s">
        <v>2</v>
      </c>
      <c r="P4" s="211" t="s">
        <v>2</v>
      </c>
      <c r="Q4" s="211" t="s">
        <v>2</v>
      </c>
      <c r="R4" s="211" t="s">
        <v>2</v>
      </c>
      <c r="S4" s="212" t="s">
        <v>2</v>
      </c>
      <c r="T4" s="213"/>
      <c r="U4" s="214"/>
    </row>
    <row r="5" spans="1:21" ht="15" customHeight="1">
      <c r="A5" s="419" t="s">
        <v>94</v>
      </c>
      <c r="B5" s="164" t="s">
        <v>49</v>
      </c>
      <c r="C5" s="165">
        <v>426</v>
      </c>
      <c r="D5" s="166">
        <v>161</v>
      </c>
      <c r="E5" s="167">
        <v>2993696</v>
      </c>
      <c r="F5" s="166">
        <v>271</v>
      </c>
      <c r="G5" s="245">
        <v>-2234416</v>
      </c>
      <c r="H5" s="166">
        <v>5</v>
      </c>
      <c r="I5" s="168">
        <v>7</v>
      </c>
      <c r="J5" s="168">
        <v>134</v>
      </c>
      <c r="K5" s="168">
        <v>68</v>
      </c>
      <c r="L5" s="168">
        <v>114</v>
      </c>
      <c r="M5" s="168">
        <v>74</v>
      </c>
      <c r="N5" s="168">
        <v>17</v>
      </c>
      <c r="O5" s="168">
        <v>6</v>
      </c>
      <c r="P5" s="168" t="s">
        <v>218</v>
      </c>
      <c r="Q5" s="168">
        <v>1</v>
      </c>
      <c r="R5" s="168" t="s">
        <v>218</v>
      </c>
      <c r="S5" s="169" t="s">
        <v>218</v>
      </c>
      <c r="T5" s="170" t="s">
        <v>49</v>
      </c>
      <c r="U5" s="393" t="s">
        <v>48</v>
      </c>
    </row>
    <row r="6" spans="1:21" ht="15" customHeight="1">
      <c r="A6" s="415"/>
      <c r="B6" s="171" t="s">
        <v>51</v>
      </c>
      <c r="C6" s="152">
        <v>66</v>
      </c>
      <c r="D6" s="153">
        <v>20</v>
      </c>
      <c r="E6" s="154">
        <v>246663</v>
      </c>
      <c r="F6" s="153">
        <v>46</v>
      </c>
      <c r="G6" s="241">
        <v>-102949</v>
      </c>
      <c r="H6" s="153">
        <v>2</v>
      </c>
      <c r="I6" s="172" t="s">
        <v>218</v>
      </c>
      <c r="J6" s="172">
        <v>17</v>
      </c>
      <c r="K6" s="172">
        <v>12</v>
      </c>
      <c r="L6" s="172">
        <v>20</v>
      </c>
      <c r="M6" s="172">
        <v>12</v>
      </c>
      <c r="N6" s="172">
        <v>3</v>
      </c>
      <c r="O6" s="172" t="s">
        <v>218</v>
      </c>
      <c r="P6" s="172" t="s">
        <v>218</v>
      </c>
      <c r="Q6" s="172" t="s">
        <v>218</v>
      </c>
      <c r="R6" s="172" t="s">
        <v>218</v>
      </c>
      <c r="S6" s="173" t="s">
        <v>218</v>
      </c>
      <c r="T6" s="174" t="s">
        <v>51</v>
      </c>
      <c r="U6" s="394"/>
    </row>
    <row r="7" spans="1:21" ht="15" customHeight="1">
      <c r="A7" s="415"/>
      <c r="B7" s="171" t="s">
        <v>52</v>
      </c>
      <c r="C7" s="152">
        <v>271</v>
      </c>
      <c r="D7" s="153">
        <v>115</v>
      </c>
      <c r="E7" s="154">
        <v>1075779</v>
      </c>
      <c r="F7" s="153">
        <v>160</v>
      </c>
      <c r="G7" s="241">
        <v>-3339791</v>
      </c>
      <c r="H7" s="153">
        <v>2</v>
      </c>
      <c r="I7" s="172">
        <v>1</v>
      </c>
      <c r="J7" s="172">
        <v>66</v>
      </c>
      <c r="K7" s="172">
        <v>57</v>
      </c>
      <c r="L7" s="172">
        <v>79</v>
      </c>
      <c r="M7" s="172">
        <v>59</v>
      </c>
      <c r="N7" s="172">
        <v>7</v>
      </c>
      <c r="O7" s="172" t="s">
        <v>218</v>
      </c>
      <c r="P7" s="172" t="s">
        <v>218</v>
      </c>
      <c r="Q7" s="172" t="s">
        <v>218</v>
      </c>
      <c r="R7" s="172" t="s">
        <v>218</v>
      </c>
      <c r="S7" s="173" t="s">
        <v>218</v>
      </c>
      <c r="T7" s="174" t="s">
        <v>52</v>
      </c>
      <c r="U7" s="394"/>
    </row>
    <row r="8" spans="1:21" ht="15" customHeight="1">
      <c r="A8" s="415"/>
      <c r="B8" s="171" t="s">
        <v>53</v>
      </c>
      <c r="C8" s="152">
        <v>35</v>
      </c>
      <c r="D8" s="153">
        <v>18</v>
      </c>
      <c r="E8" s="154">
        <v>167972</v>
      </c>
      <c r="F8" s="153">
        <v>17</v>
      </c>
      <c r="G8" s="241">
        <v>-23602</v>
      </c>
      <c r="H8" s="153">
        <v>0</v>
      </c>
      <c r="I8" s="172">
        <v>1</v>
      </c>
      <c r="J8" s="172">
        <v>5</v>
      </c>
      <c r="K8" s="172">
        <v>9</v>
      </c>
      <c r="L8" s="172">
        <v>9</v>
      </c>
      <c r="M8" s="172">
        <v>11</v>
      </c>
      <c r="N8" s="172" t="s">
        <v>218</v>
      </c>
      <c r="O8" s="172" t="s">
        <v>218</v>
      </c>
      <c r="P8" s="172" t="s">
        <v>218</v>
      </c>
      <c r="Q8" s="172" t="s">
        <v>218</v>
      </c>
      <c r="R8" s="172" t="s">
        <v>218</v>
      </c>
      <c r="S8" s="173" t="s">
        <v>218</v>
      </c>
      <c r="T8" s="174" t="s">
        <v>53</v>
      </c>
      <c r="U8" s="394"/>
    </row>
    <row r="9" spans="1:21" ht="15" customHeight="1">
      <c r="A9" s="415"/>
      <c r="B9" s="171" t="s">
        <v>54</v>
      </c>
      <c r="C9" s="152">
        <v>71</v>
      </c>
      <c r="D9" s="153">
        <v>28</v>
      </c>
      <c r="E9" s="154">
        <v>2356646</v>
      </c>
      <c r="F9" s="153">
        <v>44</v>
      </c>
      <c r="G9" s="241">
        <v>-57738</v>
      </c>
      <c r="H9" s="153">
        <v>1</v>
      </c>
      <c r="I9" s="172" t="s">
        <v>218</v>
      </c>
      <c r="J9" s="172">
        <v>20</v>
      </c>
      <c r="K9" s="172">
        <v>16</v>
      </c>
      <c r="L9" s="172">
        <v>26</v>
      </c>
      <c r="M9" s="172">
        <v>5</v>
      </c>
      <c r="N9" s="172">
        <v>2</v>
      </c>
      <c r="O9" s="172">
        <v>1</v>
      </c>
      <c r="P9" s="172" t="s">
        <v>218</v>
      </c>
      <c r="Q9" s="172" t="s">
        <v>218</v>
      </c>
      <c r="R9" s="172" t="s">
        <v>218</v>
      </c>
      <c r="S9" s="173" t="s">
        <v>218</v>
      </c>
      <c r="T9" s="174" t="s">
        <v>54</v>
      </c>
      <c r="U9" s="394"/>
    </row>
    <row r="10" spans="1:21" ht="15" customHeight="1">
      <c r="A10" s="415"/>
      <c r="B10" s="171" t="s">
        <v>55</v>
      </c>
      <c r="C10" s="152">
        <v>316</v>
      </c>
      <c r="D10" s="153">
        <v>135</v>
      </c>
      <c r="E10" s="154">
        <v>3280467</v>
      </c>
      <c r="F10" s="153">
        <v>187</v>
      </c>
      <c r="G10" s="241">
        <v>-920894</v>
      </c>
      <c r="H10" s="153">
        <v>1</v>
      </c>
      <c r="I10" s="172">
        <v>2</v>
      </c>
      <c r="J10" s="172">
        <v>83</v>
      </c>
      <c r="K10" s="172">
        <v>49</v>
      </c>
      <c r="L10" s="172">
        <v>110</v>
      </c>
      <c r="M10" s="172">
        <v>55</v>
      </c>
      <c r="N10" s="172">
        <v>14</v>
      </c>
      <c r="O10" s="172">
        <v>1</v>
      </c>
      <c r="P10" s="172">
        <v>1</v>
      </c>
      <c r="Q10" s="172" t="s">
        <v>218</v>
      </c>
      <c r="R10" s="172" t="s">
        <v>218</v>
      </c>
      <c r="S10" s="173" t="s">
        <v>218</v>
      </c>
      <c r="T10" s="174" t="s">
        <v>55</v>
      </c>
      <c r="U10" s="394"/>
    </row>
    <row r="11" spans="1:21" ht="15" customHeight="1">
      <c r="A11" s="415"/>
      <c r="B11" s="171" t="s">
        <v>56</v>
      </c>
      <c r="C11" s="152">
        <v>47</v>
      </c>
      <c r="D11" s="153">
        <v>27</v>
      </c>
      <c r="E11" s="154">
        <v>972257</v>
      </c>
      <c r="F11" s="153">
        <v>21</v>
      </c>
      <c r="G11" s="241">
        <v>-109782</v>
      </c>
      <c r="H11" s="153">
        <v>1</v>
      </c>
      <c r="I11" s="172">
        <v>2</v>
      </c>
      <c r="J11" s="172">
        <v>5</v>
      </c>
      <c r="K11" s="172">
        <v>6</v>
      </c>
      <c r="L11" s="172">
        <v>13</v>
      </c>
      <c r="M11" s="172">
        <v>10</v>
      </c>
      <c r="N11" s="172">
        <v>4</v>
      </c>
      <c r="O11" s="172">
        <v>5</v>
      </c>
      <c r="P11" s="172">
        <v>1</v>
      </c>
      <c r="Q11" s="172" t="s">
        <v>218</v>
      </c>
      <c r="R11" s="172" t="s">
        <v>218</v>
      </c>
      <c r="S11" s="173" t="s">
        <v>218</v>
      </c>
      <c r="T11" s="174" t="s">
        <v>56</v>
      </c>
      <c r="U11" s="394"/>
    </row>
    <row r="12" spans="1:21" ht="15" customHeight="1">
      <c r="A12" s="415"/>
      <c r="B12" s="171" t="s">
        <v>57</v>
      </c>
      <c r="C12" s="152">
        <v>151</v>
      </c>
      <c r="D12" s="153">
        <v>35</v>
      </c>
      <c r="E12" s="154">
        <v>487988</v>
      </c>
      <c r="F12" s="153">
        <v>120</v>
      </c>
      <c r="G12" s="241">
        <v>-398478</v>
      </c>
      <c r="H12" s="153">
        <v>3</v>
      </c>
      <c r="I12" s="172">
        <v>1</v>
      </c>
      <c r="J12" s="172">
        <v>75</v>
      </c>
      <c r="K12" s="172">
        <v>25</v>
      </c>
      <c r="L12" s="172">
        <v>29</v>
      </c>
      <c r="M12" s="172">
        <v>17</v>
      </c>
      <c r="N12" s="172">
        <v>1</v>
      </c>
      <c r="O12" s="172" t="s">
        <v>218</v>
      </c>
      <c r="P12" s="172" t="s">
        <v>218</v>
      </c>
      <c r="Q12" s="172" t="s">
        <v>218</v>
      </c>
      <c r="R12" s="172" t="s">
        <v>218</v>
      </c>
      <c r="S12" s="173" t="s">
        <v>218</v>
      </c>
      <c r="T12" s="174" t="s">
        <v>57</v>
      </c>
      <c r="U12" s="394"/>
    </row>
    <row r="13" spans="1:21" ht="15" customHeight="1">
      <c r="A13" s="415"/>
      <c r="B13" s="171" t="s">
        <v>58</v>
      </c>
      <c r="C13" s="152">
        <v>334</v>
      </c>
      <c r="D13" s="153">
        <v>141</v>
      </c>
      <c r="E13" s="154">
        <v>3047063</v>
      </c>
      <c r="F13" s="153">
        <v>197</v>
      </c>
      <c r="G13" s="241">
        <v>-1386271</v>
      </c>
      <c r="H13" s="153">
        <v>3</v>
      </c>
      <c r="I13" s="172">
        <v>5</v>
      </c>
      <c r="J13" s="172">
        <v>105</v>
      </c>
      <c r="K13" s="172">
        <v>74</v>
      </c>
      <c r="L13" s="172">
        <v>76</v>
      </c>
      <c r="M13" s="172">
        <v>62</v>
      </c>
      <c r="N13" s="172">
        <v>6</v>
      </c>
      <c r="O13" s="172">
        <v>3</v>
      </c>
      <c r="P13" s="172" t="s">
        <v>218</v>
      </c>
      <c r="Q13" s="172" t="s">
        <v>218</v>
      </c>
      <c r="R13" s="172" t="s">
        <v>218</v>
      </c>
      <c r="S13" s="173" t="s">
        <v>218</v>
      </c>
      <c r="T13" s="174" t="s">
        <v>58</v>
      </c>
      <c r="U13" s="394"/>
    </row>
    <row r="14" spans="1:21" s="7" customFormat="1" ht="15" customHeight="1">
      <c r="A14" s="415"/>
      <c r="B14" s="175" t="s">
        <v>170</v>
      </c>
      <c r="C14" s="176">
        <f aca="true" t="shared" si="0" ref="C14:H14">SUM(C5:C13)</f>
        <v>1717</v>
      </c>
      <c r="D14" s="177">
        <f t="shared" si="0"/>
        <v>680</v>
      </c>
      <c r="E14" s="178">
        <v>14628530</v>
      </c>
      <c r="F14" s="177">
        <f t="shared" si="0"/>
        <v>1063</v>
      </c>
      <c r="G14" s="246">
        <v>-8573919</v>
      </c>
      <c r="H14" s="177">
        <f t="shared" si="0"/>
        <v>18</v>
      </c>
      <c r="I14" s="179">
        <f aca="true" t="shared" si="1" ref="I14:Q14">SUM(I5:I13)</f>
        <v>19</v>
      </c>
      <c r="J14" s="179">
        <f t="shared" si="1"/>
        <v>510</v>
      </c>
      <c r="K14" s="179">
        <f t="shared" si="1"/>
        <v>316</v>
      </c>
      <c r="L14" s="179">
        <f t="shared" si="1"/>
        <v>476</v>
      </c>
      <c r="M14" s="179">
        <f t="shared" si="1"/>
        <v>305</v>
      </c>
      <c r="N14" s="179">
        <f t="shared" si="1"/>
        <v>54</v>
      </c>
      <c r="O14" s="179">
        <f t="shared" si="1"/>
        <v>16</v>
      </c>
      <c r="P14" s="179">
        <f t="shared" si="1"/>
        <v>2</v>
      </c>
      <c r="Q14" s="179">
        <f t="shared" si="1"/>
        <v>1</v>
      </c>
      <c r="R14" s="179" t="s">
        <v>221</v>
      </c>
      <c r="S14" s="180" t="s">
        <v>221</v>
      </c>
      <c r="T14" s="181" t="s">
        <v>170</v>
      </c>
      <c r="U14" s="394"/>
    </row>
    <row r="15" spans="1:21" ht="15" customHeight="1">
      <c r="A15" s="417"/>
      <c r="B15" s="418"/>
      <c r="C15" s="38"/>
      <c r="D15" s="68"/>
      <c r="E15" s="70"/>
      <c r="F15" s="68"/>
      <c r="G15" s="247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413"/>
      <c r="U15" s="414"/>
    </row>
    <row r="16" spans="1:21" ht="15" customHeight="1">
      <c r="A16" s="415" t="s">
        <v>59</v>
      </c>
      <c r="B16" s="182" t="s">
        <v>49</v>
      </c>
      <c r="C16" s="147">
        <v>522</v>
      </c>
      <c r="D16" s="148">
        <v>158</v>
      </c>
      <c r="E16" s="149">
        <v>2844168</v>
      </c>
      <c r="F16" s="148">
        <v>369</v>
      </c>
      <c r="G16" s="240">
        <v>-1114230</v>
      </c>
      <c r="H16" s="148">
        <v>9</v>
      </c>
      <c r="I16" s="183">
        <v>5</v>
      </c>
      <c r="J16" s="183">
        <v>294</v>
      </c>
      <c r="K16" s="183">
        <v>97</v>
      </c>
      <c r="L16" s="183">
        <v>82</v>
      </c>
      <c r="M16" s="183">
        <v>26</v>
      </c>
      <c r="N16" s="183">
        <v>6</v>
      </c>
      <c r="O16" s="183">
        <v>3</v>
      </c>
      <c r="P16" s="183" t="s">
        <v>218</v>
      </c>
      <c r="Q16" s="183" t="s">
        <v>218</v>
      </c>
      <c r="R16" s="183" t="s">
        <v>218</v>
      </c>
      <c r="S16" s="184" t="s">
        <v>218</v>
      </c>
      <c r="T16" s="185" t="s">
        <v>49</v>
      </c>
      <c r="U16" s="394" t="s">
        <v>59</v>
      </c>
    </row>
    <row r="17" spans="1:21" ht="15" customHeight="1">
      <c r="A17" s="415"/>
      <c r="B17" s="171" t="s">
        <v>60</v>
      </c>
      <c r="C17" s="152">
        <v>17</v>
      </c>
      <c r="D17" s="153" t="s">
        <v>222</v>
      </c>
      <c r="E17" s="154" t="s">
        <v>222</v>
      </c>
      <c r="F17" s="153" t="s">
        <v>222</v>
      </c>
      <c r="G17" s="241" t="s">
        <v>222</v>
      </c>
      <c r="H17" s="153" t="s">
        <v>218</v>
      </c>
      <c r="I17" s="172" t="s">
        <v>218</v>
      </c>
      <c r="J17" s="172">
        <v>9</v>
      </c>
      <c r="K17" s="172">
        <v>5</v>
      </c>
      <c r="L17" s="172">
        <v>1</v>
      </c>
      <c r="M17" s="172">
        <v>2</v>
      </c>
      <c r="N17" s="172" t="s">
        <v>218</v>
      </c>
      <c r="O17" s="172" t="s">
        <v>218</v>
      </c>
      <c r="P17" s="172" t="s">
        <v>218</v>
      </c>
      <c r="Q17" s="172" t="s">
        <v>218</v>
      </c>
      <c r="R17" s="172" t="s">
        <v>218</v>
      </c>
      <c r="S17" s="173" t="s">
        <v>218</v>
      </c>
      <c r="T17" s="174" t="s">
        <v>60</v>
      </c>
      <c r="U17" s="394"/>
    </row>
    <row r="18" spans="1:21" ht="15" customHeight="1">
      <c r="A18" s="415"/>
      <c r="B18" s="171" t="s">
        <v>61</v>
      </c>
      <c r="C18" s="152">
        <v>155</v>
      </c>
      <c r="D18" s="153">
        <v>54</v>
      </c>
      <c r="E18" s="154">
        <v>334662</v>
      </c>
      <c r="F18" s="153">
        <v>101</v>
      </c>
      <c r="G18" s="241">
        <v>-423563</v>
      </c>
      <c r="H18" s="153">
        <v>1</v>
      </c>
      <c r="I18" s="172">
        <v>2</v>
      </c>
      <c r="J18" s="172">
        <v>73</v>
      </c>
      <c r="K18" s="172">
        <v>34</v>
      </c>
      <c r="L18" s="172">
        <v>27</v>
      </c>
      <c r="M18" s="172">
        <v>18</v>
      </c>
      <c r="N18" s="172" t="s">
        <v>218</v>
      </c>
      <c r="O18" s="172" t="s">
        <v>218</v>
      </c>
      <c r="P18" s="172" t="s">
        <v>218</v>
      </c>
      <c r="Q18" s="172" t="s">
        <v>218</v>
      </c>
      <c r="R18" s="172" t="s">
        <v>218</v>
      </c>
      <c r="S18" s="173" t="s">
        <v>218</v>
      </c>
      <c r="T18" s="174" t="s">
        <v>61</v>
      </c>
      <c r="U18" s="394"/>
    </row>
    <row r="19" spans="1:21" ht="15" customHeight="1">
      <c r="A19" s="415"/>
      <c r="B19" s="171" t="s">
        <v>53</v>
      </c>
      <c r="C19" s="152">
        <v>197</v>
      </c>
      <c r="D19" s="153">
        <v>62</v>
      </c>
      <c r="E19" s="154">
        <v>823829</v>
      </c>
      <c r="F19" s="153">
        <v>137</v>
      </c>
      <c r="G19" s="241">
        <v>-275258</v>
      </c>
      <c r="H19" s="153">
        <v>2</v>
      </c>
      <c r="I19" s="172">
        <v>2</v>
      </c>
      <c r="J19" s="172">
        <v>87</v>
      </c>
      <c r="K19" s="172">
        <v>42</v>
      </c>
      <c r="L19" s="172">
        <v>48</v>
      </c>
      <c r="M19" s="172">
        <v>13</v>
      </c>
      <c r="N19" s="172">
        <v>1</v>
      </c>
      <c r="O19" s="172">
        <v>2</v>
      </c>
      <c r="P19" s="172" t="s">
        <v>218</v>
      </c>
      <c r="Q19" s="172" t="s">
        <v>218</v>
      </c>
      <c r="R19" s="172" t="s">
        <v>218</v>
      </c>
      <c r="S19" s="173" t="s">
        <v>218</v>
      </c>
      <c r="T19" s="174" t="s">
        <v>53</v>
      </c>
      <c r="U19" s="394"/>
    </row>
    <row r="20" spans="1:21" ht="15" customHeight="1">
      <c r="A20" s="415"/>
      <c r="B20" s="171" t="s">
        <v>54</v>
      </c>
      <c r="C20" s="152">
        <v>246</v>
      </c>
      <c r="D20" s="153">
        <v>95</v>
      </c>
      <c r="E20" s="154">
        <v>751148</v>
      </c>
      <c r="F20" s="153">
        <v>153</v>
      </c>
      <c r="G20" s="241">
        <v>-615807</v>
      </c>
      <c r="H20" s="153">
        <v>2</v>
      </c>
      <c r="I20" s="172">
        <v>1</v>
      </c>
      <c r="J20" s="172">
        <v>162</v>
      </c>
      <c r="K20" s="172">
        <v>37</v>
      </c>
      <c r="L20" s="172">
        <v>36</v>
      </c>
      <c r="M20" s="172">
        <v>7</v>
      </c>
      <c r="N20" s="172" t="s">
        <v>218</v>
      </c>
      <c r="O20" s="172" t="s">
        <v>218</v>
      </c>
      <c r="P20" s="172">
        <v>1</v>
      </c>
      <c r="Q20" s="172" t="s">
        <v>218</v>
      </c>
      <c r="R20" s="172" t="s">
        <v>218</v>
      </c>
      <c r="S20" s="173" t="s">
        <v>218</v>
      </c>
      <c r="T20" s="174" t="s">
        <v>54</v>
      </c>
      <c r="U20" s="394"/>
    </row>
    <row r="21" spans="1:21" ht="15" customHeight="1">
      <c r="A21" s="415"/>
      <c r="B21" s="171" t="s">
        <v>62</v>
      </c>
      <c r="C21" s="152">
        <v>20</v>
      </c>
      <c r="D21" s="153" t="s">
        <v>223</v>
      </c>
      <c r="E21" s="154" t="s">
        <v>223</v>
      </c>
      <c r="F21" s="153" t="s">
        <v>222</v>
      </c>
      <c r="G21" s="241" t="s">
        <v>223</v>
      </c>
      <c r="H21" s="153">
        <v>1</v>
      </c>
      <c r="I21" s="172">
        <v>1</v>
      </c>
      <c r="J21" s="172">
        <v>6</v>
      </c>
      <c r="K21" s="172">
        <v>4</v>
      </c>
      <c r="L21" s="172">
        <v>2</v>
      </c>
      <c r="M21" s="172">
        <v>3</v>
      </c>
      <c r="N21" s="172" t="s">
        <v>218</v>
      </c>
      <c r="O21" s="172">
        <v>1</v>
      </c>
      <c r="P21" s="172" t="s">
        <v>218</v>
      </c>
      <c r="Q21" s="172">
        <v>2</v>
      </c>
      <c r="R21" s="172" t="s">
        <v>218</v>
      </c>
      <c r="S21" s="173" t="s">
        <v>218</v>
      </c>
      <c r="T21" s="174" t="s">
        <v>62</v>
      </c>
      <c r="U21" s="394"/>
    </row>
    <row r="22" spans="1:21" ht="15" customHeight="1">
      <c r="A22" s="415"/>
      <c r="B22" s="171" t="s">
        <v>63</v>
      </c>
      <c r="C22" s="152">
        <v>122</v>
      </c>
      <c r="D22" s="153">
        <v>29</v>
      </c>
      <c r="E22" s="154">
        <v>72556</v>
      </c>
      <c r="F22" s="153">
        <v>97</v>
      </c>
      <c r="G22" s="241">
        <v>-454882</v>
      </c>
      <c r="H22" s="153">
        <v>2</v>
      </c>
      <c r="I22" s="172">
        <v>1</v>
      </c>
      <c r="J22" s="172">
        <v>59</v>
      </c>
      <c r="K22" s="172">
        <v>21</v>
      </c>
      <c r="L22" s="172">
        <v>29</v>
      </c>
      <c r="M22" s="172">
        <v>10</v>
      </c>
      <c r="N22" s="172" t="s">
        <v>218</v>
      </c>
      <c r="O22" s="172" t="s">
        <v>218</v>
      </c>
      <c r="P22" s="172" t="s">
        <v>218</v>
      </c>
      <c r="Q22" s="172" t="s">
        <v>218</v>
      </c>
      <c r="R22" s="172" t="s">
        <v>218</v>
      </c>
      <c r="S22" s="173" t="s">
        <v>218</v>
      </c>
      <c r="T22" s="174" t="s">
        <v>63</v>
      </c>
      <c r="U22" s="394"/>
    </row>
    <row r="23" spans="1:21" ht="15" customHeight="1">
      <c r="A23" s="415"/>
      <c r="B23" s="171" t="s">
        <v>58</v>
      </c>
      <c r="C23" s="152">
        <v>1131</v>
      </c>
      <c r="D23" s="153">
        <v>389</v>
      </c>
      <c r="E23" s="154">
        <v>6219834</v>
      </c>
      <c r="F23" s="153">
        <v>755</v>
      </c>
      <c r="G23" s="241">
        <v>-2632102</v>
      </c>
      <c r="H23" s="153">
        <v>17</v>
      </c>
      <c r="I23" s="172">
        <v>7</v>
      </c>
      <c r="J23" s="172">
        <v>490</v>
      </c>
      <c r="K23" s="172">
        <v>217</v>
      </c>
      <c r="L23" s="172">
        <v>251</v>
      </c>
      <c r="M23" s="172">
        <v>118</v>
      </c>
      <c r="N23" s="172">
        <v>24</v>
      </c>
      <c r="O23" s="172">
        <v>7</v>
      </c>
      <c r="P23" s="172" t="s">
        <v>218</v>
      </c>
      <c r="Q23" s="172" t="s">
        <v>218</v>
      </c>
      <c r="R23" s="172" t="s">
        <v>218</v>
      </c>
      <c r="S23" s="173" t="s">
        <v>218</v>
      </c>
      <c r="T23" s="174" t="s">
        <v>58</v>
      </c>
      <c r="U23" s="394"/>
    </row>
    <row r="24" spans="1:21" s="7" customFormat="1" ht="15" customHeight="1">
      <c r="A24" s="415"/>
      <c r="B24" s="175" t="s">
        <v>17</v>
      </c>
      <c r="C24" s="176">
        <f aca="true" t="shared" si="2" ref="C24:H24">SUM(C16:C23)</f>
        <v>2410</v>
      </c>
      <c r="D24" s="177">
        <v>795</v>
      </c>
      <c r="E24" s="178">
        <v>19123089</v>
      </c>
      <c r="F24" s="177">
        <f t="shared" si="2"/>
        <v>1612</v>
      </c>
      <c r="G24" s="246">
        <f t="shared" si="2"/>
        <v>-5515842</v>
      </c>
      <c r="H24" s="177">
        <f t="shared" si="2"/>
        <v>34</v>
      </c>
      <c r="I24" s="179">
        <f aca="true" t="shared" si="3" ref="I24:Q24">SUM(I16:I23)</f>
        <v>19</v>
      </c>
      <c r="J24" s="179">
        <f t="shared" si="3"/>
        <v>1180</v>
      </c>
      <c r="K24" s="179">
        <f t="shared" si="3"/>
        <v>457</v>
      </c>
      <c r="L24" s="179">
        <f t="shared" si="3"/>
        <v>476</v>
      </c>
      <c r="M24" s="179">
        <f t="shared" si="3"/>
        <v>197</v>
      </c>
      <c r="N24" s="179">
        <f t="shared" si="3"/>
        <v>31</v>
      </c>
      <c r="O24" s="179">
        <f t="shared" si="3"/>
        <v>13</v>
      </c>
      <c r="P24" s="179">
        <f t="shared" si="3"/>
        <v>1</v>
      </c>
      <c r="Q24" s="179">
        <f t="shared" si="3"/>
        <v>2</v>
      </c>
      <c r="R24" s="179" t="s">
        <v>221</v>
      </c>
      <c r="S24" s="180" t="s">
        <v>221</v>
      </c>
      <c r="T24" s="181" t="s">
        <v>214</v>
      </c>
      <c r="U24" s="394"/>
    </row>
    <row r="25" spans="1:21" ht="15" customHeight="1">
      <c r="A25" s="417"/>
      <c r="B25" s="418"/>
      <c r="C25" s="38"/>
      <c r="D25" s="68"/>
      <c r="E25" s="70"/>
      <c r="F25" s="68"/>
      <c r="G25" s="247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413"/>
      <c r="U25" s="414"/>
    </row>
    <row r="26" spans="1:21" ht="15" customHeight="1">
      <c r="A26" s="415" t="s">
        <v>64</v>
      </c>
      <c r="B26" s="182" t="s">
        <v>65</v>
      </c>
      <c r="C26" s="147">
        <v>2611</v>
      </c>
      <c r="D26" s="148">
        <v>1247</v>
      </c>
      <c r="E26" s="149">
        <v>7154979</v>
      </c>
      <c r="F26" s="148">
        <v>1417</v>
      </c>
      <c r="G26" s="240">
        <v>-7165320</v>
      </c>
      <c r="H26" s="148">
        <v>9</v>
      </c>
      <c r="I26" s="183">
        <v>7</v>
      </c>
      <c r="J26" s="183">
        <v>491</v>
      </c>
      <c r="K26" s="183">
        <v>497</v>
      </c>
      <c r="L26" s="183">
        <v>473</v>
      </c>
      <c r="M26" s="183">
        <v>1088</v>
      </c>
      <c r="N26" s="183">
        <v>31</v>
      </c>
      <c r="O26" s="183">
        <v>14</v>
      </c>
      <c r="P26" s="183" t="s">
        <v>218</v>
      </c>
      <c r="Q26" s="183">
        <v>1</v>
      </c>
      <c r="R26" s="183" t="s">
        <v>218</v>
      </c>
      <c r="S26" s="184" t="s">
        <v>218</v>
      </c>
      <c r="T26" s="185" t="s">
        <v>65</v>
      </c>
      <c r="U26" s="394" t="s">
        <v>64</v>
      </c>
    </row>
    <row r="27" spans="1:21" ht="15" customHeight="1">
      <c r="A27" s="415"/>
      <c r="B27" s="171" t="s">
        <v>66</v>
      </c>
      <c r="C27" s="152">
        <v>1354</v>
      </c>
      <c r="D27" s="153">
        <v>636</v>
      </c>
      <c r="E27" s="154">
        <v>3937320</v>
      </c>
      <c r="F27" s="153">
        <v>730</v>
      </c>
      <c r="G27" s="241">
        <v>-3109954</v>
      </c>
      <c r="H27" s="153">
        <v>12</v>
      </c>
      <c r="I27" s="172">
        <v>10</v>
      </c>
      <c r="J27" s="172">
        <v>460</v>
      </c>
      <c r="K27" s="172">
        <v>328</v>
      </c>
      <c r="L27" s="172">
        <v>257</v>
      </c>
      <c r="M27" s="172">
        <v>269</v>
      </c>
      <c r="N27" s="172">
        <v>13</v>
      </c>
      <c r="O27" s="172">
        <v>5</v>
      </c>
      <c r="P27" s="172" t="s">
        <v>218</v>
      </c>
      <c r="Q27" s="172" t="s">
        <v>218</v>
      </c>
      <c r="R27" s="172" t="s">
        <v>218</v>
      </c>
      <c r="S27" s="173" t="s">
        <v>218</v>
      </c>
      <c r="T27" s="174" t="s">
        <v>66</v>
      </c>
      <c r="U27" s="394"/>
    </row>
    <row r="28" spans="1:21" s="7" customFormat="1" ht="15" customHeight="1">
      <c r="A28" s="415"/>
      <c r="B28" s="175" t="s">
        <v>17</v>
      </c>
      <c r="C28" s="176">
        <f aca="true" t="shared" si="4" ref="C28:Q28">SUM(C26:C27)</f>
        <v>3965</v>
      </c>
      <c r="D28" s="177">
        <f t="shared" si="4"/>
        <v>1883</v>
      </c>
      <c r="E28" s="178">
        <f t="shared" si="4"/>
        <v>11092299</v>
      </c>
      <c r="F28" s="177">
        <f t="shared" si="4"/>
        <v>2147</v>
      </c>
      <c r="G28" s="246">
        <v>-10275273</v>
      </c>
      <c r="H28" s="177">
        <f t="shared" si="4"/>
        <v>21</v>
      </c>
      <c r="I28" s="179">
        <f t="shared" si="4"/>
        <v>17</v>
      </c>
      <c r="J28" s="179">
        <f t="shared" si="4"/>
        <v>951</v>
      </c>
      <c r="K28" s="179">
        <f t="shared" si="4"/>
        <v>825</v>
      </c>
      <c r="L28" s="179">
        <f t="shared" si="4"/>
        <v>730</v>
      </c>
      <c r="M28" s="179">
        <f t="shared" si="4"/>
        <v>1357</v>
      </c>
      <c r="N28" s="179">
        <f t="shared" si="4"/>
        <v>44</v>
      </c>
      <c r="O28" s="179">
        <f t="shared" si="4"/>
        <v>19</v>
      </c>
      <c r="P28" s="179" t="s">
        <v>221</v>
      </c>
      <c r="Q28" s="179">
        <f t="shared" si="4"/>
        <v>1</v>
      </c>
      <c r="R28" s="179" t="s">
        <v>221</v>
      </c>
      <c r="S28" s="179" t="s">
        <v>221</v>
      </c>
      <c r="T28" s="181" t="s">
        <v>215</v>
      </c>
      <c r="U28" s="394"/>
    </row>
    <row r="29" spans="1:21" ht="15" customHeight="1">
      <c r="A29" s="417"/>
      <c r="B29" s="418"/>
      <c r="C29" s="38"/>
      <c r="D29" s="68"/>
      <c r="E29" s="70"/>
      <c r="F29" s="68"/>
      <c r="G29" s="247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413"/>
      <c r="U29" s="414"/>
    </row>
    <row r="30" spans="1:21" ht="15" customHeight="1">
      <c r="A30" s="415" t="s">
        <v>67</v>
      </c>
      <c r="B30" s="182" t="s">
        <v>68</v>
      </c>
      <c r="C30" s="147">
        <v>2</v>
      </c>
      <c r="D30" s="148" t="s">
        <v>222</v>
      </c>
      <c r="E30" s="149" t="s">
        <v>222</v>
      </c>
      <c r="F30" s="148" t="s">
        <v>222</v>
      </c>
      <c r="G30" s="240" t="s">
        <v>222</v>
      </c>
      <c r="H30" s="148" t="s">
        <v>218</v>
      </c>
      <c r="I30" s="183" t="s">
        <v>218</v>
      </c>
      <c r="J30" s="183" t="s">
        <v>218</v>
      </c>
      <c r="K30" s="183" t="s">
        <v>218</v>
      </c>
      <c r="L30" s="183">
        <v>1</v>
      </c>
      <c r="M30" s="183" t="s">
        <v>218</v>
      </c>
      <c r="N30" s="183" t="s">
        <v>218</v>
      </c>
      <c r="O30" s="183" t="s">
        <v>218</v>
      </c>
      <c r="P30" s="183" t="s">
        <v>218</v>
      </c>
      <c r="Q30" s="183" t="s">
        <v>218</v>
      </c>
      <c r="R30" s="183">
        <v>1</v>
      </c>
      <c r="S30" s="184" t="s">
        <v>218</v>
      </c>
      <c r="T30" s="185" t="s">
        <v>68</v>
      </c>
      <c r="U30" s="394" t="s">
        <v>67</v>
      </c>
    </row>
    <row r="31" spans="1:21" ht="15" customHeight="1">
      <c r="A31" s="415"/>
      <c r="B31" s="171" t="s">
        <v>69</v>
      </c>
      <c r="C31" s="152">
        <v>190</v>
      </c>
      <c r="D31" s="153">
        <v>47</v>
      </c>
      <c r="E31" s="154">
        <v>273387</v>
      </c>
      <c r="F31" s="153">
        <v>146</v>
      </c>
      <c r="G31" s="241">
        <v>-3179781</v>
      </c>
      <c r="H31" s="153">
        <v>4</v>
      </c>
      <c r="I31" s="172">
        <v>8</v>
      </c>
      <c r="J31" s="172">
        <v>33</v>
      </c>
      <c r="K31" s="172">
        <v>63</v>
      </c>
      <c r="L31" s="172">
        <v>52</v>
      </c>
      <c r="M31" s="172">
        <v>22</v>
      </c>
      <c r="N31" s="172">
        <v>6</v>
      </c>
      <c r="O31" s="172">
        <v>2</v>
      </c>
      <c r="P31" s="172" t="s">
        <v>218</v>
      </c>
      <c r="Q31" s="172" t="s">
        <v>218</v>
      </c>
      <c r="R31" s="172" t="s">
        <v>218</v>
      </c>
      <c r="S31" s="173" t="s">
        <v>218</v>
      </c>
      <c r="T31" s="174" t="s">
        <v>69</v>
      </c>
      <c r="U31" s="394"/>
    </row>
    <row r="32" spans="1:21" ht="15" customHeight="1">
      <c r="A32" s="415"/>
      <c r="B32" s="171" t="s">
        <v>70</v>
      </c>
      <c r="C32" s="152">
        <v>272</v>
      </c>
      <c r="D32" s="153">
        <v>107</v>
      </c>
      <c r="E32" s="154">
        <v>1968982</v>
      </c>
      <c r="F32" s="153">
        <v>170</v>
      </c>
      <c r="G32" s="241">
        <v>-562708</v>
      </c>
      <c r="H32" s="153">
        <v>2</v>
      </c>
      <c r="I32" s="172">
        <v>2</v>
      </c>
      <c r="J32" s="172">
        <v>67</v>
      </c>
      <c r="K32" s="172">
        <v>73</v>
      </c>
      <c r="L32" s="172">
        <v>79</v>
      </c>
      <c r="M32" s="172">
        <v>43</v>
      </c>
      <c r="N32" s="172">
        <v>5</v>
      </c>
      <c r="O32" s="172">
        <v>1</v>
      </c>
      <c r="P32" s="172" t="s">
        <v>218</v>
      </c>
      <c r="Q32" s="172" t="s">
        <v>218</v>
      </c>
      <c r="R32" s="172" t="s">
        <v>218</v>
      </c>
      <c r="S32" s="173" t="s">
        <v>218</v>
      </c>
      <c r="T32" s="174" t="s">
        <v>70</v>
      </c>
      <c r="U32" s="394"/>
    </row>
    <row r="33" spans="1:21" ht="15" customHeight="1">
      <c r="A33" s="415"/>
      <c r="B33" s="171" t="s">
        <v>71</v>
      </c>
      <c r="C33" s="152">
        <v>44</v>
      </c>
      <c r="D33" s="153">
        <v>19</v>
      </c>
      <c r="E33" s="154">
        <v>532792</v>
      </c>
      <c r="F33" s="153">
        <v>25</v>
      </c>
      <c r="G33" s="241">
        <v>-765439</v>
      </c>
      <c r="H33" s="153">
        <v>1</v>
      </c>
      <c r="I33" s="172" t="s">
        <v>218</v>
      </c>
      <c r="J33" s="172">
        <v>8</v>
      </c>
      <c r="K33" s="172">
        <v>7</v>
      </c>
      <c r="L33" s="172">
        <v>9</v>
      </c>
      <c r="M33" s="172">
        <v>10</v>
      </c>
      <c r="N33" s="172">
        <v>5</v>
      </c>
      <c r="O33" s="172">
        <v>4</v>
      </c>
      <c r="P33" s="172" t="s">
        <v>218</v>
      </c>
      <c r="Q33" s="172" t="s">
        <v>218</v>
      </c>
      <c r="R33" s="172" t="s">
        <v>218</v>
      </c>
      <c r="S33" s="173" t="s">
        <v>218</v>
      </c>
      <c r="T33" s="174" t="s">
        <v>71</v>
      </c>
      <c r="U33" s="394"/>
    </row>
    <row r="34" spans="1:21" ht="15" customHeight="1">
      <c r="A34" s="415"/>
      <c r="B34" s="171" t="s">
        <v>72</v>
      </c>
      <c r="C34" s="152">
        <v>18</v>
      </c>
      <c r="D34" s="153">
        <v>9</v>
      </c>
      <c r="E34" s="154">
        <v>479718</v>
      </c>
      <c r="F34" s="153">
        <v>9</v>
      </c>
      <c r="G34" s="241">
        <v>-48839</v>
      </c>
      <c r="H34" s="153" t="s">
        <v>218</v>
      </c>
      <c r="I34" s="172" t="s">
        <v>218</v>
      </c>
      <c r="J34" s="172">
        <v>2</v>
      </c>
      <c r="K34" s="172">
        <v>1</v>
      </c>
      <c r="L34" s="172">
        <v>4</v>
      </c>
      <c r="M34" s="172">
        <v>6</v>
      </c>
      <c r="N34" s="172">
        <v>2</v>
      </c>
      <c r="O34" s="172">
        <v>3</v>
      </c>
      <c r="P34" s="172" t="s">
        <v>218</v>
      </c>
      <c r="Q34" s="172" t="s">
        <v>218</v>
      </c>
      <c r="R34" s="172" t="s">
        <v>218</v>
      </c>
      <c r="S34" s="173" t="s">
        <v>218</v>
      </c>
      <c r="T34" s="174" t="s">
        <v>72</v>
      </c>
      <c r="U34" s="394"/>
    </row>
    <row r="35" spans="1:21" ht="15" customHeight="1">
      <c r="A35" s="415"/>
      <c r="B35" s="171" t="s">
        <v>73</v>
      </c>
      <c r="C35" s="152">
        <v>24</v>
      </c>
      <c r="D35" s="153">
        <v>11</v>
      </c>
      <c r="E35" s="154">
        <v>2187232</v>
      </c>
      <c r="F35" s="153">
        <v>13</v>
      </c>
      <c r="G35" s="241">
        <v>-135344</v>
      </c>
      <c r="H35" s="153" t="s">
        <v>218</v>
      </c>
      <c r="I35" s="172">
        <v>1</v>
      </c>
      <c r="J35" s="172">
        <v>3</v>
      </c>
      <c r="K35" s="172" t="s">
        <v>218</v>
      </c>
      <c r="L35" s="172">
        <v>5</v>
      </c>
      <c r="M35" s="172">
        <v>5</v>
      </c>
      <c r="N35" s="172" t="s">
        <v>218</v>
      </c>
      <c r="O35" s="172">
        <v>8</v>
      </c>
      <c r="P35" s="172">
        <v>1</v>
      </c>
      <c r="Q35" s="172">
        <v>1</v>
      </c>
      <c r="R35" s="172" t="s">
        <v>218</v>
      </c>
      <c r="S35" s="173" t="s">
        <v>218</v>
      </c>
      <c r="T35" s="174" t="s">
        <v>74</v>
      </c>
      <c r="U35" s="394"/>
    </row>
    <row r="36" spans="1:21" ht="15" customHeight="1">
      <c r="A36" s="415"/>
      <c r="B36" s="171" t="s">
        <v>75</v>
      </c>
      <c r="C36" s="161">
        <v>4</v>
      </c>
      <c r="D36" s="162" t="s">
        <v>222</v>
      </c>
      <c r="E36" s="163" t="s">
        <v>222</v>
      </c>
      <c r="F36" s="162" t="s">
        <v>222</v>
      </c>
      <c r="G36" s="218" t="s">
        <v>222</v>
      </c>
      <c r="H36" s="162" t="s">
        <v>218</v>
      </c>
      <c r="I36" s="186" t="s">
        <v>218</v>
      </c>
      <c r="J36" s="186">
        <v>1</v>
      </c>
      <c r="K36" s="186" t="s">
        <v>218</v>
      </c>
      <c r="L36" s="186">
        <v>1</v>
      </c>
      <c r="M36" s="186">
        <v>1</v>
      </c>
      <c r="N36" s="186" t="s">
        <v>218</v>
      </c>
      <c r="O36" s="186" t="s">
        <v>218</v>
      </c>
      <c r="P36" s="186" t="s">
        <v>218</v>
      </c>
      <c r="Q36" s="186" t="s">
        <v>218</v>
      </c>
      <c r="R36" s="186">
        <v>1</v>
      </c>
      <c r="S36" s="187" t="s">
        <v>218</v>
      </c>
      <c r="T36" s="174" t="s">
        <v>75</v>
      </c>
      <c r="U36" s="394"/>
    </row>
    <row r="37" spans="1:21" ht="15" customHeight="1">
      <c r="A37" s="415"/>
      <c r="B37" s="171" t="s">
        <v>76</v>
      </c>
      <c r="C37" s="161">
        <v>7</v>
      </c>
      <c r="D37" s="162" t="s">
        <v>222</v>
      </c>
      <c r="E37" s="163" t="s">
        <v>222</v>
      </c>
      <c r="F37" s="162" t="s">
        <v>222</v>
      </c>
      <c r="G37" s="218" t="s">
        <v>222</v>
      </c>
      <c r="H37" s="162" t="s">
        <v>218</v>
      </c>
      <c r="I37" s="186" t="s">
        <v>218</v>
      </c>
      <c r="J37" s="186">
        <v>1</v>
      </c>
      <c r="K37" s="186">
        <v>2</v>
      </c>
      <c r="L37" s="186">
        <v>2</v>
      </c>
      <c r="M37" s="186">
        <v>1</v>
      </c>
      <c r="N37" s="186" t="s">
        <v>218</v>
      </c>
      <c r="O37" s="186">
        <v>1</v>
      </c>
      <c r="P37" s="186" t="s">
        <v>218</v>
      </c>
      <c r="Q37" s="186" t="s">
        <v>218</v>
      </c>
      <c r="R37" s="186" t="s">
        <v>218</v>
      </c>
      <c r="S37" s="187" t="s">
        <v>218</v>
      </c>
      <c r="T37" s="174" t="s">
        <v>76</v>
      </c>
      <c r="U37" s="394"/>
    </row>
    <row r="38" spans="1:21" ht="22.5">
      <c r="A38" s="415"/>
      <c r="B38" s="188" t="s">
        <v>77</v>
      </c>
      <c r="C38" s="161">
        <v>160</v>
      </c>
      <c r="D38" s="162">
        <v>55</v>
      </c>
      <c r="E38" s="163">
        <v>3673512</v>
      </c>
      <c r="F38" s="162">
        <v>108</v>
      </c>
      <c r="G38" s="218">
        <v>-632040</v>
      </c>
      <c r="H38" s="162" t="s">
        <v>218</v>
      </c>
      <c r="I38" s="186">
        <v>1</v>
      </c>
      <c r="J38" s="186">
        <v>32</v>
      </c>
      <c r="K38" s="186">
        <v>33</v>
      </c>
      <c r="L38" s="186">
        <v>48</v>
      </c>
      <c r="M38" s="186">
        <v>36</v>
      </c>
      <c r="N38" s="186">
        <v>7</v>
      </c>
      <c r="O38" s="186">
        <v>2</v>
      </c>
      <c r="P38" s="186" t="s">
        <v>218</v>
      </c>
      <c r="Q38" s="186">
        <v>1</v>
      </c>
      <c r="R38" s="186" t="s">
        <v>218</v>
      </c>
      <c r="S38" s="187" t="s">
        <v>218</v>
      </c>
      <c r="T38" s="189" t="s">
        <v>77</v>
      </c>
      <c r="U38" s="394"/>
    </row>
    <row r="39" spans="1:21" s="7" customFormat="1" ht="15" customHeight="1" thickBot="1">
      <c r="A39" s="416"/>
      <c r="B39" s="190" t="s">
        <v>17</v>
      </c>
      <c r="C39" s="191">
        <f>SUM(C30:C38)</f>
        <v>721</v>
      </c>
      <c r="D39" s="192">
        <v>255</v>
      </c>
      <c r="E39" s="193">
        <v>19633008</v>
      </c>
      <c r="F39" s="192">
        <v>477</v>
      </c>
      <c r="G39" s="248">
        <v>-6984077</v>
      </c>
      <c r="H39" s="192">
        <f>SUM(H30:H38)</f>
        <v>7</v>
      </c>
      <c r="I39" s="194">
        <f aca="true" t="shared" si="5" ref="I39:R39">SUM(I30:I38)</f>
        <v>12</v>
      </c>
      <c r="J39" s="194">
        <f t="shared" si="5"/>
        <v>147</v>
      </c>
      <c r="K39" s="194">
        <f t="shared" si="5"/>
        <v>179</v>
      </c>
      <c r="L39" s="194">
        <f t="shared" si="5"/>
        <v>201</v>
      </c>
      <c r="M39" s="194">
        <f t="shared" si="5"/>
        <v>124</v>
      </c>
      <c r="N39" s="194">
        <f t="shared" si="5"/>
        <v>25</v>
      </c>
      <c r="O39" s="194">
        <f t="shared" si="5"/>
        <v>21</v>
      </c>
      <c r="P39" s="194">
        <f t="shared" si="5"/>
        <v>1</v>
      </c>
      <c r="Q39" s="194">
        <f t="shared" si="5"/>
        <v>2</v>
      </c>
      <c r="R39" s="194">
        <f t="shared" si="5"/>
        <v>2</v>
      </c>
      <c r="S39" s="195" t="s">
        <v>221</v>
      </c>
      <c r="T39" s="251" t="s">
        <v>215</v>
      </c>
      <c r="U39" s="395"/>
    </row>
  </sheetData>
  <mergeCells count="20">
    <mergeCell ref="T2:U3"/>
    <mergeCell ref="A2:B3"/>
    <mergeCell ref="C2:C3"/>
    <mergeCell ref="D2:E2"/>
    <mergeCell ref="F2:G2"/>
    <mergeCell ref="H2:S2"/>
    <mergeCell ref="A29:B29"/>
    <mergeCell ref="A5:A14"/>
    <mergeCell ref="A15:B15"/>
    <mergeCell ref="A16:A24"/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>&amp;R&amp;"ＭＳ Ｐゴシック,太字"&amp;10沖縄国税事務所　法人税2　（H18）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72" customWidth="1"/>
    <col min="22" max="16384" width="4.75390625" style="1" customWidth="1"/>
  </cols>
  <sheetData>
    <row r="1" ht="12" thickBot="1">
      <c r="A1" s="72" t="s">
        <v>78</v>
      </c>
    </row>
    <row r="2" spans="1:21" ht="13.5" customHeight="1">
      <c r="A2" s="370" t="s">
        <v>212</v>
      </c>
      <c r="B2" s="462"/>
      <c r="C2" s="374" t="s">
        <v>45</v>
      </c>
      <c r="D2" s="392" t="s">
        <v>46</v>
      </c>
      <c r="E2" s="392"/>
      <c r="F2" s="392" t="s">
        <v>80</v>
      </c>
      <c r="G2" s="392"/>
      <c r="H2" s="392" t="s">
        <v>81</v>
      </c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74" t="s">
        <v>213</v>
      </c>
      <c r="U2" s="375"/>
    </row>
    <row r="3" spans="1:21" ht="30.75" customHeight="1">
      <c r="A3" s="366"/>
      <c r="B3" s="463"/>
      <c r="C3" s="376"/>
      <c r="D3" s="145" t="s">
        <v>193</v>
      </c>
      <c r="E3" s="49" t="s">
        <v>47</v>
      </c>
      <c r="F3" s="145" t="s">
        <v>194</v>
      </c>
      <c r="G3" s="49" t="s">
        <v>1</v>
      </c>
      <c r="H3" s="57" t="s">
        <v>177</v>
      </c>
      <c r="I3" s="58" t="s">
        <v>178</v>
      </c>
      <c r="J3" s="58" t="s">
        <v>179</v>
      </c>
      <c r="K3" s="58" t="s">
        <v>180</v>
      </c>
      <c r="L3" s="58" t="s">
        <v>181</v>
      </c>
      <c r="M3" s="58" t="s">
        <v>182</v>
      </c>
      <c r="N3" s="58" t="s">
        <v>183</v>
      </c>
      <c r="O3" s="58" t="s">
        <v>184</v>
      </c>
      <c r="P3" s="58" t="s">
        <v>185</v>
      </c>
      <c r="Q3" s="58" t="s">
        <v>186</v>
      </c>
      <c r="R3" s="58" t="s">
        <v>187</v>
      </c>
      <c r="S3" s="59" t="s">
        <v>188</v>
      </c>
      <c r="T3" s="376"/>
      <c r="U3" s="377"/>
    </row>
    <row r="4" spans="1:21" s="15" customFormat="1" ht="21" customHeight="1">
      <c r="A4" s="202"/>
      <c r="B4" s="203"/>
      <c r="C4" s="205" t="s">
        <v>2</v>
      </c>
      <c r="D4" s="209"/>
      <c r="E4" s="210" t="s">
        <v>4</v>
      </c>
      <c r="F4" s="209"/>
      <c r="G4" s="210" t="s">
        <v>4</v>
      </c>
      <c r="H4" s="209" t="s">
        <v>2</v>
      </c>
      <c r="I4" s="211" t="s">
        <v>2</v>
      </c>
      <c r="J4" s="211" t="s">
        <v>2</v>
      </c>
      <c r="K4" s="211" t="s">
        <v>2</v>
      </c>
      <c r="L4" s="211" t="s">
        <v>2</v>
      </c>
      <c r="M4" s="211" t="s">
        <v>2</v>
      </c>
      <c r="N4" s="211" t="s">
        <v>2</v>
      </c>
      <c r="O4" s="211" t="s">
        <v>2</v>
      </c>
      <c r="P4" s="211" t="s">
        <v>2</v>
      </c>
      <c r="Q4" s="211" t="s">
        <v>2</v>
      </c>
      <c r="R4" s="211" t="s">
        <v>2</v>
      </c>
      <c r="S4" s="212" t="s">
        <v>2</v>
      </c>
      <c r="T4" s="215"/>
      <c r="U4" s="216"/>
    </row>
    <row r="5" spans="1:21" ht="19.5" customHeight="1">
      <c r="A5" s="459" t="s">
        <v>168</v>
      </c>
      <c r="B5" s="196" t="s">
        <v>95</v>
      </c>
      <c r="C5" s="120">
        <v>610</v>
      </c>
      <c r="D5" s="121">
        <v>170</v>
      </c>
      <c r="E5" s="122">
        <v>1602638</v>
      </c>
      <c r="F5" s="121">
        <v>444</v>
      </c>
      <c r="G5" s="217">
        <v>-2434876</v>
      </c>
      <c r="H5" s="121">
        <v>23</v>
      </c>
      <c r="I5" s="123">
        <v>10</v>
      </c>
      <c r="J5" s="123">
        <v>322</v>
      </c>
      <c r="K5" s="123">
        <v>96</v>
      </c>
      <c r="L5" s="123">
        <v>101</v>
      </c>
      <c r="M5" s="123">
        <v>49</v>
      </c>
      <c r="N5" s="123">
        <v>6</v>
      </c>
      <c r="O5" s="123">
        <v>2</v>
      </c>
      <c r="P5" s="123">
        <v>1</v>
      </c>
      <c r="Q5" s="123" t="s">
        <v>218</v>
      </c>
      <c r="R5" s="123" t="s">
        <v>218</v>
      </c>
      <c r="S5" s="124" t="s">
        <v>218</v>
      </c>
      <c r="T5" s="197" t="s">
        <v>95</v>
      </c>
      <c r="U5" s="441" t="s">
        <v>168</v>
      </c>
    </row>
    <row r="6" spans="1:21" ht="19.5" customHeight="1">
      <c r="A6" s="460"/>
      <c r="B6" s="198" t="s">
        <v>96</v>
      </c>
      <c r="C6" s="125">
        <v>1218</v>
      </c>
      <c r="D6" s="126">
        <v>417</v>
      </c>
      <c r="E6" s="127">
        <v>4895562</v>
      </c>
      <c r="F6" s="126">
        <v>824</v>
      </c>
      <c r="G6" s="218">
        <v>-2742287</v>
      </c>
      <c r="H6" s="126">
        <v>36</v>
      </c>
      <c r="I6" s="128">
        <v>17</v>
      </c>
      <c r="J6" s="128">
        <v>527</v>
      </c>
      <c r="K6" s="128">
        <v>138</v>
      </c>
      <c r="L6" s="128">
        <v>328</v>
      </c>
      <c r="M6" s="128">
        <v>116</v>
      </c>
      <c r="N6" s="128">
        <v>33</v>
      </c>
      <c r="O6" s="128">
        <v>21</v>
      </c>
      <c r="P6" s="128">
        <v>1</v>
      </c>
      <c r="Q6" s="128">
        <v>1</v>
      </c>
      <c r="R6" s="128" t="s">
        <v>218</v>
      </c>
      <c r="S6" s="129" t="s">
        <v>218</v>
      </c>
      <c r="T6" s="155" t="s">
        <v>96</v>
      </c>
      <c r="U6" s="441"/>
    </row>
    <row r="7" spans="1:21" ht="19.5" customHeight="1">
      <c r="A7" s="460"/>
      <c r="B7" s="198" t="s">
        <v>97</v>
      </c>
      <c r="C7" s="125">
        <v>29</v>
      </c>
      <c r="D7" s="126"/>
      <c r="E7" s="127"/>
      <c r="F7" s="126"/>
      <c r="G7" s="218"/>
      <c r="H7" s="126">
        <v>1</v>
      </c>
      <c r="I7" s="128">
        <v>1</v>
      </c>
      <c r="J7" s="128">
        <v>15</v>
      </c>
      <c r="K7" s="128">
        <v>4</v>
      </c>
      <c r="L7" s="128">
        <v>5</v>
      </c>
      <c r="M7" s="128">
        <v>2</v>
      </c>
      <c r="N7" s="128" t="s">
        <v>218</v>
      </c>
      <c r="O7" s="128">
        <v>1</v>
      </c>
      <c r="P7" s="128" t="s">
        <v>218</v>
      </c>
      <c r="Q7" s="128" t="s">
        <v>218</v>
      </c>
      <c r="R7" s="128" t="s">
        <v>218</v>
      </c>
      <c r="S7" s="129" t="s">
        <v>218</v>
      </c>
      <c r="T7" s="155" t="s">
        <v>97</v>
      </c>
      <c r="U7" s="441"/>
    </row>
    <row r="8" spans="1:21" ht="19.5" customHeight="1">
      <c r="A8" s="460"/>
      <c r="B8" s="198" t="s">
        <v>98</v>
      </c>
      <c r="C8" s="125">
        <v>300</v>
      </c>
      <c r="D8" s="126">
        <v>76</v>
      </c>
      <c r="E8" s="127">
        <v>4090413</v>
      </c>
      <c r="F8" s="126">
        <v>260</v>
      </c>
      <c r="G8" s="218">
        <v>-10589728</v>
      </c>
      <c r="H8" s="126">
        <v>4</v>
      </c>
      <c r="I8" s="128">
        <v>1</v>
      </c>
      <c r="J8" s="128">
        <v>99</v>
      </c>
      <c r="K8" s="128">
        <v>53</v>
      </c>
      <c r="L8" s="128">
        <v>62</v>
      </c>
      <c r="M8" s="128">
        <v>45</v>
      </c>
      <c r="N8" s="128">
        <v>20</v>
      </c>
      <c r="O8" s="128">
        <v>14</v>
      </c>
      <c r="P8" s="128">
        <v>1</v>
      </c>
      <c r="Q8" s="128">
        <v>1</v>
      </c>
      <c r="R8" s="128" t="s">
        <v>218</v>
      </c>
      <c r="S8" s="129" t="s">
        <v>218</v>
      </c>
      <c r="T8" s="155" t="s">
        <v>98</v>
      </c>
      <c r="U8" s="441"/>
    </row>
    <row r="9" spans="1:21" ht="19.5" customHeight="1">
      <c r="A9" s="460"/>
      <c r="B9" s="198" t="s">
        <v>99</v>
      </c>
      <c r="C9" s="125">
        <v>2414</v>
      </c>
      <c r="D9" s="126">
        <v>938</v>
      </c>
      <c r="E9" s="127">
        <v>27519871</v>
      </c>
      <c r="F9" s="126">
        <v>1493</v>
      </c>
      <c r="G9" s="218">
        <v>-5668463</v>
      </c>
      <c r="H9" s="126">
        <v>71</v>
      </c>
      <c r="I9" s="128">
        <v>37</v>
      </c>
      <c r="J9" s="128">
        <v>1106</v>
      </c>
      <c r="K9" s="128">
        <v>462</v>
      </c>
      <c r="L9" s="128">
        <v>502</v>
      </c>
      <c r="M9" s="128">
        <v>186</v>
      </c>
      <c r="N9" s="128">
        <v>25</v>
      </c>
      <c r="O9" s="128">
        <v>22</v>
      </c>
      <c r="P9" s="128">
        <v>2</v>
      </c>
      <c r="Q9" s="128">
        <v>1</v>
      </c>
      <c r="R9" s="128" t="s">
        <v>218</v>
      </c>
      <c r="S9" s="129" t="s">
        <v>218</v>
      </c>
      <c r="T9" s="155" t="s">
        <v>99</v>
      </c>
      <c r="U9" s="441"/>
    </row>
    <row r="10" spans="1:21" ht="19.5" customHeight="1">
      <c r="A10" s="460"/>
      <c r="B10" s="198" t="s">
        <v>100</v>
      </c>
      <c r="C10" s="125">
        <v>211</v>
      </c>
      <c r="D10" s="126">
        <v>81</v>
      </c>
      <c r="E10" s="127">
        <v>354632</v>
      </c>
      <c r="F10" s="126">
        <v>130</v>
      </c>
      <c r="G10" s="218">
        <v>-230698</v>
      </c>
      <c r="H10" s="126">
        <v>2</v>
      </c>
      <c r="I10" s="128">
        <v>1</v>
      </c>
      <c r="J10" s="128">
        <v>80</v>
      </c>
      <c r="K10" s="128">
        <v>51</v>
      </c>
      <c r="L10" s="128">
        <v>59</v>
      </c>
      <c r="M10" s="128">
        <v>16</v>
      </c>
      <c r="N10" s="128">
        <v>2</v>
      </c>
      <c r="O10" s="128" t="s">
        <v>218</v>
      </c>
      <c r="P10" s="128" t="s">
        <v>218</v>
      </c>
      <c r="Q10" s="128" t="s">
        <v>218</v>
      </c>
      <c r="R10" s="128" t="s">
        <v>218</v>
      </c>
      <c r="S10" s="129" t="s">
        <v>218</v>
      </c>
      <c r="T10" s="155" t="s">
        <v>100</v>
      </c>
      <c r="U10" s="441"/>
    </row>
    <row r="11" spans="1:21" ht="19.5" customHeight="1">
      <c r="A11" s="460"/>
      <c r="B11" s="198" t="s">
        <v>101</v>
      </c>
      <c r="C11" s="125">
        <v>84</v>
      </c>
      <c r="D11" s="126">
        <v>38</v>
      </c>
      <c r="E11" s="127">
        <v>530499</v>
      </c>
      <c r="F11" s="126">
        <v>46</v>
      </c>
      <c r="G11" s="218">
        <v>-80272</v>
      </c>
      <c r="H11" s="126">
        <v>6</v>
      </c>
      <c r="I11" s="128">
        <v>1</v>
      </c>
      <c r="J11" s="128">
        <v>37</v>
      </c>
      <c r="K11" s="128">
        <v>17</v>
      </c>
      <c r="L11" s="128">
        <v>19</v>
      </c>
      <c r="M11" s="128">
        <v>4</v>
      </c>
      <c r="N11" s="128" t="s">
        <v>218</v>
      </c>
      <c r="O11" s="128" t="s">
        <v>218</v>
      </c>
      <c r="P11" s="128" t="s">
        <v>218</v>
      </c>
      <c r="Q11" s="128" t="s">
        <v>218</v>
      </c>
      <c r="R11" s="128" t="s">
        <v>218</v>
      </c>
      <c r="S11" s="129" t="s">
        <v>218</v>
      </c>
      <c r="T11" s="155" t="s">
        <v>101</v>
      </c>
      <c r="U11" s="441"/>
    </row>
    <row r="12" spans="1:21" s="7" customFormat="1" ht="19.5" customHeight="1">
      <c r="A12" s="461"/>
      <c r="B12" s="199" t="s">
        <v>170</v>
      </c>
      <c r="C12" s="131">
        <f aca="true" t="shared" si="0" ref="C12:Q12">SUM(C5:C11)</f>
        <v>4866</v>
      </c>
      <c r="D12" s="132">
        <v>1720</v>
      </c>
      <c r="E12" s="133">
        <v>38993614</v>
      </c>
      <c r="F12" s="132">
        <f t="shared" si="0"/>
        <v>3197</v>
      </c>
      <c r="G12" s="219">
        <v>-21746323</v>
      </c>
      <c r="H12" s="132">
        <f t="shared" si="0"/>
        <v>143</v>
      </c>
      <c r="I12" s="134">
        <f t="shared" si="0"/>
        <v>68</v>
      </c>
      <c r="J12" s="134">
        <f t="shared" si="0"/>
        <v>2186</v>
      </c>
      <c r="K12" s="134">
        <f t="shared" si="0"/>
        <v>821</v>
      </c>
      <c r="L12" s="134">
        <f t="shared" si="0"/>
        <v>1076</v>
      </c>
      <c r="M12" s="134">
        <f t="shared" si="0"/>
        <v>418</v>
      </c>
      <c r="N12" s="134">
        <f t="shared" si="0"/>
        <v>86</v>
      </c>
      <c r="O12" s="134">
        <f t="shared" si="0"/>
        <v>60</v>
      </c>
      <c r="P12" s="134">
        <f t="shared" si="0"/>
        <v>5</v>
      </c>
      <c r="Q12" s="134">
        <f t="shared" si="0"/>
        <v>3</v>
      </c>
      <c r="R12" s="134" t="s">
        <v>221</v>
      </c>
      <c r="S12" s="135" t="s">
        <v>221</v>
      </c>
      <c r="T12" s="200" t="s">
        <v>170</v>
      </c>
      <c r="U12" s="442"/>
    </row>
    <row r="13" spans="1:21" s="40" customFormat="1" ht="19.5" customHeight="1">
      <c r="A13" s="451"/>
      <c r="B13" s="452"/>
      <c r="C13" s="73"/>
      <c r="D13" s="55"/>
      <c r="E13" s="52"/>
      <c r="F13" s="55"/>
      <c r="G13" s="220"/>
      <c r="H13" s="55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431"/>
      <c r="U13" s="432"/>
    </row>
    <row r="14" spans="1:21" ht="19.5" customHeight="1">
      <c r="A14" s="456" t="s">
        <v>118</v>
      </c>
      <c r="B14" s="201" t="s">
        <v>102</v>
      </c>
      <c r="C14" s="136">
        <v>526</v>
      </c>
      <c r="D14" s="137">
        <v>121</v>
      </c>
      <c r="E14" s="138">
        <v>1176977</v>
      </c>
      <c r="F14" s="137">
        <v>408</v>
      </c>
      <c r="G14" s="221">
        <v>-1646487</v>
      </c>
      <c r="H14" s="137">
        <v>13</v>
      </c>
      <c r="I14" s="139">
        <v>6</v>
      </c>
      <c r="J14" s="139">
        <v>273</v>
      </c>
      <c r="K14" s="139">
        <v>90</v>
      </c>
      <c r="L14" s="139">
        <v>101</v>
      </c>
      <c r="M14" s="139">
        <v>35</v>
      </c>
      <c r="N14" s="139">
        <v>6</v>
      </c>
      <c r="O14" s="139">
        <v>2</v>
      </c>
      <c r="P14" s="139" t="s">
        <v>218</v>
      </c>
      <c r="Q14" s="139" t="s">
        <v>218</v>
      </c>
      <c r="R14" s="139" t="s">
        <v>218</v>
      </c>
      <c r="S14" s="140" t="s">
        <v>218</v>
      </c>
      <c r="T14" s="150" t="s">
        <v>102</v>
      </c>
      <c r="U14" s="443" t="s">
        <v>118</v>
      </c>
    </row>
    <row r="15" spans="1:21" ht="19.5" customHeight="1">
      <c r="A15" s="457"/>
      <c r="B15" s="198" t="s">
        <v>103</v>
      </c>
      <c r="C15" s="125">
        <v>288</v>
      </c>
      <c r="D15" s="126">
        <v>85</v>
      </c>
      <c r="E15" s="127">
        <v>5772925</v>
      </c>
      <c r="F15" s="126">
        <v>211</v>
      </c>
      <c r="G15" s="218">
        <v>-3511262</v>
      </c>
      <c r="H15" s="126">
        <v>3</v>
      </c>
      <c r="I15" s="128" t="s">
        <v>218</v>
      </c>
      <c r="J15" s="128">
        <v>68</v>
      </c>
      <c r="K15" s="128">
        <v>57</v>
      </c>
      <c r="L15" s="128">
        <v>69</v>
      </c>
      <c r="M15" s="128">
        <v>48</v>
      </c>
      <c r="N15" s="128">
        <v>14</v>
      </c>
      <c r="O15" s="128">
        <v>22</v>
      </c>
      <c r="P15" s="128">
        <v>2</v>
      </c>
      <c r="Q15" s="128">
        <v>5</v>
      </c>
      <c r="R15" s="128" t="s">
        <v>218</v>
      </c>
      <c r="S15" s="129" t="s">
        <v>218</v>
      </c>
      <c r="T15" s="155" t="s">
        <v>103</v>
      </c>
      <c r="U15" s="444"/>
    </row>
    <row r="16" spans="1:21" s="7" customFormat="1" ht="19.5" customHeight="1">
      <c r="A16" s="458"/>
      <c r="B16" s="199" t="s">
        <v>17</v>
      </c>
      <c r="C16" s="131">
        <f aca="true" t="shared" si="1" ref="C16:I16">SUM(C14:C15)</f>
        <v>814</v>
      </c>
      <c r="D16" s="132">
        <f t="shared" si="1"/>
        <v>206</v>
      </c>
      <c r="E16" s="133">
        <v>6949903</v>
      </c>
      <c r="F16" s="132">
        <f t="shared" si="1"/>
        <v>619</v>
      </c>
      <c r="G16" s="219">
        <f t="shared" si="1"/>
        <v>-5157749</v>
      </c>
      <c r="H16" s="132">
        <f t="shared" si="1"/>
        <v>16</v>
      </c>
      <c r="I16" s="134">
        <f t="shared" si="1"/>
        <v>6</v>
      </c>
      <c r="J16" s="134">
        <f aca="true" t="shared" si="2" ref="J16:Q16">SUM(J14:J15)</f>
        <v>341</v>
      </c>
      <c r="K16" s="134">
        <f t="shared" si="2"/>
        <v>147</v>
      </c>
      <c r="L16" s="134">
        <f t="shared" si="2"/>
        <v>170</v>
      </c>
      <c r="M16" s="134">
        <f t="shared" si="2"/>
        <v>83</v>
      </c>
      <c r="N16" s="134">
        <f t="shared" si="2"/>
        <v>20</v>
      </c>
      <c r="O16" s="134">
        <f t="shared" si="2"/>
        <v>24</v>
      </c>
      <c r="P16" s="134">
        <f t="shared" si="2"/>
        <v>2</v>
      </c>
      <c r="Q16" s="134">
        <f t="shared" si="2"/>
        <v>5</v>
      </c>
      <c r="R16" s="134" t="s">
        <v>221</v>
      </c>
      <c r="S16" s="135" t="s">
        <v>221</v>
      </c>
      <c r="T16" s="200" t="s">
        <v>170</v>
      </c>
      <c r="U16" s="445"/>
    </row>
    <row r="17" spans="1:21" s="40" customFormat="1" ht="19.5" customHeight="1">
      <c r="A17" s="249"/>
      <c r="B17" s="250"/>
      <c r="C17" s="73"/>
      <c r="D17" s="55"/>
      <c r="E17" s="52"/>
      <c r="F17" s="55"/>
      <c r="G17" s="220"/>
      <c r="H17" s="55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  <c r="T17" s="431"/>
      <c r="U17" s="432"/>
    </row>
    <row r="18" spans="1:21" ht="19.5" customHeight="1">
      <c r="A18" s="456" t="s">
        <v>119</v>
      </c>
      <c r="B18" s="201" t="s">
        <v>104</v>
      </c>
      <c r="C18" s="136">
        <v>399</v>
      </c>
      <c r="D18" s="137">
        <v>41</v>
      </c>
      <c r="E18" s="138">
        <v>157634</v>
      </c>
      <c r="F18" s="137">
        <v>362</v>
      </c>
      <c r="G18" s="221">
        <v>-965358</v>
      </c>
      <c r="H18" s="137">
        <v>17</v>
      </c>
      <c r="I18" s="139">
        <v>7</v>
      </c>
      <c r="J18" s="139">
        <v>241</v>
      </c>
      <c r="K18" s="139">
        <v>51</v>
      </c>
      <c r="L18" s="139">
        <v>49</v>
      </c>
      <c r="M18" s="139">
        <v>22</v>
      </c>
      <c r="N18" s="139">
        <v>8</v>
      </c>
      <c r="O18" s="139">
        <v>4</v>
      </c>
      <c r="P18" s="139" t="s">
        <v>218</v>
      </c>
      <c r="Q18" s="139" t="s">
        <v>218</v>
      </c>
      <c r="R18" s="139" t="s">
        <v>218</v>
      </c>
      <c r="S18" s="140" t="s">
        <v>218</v>
      </c>
      <c r="T18" s="150" t="s">
        <v>104</v>
      </c>
      <c r="U18" s="438" t="s">
        <v>119</v>
      </c>
    </row>
    <row r="19" spans="1:21" ht="19.5" customHeight="1">
      <c r="A19" s="457"/>
      <c r="B19" s="198" t="s">
        <v>105</v>
      </c>
      <c r="C19" s="125">
        <v>29</v>
      </c>
      <c r="D19" s="126">
        <v>6</v>
      </c>
      <c r="E19" s="127">
        <v>150418</v>
      </c>
      <c r="F19" s="126">
        <v>23</v>
      </c>
      <c r="G19" s="218">
        <v>-136878</v>
      </c>
      <c r="H19" s="126" t="s">
        <v>218</v>
      </c>
      <c r="I19" s="128" t="s">
        <v>218</v>
      </c>
      <c r="J19" s="128">
        <v>8</v>
      </c>
      <c r="K19" s="128">
        <v>8</v>
      </c>
      <c r="L19" s="128">
        <v>5</v>
      </c>
      <c r="M19" s="128">
        <v>4</v>
      </c>
      <c r="N19" s="128">
        <v>4</v>
      </c>
      <c r="O19" s="128" t="s">
        <v>218</v>
      </c>
      <c r="P19" s="128" t="s">
        <v>218</v>
      </c>
      <c r="Q19" s="128" t="s">
        <v>218</v>
      </c>
      <c r="R19" s="128" t="s">
        <v>218</v>
      </c>
      <c r="S19" s="129" t="s">
        <v>218</v>
      </c>
      <c r="T19" s="155" t="s">
        <v>105</v>
      </c>
      <c r="U19" s="439"/>
    </row>
    <row r="20" spans="1:21" s="7" customFormat="1" ht="19.5" customHeight="1">
      <c r="A20" s="458"/>
      <c r="B20" s="199" t="s">
        <v>17</v>
      </c>
      <c r="C20" s="131">
        <f aca="true" t="shared" si="3" ref="C20:H20">SUM(C18:C19)</f>
        <v>428</v>
      </c>
      <c r="D20" s="132">
        <f t="shared" si="3"/>
        <v>47</v>
      </c>
      <c r="E20" s="133">
        <f t="shared" si="3"/>
        <v>308052</v>
      </c>
      <c r="F20" s="132">
        <f t="shared" si="3"/>
        <v>385</v>
      </c>
      <c r="G20" s="219">
        <f t="shared" si="3"/>
        <v>-1102236</v>
      </c>
      <c r="H20" s="132">
        <f t="shared" si="3"/>
        <v>17</v>
      </c>
      <c r="I20" s="134">
        <f aca="true" t="shared" si="4" ref="I20:O20">SUM(I18:I19)</f>
        <v>7</v>
      </c>
      <c r="J20" s="134">
        <f t="shared" si="4"/>
        <v>249</v>
      </c>
      <c r="K20" s="134">
        <f t="shared" si="4"/>
        <v>59</v>
      </c>
      <c r="L20" s="134">
        <f t="shared" si="4"/>
        <v>54</v>
      </c>
      <c r="M20" s="134">
        <f t="shared" si="4"/>
        <v>26</v>
      </c>
      <c r="N20" s="134">
        <f t="shared" si="4"/>
        <v>12</v>
      </c>
      <c r="O20" s="134">
        <f t="shared" si="4"/>
        <v>4</v>
      </c>
      <c r="P20" s="134" t="s">
        <v>221</v>
      </c>
      <c r="Q20" s="134" t="s">
        <v>221</v>
      </c>
      <c r="R20" s="134" t="s">
        <v>221</v>
      </c>
      <c r="S20" s="135" t="s">
        <v>221</v>
      </c>
      <c r="T20" s="200" t="s">
        <v>170</v>
      </c>
      <c r="U20" s="440"/>
    </row>
    <row r="21" spans="1:21" s="40" customFormat="1" ht="19.5" customHeight="1">
      <c r="A21" s="451"/>
      <c r="B21" s="452"/>
      <c r="C21" s="73"/>
      <c r="D21" s="55"/>
      <c r="E21" s="52"/>
      <c r="F21" s="55"/>
      <c r="G21" s="220"/>
      <c r="H21" s="55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431"/>
      <c r="U21" s="432"/>
    </row>
    <row r="22" spans="1:21" ht="19.5" customHeight="1">
      <c r="A22" s="453" t="s">
        <v>106</v>
      </c>
      <c r="B22" s="201" t="s">
        <v>107</v>
      </c>
      <c r="C22" s="136" t="s">
        <v>218</v>
      </c>
      <c r="D22" s="137" t="s">
        <v>218</v>
      </c>
      <c r="E22" s="138" t="s">
        <v>218</v>
      </c>
      <c r="F22" s="137" t="s">
        <v>218</v>
      </c>
      <c r="G22" s="221" t="s">
        <v>218</v>
      </c>
      <c r="H22" s="137" t="s">
        <v>218</v>
      </c>
      <c r="I22" s="139" t="s">
        <v>218</v>
      </c>
      <c r="J22" s="139" t="s">
        <v>218</v>
      </c>
      <c r="K22" s="139" t="s">
        <v>218</v>
      </c>
      <c r="L22" s="139" t="s">
        <v>218</v>
      </c>
      <c r="M22" s="139" t="s">
        <v>218</v>
      </c>
      <c r="N22" s="139" t="s">
        <v>218</v>
      </c>
      <c r="O22" s="139" t="s">
        <v>218</v>
      </c>
      <c r="P22" s="139" t="s">
        <v>218</v>
      </c>
      <c r="Q22" s="139" t="s">
        <v>218</v>
      </c>
      <c r="R22" s="139" t="s">
        <v>218</v>
      </c>
      <c r="S22" s="140" t="s">
        <v>218</v>
      </c>
      <c r="T22" s="150" t="s">
        <v>107</v>
      </c>
      <c r="U22" s="426" t="s">
        <v>106</v>
      </c>
    </row>
    <row r="23" spans="1:21" ht="19.5" customHeight="1">
      <c r="A23" s="454"/>
      <c r="B23" s="198" t="s">
        <v>108</v>
      </c>
      <c r="C23" s="125">
        <v>1</v>
      </c>
      <c r="D23" s="126" t="s">
        <v>222</v>
      </c>
      <c r="E23" s="127" t="s">
        <v>222</v>
      </c>
      <c r="F23" s="126" t="s">
        <v>222</v>
      </c>
      <c r="G23" s="218" t="s">
        <v>222</v>
      </c>
      <c r="H23" s="126" t="s">
        <v>218</v>
      </c>
      <c r="I23" s="128" t="s">
        <v>218</v>
      </c>
      <c r="J23" s="128" t="s">
        <v>218</v>
      </c>
      <c r="K23" s="128">
        <v>1</v>
      </c>
      <c r="L23" s="128" t="s">
        <v>218</v>
      </c>
      <c r="M23" s="128" t="s">
        <v>218</v>
      </c>
      <c r="N23" s="128" t="s">
        <v>218</v>
      </c>
      <c r="O23" s="128" t="s">
        <v>218</v>
      </c>
      <c r="P23" s="128" t="s">
        <v>218</v>
      </c>
      <c r="Q23" s="128" t="s">
        <v>218</v>
      </c>
      <c r="R23" s="128" t="s">
        <v>218</v>
      </c>
      <c r="S23" s="129" t="s">
        <v>218</v>
      </c>
      <c r="T23" s="155" t="s">
        <v>108</v>
      </c>
      <c r="U23" s="427"/>
    </row>
    <row r="24" spans="1:21" ht="19.5" customHeight="1">
      <c r="A24" s="454"/>
      <c r="B24" s="198" t="s">
        <v>109</v>
      </c>
      <c r="C24" s="125">
        <v>1</v>
      </c>
      <c r="D24" s="126" t="s">
        <v>222</v>
      </c>
      <c r="E24" s="127" t="s">
        <v>222</v>
      </c>
      <c r="F24" s="126" t="s">
        <v>222</v>
      </c>
      <c r="G24" s="218" t="s">
        <v>222</v>
      </c>
      <c r="H24" s="126" t="s">
        <v>218</v>
      </c>
      <c r="I24" s="128" t="s">
        <v>218</v>
      </c>
      <c r="J24" s="128" t="s">
        <v>218</v>
      </c>
      <c r="K24" s="128" t="s">
        <v>218</v>
      </c>
      <c r="L24" s="128">
        <v>1</v>
      </c>
      <c r="M24" s="128" t="s">
        <v>218</v>
      </c>
      <c r="N24" s="128" t="s">
        <v>218</v>
      </c>
      <c r="O24" s="128" t="s">
        <v>218</v>
      </c>
      <c r="P24" s="128" t="s">
        <v>218</v>
      </c>
      <c r="Q24" s="128" t="s">
        <v>218</v>
      </c>
      <c r="R24" s="128" t="s">
        <v>218</v>
      </c>
      <c r="S24" s="129" t="s">
        <v>218</v>
      </c>
      <c r="T24" s="155" t="s">
        <v>109</v>
      </c>
      <c r="U24" s="427"/>
    </row>
    <row r="25" spans="1:21" ht="19.5" customHeight="1">
      <c r="A25" s="454"/>
      <c r="B25" s="198" t="s">
        <v>110</v>
      </c>
      <c r="C25" s="125">
        <v>44</v>
      </c>
      <c r="D25" s="126" t="s">
        <v>222</v>
      </c>
      <c r="E25" s="127" t="s">
        <v>222</v>
      </c>
      <c r="F25" s="126" t="s">
        <v>222</v>
      </c>
      <c r="G25" s="218" t="s">
        <v>222</v>
      </c>
      <c r="H25" s="126" t="s">
        <v>218</v>
      </c>
      <c r="I25" s="128" t="s">
        <v>218</v>
      </c>
      <c r="J25" s="128">
        <v>12</v>
      </c>
      <c r="K25" s="128">
        <v>7</v>
      </c>
      <c r="L25" s="128">
        <v>7</v>
      </c>
      <c r="M25" s="128">
        <v>15</v>
      </c>
      <c r="N25" s="128">
        <v>2</v>
      </c>
      <c r="O25" s="128">
        <v>1</v>
      </c>
      <c r="P25" s="128" t="s">
        <v>218</v>
      </c>
      <c r="Q25" s="128" t="s">
        <v>218</v>
      </c>
      <c r="R25" s="128" t="s">
        <v>218</v>
      </c>
      <c r="S25" s="129" t="s">
        <v>218</v>
      </c>
      <c r="T25" s="155" t="s">
        <v>110</v>
      </c>
      <c r="U25" s="427"/>
    </row>
    <row r="26" spans="1:21" s="7" customFormat="1" ht="19.5" customHeight="1">
      <c r="A26" s="455"/>
      <c r="B26" s="199" t="s">
        <v>17</v>
      </c>
      <c r="C26" s="131">
        <f>SUM(C22:C25)</f>
        <v>46</v>
      </c>
      <c r="D26" s="132">
        <v>13</v>
      </c>
      <c r="E26" s="133">
        <v>278157</v>
      </c>
      <c r="F26" s="132">
        <v>33</v>
      </c>
      <c r="G26" s="219">
        <v>-289088</v>
      </c>
      <c r="H26" s="132">
        <f aca="true" t="shared" si="5" ref="H26:O26">SUM(H22:H25)</f>
        <v>0</v>
      </c>
      <c r="I26" s="134">
        <f t="shared" si="5"/>
        <v>0</v>
      </c>
      <c r="J26" s="134">
        <f t="shared" si="5"/>
        <v>12</v>
      </c>
      <c r="K26" s="134">
        <f t="shared" si="5"/>
        <v>8</v>
      </c>
      <c r="L26" s="134">
        <f t="shared" si="5"/>
        <v>8</v>
      </c>
      <c r="M26" s="134">
        <f t="shared" si="5"/>
        <v>15</v>
      </c>
      <c r="N26" s="134">
        <f t="shared" si="5"/>
        <v>2</v>
      </c>
      <c r="O26" s="134">
        <f t="shared" si="5"/>
        <v>1</v>
      </c>
      <c r="P26" s="134" t="s">
        <v>221</v>
      </c>
      <c r="Q26" s="134" t="s">
        <v>221</v>
      </c>
      <c r="R26" s="134" t="s">
        <v>221</v>
      </c>
      <c r="S26" s="135" t="s">
        <v>221</v>
      </c>
      <c r="T26" s="200" t="s">
        <v>170</v>
      </c>
      <c r="U26" s="428"/>
    </row>
    <row r="27" spans="1:21" s="40" customFormat="1" ht="19.5" customHeight="1">
      <c r="A27" s="451"/>
      <c r="B27" s="452"/>
      <c r="C27" s="73"/>
      <c r="D27" s="55"/>
      <c r="E27" s="52"/>
      <c r="F27" s="55"/>
      <c r="G27" s="220"/>
      <c r="H27" s="55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431"/>
      <c r="U27" s="432"/>
    </row>
    <row r="28" spans="1:21" ht="19.5" customHeight="1">
      <c r="A28" s="453" t="s">
        <v>111</v>
      </c>
      <c r="B28" s="201" t="s">
        <v>112</v>
      </c>
      <c r="C28" s="136">
        <v>3</v>
      </c>
      <c r="D28" s="137">
        <v>3</v>
      </c>
      <c r="E28" s="138">
        <v>18536468</v>
      </c>
      <c r="F28" s="137" t="s">
        <v>218</v>
      </c>
      <c r="G28" s="221" t="s">
        <v>218</v>
      </c>
      <c r="H28" s="137" t="s">
        <v>218</v>
      </c>
      <c r="I28" s="139" t="s">
        <v>218</v>
      </c>
      <c r="J28" s="139" t="s">
        <v>218</v>
      </c>
      <c r="K28" s="139" t="s">
        <v>218</v>
      </c>
      <c r="L28" s="139" t="s">
        <v>218</v>
      </c>
      <c r="M28" s="139" t="s">
        <v>218</v>
      </c>
      <c r="N28" s="139" t="s">
        <v>218</v>
      </c>
      <c r="O28" s="139" t="s">
        <v>218</v>
      </c>
      <c r="P28" s="139" t="s">
        <v>218</v>
      </c>
      <c r="Q28" s="139">
        <v>1</v>
      </c>
      <c r="R28" s="139" t="s">
        <v>218</v>
      </c>
      <c r="S28" s="140">
        <v>2</v>
      </c>
      <c r="T28" s="150" t="s">
        <v>112</v>
      </c>
      <c r="U28" s="433" t="s">
        <v>111</v>
      </c>
    </row>
    <row r="29" spans="1:21" ht="19.5" customHeight="1">
      <c r="A29" s="454"/>
      <c r="B29" s="198" t="s">
        <v>113</v>
      </c>
      <c r="C29" s="125">
        <v>142</v>
      </c>
      <c r="D29" s="126">
        <v>26</v>
      </c>
      <c r="E29" s="127">
        <v>928454</v>
      </c>
      <c r="F29" s="126">
        <v>120</v>
      </c>
      <c r="G29" s="218">
        <v>-1522635</v>
      </c>
      <c r="H29" s="126" t="s">
        <v>218</v>
      </c>
      <c r="I29" s="128">
        <v>1</v>
      </c>
      <c r="J29" s="128">
        <v>41</v>
      </c>
      <c r="K29" s="128">
        <v>26</v>
      </c>
      <c r="L29" s="128">
        <v>44</v>
      </c>
      <c r="M29" s="128">
        <v>23</v>
      </c>
      <c r="N29" s="128">
        <v>1</v>
      </c>
      <c r="O29" s="128">
        <v>6</v>
      </c>
      <c r="P29" s="128" t="s">
        <v>218</v>
      </c>
      <c r="Q29" s="128" t="s">
        <v>218</v>
      </c>
      <c r="R29" s="128" t="s">
        <v>218</v>
      </c>
      <c r="S29" s="129" t="s">
        <v>218</v>
      </c>
      <c r="T29" s="155" t="s">
        <v>113</v>
      </c>
      <c r="U29" s="433"/>
    </row>
    <row r="30" spans="1:21" ht="19.5" customHeight="1">
      <c r="A30" s="454"/>
      <c r="B30" s="198" t="s">
        <v>114</v>
      </c>
      <c r="C30" s="125">
        <v>21</v>
      </c>
      <c r="D30" s="126">
        <v>4</v>
      </c>
      <c r="E30" s="127">
        <v>82755</v>
      </c>
      <c r="F30" s="126">
        <v>18</v>
      </c>
      <c r="G30" s="218">
        <v>-179157</v>
      </c>
      <c r="H30" s="126" t="s">
        <v>218</v>
      </c>
      <c r="I30" s="128" t="s">
        <v>218</v>
      </c>
      <c r="J30" s="128">
        <v>6</v>
      </c>
      <c r="K30" s="128">
        <v>3</v>
      </c>
      <c r="L30" s="128">
        <v>6</v>
      </c>
      <c r="M30" s="128">
        <v>1</v>
      </c>
      <c r="N30" s="128">
        <v>2</v>
      </c>
      <c r="O30" s="128">
        <v>2</v>
      </c>
      <c r="P30" s="128">
        <v>1</v>
      </c>
      <c r="Q30" s="128" t="s">
        <v>218</v>
      </c>
      <c r="R30" s="128" t="s">
        <v>218</v>
      </c>
      <c r="S30" s="129" t="s">
        <v>218</v>
      </c>
      <c r="T30" s="155" t="s">
        <v>114</v>
      </c>
      <c r="U30" s="433"/>
    </row>
    <row r="31" spans="1:21" ht="19.5" customHeight="1">
      <c r="A31" s="454"/>
      <c r="B31" s="198" t="s">
        <v>115</v>
      </c>
      <c r="C31" s="125">
        <v>125</v>
      </c>
      <c r="D31" s="126">
        <v>35</v>
      </c>
      <c r="E31" s="127">
        <v>1361559</v>
      </c>
      <c r="F31" s="126">
        <v>90</v>
      </c>
      <c r="G31" s="218">
        <v>-228088</v>
      </c>
      <c r="H31" s="126">
        <v>3</v>
      </c>
      <c r="I31" s="128">
        <v>3</v>
      </c>
      <c r="J31" s="128">
        <v>88</v>
      </c>
      <c r="K31" s="128">
        <v>15</v>
      </c>
      <c r="L31" s="128">
        <v>11</v>
      </c>
      <c r="M31" s="128">
        <v>3</v>
      </c>
      <c r="N31" s="128" t="s">
        <v>218</v>
      </c>
      <c r="O31" s="128">
        <v>1</v>
      </c>
      <c r="P31" s="128" t="s">
        <v>218</v>
      </c>
      <c r="Q31" s="128">
        <v>1</v>
      </c>
      <c r="R31" s="128" t="s">
        <v>218</v>
      </c>
      <c r="S31" s="129" t="s">
        <v>218</v>
      </c>
      <c r="T31" s="155" t="s">
        <v>115</v>
      </c>
      <c r="U31" s="433"/>
    </row>
    <row r="32" spans="1:21" s="7" customFormat="1" ht="19.5" customHeight="1">
      <c r="A32" s="455"/>
      <c r="B32" s="199" t="s">
        <v>17</v>
      </c>
      <c r="C32" s="131">
        <f>SUM(C28:C31)</f>
        <v>291</v>
      </c>
      <c r="D32" s="132">
        <f>SUM(D28:D31)</f>
        <v>68</v>
      </c>
      <c r="E32" s="133">
        <v>20909237</v>
      </c>
      <c r="F32" s="132">
        <f aca="true" t="shared" si="6" ref="F32:S32">SUM(F28:F31)</f>
        <v>228</v>
      </c>
      <c r="G32" s="219">
        <v>-1929879</v>
      </c>
      <c r="H32" s="132">
        <f t="shared" si="6"/>
        <v>3</v>
      </c>
      <c r="I32" s="134">
        <f t="shared" si="6"/>
        <v>4</v>
      </c>
      <c r="J32" s="134">
        <f t="shared" si="6"/>
        <v>135</v>
      </c>
      <c r="K32" s="134">
        <f t="shared" si="6"/>
        <v>44</v>
      </c>
      <c r="L32" s="134">
        <f t="shared" si="6"/>
        <v>61</v>
      </c>
      <c r="M32" s="134">
        <f t="shared" si="6"/>
        <v>27</v>
      </c>
      <c r="N32" s="134">
        <f t="shared" si="6"/>
        <v>3</v>
      </c>
      <c r="O32" s="134">
        <f t="shared" si="6"/>
        <v>9</v>
      </c>
      <c r="P32" s="134">
        <f t="shared" si="6"/>
        <v>1</v>
      </c>
      <c r="Q32" s="134">
        <f t="shared" si="6"/>
        <v>2</v>
      </c>
      <c r="R32" s="134" t="s">
        <v>221</v>
      </c>
      <c r="S32" s="135">
        <f t="shared" si="6"/>
        <v>2</v>
      </c>
      <c r="T32" s="200" t="s">
        <v>170</v>
      </c>
      <c r="U32" s="433"/>
    </row>
    <row r="33" spans="1:21" s="40" customFormat="1" ht="19.5" customHeight="1">
      <c r="A33" s="451"/>
      <c r="B33" s="452"/>
      <c r="C33" s="73"/>
      <c r="D33" s="55"/>
      <c r="E33" s="52"/>
      <c r="F33" s="55"/>
      <c r="G33" s="220"/>
      <c r="H33" s="55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431"/>
      <c r="U33" s="432"/>
    </row>
    <row r="34" spans="1:21" ht="19.5" customHeight="1">
      <c r="A34" s="446" t="s">
        <v>116</v>
      </c>
      <c r="B34" s="447"/>
      <c r="C34" s="39">
        <v>2840</v>
      </c>
      <c r="D34" s="50">
        <v>1016</v>
      </c>
      <c r="E34" s="51">
        <v>12152214</v>
      </c>
      <c r="F34" s="50">
        <v>1848</v>
      </c>
      <c r="G34" s="222">
        <v>-10735568</v>
      </c>
      <c r="H34" s="50">
        <v>28</v>
      </c>
      <c r="I34" s="60">
        <v>47</v>
      </c>
      <c r="J34" s="60">
        <v>1285</v>
      </c>
      <c r="K34" s="60">
        <v>652</v>
      </c>
      <c r="L34" s="60">
        <v>528</v>
      </c>
      <c r="M34" s="60">
        <v>233</v>
      </c>
      <c r="N34" s="60">
        <v>35</v>
      </c>
      <c r="O34" s="60">
        <v>24</v>
      </c>
      <c r="P34" s="60">
        <v>3</v>
      </c>
      <c r="Q34" s="60">
        <v>5</v>
      </c>
      <c r="R34" s="60" t="s">
        <v>218</v>
      </c>
      <c r="S34" s="61" t="s">
        <v>218</v>
      </c>
      <c r="T34" s="436" t="s">
        <v>116</v>
      </c>
      <c r="U34" s="437"/>
    </row>
    <row r="35" spans="1:21" s="40" customFormat="1" ht="19.5" customHeight="1">
      <c r="A35" s="424"/>
      <c r="B35" s="425"/>
      <c r="C35" s="73"/>
      <c r="D35" s="55"/>
      <c r="E35" s="52"/>
      <c r="F35" s="55"/>
      <c r="G35" s="220"/>
      <c r="H35" s="55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434"/>
      <c r="U35" s="435"/>
    </row>
    <row r="36" spans="1:21" ht="19.5" customHeight="1">
      <c r="A36" s="446" t="s">
        <v>117</v>
      </c>
      <c r="B36" s="447"/>
      <c r="C36" s="39">
        <v>78</v>
      </c>
      <c r="D36" s="50">
        <v>34</v>
      </c>
      <c r="E36" s="51">
        <v>729488</v>
      </c>
      <c r="F36" s="50">
        <v>44</v>
      </c>
      <c r="G36" s="222">
        <v>-103249</v>
      </c>
      <c r="H36" s="50">
        <v>9</v>
      </c>
      <c r="I36" s="60" t="s">
        <v>218</v>
      </c>
      <c r="J36" s="60">
        <v>16</v>
      </c>
      <c r="K36" s="60">
        <v>17</v>
      </c>
      <c r="L36" s="60">
        <v>19</v>
      </c>
      <c r="M36" s="60">
        <v>12</v>
      </c>
      <c r="N36" s="60">
        <v>2</v>
      </c>
      <c r="O36" s="60">
        <v>1</v>
      </c>
      <c r="P36" s="60">
        <v>2</v>
      </c>
      <c r="Q36" s="60" t="s">
        <v>218</v>
      </c>
      <c r="R36" s="60" t="s">
        <v>218</v>
      </c>
      <c r="S36" s="61" t="s">
        <v>218</v>
      </c>
      <c r="T36" s="436" t="s">
        <v>117</v>
      </c>
      <c r="U36" s="437"/>
    </row>
    <row r="37" spans="1:21" s="40" customFormat="1" ht="19.5" customHeight="1" thickBot="1">
      <c r="A37" s="448"/>
      <c r="B37" s="449"/>
      <c r="C37" s="75"/>
      <c r="D37" s="56"/>
      <c r="E37" s="65"/>
      <c r="F37" s="56"/>
      <c r="G37" s="223"/>
      <c r="H37" s="56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422"/>
      <c r="U37" s="423"/>
    </row>
    <row r="38" spans="1:21" s="7" customFormat="1" ht="19.5" customHeight="1" thickBot="1" thickTop="1">
      <c r="A38" s="378" t="s">
        <v>216</v>
      </c>
      <c r="B38" s="450"/>
      <c r="C38" s="74">
        <f>'(2)業種別普通法人数-1'!C42+'(2)業種別普通法人数-2'!C14+'(2)業種別普通法人数-2'!C24+'(2)業種別普通法人数-2'!C28+'(2)業種別普通法人数-2'!C39+'(2)業種別普通法人数-3'!C12+'(2)業種別普通法人数-3'!C16+'(2)業種別普通法人数-3'!C20+'(2)業種別普通法人数-3'!C26+'(2)業種別普通法人数-3'!C32+'(2)業種別普通法人数-3'!C34+'(2)業種別普通法人数-3'!C36</f>
        <v>19422</v>
      </c>
      <c r="D38" s="226">
        <v>7155</v>
      </c>
      <c r="E38" s="252">
        <v>161876828</v>
      </c>
      <c r="F38" s="226">
        <v>12504</v>
      </c>
      <c r="G38" s="253">
        <v>-79687340</v>
      </c>
      <c r="H38" s="226">
        <f>'(2)業種別普通法人数-1'!H42+'(2)業種別普通法人数-2'!H14+'(2)業種別普通法人数-2'!H24+'(2)業種別普通法人数-2'!H28+'(2)業種別普通法人数-2'!H39+'(2)業種別普通法人数-3'!H12+'(2)業種別普通法人数-3'!H16+'(2)業種別普通法人数-3'!H20+'(2)業種別普通法人数-3'!H26+'(2)業種別普通法人数-3'!H32+'(2)業種別普通法人数-3'!H34+'(2)業種別普通法人数-3'!H36</f>
        <v>313</v>
      </c>
      <c r="I38" s="229">
        <v>207</v>
      </c>
      <c r="J38" s="229">
        <f>'(2)業種別普通法人数-1'!J42+'(2)業種別普通法人数-2'!J14+'(2)業種別普通法人数-2'!J24+'(2)業種別普通法人数-2'!J28+'(2)業種別普通法人数-2'!J39+'(2)業種別普通法人数-3'!J12+'(2)業種別普通法人数-3'!J16+'(2)業種別普通法人数-3'!J20+'(2)業種別普通法人数-3'!J26+'(2)業種別普通法人数-3'!J32+'(2)業種別普通法人数-3'!J34+'(2)業種別普通法人数-3'!J36</f>
        <v>7414</v>
      </c>
      <c r="K38" s="229">
        <f>'(2)業種別普通法人数-1'!K42+'(2)業種別普通法人数-2'!K14+'(2)業種別普通法人数-2'!K24+'(2)業種別普通法人数-2'!K28+'(2)業種別普通法人数-2'!K39+'(2)業種別普通法人数-3'!K12+'(2)業種別普通法人数-3'!K16+'(2)業種別普通法人数-3'!K20+'(2)業種別普通法人数-3'!K26+'(2)業種別普通法人数-3'!K32+'(2)業種別普通法人数-3'!K34+'(2)業種別普通法人数-3'!K36</f>
        <v>3715</v>
      </c>
      <c r="L38" s="229">
        <f>'(2)業種別普通法人数-1'!L42+'(2)業種別普通法人数-2'!L14+'(2)業種別普通法人数-2'!L24+'(2)業種別普通法人数-2'!L28+'(2)業種別普通法人数-2'!L39+'(2)業種別普通法人数-3'!L12+'(2)業種別普通法人数-3'!L16+'(2)業種別普通法人数-3'!L20+'(2)業種別普通法人数-3'!L26+'(2)業種別普通法人数-3'!L32+'(2)業種別普通法人数-3'!L34+'(2)業種別普通法人数-3'!L36</f>
        <v>4094</v>
      </c>
      <c r="M38" s="229">
        <f>'(2)業種別普通法人数-1'!M42+'(2)業種別普通法人数-2'!M14+'(2)業種別普通法人数-2'!M24+'(2)業種別普通法人数-2'!M28+'(2)業種別普通法人数-2'!M39+'(2)業種別普通法人数-3'!M12+'(2)業種別普通法人数-3'!M16+'(2)業種別普通法人数-3'!M20+'(2)業種別普通法人数-3'!M26+'(2)業種別普通法人数-3'!M32+'(2)業種別普通法人数-3'!M34+'(2)業種別普通法人数-3'!M36</f>
        <v>3029</v>
      </c>
      <c r="N38" s="229">
        <f>'(2)業種別普通法人数-1'!N42+'(2)業種別普通法人数-2'!N14+'(2)業種別普通法人数-2'!N24+'(2)業種別普通法人数-2'!N28+'(2)業種別普通法人数-2'!N39+'(2)業種別普通法人数-3'!N12+'(2)業種別普通法人数-3'!N16+'(2)業種別普通法人数-3'!N20+'(2)業種別普通法人数-3'!N26+'(2)業種別普通法人数-3'!N32+'(2)業種別普通法人数-3'!N34+'(2)業種別普通法人数-3'!N36</f>
        <v>367</v>
      </c>
      <c r="O38" s="229">
        <f>'(2)業種別普通法人数-1'!O42+'(2)業種別普通法人数-2'!O14+'(2)業種別普通法人数-2'!O24+'(2)業種別普通法人数-2'!O28+'(2)業種別普通法人数-2'!O39+'(2)業種別普通法人数-3'!O12+'(2)業種別普通法人数-3'!O16+'(2)業種別普通法人数-3'!O20+'(2)業種別普通法人数-3'!O26+'(2)業種別普通法人数-3'!O32+'(2)業種別普通法人数-3'!O34+'(2)業種別普通法人数-3'!O36</f>
        <v>238</v>
      </c>
      <c r="P38" s="229">
        <v>17</v>
      </c>
      <c r="Q38" s="229">
        <v>23</v>
      </c>
      <c r="R38" s="229">
        <v>3</v>
      </c>
      <c r="S38" s="230">
        <v>2</v>
      </c>
      <c r="T38" s="429" t="s">
        <v>216</v>
      </c>
      <c r="U38" s="430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mergeCells count="35">
    <mergeCell ref="T2:U3"/>
    <mergeCell ref="A2:B3"/>
    <mergeCell ref="D2:E2"/>
    <mergeCell ref="F2:G2"/>
    <mergeCell ref="C2:C3"/>
    <mergeCell ref="A5:A12"/>
    <mergeCell ref="A13:B13"/>
    <mergeCell ref="A14:A16"/>
    <mergeCell ref="H2:S2"/>
    <mergeCell ref="A27:B27"/>
    <mergeCell ref="A28:A32"/>
    <mergeCell ref="A33:B33"/>
    <mergeCell ref="A18:A20"/>
    <mergeCell ref="A21:B21"/>
    <mergeCell ref="A22:A26"/>
    <mergeCell ref="A34:B34"/>
    <mergeCell ref="A36:B36"/>
    <mergeCell ref="A37:B37"/>
    <mergeCell ref="A38:B38"/>
    <mergeCell ref="T17:U17"/>
    <mergeCell ref="U18:U20"/>
    <mergeCell ref="T21:U21"/>
    <mergeCell ref="U5:U12"/>
    <mergeCell ref="T13:U13"/>
    <mergeCell ref="U14:U16"/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&amp;R&amp;"ＭＳ Ｐゴシック,太字"&amp;10沖縄国税事務所　法人税2　（H18）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1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375" style="1" bestFit="1" customWidth="1"/>
    <col min="5" max="5" width="7.625" style="1" bestFit="1" customWidth="1"/>
    <col min="6" max="6" width="11.375" style="1" customWidth="1"/>
    <col min="7" max="10" width="7.125" style="1" customWidth="1"/>
    <col min="11" max="13" width="7.875" style="1" customWidth="1"/>
    <col min="14" max="18" width="7.00390625" style="1" customWidth="1"/>
    <col min="19" max="19" width="9.625" style="2" customWidth="1"/>
    <col min="20" max="16384" width="6.125" style="1" customWidth="1"/>
  </cols>
  <sheetData>
    <row r="1" ht="12" thickBot="1">
      <c r="A1" s="1" t="s">
        <v>204</v>
      </c>
    </row>
    <row r="2" spans="1:19" ht="13.5" customHeight="1">
      <c r="A2" s="370" t="s">
        <v>120</v>
      </c>
      <c r="B2" s="374" t="s">
        <v>205</v>
      </c>
      <c r="C2" s="392" t="s">
        <v>206</v>
      </c>
      <c r="D2" s="392"/>
      <c r="E2" s="392" t="s">
        <v>207</v>
      </c>
      <c r="F2" s="392"/>
      <c r="G2" s="392" t="s">
        <v>208</v>
      </c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464" t="s">
        <v>120</v>
      </c>
    </row>
    <row r="3" spans="1:19" ht="22.5" customHeight="1">
      <c r="A3" s="366"/>
      <c r="B3" s="376"/>
      <c r="C3" s="145" t="s">
        <v>195</v>
      </c>
      <c r="D3" s="49" t="s">
        <v>47</v>
      </c>
      <c r="E3" s="145" t="s">
        <v>195</v>
      </c>
      <c r="F3" s="49" t="s">
        <v>1</v>
      </c>
      <c r="G3" s="145" t="s">
        <v>32</v>
      </c>
      <c r="H3" s="261" t="s">
        <v>33</v>
      </c>
      <c r="I3" s="261" t="s">
        <v>34</v>
      </c>
      <c r="J3" s="261" t="s">
        <v>35</v>
      </c>
      <c r="K3" s="261" t="s">
        <v>36</v>
      </c>
      <c r="L3" s="261" t="s">
        <v>37</v>
      </c>
      <c r="M3" s="261" t="s">
        <v>38</v>
      </c>
      <c r="N3" s="261" t="s">
        <v>39</v>
      </c>
      <c r="O3" s="261" t="s">
        <v>40</v>
      </c>
      <c r="P3" s="261" t="s">
        <v>41</v>
      </c>
      <c r="Q3" s="261" t="s">
        <v>42</v>
      </c>
      <c r="R3" s="262" t="s">
        <v>43</v>
      </c>
      <c r="S3" s="465"/>
    </row>
    <row r="4" spans="1:19" s="104" customFormat="1" ht="11.25">
      <c r="A4" s="119"/>
      <c r="B4" s="109" t="s">
        <v>2</v>
      </c>
      <c r="C4" s="115"/>
      <c r="D4" s="116" t="s">
        <v>4</v>
      </c>
      <c r="E4" s="115"/>
      <c r="F4" s="116" t="s">
        <v>4</v>
      </c>
      <c r="G4" s="115" t="s">
        <v>2</v>
      </c>
      <c r="H4" s="117" t="s">
        <v>2</v>
      </c>
      <c r="I4" s="117" t="s">
        <v>2</v>
      </c>
      <c r="J4" s="117" t="s">
        <v>2</v>
      </c>
      <c r="K4" s="117" t="s">
        <v>2</v>
      </c>
      <c r="L4" s="117" t="s">
        <v>2</v>
      </c>
      <c r="M4" s="117" t="s">
        <v>2</v>
      </c>
      <c r="N4" s="117" t="s">
        <v>2</v>
      </c>
      <c r="O4" s="117" t="s">
        <v>2</v>
      </c>
      <c r="P4" s="117" t="s">
        <v>2</v>
      </c>
      <c r="Q4" s="117" t="s">
        <v>2</v>
      </c>
      <c r="R4" s="118" t="s">
        <v>224</v>
      </c>
      <c r="S4" s="254"/>
    </row>
    <row r="5" spans="1:31" ht="11.25" customHeight="1">
      <c r="A5" s="142" t="s">
        <v>198</v>
      </c>
      <c r="B5" s="120">
        <v>6277</v>
      </c>
      <c r="C5" s="121">
        <v>2193</v>
      </c>
      <c r="D5" s="122">
        <v>69106886</v>
      </c>
      <c r="E5" s="121">
        <v>4167</v>
      </c>
      <c r="F5" s="217">
        <v>-31377985</v>
      </c>
      <c r="G5" s="121">
        <v>103</v>
      </c>
      <c r="H5" s="123">
        <v>59</v>
      </c>
      <c r="I5" s="123">
        <v>2393</v>
      </c>
      <c r="J5" s="123">
        <v>1215</v>
      </c>
      <c r="K5" s="123">
        <v>1376</v>
      </c>
      <c r="L5" s="123">
        <v>898</v>
      </c>
      <c r="M5" s="123">
        <v>122</v>
      </c>
      <c r="N5" s="123">
        <v>88</v>
      </c>
      <c r="O5" s="123">
        <v>9</v>
      </c>
      <c r="P5" s="123">
        <v>11</v>
      </c>
      <c r="Q5" s="123">
        <v>1</v>
      </c>
      <c r="R5" s="124">
        <v>2</v>
      </c>
      <c r="S5" s="255" t="s">
        <v>198</v>
      </c>
      <c r="AE5" s="2"/>
    </row>
    <row r="6" spans="1:31" ht="11.25" customHeight="1">
      <c r="A6" s="141" t="s">
        <v>199</v>
      </c>
      <c r="B6" s="125">
        <v>4837</v>
      </c>
      <c r="C6" s="126">
        <v>1853</v>
      </c>
      <c r="D6" s="127">
        <v>48029639</v>
      </c>
      <c r="E6" s="126">
        <v>3044</v>
      </c>
      <c r="F6" s="218">
        <v>-22077105</v>
      </c>
      <c r="G6" s="126">
        <v>73</v>
      </c>
      <c r="H6" s="128">
        <v>41</v>
      </c>
      <c r="I6" s="128">
        <v>1801</v>
      </c>
      <c r="J6" s="128">
        <v>852</v>
      </c>
      <c r="K6" s="128">
        <v>1155</v>
      </c>
      <c r="L6" s="128">
        <v>718</v>
      </c>
      <c r="M6" s="128">
        <v>120</v>
      </c>
      <c r="N6" s="128">
        <v>70</v>
      </c>
      <c r="O6" s="128">
        <v>2</v>
      </c>
      <c r="P6" s="128">
        <v>3</v>
      </c>
      <c r="Q6" s="128">
        <v>2</v>
      </c>
      <c r="R6" s="129" t="s">
        <v>218</v>
      </c>
      <c r="S6" s="256" t="s">
        <v>199</v>
      </c>
      <c r="AE6" s="2"/>
    </row>
    <row r="7" spans="1:31" ht="11.25" customHeight="1">
      <c r="A7" s="141" t="s">
        <v>200</v>
      </c>
      <c r="B7" s="125">
        <v>5049</v>
      </c>
      <c r="C7" s="126">
        <v>1830</v>
      </c>
      <c r="D7" s="127">
        <v>32830280</v>
      </c>
      <c r="E7" s="126">
        <v>3283</v>
      </c>
      <c r="F7" s="218">
        <v>-13072011</v>
      </c>
      <c r="G7" s="126">
        <v>84</v>
      </c>
      <c r="H7" s="128">
        <v>68</v>
      </c>
      <c r="I7" s="128">
        <v>2164</v>
      </c>
      <c r="J7" s="128">
        <v>1027</v>
      </c>
      <c r="K7" s="128">
        <v>931</v>
      </c>
      <c r="L7" s="128">
        <v>665</v>
      </c>
      <c r="M7" s="128">
        <v>68</v>
      </c>
      <c r="N7" s="128">
        <v>35</v>
      </c>
      <c r="O7" s="128">
        <v>3</v>
      </c>
      <c r="P7" s="128">
        <v>4</v>
      </c>
      <c r="Q7" s="128" t="s">
        <v>218</v>
      </c>
      <c r="R7" s="129" t="s">
        <v>218</v>
      </c>
      <c r="S7" s="256" t="s">
        <v>200</v>
      </c>
      <c r="AE7" s="2"/>
    </row>
    <row r="8" spans="1:31" ht="11.25" customHeight="1">
      <c r="A8" s="141" t="s">
        <v>201</v>
      </c>
      <c r="B8" s="125">
        <v>1521</v>
      </c>
      <c r="C8" s="126">
        <v>598</v>
      </c>
      <c r="D8" s="127">
        <v>6512543</v>
      </c>
      <c r="E8" s="126">
        <v>941</v>
      </c>
      <c r="F8" s="218">
        <v>-8851325</v>
      </c>
      <c r="G8" s="126">
        <v>25</v>
      </c>
      <c r="H8" s="128">
        <v>13</v>
      </c>
      <c r="I8" s="128">
        <v>481</v>
      </c>
      <c r="J8" s="128">
        <v>266</v>
      </c>
      <c r="K8" s="128">
        <v>315</v>
      </c>
      <c r="L8" s="128">
        <v>362</v>
      </c>
      <c r="M8" s="128">
        <v>28</v>
      </c>
      <c r="N8" s="128">
        <v>26</v>
      </c>
      <c r="O8" s="128">
        <v>1</v>
      </c>
      <c r="P8" s="128">
        <v>4</v>
      </c>
      <c r="Q8" s="128" t="s">
        <v>218</v>
      </c>
      <c r="R8" s="129" t="s">
        <v>218</v>
      </c>
      <c r="S8" s="256" t="s">
        <v>201</v>
      </c>
      <c r="AE8" s="2"/>
    </row>
    <row r="9" spans="1:31" ht="11.25" customHeight="1">
      <c r="A9" s="141" t="s">
        <v>202</v>
      </c>
      <c r="B9" s="125">
        <v>810</v>
      </c>
      <c r="C9" s="126">
        <v>335</v>
      </c>
      <c r="D9" s="127">
        <v>3124217</v>
      </c>
      <c r="E9" s="126">
        <v>481</v>
      </c>
      <c r="F9" s="218">
        <v>-1632707</v>
      </c>
      <c r="G9" s="126">
        <v>18</v>
      </c>
      <c r="H9" s="128">
        <v>13</v>
      </c>
      <c r="I9" s="128">
        <v>265</v>
      </c>
      <c r="J9" s="128">
        <v>171</v>
      </c>
      <c r="K9" s="128">
        <v>140</v>
      </c>
      <c r="L9" s="128">
        <v>186</v>
      </c>
      <c r="M9" s="128">
        <v>7</v>
      </c>
      <c r="N9" s="128">
        <v>8</v>
      </c>
      <c r="O9" s="128">
        <v>2</v>
      </c>
      <c r="P9" s="128" t="s">
        <v>218</v>
      </c>
      <c r="Q9" s="128" t="s">
        <v>218</v>
      </c>
      <c r="R9" s="129" t="s">
        <v>218</v>
      </c>
      <c r="S9" s="256" t="s">
        <v>202</v>
      </c>
      <c r="AE9" s="2"/>
    </row>
    <row r="10" spans="1:31" ht="11.25" customHeight="1">
      <c r="A10" s="141" t="s">
        <v>203</v>
      </c>
      <c r="B10" s="125">
        <v>928</v>
      </c>
      <c r="C10" s="126">
        <v>346</v>
      </c>
      <c r="D10" s="127">
        <v>2273262</v>
      </c>
      <c r="E10" s="126">
        <v>588</v>
      </c>
      <c r="F10" s="218">
        <v>-2676207</v>
      </c>
      <c r="G10" s="126">
        <v>10</v>
      </c>
      <c r="H10" s="128">
        <v>13</v>
      </c>
      <c r="I10" s="128">
        <v>310</v>
      </c>
      <c r="J10" s="128">
        <v>184</v>
      </c>
      <c r="K10" s="128">
        <v>177</v>
      </c>
      <c r="L10" s="128">
        <v>200</v>
      </c>
      <c r="M10" s="128">
        <v>22</v>
      </c>
      <c r="N10" s="128">
        <v>11</v>
      </c>
      <c r="O10" s="128" t="s">
        <v>218</v>
      </c>
      <c r="P10" s="128">
        <v>1</v>
      </c>
      <c r="Q10" s="128" t="s">
        <v>218</v>
      </c>
      <c r="R10" s="129" t="s">
        <v>218</v>
      </c>
      <c r="S10" s="256" t="s">
        <v>203</v>
      </c>
      <c r="AE10" s="2"/>
    </row>
    <row r="11" spans="1:31" ht="11.25" customHeight="1">
      <c r="A11" s="141"/>
      <c r="B11" s="125"/>
      <c r="C11" s="126"/>
      <c r="D11" s="127"/>
      <c r="E11" s="126"/>
      <c r="F11" s="218"/>
      <c r="G11" s="126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9"/>
      <c r="S11" s="256"/>
      <c r="AE11" s="2"/>
    </row>
    <row r="12" spans="1:31" ht="11.25" customHeight="1">
      <c r="A12" s="141"/>
      <c r="B12" s="125"/>
      <c r="C12" s="126"/>
      <c r="D12" s="127"/>
      <c r="E12" s="126"/>
      <c r="F12" s="218"/>
      <c r="G12" s="126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256"/>
      <c r="AE12" s="2"/>
    </row>
    <row r="13" spans="1:31" s="7" customFormat="1" ht="11.25">
      <c r="A13" s="130" t="s">
        <v>197</v>
      </c>
      <c r="B13" s="131">
        <v>19422</v>
      </c>
      <c r="C13" s="132">
        <v>7155</v>
      </c>
      <c r="D13" s="133">
        <v>161876828</v>
      </c>
      <c r="E13" s="132">
        <v>12504</v>
      </c>
      <c r="F13" s="219">
        <v>-79687340</v>
      </c>
      <c r="G13" s="132">
        <v>313</v>
      </c>
      <c r="H13" s="134">
        <v>207</v>
      </c>
      <c r="I13" s="134">
        <v>7414</v>
      </c>
      <c r="J13" s="134">
        <v>3715</v>
      </c>
      <c r="K13" s="134">
        <v>4094</v>
      </c>
      <c r="L13" s="134">
        <v>3029</v>
      </c>
      <c r="M13" s="134">
        <v>367</v>
      </c>
      <c r="N13" s="134">
        <v>238</v>
      </c>
      <c r="O13" s="134">
        <v>17</v>
      </c>
      <c r="P13" s="134">
        <v>23</v>
      </c>
      <c r="Q13" s="134">
        <v>3</v>
      </c>
      <c r="R13" s="135">
        <v>2</v>
      </c>
      <c r="S13" s="257" t="s">
        <v>197</v>
      </c>
      <c r="AE13" s="14"/>
    </row>
    <row r="14" spans="1:31" s="40" customFormat="1" ht="12" thickBot="1">
      <c r="A14" s="42"/>
      <c r="B14" s="75"/>
      <c r="C14" s="53"/>
      <c r="D14" s="54"/>
      <c r="E14" s="56"/>
      <c r="F14" s="224"/>
      <c r="G14" s="56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258"/>
      <c r="AE14" s="41"/>
    </row>
    <row r="15" spans="1:31" s="7" customFormat="1" ht="12.75" thickBot="1" thickTop="1">
      <c r="A15" s="143" t="s">
        <v>209</v>
      </c>
      <c r="B15" s="225">
        <f>SUM(B13)</f>
        <v>19422</v>
      </c>
      <c r="C15" s="226">
        <f aca="true" t="shared" si="0" ref="C15:R15">SUM(C13)</f>
        <v>7155</v>
      </c>
      <c r="D15" s="227">
        <f t="shared" si="0"/>
        <v>161876828</v>
      </c>
      <c r="E15" s="226">
        <f t="shared" si="0"/>
        <v>12504</v>
      </c>
      <c r="F15" s="228">
        <f t="shared" si="0"/>
        <v>-79687340</v>
      </c>
      <c r="G15" s="226">
        <f t="shared" si="0"/>
        <v>313</v>
      </c>
      <c r="H15" s="229">
        <f t="shared" si="0"/>
        <v>207</v>
      </c>
      <c r="I15" s="229">
        <f t="shared" si="0"/>
        <v>7414</v>
      </c>
      <c r="J15" s="229">
        <f t="shared" si="0"/>
        <v>3715</v>
      </c>
      <c r="K15" s="229">
        <f t="shared" si="0"/>
        <v>4094</v>
      </c>
      <c r="L15" s="229">
        <f t="shared" si="0"/>
        <v>3029</v>
      </c>
      <c r="M15" s="229">
        <f t="shared" si="0"/>
        <v>367</v>
      </c>
      <c r="N15" s="229">
        <f t="shared" si="0"/>
        <v>238</v>
      </c>
      <c r="O15" s="229">
        <f t="shared" si="0"/>
        <v>17</v>
      </c>
      <c r="P15" s="229">
        <f t="shared" si="0"/>
        <v>23</v>
      </c>
      <c r="Q15" s="229">
        <f t="shared" si="0"/>
        <v>3</v>
      </c>
      <c r="R15" s="230">
        <f t="shared" si="0"/>
        <v>2</v>
      </c>
      <c r="S15" s="259" t="s">
        <v>209</v>
      </c>
      <c r="AE15" s="14"/>
    </row>
    <row r="16" spans="1:31" ht="11.25">
      <c r="A16" s="15" t="s">
        <v>210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AE16" s="2"/>
    </row>
    <row r="17" spans="2:31" ht="11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AE17" s="2"/>
    </row>
    <row r="18" spans="2:31" ht="11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AE18" s="2"/>
    </row>
    <row r="19" spans="2:31" ht="11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AE19" s="2"/>
    </row>
    <row r="20" spans="2:31" ht="11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AE20" s="2"/>
    </row>
    <row r="21" spans="2:31" ht="11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AE21" s="2"/>
    </row>
    <row r="22" spans="2:31" ht="11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AE22" s="2"/>
    </row>
    <row r="23" spans="2:31" ht="11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AE23" s="2"/>
    </row>
    <row r="24" spans="19:31" ht="11.25">
      <c r="S24" s="1"/>
      <c r="AE24" s="2"/>
    </row>
    <row r="25" spans="19:29" ht="11.25">
      <c r="S25" s="1"/>
      <c r="AC25" s="2"/>
    </row>
    <row r="26" spans="19:28" ht="11.25">
      <c r="S26" s="1"/>
      <c r="AB26" s="2"/>
    </row>
    <row r="27" spans="19:26" ht="11.25">
      <c r="S27" s="1"/>
      <c r="Z27" s="2"/>
    </row>
    <row r="28" spans="19:24" ht="11.25">
      <c r="S28" s="1"/>
      <c r="X28" s="2"/>
    </row>
    <row r="29" spans="19:24" ht="11.25">
      <c r="S29" s="1"/>
      <c r="X29" s="2"/>
    </row>
    <row r="30" spans="19:24" ht="11.25">
      <c r="S30" s="1"/>
      <c r="X30" s="2"/>
    </row>
    <row r="31" spans="19:23" ht="11.25">
      <c r="S31" s="1"/>
      <c r="W31" s="2"/>
    </row>
    <row r="32" spans="19:23" ht="11.25">
      <c r="S32" s="1"/>
      <c r="W32" s="2"/>
    </row>
    <row r="33" spans="19:23" ht="11.25">
      <c r="S33" s="1"/>
      <c r="W33" s="2"/>
    </row>
    <row r="34" spans="19:22" ht="11.25">
      <c r="S34" s="1"/>
      <c r="V34" s="2"/>
    </row>
    <row r="35" spans="19:21" ht="11.25">
      <c r="S35" s="1"/>
      <c r="U35" s="2"/>
    </row>
    <row r="36" spans="19:21" ht="11.25">
      <c r="S36" s="1"/>
      <c r="U36" s="2"/>
    </row>
    <row r="37" spans="19:21" ht="11.25">
      <c r="S37" s="1"/>
      <c r="U37" s="2"/>
    </row>
    <row r="38" spans="19:21" ht="11.25">
      <c r="S38" s="1"/>
      <c r="U38" s="2"/>
    </row>
    <row r="39" spans="19:20" ht="11.25">
      <c r="S39" s="1"/>
      <c r="T39" s="2"/>
    </row>
    <row r="40" spans="19:20" ht="11.25">
      <c r="S40" s="1"/>
      <c r="T40" s="2"/>
    </row>
    <row r="41" spans="19:20" ht="11.25">
      <c r="S41" s="1"/>
      <c r="T41" s="2"/>
    </row>
    <row r="42" spans="19:20" ht="11.25">
      <c r="S42" s="1"/>
      <c r="T42" s="2"/>
    </row>
    <row r="43" spans="19:20" ht="11.25">
      <c r="S43" s="1"/>
      <c r="T43" s="2"/>
    </row>
    <row r="44" spans="19:20" ht="11.25">
      <c r="S44" s="1"/>
      <c r="T44" s="2"/>
    </row>
    <row r="45" spans="19:20" ht="11.25">
      <c r="S45" s="1"/>
      <c r="T45" s="2"/>
    </row>
    <row r="46" spans="19:20" ht="11.25">
      <c r="S46" s="1"/>
      <c r="T46" s="2"/>
    </row>
    <row r="47" spans="19:20" ht="11.25">
      <c r="S47" s="1"/>
      <c r="T47" s="2"/>
    </row>
    <row r="48" spans="19:20" ht="11.25">
      <c r="S48" s="1"/>
      <c r="T48" s="2"/>
    </row>
    <row r="49" spans="19:20" ht="11.25">
      <c r="S49" s="1"/>
      <c r="T49" s="2"/>
    </row>
    <row r="50" spans="19:20" ht="11.25">
      <c r="S50" s="1"/>
      <c r="T50" s="2"/>
    </row>
    <row r="51" spans="19:20" ht="11.25">
      <c r="S51" s="1"/>
      <c r="T51" s="2"/>
    </row>
    <row r="52" spans="19:20" ht="11.25">
      <c r="S52" s="1"/>
      <c r="T52" s="2"/>
    </row>
    <row r="53" spans="19:20" ht="11.25">
      <c r="S53" s="1"/>
      <c r="T53" s="2"/>
    </row>
    <row r="54" spans="19:20" ht="11.25">
      <c r="S54" s="1"/>
      <c r="T54" s="2"/>
    </row>
    <row r="55" spans="19:20" ht="11.25">
      <c r="S55" s="1"/>
      <c r="T55" s="2"/>
    </row>
    <row r="56" spans="19:20" ht="11.25">
      <c r="S56" s="1"/>
      <c r="T56" s="2"/>
    </row>
    <row r="57" spans="19:20" ht="11.25">
      <c r="S57" s="1"/>
      <c r="T57" s="2"/>
    </row>
    <row r="58" spans="19:20" ht="11.25">
      <c r="S58" s="1"/>
      <c r="T58" s="2"/>
    </row>
    <row r="59" spans="19:20" ht="11.25">
      <c r="S59" s="1"/>
      <c r="T59" s="2"/>
    </row>
    <row r="60" spans="19:20" ht="11.25">
      <c r="S60" s="1"/>
      <c r="T60" s="2"/>
    </row>
    <row r="61" spans="19:20" ht="11.25">
      <c r="S61" s="1"/>
      <c r="T61" s="2"/>
    </row>
    <row r="62" spans="19:20" ht="11.25">
      <c r="S62" s="1"/>
      <c r="T62" s="2"/>
    </row>
    <row r="63" spans="19:20" ht="11.25">
      <c r="S63" s="1"/>
      <c r="T63" s="2"/>
    </row>
    <row r="64" spans="19:20" ht="11.25">
      <c r="S64" s="1"/>
      <c r="T64" s="2"/>
    </row>
    <row r="65" spans="19:20" ht="11.25">
      <c r="S65" s="1"/>
      <c r="T65" s="2"/>
    </row>
    <row r="66" spans="19:20" ht="11.25">
      <c r="S66" s="1"/>
      <c r="T66" s="2"/>
    </row>
    <row r="67" spans="19:20" ht="11.25">
      <c r="S67" s="1"/>
      <c r="T67" s="2"/>
    </row>
    <row r="68" spans="19:20" ht="11.25">
      <c r="S68" s="1"/>
      <c r="T68" s="2"/>
    </row>
    <row r="69" spans="19:20" ht="11.25">
      <c r="S69" s="1"/>
      <c r="T69" s="2"/>
    </row>
    <row r="70" spans="19:20" ht="11.25">
      <c r="S70" s="1"/>
      <c r="T70" s="2"/>
    </row>
    <row r="71" spans="19:20" ht="11.25">
      <c r="S71" s="1"/>
      <c r="T71" s="2"/>
    </row>
    <row r="72" spans="19:20" ht="11.25">
      <c r="S72" s="1"/>
      <c r="T72" s="2"/>
    </row>
    <row r="73" spans="19:20" ht="11.25">
      <c r="S73" s="1"/>
      <c r="T73" s="2"/>
    </row>
    <row r="74" spans="19:20" ht="11.25">
      <c r="S74" s="1"/>
      <c r="T74" s="2"/>
    </row>
    <row r="75" spans="19:20" ht="11.25">
      <c r="S75" s="1"/>
      <c r="T75" s="2"/>
    </row>
    <row r="76" spans="19:20" ht="11.25">
      <c r="S76" s="1"/>
      <c r="T76" s="2"/>
    </row>
    <row r="77" spans="19:20" ht="11.25">
      <c r="S77" s="1"/>
      <c r="T77" s="2"/>
    </row>
    <row r="78" spans="19:20" ht="11.25">
      <c r="S78" s="1"/>
      <c r="T78" s="2"/>
    </row>
    <row r="79" spans="19:20" ht="11.25">
      <c r="S79" s="1"/>
      <c r="T79" s="2"/>
    </row>
    <row r="80" spans="19:20" ht="11.25">
      <c r="S80" s="1"/>
      <c r="T80" s="2"/>
    </row>
    <row r="81" spans="19:20" ht="11.25">
      <c r="S81" s="1"/>
      <c r="T81" s="2"/>
    </row>
    <row r="82" spans="19:20" ht="11.25">
      <c r="S82" s="1"/>
      <c r="T82" s="2"/>
    </row>
    <row r="83" spans="19:20" ht="11.25">
      <c r="S83" s="1"/>
      <c r="T83" s="2"/>
    </row>
    <row r="84" spans="19:20" ht="11.25">
      <c r="S84" s="1"/>
      <c r="T84" s="2"/>
    </row>
    <row r="85" spans="19:20" ht="11.25">
      <c r="S85" s="1"/>
      <c r="T85" s="2"/>
    </row>
    <row r="86" spans="19:20" ht="11.25">
      <c r="S86" s="1"/>
      <c r="T86" s="2"/>
    </row>
    <row r="87" spans="19:20" ht="11.25">
      <c r="S87" s="1"/>
      <c r="T87" s="2"/>
    </row>
    <row r="88" spans="19:20" ht="11.25">
      <c r="S88" s="1"/>
      <c r="T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&amp;R&amp;"ＭＳ Ｐゴシック,太字"&amp;9沖縄国税事務所　法人税2　（H18）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G87"/>
  <sheetViews>
    <sheetView showOutlineSymbol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625" style="265" customWidth="1"/>
    <col min="2" max="2" width="6.75390625" style="265" customWidth="1"/>
    <col min="3" max="3" width="19.625" style="265" customWidth="1"/>
    <col min="4" max="16" width="9.875" style="265" customWidth="1"/>
    <col min="17" max="17" width="10.50390625" style="265" customWidth="1"/>
    <col min="18" max="18" width="19.625" style="265" customWidth="1"/>
    <col min="19" max="19" width="7.125" style="265" customWidth="1"/>
    <col min="20" max="20" width="1.37890625" style="265" customWidth="1"/>
    <col min="21" max="16384" width="12.00390625" style="265" customWidth="1"/>
  </cols>
  <sheetData>
    <row r="1" spans="2:85" ht="14.25">
      <c r="B1" s="263" t="s">
        <v>225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</row>
    <row r="2" spans="2:85" ht="15" customHeight="1">
      <c r="B2" s="492" t="s">
        <v>226</v>
      </c>
      <c r="C2" s="492"/>
      <c r="D2" s="495" t="s">
        <v>227</v>
      </c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/>
      <c r="R2" s="492" t="s">
        <v>226</v>
      </c>
      <c r="S2" s="492"/>
      <c r="T2" s="266"/>
      <c r="U2" s="267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</row>
    <row r="3" spans="2:85" ht="14.25">
      <c r="B3" s="492"/>
      <c r="C3" s="492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8"/>
      <c r="R3" s="492"/>
      <c r="S3" s="492"/>
      <c r="T3" s="266"/>
      <c r="U3" s="267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</row>
    <row r="4" spans="2:85" ht="14.25" customHeight="1">
      <c r="B4" s="492"/>
      <c r="C4" s="492"/>
      <c r="D4" s="466" t="s">
        <v>228</v>
      </c>
      <c r="E4" s="466" t="s">
        <v>229</v>
      </c>
      <c r="F4" s="466" t="s">
        <v>230</v>
      </c>
      <c r="G4" s="466" t="s">
        <v>231</v>
      </c>
      <c r="H4" s="466" t="s">
        <v>232</v>
      </c>
      <c r="I4" s="466" t="s">
        <v>233</v>
      </c>
      <c r="J4" s="466" t="s">
        <v>234</v>
      </c>
      <c r="K4" s="466" t="s">
        <v>235</v>
      </c>
      <c r="L4" s="466" t="s">
        <v>236</v>
      </c>
      <c r="M4" s="466" t="s">
        <v>237</v>
      </c>
      <c r="N4" s="466" t="s">
        <v>238</v>
      </c>
      <c r="O4" s="466" t="s">
        <v>239</v>
      </c>
      <c r="P4" s="466" t="s">
        <v>240</v>
      </c>
      <c r="Q4" s="268"/>
      <c r="R4" s="492"/>
      <c r="S4" s="492"/>
      <c r="T4" s="269"/>
      <c r="U4" s="267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</row>
    <row r="5" spans="2:85" ht="14.25" customHeight="1">
      <c r="B5" s="492"/>
      <c r="C5" s="492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270" t="s">
        <v>241</v>
      </c>
      <c r="R5" s="492"/>
      <c r="S5" s="492"/>
      <c r="T5" s="269"/>
      <c r="U5" s="267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</row>
    <row r="6" spans="2:85" ht="14.25" customHeight="1">
      <c r="B6" s="492"/>
      <c r="C6" s="492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271"/>
      <c r="R6" s="492"/>
      <c r="S6" s="492"/>
      <c r="T6" s="269"/>
      <c r="U6" s="267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</row>
    <row r="7" spans="2:85" ht="17.25" customHeight="1">
      <c r="B7" s="272"/>
      <c r="C7" s="273"/>
      <c r="D7" s="274" t="s">
        <v>272</v>
      </c>
      <c r="E7" s="274" t="s">
        <v>272</v>
      </c>
      <c r="F7" s="274" t="s">
        <v>272</v>
      </c>
      <c r="G7" s="274" t="s">
        <v>272</v>
      </c>
      <c r="H7" s="274" t="s">
        <v>272</v>
      </c>
      <c r="I7" s="274" t="s">
        <v>272</v>
      </c>
      <c r="J7" s="274" t="s">
        <v>272</v>
      </c>
      <c r="K7" s="274" t="s">
        <v>272</v>
      </c>
      <c r="L7" s="274" t="s">
        <v>272</v>
      </c>
      <c r="M7" s="274" t="s">
        <v>272</v>
      </c>
      <c r="N7" s="274" t="s">
        <v>272</v>
      </c>
      <c r="O7" s="274" t="s">
        <v>272</v>
      </c>
      <c r="P7" s="274" t="s">
        <v>272</v>
      </c>
      <c r="Q7" s="274" t="s">
        <v>272</v>
      </c>
      <c r="R7" s="275"/>
      <c r="S7" s="276"/>
      <c r="T7" s="277"/>
      <c r="U7" s="267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</row>
    <row r="8" spans="2:85" ht="17.25" customHeight="1">
      <c r="B8" s="493" t="s">
        <v>242</v>
      </c>
      <c r="C8" s="279" t="s">
        <v>243</v>
      </c>
      <c r="D8" s="280">
        <v>17</v>
      </c>
      <c r="E8" s="280">
        <v>9</v>
      </c>
      <c r="F8" s="280">
        <v>3</v>
      </c>
      <c r="G8" s="280">
        <v>8</v>
      </c>
      <c r="H8" s="280">
        <v>3</v>
      </c>
      <c r="I8" s="280">
        <v>1</v>
      </c>
      <c r="J8" s="280" t="s">
        <v>218</v>
      </c>
      <c r="K8" s="280" t="s">
        <v>218</v>
      </c>
      <c r="L8" s="280" t="s">
        <v>218</v>
      </c>
      <c r="M8" s="280" t="s">
        <v>218</v>
      </c>
      <c r="N8" s="280" t="s">
        <v>218</v>
      </c>
      <c r="O8" s="280" t="s">
        <v>218</v>
      </c>
      <c r="P8" s="280" t="s">
        <v>218</v>
      </c>
      <c r="Q8" s="281">
        <v>41</v>
      </c>
      <c r="R8" s="282" t="s">
        <v>243</v>
      </c>
      <c r="S8" s="470" t="s">
        <v>242</v>
      </c>
      <c r="T8" s="284"/>
      <c r="U8" s="267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</row>
    <row r="9" spans="2:85" ht="17.25" customHeight="1">
      <c r="B9" s="493"/>
      <c r="C9" s="285" t="s">
        <v>244</v>
      </c>
      <c r="D9" s="280" t="s">
        <v>218</v>
      </c>
      <c r="E9" s="280">
        <v>1</v>
      </c>
      <c r="F9" s="280">
        <v>1</v>
      </c>
      <c r="G9" s="280">
        <v>1</v>
      </c>
      <c r="H9" s="280" t="s">
        <v>218</v>
      </c>
      <c r="I9" s="280">
        <v>1</v>
      </c>
      <c r="J9" s="280">
        <v>1</v>
      </c>
      <c r="K9" s="280" t="s">
        <v>218</v>
      </c>
      <c r="L9" s="280">
        <v>1</v>
      </c>
      <c r="M9" s="280" t="s">
        <v>218</v>
      </c>
      <c r="N9" s="280" t="s">
        <v>218</v>
      </c>
      <c r="O9" s="280" t="s">
        <v>218</v>
      </c>
      <c r="P9" s="280" t="s">
        <v>218</v>
      </c>
      <c r="Q9" s="281">
        <v>6</v>
      </c>
      <c r="R9" s="286" t="s">
        <v>244</v>
      </c>
      <c r="S9" s="470"/>
      <c r="T9" s="284"/>
      <c r="U9" s="267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</row>
    <row r="10" spans="2:85" ht="17.25" customHeight="1">
      <c r="B10" s="494"/>
      <c r="C10" s="287" t="s">
        <v>245</v>
      </c>
      <c r="D10" s="288">
        <v>17</v>
      </c>
      <c r="E10" s="288">
        <v>10</v>
      </c>
      <c r="F10" s="288">
        <v>4</v>
      </c>
      <c r="G10" s="288">
        <v>9</v>
      </c>
      <c r="H10" s="288">
        <v>3</v>
      </c>
      <c r="I10" s="288">
        <v>2</v>
      </c>
      <c r="J10" s="288">
        <v>1</v>
      </c>
      <c r="K10" s="288" t="s">
        <v>218</v>
      </c>
      <c r="L10" s="288">
        <v>1</v>
      </c>
      <c r="M10" s="288" t="s">
        <v>218</v>
      </c>
      <c r="N10" s="288" t="s">
        <v>218</v>
      </c>
      <c r="O10" s="288" t="s">
        <v>218</v>
      </c>
      <c r="P10" s="288" t="s">
        <v>218</v>
      </c>
      <c r="Q10" s="288">
        <v>47</v>
      </c>
      <c r="R10" s="289" t="s">
        <v>245</v>
      </c>
      <c r="S10" s="471"/>
      <c r="T10" s="284"/>
      <c r="U10" s="267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</row>
    <row r="11" spans="2:85" ht="17.25" customHeight="1">
      <c r="B11" s="278"/>
      <c r="C11" s="290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0"/>
      <c r="S11" s="283"/>
      <c r="T11" s="284"/>
      <c r="U11" s="267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</row>
    <row r="12" spans="2:85" ht="23.25" customHeight="1">
      <c r="B12" s="472" t="s">
        <v>246</v>
      </c>
      <c r="C12" s="473"/>
      <c r="D12" s="292">
        <v>1</v>
      </c>
      <c r="E12" s="292">
        <v>3</v>
      </c>
      <c r="F12" s="292" t="s">
        <v>218</v>
      </c>
      <c r="G12" s="292">
        <v>4</v>
      </c>
      <c r="H12" s="292">
        <v>2</v>
      </c>
      <c r="I12" s="292" t="s">
        <v>218</v>
      </c>
      <c r="J12" s="292">
        <v>2</v>
      </c>
      <c r="K12" s="292" t="s">
        <v>218</v>
      </c>
      <c r="L12" s="292" t="s">
        <v>218</v>
      </c>
      <c r="M12" s="292">
        <v>1</v>
      </c>
      <c r="N12" s="292" t="s">
        <v>218</v>
      </c>
      <c r="O12" s="292" t="s">
        <v>218</v>
      </c>
      <c r="P12" s="293" t="s">
        <v>218</v>
      </c>
      <c r="Q12" s="292">
        <v>13</v>
      </c>
      <c r="R12" s="472" t="s">
        <v>246</v>
      </c>
      <c r="S12" s="473"/>
      <c r="T12" s="284"/>
      <c r="U12" s="267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</row>
    <row r="13" spans="2:85" ht="17.25" customHeight="1">
      <c r="B13" s="294"/>
      <c r="C13" s="295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5"/>
      <c r="S13" s="297"/>
      <c r="T13" s="284"/>
      <c r="U13" s="267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</row>
    <row r="14" spans="2:85" ht="17.25" customHeight="1">
      <c r="B14" s="489" t="s">
        <v>247</v>
      </c>
      <c r="C14" s="298" t="s">
        <v>248</v>
      </c>
      <c r="D14" s="299">
        <v>431</v>
      </c>
      <c r="E14" s="299">
        <v>182</v>
      </c>
      <c r="F14" s="299">
        <v>288</v>
      </c>
      <c r="G14" s="299">
        <v>175</v>
      </c>
      <c r="H14" s="299">
        <v>106</v>
      </c>
      <c r="I14" s="299">
        <v>26</v>
      </c>
      <c r="J14" s="299">
        <v>14</v>
      </c>
      <c r="K14" s="299">
        <v>6</v>
      </c>
      <c r="L14" s="299">
        <v>10</v>
      </c>
      <c r="M14" s="299">
        <v>5</v>
      </c>
      <c r="N14" s="299">
        <v>2</v>
      </c>
      <c r="O14" s="299" t="s">
        <v>218</v>
      </c>
      <c r="P14" s="299" t="s">
        <v>218</v>
      </c>
      <c r="Q14" s="299">
        <v>1245</v>
      </c>
      <c r="R14" s="300" t="s">
        <v>248</v>
      </c>
      <c r="S14" s="474" t="s">
        <v>247</v>
      </c>
      <c r="T14" s="284"/>
      <c r="U14" s="267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</row>
    <row r="15" spans="2:85" ht="17.25" customHeight="1">
      <c r="B15" s="490"/>
      <c r="C15" s="301" t="s">
        <v>273</v>
      </c>
      <c r="D15" s="302">
        <v>60</v>
      </c>
      <c r="E15" s="302">
        <v>35</v>
      </c>
      <c r="F15" s="302">
        <v>32</v>
      </c>
      <c r="G15" s="302">
        <v>31</v>
      </c>
      <c r="H15" s="302">
        <v>7</v>
      </c>
      <c r="I15" s="302">
        <v>1</v>
      </c>
      <c r="J15" s="302">
        <v>2</v>
      </c>
      <c r="K15" s="302" t="s">
        <v>218</v>
      </c>
      <c r="L15" s="302">
        <v>2</v>
      </c>
      <c r="M15" s="302">
        <v>1</v>
      </c>
      <c r="N15" s="302">
        <v>1</v>
      </c>
      <c r="O15" s="302" t="s">
        <v>218</v>
      </c>
      <c r="P15" s="302" t="s">
        <v>218</v>
      </c>
      <c r="Q15" s="302">
        <v>172</v>
      </c>
      <c r="R15" s="303" t="s">
        <v>273</v>
      </c>
      <c r="S15" s="475"/>
      <c r="T15" s="284"/>
      <c r="U15" s="267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</row>
    <row r="16" spans="2:85" ht="17.25" customHeight="1">
      <c r="B16" s="490"/>
      <c r="C16" s="301" t="s">
        <v>274</v>
      </c>
      <c r="D16" s="302">
        <v>180</v>
      </c>
      <c r="E16" s="302">
        <v>74</v>
      </c>
      <c r="F16" s="302">
        <v>97</v>
      </c>
      <c r="G16" s="302">
        <v>49</v>
      </c>
      <c r="H16" s="302">
        <v>31</v>
      </c>
      <c r="I16" s="302">
        <v>10</v>
      </c>
      <c r="J16" s="302">
        <v>6</v>
      </c>
      <c r="K16" s="302">
        <v>5</v>
      </c>
      <c r="L16" s="302">
        <v>5</v>
      </c>
      <c r="M16" s="302">
        <v>2</v>
      </c>
      <c r="N16" s="302" t="s">
        <v>218</v>
      </c>
      <c r="O16" s="302" t="s">
        <v>218</v>
      </c>
      <c r="P16" s="302" t="s">
        <v>218</v>
      </c>
      <c r="Q16" s="302">
        <v>459</v>
      </c>
      <c r="R16" s="303" t="s">
        <v>274</v>
      </c>
      <c r="S16" s="475"/>
      <c r="T16" s="284"/>
      <c r="U16" s="267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</row>
    <row r="17" spans="2:85" ht="17.25" customHeight="1">
      <c r="B17" s="491"/>
      <c r="C17" s="304" t="s">
        <v>245</v>
      </c>
      <c r="D17" s="288">
        <v>671</v>
      </c>
      <c r="E17" s="288">
        <v>291</v>
      </c>
      <c r="F17" s="288">
        <v>417</v>
      </c>
      <c r="G17" s="288">
        <v>255</v>
      </c>
      <c r="H17" s="288">
        <v>144</v>
      </c>
      <c r="I17" s="288">
        <v>37</v>
      </c>
      <c r="J17" s="288">
        <v>22</v>
      </c>
      <c r="K17" s="288">
        <v>11</v>
      </c>
      <c r="L17" s="288">
        <v>17</v>
      </c>
      <c r="M17" s="288">
        <v>8</v>
      </c>
      <c r="N17" s="288">
        <v>3</v>
      </c>
      <c r="O17" s="288" t="s">
        <v>218</v>
      </c>
      <c r="P17" s="288" t="s">
        <v>218</v>
      </c>
      <c r="Q17" s="288">
        <v>1876</v>
      </c>
      <c r="R17" s="305" t="s">
        <v>245</v>
      </c>
      <c r="S17" s="476"/>
      <c r="T17" s="284"/>
      <c r="U17" s="267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</row>
    <row r="18" spans="2:85" ht="17.25" customHeight="1">
      <c r="B18" s="306"/>
      <c r="C18" s="307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7"/>
      <c r="S18" s="309"/>
      <c r="T18" s="284"/>
      <c r="U18" s="267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</row>
    <row r="19" spans="2:85" ht="17.25" customHeight="1">
      <c r="B19" s="486" t="s">
        <v>249</v>
      </c>
      <c r="C19" s="310" t="s">
        <v>250</v>
      </c>
      <c r="D19" s="302">
        <v>35</v>
      </c>
      <c r="E19" s="302">
        <v>17</v>
      </c>
      <c r="F19" s="302">
        <v>17</v>
      </c>
      <c r="G19" s="302">
        <v>22</v>
      </c>
      <c r="H19" s="302">
        <v>19</v>
      </c>
      <c r="I19" s="302">
        <v>9</v>
      </c>
      <c r="J19" s="302">
        <v>3</v>
      </c>
      <c r="K19" s="302">
        <v>3</v>
      </c>
      <c r="L19" s="302">
        <v>14</v>
      </c>
      <c r="M19" s="302">
        <v>5</v>
      </c>
      <c r="N19" s="302">
        <v>6</v>
      </c>
      <c r="O19" s="302">
        <v>3</v>
      </c>
      <c r="P19" s="302">
        <v>1</v>
      </c>
      <c r="Q19" s="302">
        <v>154</v>
      </c>
      <c r="R19" s="311" t="s">
        <v>250</v>
      </c>
      <c r="S19" s="477" t="s">
        <v>251</v>
      </c>
      <c r="T19" s="284"/>
      <c r="U19" s="267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</row>
    <row r="20" spans="2:85" ht="17.25" customHeight="1">
      <c r="B20" s="487"/>
      <c r="C20" s="301" t="s">
        <v>252</v>
      </c>
      <c r="D20" s="302">
        <v>4</v>
      </c>
      <c r="E20" s="302">
        <v>3</v>
      </c>
      <c r="F20" s="302">
        <v>2</v>
      </c>
      <c r="G20" s="302" t="s">
        <v>218</v>
      </c>
      <c r="H20" s="302">
        <v>2</v>
      </c>
      <c r="I20" s="302">
        <v>3</v>
      </c>
      <c r="J20" s="302" t="s">
        <v>218</v>
      </c>
      <c r="K20" s="302">
        <v>1</v>
      </c>
      <c r="L20" s="302" t="s">
        <v>218</v>
      </c>
      <c r="M20" s="302" t="s">
        <v>218</v>
      </c>
      <c r="N20" s="302" t="s">
        <v>218</v>
      </c>
      <c r="O20" s="302" t="s">
        <v>218</v>
      </c>
      <c r="P20" s="302" t="s">
        <v>218</v>
      </c>
      <c r="Q20" s="302">
        <v>15</v>
      </c>
      <c r="R20" s="286" t="s">
        <v>252</v>
      </c>
      <c r="S20" s="478"/>
      <c r="T20" s="284"/>
      <c r="U20" s="267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</row>
    <row r="21" spans="2:85" ht="17.25" customHeight="1">
      <c r="B21" s="487"/>
      <c r="C21" s="312" t="s">
        <v>253</v>
      </c>
      <c r="D21" s="302">
        <v>4</v>
      </c>
      <c r="E21" s="302" t="s">
        <v>218</v>
      </c>
      <c r="F21" s="302">
        <v>1</v>
      </c>
      <c r="G21" s="302" t="s">
        <v>218</v>
      </c>
      <c r="H21" s="302" t="s">
        <v>218</v>
      </c>
      <c r="I21" s="302" t="s">
        <v>218</v>
      </c>
      <c r="J21" s="302" t="s">
        <v>218</v>
      </c>
      <c r="K21" s="302" t="s">
        <v>218</v>
      </c>
      <c r="L21" s="302">
        <v>1</v>
      </c>
      <c r="M21" s="302" t="s">
        <v>218</v>
      </c>
      <c r="N21" s="302" t="s">
        <v>218</v>
      </c>
      <c r="O21" s="302" t="s">
        <v>218</v>
      </c>
      <c r="P21" s="302" t="s">
        <v>218</v>
      </c>
      <c r="Q21" s="302">
        <v>6</v>
      </c>
      <c r="R21" s="313" t="s">
        <v>253</v>
      </c>
      <c r="S21" s="478"/>
      <c r="T21" s="284"/>
      <c r="U21" s="267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</row>
    <row r="22" spans="2:85" ht="17.25" customHeight="1">
      <c r="B22" s="487"/>
      <c r="C22" s="314" t="s">
        <v>254</v>
      </c>
      <c r="D22" s="302">
        <v>9</v>
      </c>
      <c r="E22" s="302">
        <v>3</v>
      </c>
      <c r="F22" s="302">
        <v>2</v>
      </c>
      <c r="G22" s="302">
        <v>3</v>
      </c>
      <c r="H22" s="302">
        <v>2</v>
      </c>
      <c r="I22" s="302">
        <v>1</v>
      </c>
      <c r="J22" s="302" t="s">
        <v>218</v>
      </c>
      <c r="K22" s="302" t="s">
        <v>218</v>
      </c>
      <c r="L22" s="302" t="s">
        <v>218</v>
      </c>
      <c r="M22" s="302" t="s">
        <v>218</v>
      </c>
      <c r="N22" s="302" t="s">
        <v>218</v>
      </c>
      <c r="O22" s="302" t="s">
        <v>218</v>
      </c>
      <c r="P22" s="302" t="s">
        <v>218</v>
      </c>
      <c r="Q22" s="302">
        <v>20</v>
      </c>
      <c r="R22" s="315" t="s">
        <v>254</v>
      </c>
      <c r="S22" s="478"/>
      <c r="T22" s="284"/>
      <c r="U22" s="267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</row>
    <row r="23" spans="2:85" ht="17.25" customHeight="1">
      <c r="B23" s="487"/>
      <c r="C23" s="301" t="s">
        <v>255</v>
      </c>
      <c r="D23" s="302" t="s">
        <v>218</v>
      </c>
      <c r="E23" s="302" t="s">
        <v>218</v>
      </c>
      <c r="F23" s="302">
        <v>2</v>
      </c>
      <c r="G23" s="302">
        <v>1</v>
      </c>
      <c r="H23" s="302">
        <v>1</v>
      </c>
      <c r="I23" s="302" t="s">
        <v>218</v>
      </c>
      <c r="J23" s="302">
        <v>1</v>
      </c>
      <c r="K23" s="302" t="s">
        <v>218</v>
      </c>
      <c r="L23" s="302" t="s">
        <v>218</v>
      </c>
      <c r="M23" s="302" t="s">
        <v>218</v>
      </c>
      <c r="N23" s="302" t="s">
        <v>218</v>
      </c>
      <c r="O23" s="302" t="s">
        <v>218</v>
      </c>
      <c r="P23" s="302" t="s">
        <v>218</v>
      </c>
      <c r="Q23" s="302">
        <v>5</v>
      </c>
      <c r="R23" s="286" t="s">
        <v>255</v>
      </c>
      <c r="S23" s="478"/>
      <c r="T23" s="284"/>
      <c r="U23" s="267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</row>
    <row r="24" spans="2:85" ht="17.25" customHeight="1">
      <c r="B24" s="487"/>
      <c r="C24" s="301" t="s">
        <v>256</v>
      </c>
      <c r="D24" s="302">
        <v>20</v>
      </c>
      <c r="E24" s="302">
        <v>4</v>
      </c>
      <c r="F24" s="302">
        <v>6</v>
      </c>
      <c r="G24" s="302">
        <v>4</v>
      </c>
      <c r="H24" s="302">
        <v>3</v>
      </c>
      <c r="I24" s="302">
        <v>2</v>
      </c>
      <c r="J24" s="302">
        <v>1</v>
      </c>
      <c r="K24" s="302">
        <v>1</v>
      </c>
      <c r="L24" s="302">
        <v>1</v>
      </c>
      <c r="M24" s="302">
        <v>1</v>
      </c>
      <c r="N24" s="302">
        <v>2</v>
      </c>
      <c r="O24" s="302" t="s">
        <v>218</v>
      </c>
      <c r="P24" s="302" t="s">
        <v>218</v>
      </c>
      <c r="Q24" s="302">
        <v>45</v>
      </c>
      <c r="R24" s="286" t="s">
        <v>256</v>
      </c>
      <c r="S24" s="478"/>
      <c r="T24" s="284"/>
      <c r="U24" s="267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</row>
    <row r="25" spans="2:85" ht="17.25" customHeight="1">
      <c r="B25" s="487"/>
      <c r="C25" s="301" t="s">
        <v>257</v>
      </c>
      <c r="D25" s="302">
        <v>5</v>
      </c>
      <c r="E25" s="302">
        <v>1</v>
      </c>
      <c r="F25" s="302">
        <v>1</v>
      </c>
      <c r="G25" s="302">
        <v>5</v>
      </c>
      <c r="H25" s="302">
        <v>3</v>
      </c>
      <c r="I25" s="302" t="s">
        <v>218</v>
      </c>
      <c r="J25" s="302">
        <v>1</v>
      </c>
      <c r="K25" s="302" t="s">
        <v>218</v>
      </c>
      <c r="L25" s="302">
        <v>3</v>
      </c>
      <c r="M25" s="302" t="s">
        <v>218</v>
      </c>
      <c r="N25" s="302">
        <v>1</v>
      </c>
      <c r="O25" s="302" t="s">
        <v>218</v>
      </c>
      <c r="P25" s="302" t="s">
        <v>218</v>
      </c>
      <c r="Q25" s="302">
        <v>20</v>
      </c>
      <c r="R25" s="286" t="s">
        <v>257</v>
      </c>
      <c r="S25" s="478"/>
      <c r="T25" s="284"/>
      <c r="U25" s="267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</row>
    <row r="26" spans="2:85" ht="27.75" customHeight="1">
      <c r="B26" s="487"/>
      <c r="C26" s="312" t="s">
        <v>258</v>
      </c>
      <c r="D26" s="280">
        <v>1</v>
      </c>
      <c r="E26" s="280" t="s">
        <v>218</v>
      </c>
      <c r="F26" s="280" t="s">
        <v>218</v>
      </c>
      <c r="G26" s="280">
        <v>1</v>
      </c>
      <c r="H26" s="280">
        <v>1</v>
      </c>
      <c r="I26" s="280">
        <v>2</v>
      </c>
      <c r="J26" s="280" t="s">
        <v>218</v>
      </c>
      <c r="K26" s="280" t="s">
        <v>218</v>
      </c>
      <c r="L26" s="280">
        <v>1</v>
      </c>
      <c r="M26" s="280" t="s">
        <v>218</v>
      </c>
      <c r="N26" s="280" t="s">
        <v>218</v>
      </c>
      <c r="O26" s="280" t="s">
        <v>218</v>
      </c>
      <c r="P26" s="280" t="s">
        <v>218</v>
      </c>
      <c r="Q26" s="302">
        <v>6</v>
      </c>
      <c r="R26" s="313" t="s">
        <v>258</v>
      </c>
      <c r="S26" s="478"/>
      <c r="T26" s="284"/>
      <c r="U26" s="267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</row>
    <row r="27" spans="2:85" ht="17.25" customHeight="1">
      <c r="B27" s="487"/>
      <c r="C27" s="301" t="s">
        <v>259</v>
      </c>
      <c r="D27" s="302">
        <v>11</v>
      </c>
      <c r="E27" s="302">
        <v>6</v>
      </c>
      <c r="F27" s="302">
        <v>11</v>
      </c>
      <c r="G27" s="302">
        <v>11</v>
      </c>
      <c r="H27" s="302">
        <v>5</v>
      </c>
      <c r="I27" s="302">
        <v>4</v>
      </c>
      <c r="J27" s="302">
        <v>6</v>
      </c>
      <c r="K27" s="302">
        <v>3</v>
      </c>
      <c r="L27" s="302" t="s">
        <v>218</v>
      </c>
      <c r="M27" s="302">
        <v>3</v>
      </c>
      <c r="N27" s="302">
        <v>1</v>
      </c>
      <c r="O27" s="302">
        <v>1</v>
      </c>
      <c r="P27" s="302" t="s">
        <v>218</v>
      </c>
      <c r="Q27" s="302">
        <v>62</v>
      </c>
      <c r="R27" s="286" t="s">
        <v>259</v>
      </c>
      <c r="S27" s="478"/>
      <c r="T27" s="284"/>
      <c r="U27" s="267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</row>
    <row r="28" spans="2:85" ht="17.25" customHeight="1">
      <c r="B28" s="487"/>
      <c r="C28" s="301" t="s">
        <v>260</v>
      </c>
      <c r="D28" s="280">
        <v>2</v>
      </c>
      <c r="E28" s="280">
        <v>1</v>
      </c>
      <c r="F28" s="280">
        <v>1</v>
      </c>
      <c r="G28" s="280">
        <v>1</v>
      </c>
      <c r="H28" s="280" t="s">
        <v>218</v>
      </c>
      <c r="I28" s="280">
        <v>1</v>
      </c>
      <c r="J28" s="280">
        <v>1</v>
      </c>
      <c r="K28" s="280" t="s">
        <v>218</v>
      </c>
      <c r="L28" s="280">
        <v>1</v>
      </c>
      <c r="M28" s="280">
        <v>1</v>
      </c>
      <c r="N28" s="280" t="s">
        <v>218</v>
      </c>
      <c r="O28" s="280" t="s">
        <v>218</v>
      </c>
      <c r="P28" s="280">
        <v>1</v>
      </c>
      <c r="Q28" s="302">
        <v>10</v>
      </c>
      <c r="R28" s="286" t="s">
        <v>260</v>
      </c>
      <c r="S28" s="478"/>
      <c r="T28" s="284"/>
      <c r="U28" s="267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</row>
    <row r="29" spans="2:85" ht="17.25" customHeight="1">
      <c r="B29" s="487"/>
      <c r="C29" s="301" t="s">
        <v>261</v>
      </c>
      <c r="D29" s="302">
        <v>7</v>
      </c>
      <c r="E29" s="302">
        <v>1</v>
      </c>
      <c r="F29" s="302">
        <v>3</v>
      </c>
      <c r="G29" s="302">
        <v>1</v>
      </c>
      <c r="H29" s="302">
        <v>2</v>
      </c>
      <c r="I29" s="302" t="s">
        <v>218</v>
      </c>
      <c r="J29" s="302">
        <v>2</v>
      </c>
      <c r="K29" s="302" t="s">
        <v>218</v>
      </c>
      <c r="L29" s="302">
        <v>1</v>
      </c>
      <c r="M29" s="302">
        <v>1</v>
      </c>
      <c r="N29" s="302" t="s">
        <v>218</v>
      </c>
      <c r="O29" s="302" t="s">
        <v>218</v>
      </c>
      <c r="P29" s="302" t="s">
        <v>218</v>
      </c>
      <c r="Q29" s="302">
        <v>18</v>
      </c>
      <c r="R29" s="286" t="s">
        <v>261</v>
      </c>
      <c r="S29" s="478"/>
      <c r="T29" s="284"/>
      <c r="U29" s="267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</row>
    <row r="30" spans="2:85" ht="17.25" customHeight="1">
      <c r="B30" s="487"/>
      <c r="C30" s="301" t="s">
        <v>262</v>
      </c>
      <c r="D30" s="302">
        <v>1</v>
      </c>
      <c r="E30" s="302">
        <v>3</v>
      </c>
      <c r="F30" s="302">
        <v>2</v>
      </c>
      <c r="G30" s="302">
        <v>2</v>
      </c>
      <c r="H30" s="302" t="s">
        <v>218</v>
      </c>
      <c r="I30" s="302" t="s">
        <v>218</v>
      </c>
      <c r="J30" s="302" t="s">
        <v>218</v>
      </c>
      <c r="K30" s="302">
        <v>1</v>
      </c>
      <c r="L30" s="302" t="s">
        <v>218</v>
      </c>
      <c r="M30" s="302" t="s">
        <v>218</v>
      </c>
      <c r="N30" s="302" t="s">
        <v>218</v>
      </c>
      <c r="O30" s="302" t="s">
        <v>218</v>
      </c>
      <c r="P30" s="302" t="s">
        <v>218</v>
      </c>
      <c r="Q30" s="302">
        <v>9</v>
      </c>
      <c r="R30" s="286" t="s">
        <v>262</v>
      </c>
      <c r="S30" s="478"/>
      <c r="T30" s="284"/>
      <c r="U30" s="267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</row>
    <row r="31" spans="2:85" ht="17.25" customHeight="1">
      <c r="B31" s="487"/>
      <c r="C31" s="301" t="s">
        <v>263</v>
      </c>
      <c r="D31" s="280">
        <v>2</v>
      </c>
      <c r="E31" s="280">
        <v>1</v>
      </c>
      <c r="F31" s="280">
        <v>1</v>
      </c>
      <c r="G31" s="280">
        <v>2</v>
      </c>
      <c r="H31" s="280">
        <v>3</v>
      </c>
      <c r="I31" s="280">
        <v>2</v>
      </c>
      <c r="J31" s="280" t="s">
        <v>218</v>
      </c>
      <c r="K31" s="280" t="s">
        <v>218</v>
      </c>
      <c r="L31" s="280">
        <v>1</v>
      </c>
      <c r="M31" s="280">
        <v>1</v>
      </c>
      <c r="N31" s="280" t="s">
        <v>218</v>
      </c>
      <c r="O31" s="280" t="s">
        <v>218</v>
      </c>
      <c r="P31" s="280" t="s">
        <v>218</v>
      </c>
      <c r="Q31" s="302">
        <v>13</v>
      </c>
      <c r="R31" s="286" t="s">
        <v>263</v>
      </c>
      <c r="S31" s="478"/>
      <c r="T31" s="284"/>
      <c r="U31" s="267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</row>
    <row r="32" spans="2:85" ht="17.25" customHeight="1">
      <c r="B32" s="487"/>
      <c r="C32" s="316" t="s">
        <v>264</v>
      </c>
      <c r="D32" s="302">
        <v>17</v>
      </c>
      <c r="E32" s="302">
        <v>7</v>
      </c>
      <c r="F32" s="302">
        <v>8</v>
      </c>
      <c r="G32" s="302">
        <v>3</v>
      </c>
      <c r="H32" s="302">
        <v>5</v>
      </c>
      <c r="I32" s="302">
        <v>2</v>
      </c>
      <c r="J32" s="302" t="s">
        <v>218</v>
      </c>
      <c r="K32" s="302" t="s">
        <v>218</v>
      </c>
      <c r="L32" s="302" t="s">
        <v>218</v>
      </c>
      <c r="M32" s="302">
        <v>1</v>
      </c>
      <c r="N32" s="302" t="s">
        <v>218</v>
      </c>
      <c r="O32" s="302" t="s">
        <v>218</v>
      </c>
      <c r="P32" s="302">
        <v>1</v>
      </c>
      <c r="Q32" s="302">
        <v>44</v>
      </c>
      <c r="R32" s="317" t="s">
        <v>264</v>
      </c>
      <c r="S32" s="478"/>
      <c r="T32" s="284"/>
      <c r="U32" s="267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</row>
    <row r="33" spans="2:85" ht="17.25" customHeight="1">
      <c r="B33" s="488"/>
      <c r="C33" s="304" t="s">
        <v>275</v>
      </c>
      <c r="D33" s="288">
        <v>118</v>
      </c>
      <c r="E33" s="288">
        <v>47</v>
      </c>
      <c r="F33" s="288">
        <v>57</v>
      </c>
      <c r="G33" s="288">
        <v>56</v>
      </c>
      <c r="H33" s="288">
        <v>46</v>
      </c>
      <c r="I33" s="288">
        <v>26</v>
      </c>
      <c r="J33" s="288">
        <v>15</v>
      </c>
      <c r="K33" s="288">
        <v>9</v>
      </c>
      <c r="L33" s="288">
        <v>23</v>
      </c>
      <c r="M33" s="288">
        <v>13</v>
      </c>
      <c r="N33" s="288">
        <v>10</v>
      </c>
      <c r="O33" s="288">
        <v>4</v>
      </c>
      <c r="P33" s="288">
        <v>3</v>
      </c>
      <c r="Q33" s="288">
        <v>427</v>
      </c>
      <c r="R33" s="289" t="s">
        <v>275</v>
      </c>
      <c r="S33" s="479"/>
      <c r="T33" s="284"/>
      <c r="U33" s="267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</row>
    <row r="34" spans="2:85" ht="17.25" customHeight="1">
      <c r="B34" s="318"/>
      <c r="C34" s="307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7"/>
      <c r="S34" s="319"/>
      <c r="T34" s="284"/>
      <c r="U34" s="267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</row>
    <row r="35" spans="2:85" ht="17.25" customHeight="1">
      <c r="B35" s="480" t="s">
        <v>265</v>
      </c>
      <c r="C35" s="298" t="s">
        <v>266</v>
      </c>
      <c r="D35" s="302">
        <v>1</v>
      </c>
      <c r="E35" s="302" t="s">
        <v>218</v>
      </c>
      <c r="F35" s="302">
        <v>1</v>
      </c>
      <c r="G35" s="302" t="s">
        <v>218</v>
      </c>
      <c r="H35" s="302">
        <v>1</v>
      </c>
      <c r="I35" s="302">
        <v>2</v>
      </c>
      <c r="J35" s="302">
        <v>1</v>
      </c>
      <c r="K35" s="302" t="s">
        <v>218</v>
      </c>
      <c r="L35" s="302" t="s">
        <v>218</v>
      </c>
      <c r="M35" s="302">
        <v>1</v>
      </c>
      <c r="N35" s="302">
        <v>3</v>
      </c>
      <c r="O35" s="302">
        <v>1</v>
      </c>
      <c r="P35" s="302" t="s">
        <v>218</v>
      </c>
      <c r="Q35" s="302">
        <v>11</v>
      </c>
      <c r="R35" s="311" t="s">
        <v>266</v>
      </c>
      <c r="S35" s="483" t="s">
        <v>265</v>
      </c>
      <c r="T35" s="284"/>
      <c r="U35" s="267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</row>
    <row r="36" spans="2:85" ht="17.25" customHeight="1">
      <c r="B36" s="481"/>
      <c r="C36" s="312" t="s">
        <v>267</v>
      </c>
      <c r="D36" s="302">
        <v>40</v>
      </c>
      <c r="E36" s="302">
        <v>17</v>
      </c>
      <c r="F36" s="302">
        <v>25</v>
      </c>
      <c r="G36" s="302">
        <v>14</v>
      </c>
      <c r="H36" s="302">
        <v>9</v>
      </c>
      <c r="I36" s="302">
        <v>6</v>
      </c>
      <c r="J36" s="302">
        <v>1</v>
      </c>
      <c r="K36" s="302" t="s">
        <v>218</v>
      </c>
      <c r="L36" s="302">
        <v>8</v>
      </c>
      <c r="M36" s="302">
        <v>2</v>
      </c>
      <c r="N36" s="302" t="s">
        <v>218</v>
      </c>
      <c r="O36" s="302" t="s">
        <v>218</v>
      </c>
      <c r="P36" s="302" t="s">
        <v>218</v>
      </c>
      <c r="Q36" s="302">
        <v>122</v>
      </c>
      <c r="R36" s="313" t="s">
        <v>267</v>
      </c>
      <c r="S36" s="484"/>
      <c r="T36" s="284"/>
      <c r="U36" s="267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</row>
    <row r="37" spans="2:85" ht="17.25" customHeight="1">
      <c r="B37" s="481"/>
      <c r="C37" s="301" t="s">
        <v>268</v>
      </c>
      <c r="D37" s="302">
        <v>3</v>
      </c>
      <c r="E37" s="302" t="s">
        <v>218</v>
      </c>
      <c r="F37" s="302" t="s">
        <v>218</v>
      </c>
      <c r="G37" s="302">
        <v>1</v>
      </c>
      <c r="H37" s="302">
        <v>1</v>
      </c>
      <c r="I37" s="302">
        <v>1</v>
      </c>
      <c r="J37" s="302">
        <v>1</v>
      </c>
      <c r="K37" s="302">
        <v>1</v>
      </c>
      <c r="L37" s="302">
        <v>1</v>
      </c>
      <c r="M37" s="302" t="s">
        <v>218</v>
      </c>
      <c r="N37" s="302">
        <v>1</v>
      </c>
      <c r="O37" s="302">
        <v>1</v>
      </c>
      <c r="P37" s="302" t="s">
        <v>218</v>
      </c>
      <c r="Q37" s="302">
        <v>11</v>
      </c>
      <c r="R37" s="286" t="s">
        <v>268</v>
      </c>
      <c r="S37" s="484"/>
      <c r="T37" s="284"/>
      <c r="U37" s="267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</row>
    <row r="38" spans="2:85" ht="17.25" customHeight="1">
      <c r="B38" s="482"/>
      <c r="C38" s="304" t="s">
        <v>245</v>
      </c>
      <c r="D38" s="320">
        <v>44</v>
      </c>
      <c r="E38" s="320">
        <v>17</v>
      </c>
      <c r="F38" s="320">
        <v>26</v>
      </c>
      <c r="G38" s="320">
        <v>15</v>
      </c>
      <c r="H38" s="320">
        <v>11</v>
      </c>
      <c r="I38" s="320">
        <v>9</v>
      </c>
      <c r="J38" s="320">
        <v>3</v>
      </c>
      <c r="K38" s="320">
        <v>1</v>
      </c>
      <c r="L38" s="320">
        <v>9</v>
      </c>
      <c r="M38" s="320">
        <v>3</v>
      </c>
      <c r="N38" s="320">
        <v>4</v>
      </c>
      <c r="O38" s="320">
        <v>2</v>
      </c>
      <c r="P38" s="320" t="s">
        <v>218</v>
      </c>
      <c r="Q38" s="320">
        <v>144</v>
      </c>
      <c r="R38" s="289" t="s">
        <v>245</v>
      </c>
      <c r="S38" s="485"/>
      <c r="T38" s="284"/>
      <c r="U38" s="267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</row>
    <row r="39" spans="2:85" ht="17.25" customHeight="1">
      <c r="B39" s="321" t="s">
        <v>269</v>
      </c>
      <c r="C39" s="322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469"/>
      <c r="S39" s="469"/>
      <c r="T39" s="324"/>
      <c r="U39" s="267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</row>
    <row r="40" spans="2:85" ht="17.25" customHeight="1">
      <c r="B40" s="325" t="s">
        <v>270</v>
      </c>
      <c r="C40" s="326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8"/>
      <c r="S40" s="264"/>
      <c r="T40" s="327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</row>
    <row r="41" spans="2:85" ht="17.25" customHeight="1">
      <c r="B41" s="325" t="s">
        <v>271</v>
      </c>
      <c r="C41" s="328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8"/>
      <c r="S41" s="264"/>
      <c r="T41" s="327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</row>
    <row r="42" spans="2:85" ht="14.25">
      <c r="B42" s="264"/>
      <c r="C42" s="328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328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</row>
    <row r="43" spans="2:85" ht="14.25">
      <c r="B43" s="264"/>
      <c r="C43" s="328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8"/>
      <c r="S43" s="264"/>
      <c r="T43" s="327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</row>
    <row r="44" spans="2:85" ht="14.25">
      <c r="B44" s="264"/>
      <c r="C44" s="328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8"/>
      <c r="S44" s="264"/>
      <c r="T44" s="327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</row>
    <row r="45" spans="2:85" ht="14.25"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</row>
    <row r="46" spans="2:85" ht="14.25"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</row>
    <row r="47" spans="2:85" ht="14.25"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</row>
    <row r="48" spans="2:85" ht="14.25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</row>
    <row r="49" spans="2:85" ht="14.25"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</row>
    <row r="50" spans="2:85" ht="14.25"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</row>
    <row r="51" spans="2:85" ht="14.25"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</row>
    <row r="52" spans="2:85" ht="14.25"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</row>
    <row r="53" spans="2:85" ht="14.25"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</row>
    <row r="54" spans="2:85" ht="14.25"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</row>
    <row r="55" spans="2:85" ht="14.25"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</row>
    <row r="56" spans="2:85" ht="14.25"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</row>
    <row r="57" spans="2:85" ht="14.25"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</row>
    <row r="58" spans="2:85" ht="14.25"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</row>
    <row r="59" spans="2:85" ht="14.25"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</row>
    <row r="60" spans="2:85" ht="14.25"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</row>
    <row r="61" spans="2:85" ht="14.25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</row>
    <row r="62" spans="2:85" ht="14.25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</row>
    <row r="63" spans="2:85" ht="14.25"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</row>
    <row r="64" spans="2:85" ht="14.25"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</row>
    <row r="65" spans="2:85" ht="14.25"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</row>
    <row r="66" spans="2:85" ht="14.25"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</row>
    <row r="67" spans="2:85" ht="14.25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</row>
    <row r="68" spans="2:85" ht="14.25"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</row>
    <row r="69" spans="2:85" ht="14.25"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</row>
    <row r="70" spans="2:85" ht="14.25"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</row>
    <row r="71" spans="2:85" ht="14.25"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</row>
    <row r="72" spans="2:85" ht="14.25"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</row>
    <row r="73" spans="2:85" ht="14.25"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</row>
    <row r="74" spans="2:85" ht="14.25"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</row>
    <row r="75" spans="2:85" ht="14.25"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</row>
    <row r="76" spans="2:85" ht="14.25"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</row>
    <row r="77" spans="2:85" ht="14.25"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</row>
    <row r="78" spans="2:85" ht="14.25"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</row>
    <row r="79" spans="2:85" ht="14.25"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</row>
    <row r="80" spans="2:85" ht="14.25"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</row>
    <row r="81" spans="2:85" ht="14.25"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</row>
    <row r="82" spans="2:85" ht="14.25"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</row>
    <row r="83" spans="2:85" ht="14.25"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</row>
    <row r="84" spans="2:85" ht="14.25"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</row>
    <row r="85" spans="2:85" ht="14.25"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</row>
    <row r="86" spans="2:85" ht="14.25"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64"/>
      <c r="CB86" s="264"/>
      <c r="CC86" s="264"/>
      <c r="CD86" s="264"/>
      <c r="CE86" s="264"/>
      <c r="CF86" s="264"/>
      <c r="CG86" s="264"/>
    </row>
    <row r="87" spans="2:85" ht="14.25"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</row>
  </sheetData>
  <mergeCells count="27">
    <mergeCell ref="D2:Q3"/>
    <mergeCell ref="F4:F6"/>
    <mergeCell ref="E4:E6"/>
    <mergeCell ref="N4:N6"/>
    <mergeCell ref="O4:O6"/>
    <mergeCell ref="M4:M6"/>
    <mergeCell ref="G4:G6"/>
    <mergeCell ref="P4:P6"/>
    <mergeCell ref="L4:L6"/>
    <mergeCell ref="I4:I6"/>
    <mergeCell ref="B35:B38"/>
    <mergeCell ref="S35:S38"/>
    <mergeCell ref="B19:B33"/>
    <mergeCell ref="D4:D6"/>
    <mergeCell ref="B14:B17"/>
    <mergeCell ref="B2:C6"/>
    <mergeCell ref="B12:C12"/>
    <mergeCell ref="B8:B10"/>
    <mergeCell ref="R2:S6"/>
    <mergeCell ref="H4:H6"/>
    <mergeCell ref="J4:J6"/>
    <mergeCell ref="K4:K6"/>
    <mergeCell ref="R39:S39"/>
    <mergeCell ref="S8:S10"/>
    <mergeCell ref="R12:S12"/>
    <mergeCell ref="S14:S17"/>
    <mergeCell ref="S19:S33"/>
  </mergeCells>
  <printOptions/>
  <pageMargins left="0.6692913385826772" right="0.35433070866141736" top="0.7480314960629921" bottom="0.8267716535433072" header="0.5118110236220472" footer="0.3937007874015748"/>
  <pageSetup horizontalDpi="600" verticalDpi="600" orientation="landscape" paperSize="9" scale="70" r:id="rId1"/>
  <headerFooter alignWithMargins="0">
    <oddHeader>&amp;R&amp;"ＭＳ Ｐゴシック,太字"&amp;10沖縄国税事務所　法人税2　（H18）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G83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2.625" style="265" customWidth="1"/>
    <col min="2" max="2" width="6.75390625" style="265" customWidth="1"/>
    <col min="3" max="3" width="19.625" style="265" customWidth="1"/>
    <col min="4" max="16" width="9.875" style="265" customWidth="1"/>
    <col min="17" max="17" width="10.50390625" style="265" customWidth="1"/>
    <col min="18" max="18" width="19.625" style="265" customWidth="1"/>
    <col min="19" max="19" width="7.125" style="265" customWidth="1"/>
    <col min="20" max="20" width="1.37890625" style="265" customWidth="1"/>
    <col min="21" max="16384" width="12.00390625" style="265" customWidth="1"/>
  </cols>
  <sheetData>
    <row r="1" spans="2:85" ht="14.25">
      <c r="B1" s="263" t="s">
        <v>225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</row>
    <row r="2" spans="2:85" ht="15" customHeight="1">
      <c r="B2" s="492" t="s">
        <v>226</v>
      </c>
      <c r="C2" s="492"/>
      <c r="D2" s="495" t="s">
        <v>227</v>
      </c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/>
      <c r="R2" s="492" t="s">
        <v>226</v>
      </c>
      <c r="S2" s="492"/>
      <c r="T2" s="266"/>
      <c r="U2" s="267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</row>
    <row r="3" spans="2:85" ht="14.25">
      <c r="B3" s="492"/>
      <c r="C3" s="492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8"/>
      <c r="R3" s="492"/>
      <c r="S3" s="492"/>
      <c r="T3" s="266"/>
      <c r="U3" s="267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</row>
    <row r="4" spans="2:85" ht="14.25" customHeight="1">
      <c r="B4" s="492"/>
      <c r="C4" s="492"/>
      <c r="D4" s="466" t="s">
        <v>228</v>
      </c>
      <c r="E4" s="466" t="s">
        <v>229</v>
      </c>
      <c r="F4" s="466" t="s">
        <v>230</v>
      </c>
      <c r="G4" s="466" t="s">
        <v>231</v>
      </c>
      <c r="H4" s="466" t="s">
        <v>232</v>
      </c>
      <c r="I4" s="466" t="s">
        <v>233</v>
      </c>
      <c r="J4" s="466" t="s">
        <v>234</v>
      </c>
      <c r="K4" s="466" t="s">
        <v>235</v>
      </c>
      <c r="L4" s="466" t="s">
        <v>236</v>
      </c>
      <c r="M4" s="466" t="s">
        <v>237</v>
      </c>
      <c r="N4" s="466" t="s">
        <v>238</v>
      </c>
      <c r="O4" s="466" t="s">
        <v>239</v>
      </c>
      <c r="P4" s="466" t="s">
        <v>240</v>
      </c>
      <c r="Q4" s="268"/>
      <c r="R4" s="492"/>
      <c r="S4" s="492"/>
      <c r="T4" s="269"/>
      <c r="U4" s="267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</row>
    <row r="5" spans="2:85" ht="14.25" customHeight="1">
      <c r="B5" s="492"/>
      <c r="C5" s="492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270" t="s">
        <v>241</v>
      </c>
      <c r="R5" s="492"/>
      <c r="S5" s="492"/>
      <c r="T5" s="269"/>
      <c r="U5" s="267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</row>
    <row r="6" spans="2:85" ht="14.25" customHeight="1">
      <c r="B6" s="492"/>
      <c r="C6" s="492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271"/>
      <c r="R6" s="492"/>
      <c r="S6" s="492"/>
      <c r="T6" s="269"/>
      <c r="U6" s="267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</row>
    <row r="7" spans="2:85" ht="17.25" customHeight="1">
      <c r="B7" s="272"/>
      <c r="C7" s="273"/>
      <c r="D7" s="274" t="s">
        <v>272</v>
      </c>
      <c r="E7" s="274" t="s">
        <v>272</v>
      </c>
      <c r="F7" s="274" t="s">
        <v>272</v>
      </c>
      <c r="G7" s="274" t="s">
        <v>272</v>
      </c>
      <c r="H7" s="274" t="s">
        <v>272</v>
      </c>
      <c r="I7" s="274" t="s">
        <v>272</v>
      </c>
      <c r="J7" s="274" t="s">
        <v>272</v>
      </c>
      <c r="K7" s="274" t="s">
        <v>272</v>
      </c>
      <c r="L7" s="274" t="s">
        <v>272</v>
      </c>
      <c r="M7" s="274" t="s">
        <v>272</v>
      </c>
      <c r="N7" s="274" t="s">
        <v>272</v>
      </c>
      <c r="O7" s="274" t="s">
        <v>272</v>
      </c>
      <c r="P7" s="274" t="s">
        <v>272</v>
      </c>
      <c r="Q7" s="274" t="s">
        <v>272</v>
      </c>
      <c r="R7" s="275"/>
      <c r="S7" s="276"/>
      <c r="T7" s="277"/>
      <c r="U7" s="267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</row>
    <row r="8" spans="2:85" ht="17.25" customHeight="1">
      <c r="B8" s="481" t="s">
        <v>276</v>
      </c>
      <c r="C8" s="329" t="s">
        <v>277</v>
      </c>
      <c r="D8" s="280">
        <v>15</v>
      </c>
      <c r="E8" s="280">
        <v>6</v>
      </c>
      <c r="F8" s="280">
        <v>9</v>
      </c>
      <c r="G8" s="280">
        <v>9</v>
      </c>
      <c r="H8" s="280">
        <v>6</v>
      </c>
      <c r="I8" s="280">
        <v>1</v>
      </c>
      <c r="J8" s="280" t="s">
        <v>218</v>
      </c>
      <c r="K8" s="280" t="s">
        <v>218</v>
      </c>
      <c r="L8" s="280">
        <v>1</v>
      </c>
      <c r="M8" s="280" t="s">
        <v>218</v>
      </c>
      <c r="N8" s="280" t="s">
        <v>218</v>
      </c>
      <c r="O8" s="280" t="s">
        <v>218</v>
      </c>
      <c r="P8" s="280" t="s">
        <v>218</v>
      </c>
      <c r="Q8" s="280">
        <v>47</v>
      </c>
      <c r="R8" s="282" t="s">
        <v>277</v>
      </c>
      <c r="S8" s="484" t="s">
        <v>278</v>
      </c>
      <c r="T8" s="284"/>
      <c r="U8" s="267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</row>
    <row r="9" spans="2:85" ht="17.25" customHeight="1">
      <c r="B9" s="481"/>
      <c r="C9" s="329" t="s">
        <v>279</v>
      </c>
      <c r="D9" s="302">
        <v>39</v>
      </c>
      <c r="E9" s="302">
        <v>18</v>
      </c>
      <c r="F9" s="302">
        <v>15</v>
      </c>
      <c r="G9" s="302">
        <v>13</v>
      </c>
      <c r="H9" s="302">
        <v>9</v>
      </c>
      <c r="I9" s="302">
        <v>6</v>
      </c>
      <c r="J9" s="302">
        <v>1</v>
      </c>
      <c r="K9" s="302">
        <v>1</v>
      </c>
      <c r="L9" s="302">
        <v>3</v>
      </c>
      <c r="M9" s="302" t="s">
        <v>218</v>
      </c>
      <c r="N9" s="302" t="s">
        <v>218</v>
      </c>
      <c r="O9" s="302" t="s">
        <v>218</v>
      </c>
      <c r="P9" s="302">
        <v>1</v>
      </c>
      <c r="Q9" s="302">
        <v>106</v>
      </c>
      <c r="R9" s="282" t="s">
        <v>279</v>
      </c>
      <c r="S9" s="484"/>
      <c r="T9" s="284"/>
      <c r="U9" s="267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</row>
    <row r="10" spans="2:85" ht="17.25" customHeight="1">
      <c r="B10" s="481"/>
      <c r="C10" s="312" t="s">
        <v>280</v>
      </c>
      <c r="D10" s="302">
        <v>2</v>
      </c>
      <c r="E10" s="302">
        <v>5</v>
      </c>
      <c r="F10" s="302">
        <v>1</v>
      </c>
      <c r="G10" s="302">
        <v>3</v>
      </c>
      <c r="H10" s="302">
        <v>1</v>
      </c>
      <c r="I10" s="302">
        <v>2</v>
      </c>
      <c r="J10" s="302" t="s">
        <v>218</v>
      </c>
      <c r="K10" s="302">
        <v>2</v>
      </c>
      <c r="L10" s="302">
        <v>2</v>
      </c>
      <c r="M10" s="302" t="s">
        <v>218</v>
      </c>
      <c r="N10" s="302">
        <v>1</v>
      </c>
      <c r="O10" s="302" t="s">
        <v>218</v>
      </c>
      <c r="P10" s="302" t="s">
        <v>218</v>
      </c>
      <c r="Q10" s="302">
        <v>19</v>
      </c>
      <c r="R10" s="313" t="s">
        <v>280</v>
      </c>
      <c r="S10" s="484"/>
      <c r="T10" s="284"/>
      <c r="U10" s="267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</row>
    <row r="11" spans="2:85" ht="17.25" customHeight="1">
      <c r="B11" s="481"/>
      <c r="C11" s="312" t="s">
        <v>281</v>
      </c>
      <c r="D11" s="302" t="s">
        <v>218</v>
      </c>
      <c r="E11" s="302" t="s">
        <v>218</v>
      </c>
      <c r="F11" s="302">
        <v>4</v>
      </c>
      <c r="G11" s="302">
        <v>1</v>
      </c>
      <c r="H11" s="302">
        <v>2</v>
      </c>
      <c r="I11" s="302" t="s">
        <v>218</v>
      </c>
      <c r="J11" s="302" t="s">
        <v>218</v>
      </c>
      <c r="K11" s="302" t="s">
        <v>218</v>
      </c>
      <c r="L11" s="302" t="s">
        <v>218</v>
      </c>
      <c r="M11" s="302" t="s">
        <v>218</v>
      </c>
      <c r="N11" s="302">
        <v>2</v>
      </c>
      <c r="O11" s="302" t="s">
        <v>218</v>
      </c>
      <c r="P11" s="302" t="s">
        <v>218</v>
      </c>
      <c r="Q11" s="302">
        <v>9</v>
      </c>
      <c r="R11" s="313" t="s">
        <v>281</v>
      </c>
      <c r="S11" s="484"/>
      <c r="T11" s="284"/>
      <c r="U11" s="267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</row>
    <row r="12" spans="2:85" ht="27">
      <c r="B12" s="481"/>
      <c r="C12" s="312" t="s">
        <v>282</v>
      </c>
      <c r="D12" s="280">
        <v>3</v>
      </c>
      <c r="E12" s="280">
        <v>2</v>
      </c>
      <c r="F12" s="280" t="s">
        <v>218</v>
      </c>
      <c r="G12" s="280" t="s">
        <v>218</v>
      </c>
      <c r="H12" s="280" t="s">
        <v>218</v>
      </c>
      <c r="I12" s="280" t="s">
        <v>218</v>
      </c>
      <c r="J12" s="280" t="s">
        <v>218</v>
      </c>
      <c r="K12" s="280" t="s">
        <v>218</v>
      </c>
      <c r="L12" s="280">
        <v>1</v>
      </c>
      <c r="M12" s="280" t="s">
        <v>218</v>
      </c>
      <c r="N12" s="280" t="s">
        <v>218</v>
      </c>
      <c r="O12" s="280" t="s">
        <v>218</v>
      </c>
      <c r="P12" s="280">
        <v>1</v>
      </c>
      <c r="Q12" s="302">
        <v>7</v>
      </c>
      <c r="R12" s="313" t="s">
        <v>282</v>
      </c>
      <c r="S12" s="484"/>
      <c r="T12" s="284"/>
      <c r="U12" s="267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</row>
    <row r="13" spans="2:85" ht="30.75" customHeight="1">
      <c r="B13" s="481"/>
      <c r="C13" s="312" t="s">
        <v>283</v>
      </c>
      <c r="D13" s="302">
        <v>13</v>
      </c>
      <c r="E13" s="302">
        <v>2</v>
      </c>
      <c r="F13" s="302">
        <v>6</v>
      </c>
      <c r="G13" s="302">
        <v>6</v>
      </c>
      <c r="H13" s="302">
        <v>5</v>
      </c>
      <c r="I13" s="302">
        <v>4</v>
      </c>
      <c r="J13" s="302">
        <v>8</v>
      </c>
      <c r="K13" s="302">
        <v>2</v>
      </c>
      <c r="L13" s="302">
        <v>5</v>
      </c>
      <c r="M13" s="302" t="s">
        <v>218</v>
      </c>
      <c r="N13" s="302">
        <v>2</v>
      </c>
      <c r="O13" s="302">
        <v>1</v>
      </c>
      <c r="P13" s="302">
        <v>1</v>
      </c>
      <c r="Q13" s="302">
        <v>55</v>
      </c>
      <c r="R13" s="313" t="s">
        <v>283</v>
      </c>
      <c r="S13" s="484"/>
      <c r="T13" s="284"/>
      <c r="U13" s="267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</row>
    <row r="14" spans="2:85" ht="17.25" customHeight="1">
      <c r="B14" s="482"/>
      <c r="C14" s="304" t="s">
        <v>245</v>
      </c>
      <c r="D14" s="320">
        <v>72</v>
      </c>
      <c r="E14" s="320">
        <v>33</v>
      </c>
      <c r="F14" s="320">
        <v>35</v>
      </c>
      <c r="G14" s="320">
        <v>32</v>
      </c>
      <c r="H14" s="320">
        <v>23</v>
      </c>
      <c r="I14" s="320">
        <v>13</v>
      </c>
      <c r="J14" s="320">
        <v>9</v>
      </c>
      <c r="K14" s="320">
        <v>5</v>
      </c>
      <c r="L14" s="320">
        <v>12</v>
      </c>
      <c r="M14" s="320" t="s">
        <v>218</v>
      </c>
      <c r="N14" s="320">
        <v>5</v>
      </c>
      <c r="O14" s="320">
        <v>1</v>
      </c>
      <c r="P14" s="320">
        <v>3</v>
      </c>
      <c r="Q14" s="320">
        <v>243</v>
      </c>
      <c r="R14" s="289" t="s">
        <v>245</v>
      </c>
      <c r="S14" s="485"/>
      <c r="T14" s="284"/>
      <c r="U14" s="267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</row>
    <row r="15" spans="2:85" ht="17.25" customHeight="1">
      <c r="B15" s="503"/>
      <c r="C15" s="501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501"/>
      <c r="S15" s="502"/>
      <c r="T15" s="284"/>
      <c r="U15" s="267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</row>
    <row r="16" spans="2:85" ht="17.25" customHeight="1">
      <c r="B16" s="489" t="s">
        <v>284</v>
      </c>
      <c r="C16" s="298" t="s">
        <v>285</v>
      </c>
      <c r="D16" s="302">
        <v>39</v>
      </c>
      <c r="E16" s="302">
        <v>23</v>
      </c>
      <c r="F16" s="302">
        <v>24</v>
      </c>
      <c r="G16" s="302">
        <v>25</v>
      </c>
      <c r="H16" s="302">
        <v>17</v>
      </c>
      <c r="I16" s="302">
        <v>11</v>
      </c>
      <c r="J16" s="302">
        <v>5</v>
      </c>
      <c r="K16" s="302">
        <v>2</v>
      </c>
      <c r="L16" s="302">
        <v>5</v>
      </c>
      <c r="M16" s="302">
        <v>7</v>
      </c>
      <c r="N16" s="302">
        <v>3</v>
      </c>
      <c r="O16" s="302" t="s">
        <v>218</v>
      </c>
      <c r="P16" s="302" t="s">
        <v>218</v>
      </c>
      <c r="Q16" s="302">
        <v>161</v>
      </c>
      <c r="R16" s="300" t="s">
        <v>285</v>
      </c>
      <c r="S16" s="474" t="s">
        <v>284</v>
      </c>
      <c r="T16" s="284"/>
      <c r="U16" s="267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</row>
    <row r="17" spans="2:85" ht="17.25" customHeight="1">
      <c r="B17" s="490"/>
      <c r="C17" s="312" t="s">
        <v>286</v>
      </c>
      <c r="D17" s="302">
        <v>7</v>
      </c>
      <c r="E17" s="302">
        <v>4</v>
      </c>
      <c r="F17" s="302">
        <v>1</v>
      </c>
      <c r="G17" s="302">
        <v>2</v>
      </c>
      <c r="H17" s="302">
        <v>2</v>
      </c>
      <c r="I17" s="302">
        <v>1</v>
      </c>
      <c r="J17" s="302" t="s">
        <v>218</v>
      </c>
      <c r="K17" s="302">
        <v>1</v>
      </c>
      <c r="L17" s="302">
        <v>2</v>
      </c>
      <c r="M17" s="302" t="s">
        <v>218</v>
      </c>
      <c r="N17" s="302" t="s">
        <v>218</v>
      </c>
      <c r="O17" s="302" t="s">
        <v>218</v>
      </c>
      <c r="P17" s="302" t="s">
        <v>218</v>
      </c>
      <c r="Q17" s="302">
        <v>20</v>
      </c>
      <c r="R17" s="330" t="s">
        <v>286</v>
      </c>
      <c r="S17" s="475"/>
      <c r="T17" s="284"/>
      <c r="U17" s="267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</row>
    <row r="18" spans="2:85" ht="17.25" customHeight="1">
      <c r="B18" s="490"/>
      <c r="C18" s="301" t="s">
        <v>287</v>
      </c>
      <c r="D18" s="302">
        <v>32</v>
      </c>
      <c r="E18" s="302">
        <v>20</v>
      </c>
      <c r="F18" s="302">
        <v>21</v>
      </c>
      <c r="G18" s="302">
        <v>13</v>
      </c>
      <c r="H18" s="302">
        <v>7</v>
      </c>
      <c r="I18" s="302">
        <v>12</v>
      </c>
      <c r="J18" s="302">
        <v>5</v>
      </c>
      <c r="K18" s="302">
        <v>1</v>
      </c>
      <c r="L18" s="302">
        <v>4</v>
      </c>
      <c r="M18" s="302" t="s">
        <v>218</v>
      </c>
      <c r="N18" s="302" t="s">
        <v>218</v>
      </c>
      <c r="O18" s="302" t="s">
        <v>218</v>
      </c>
      <c r="P18" s="302" t="s">
        <v>218</v>
      </c>
      <c r="Q18" s="302">
        <v>115</v>
      </c>
      <c r="R18" s="303" t="s">
        <v>287</v>
      </c>
      <c r="S18" s="475"/>
      <c r="T18" s="284"/>
      <c r="U18" s="267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</row>
    <row r="19" spans="2:85" ht="30.75" customHeight="1">
      <c r="B19" s="490"/>
      <c r="C19" s="312" t="s">
        <v>288</v>
      </c>
      <c r="D19" s="302">
        <v>7</v>
      </c>
      <c r="E19" s="302">
        <v>2</v>
      </c>
      <c r="F19" s="302">
        <v>1</v>
      </c>
      <c r="G19" s="302">
        <v>1</v>
      </c>
      <c r="H19" s="302">
        <v>3</v>
      </c>
      <c r="I19" s="302">
        <v>3</v>
      </c>
      <c r="J19" s="302" t="s">
        <v>218</v>
      </c>
      <c r="K19" s="302">
        <v>1</v>
      </c>
      <c r="L19" s="302" t="s">
        <v>218</v>
      </c>
      <c r="M19" s="302" t="s">
        <v>218</v>
      </c>
      <c r="N19" s="302" t="s">
        <v>218</v>
      </c>
      <c r="O19" s="302" t="s">
        <v>218</v>
      </c>
      <c r="P19" s="302" t="s">
        <v>218</v>
      </c>
      <c r="Q19" s="302">
        <v>18</v>
      </c>
      <c r="R19" s="330" t="s">
        <v>288</v>
      </c>
      <c r="S19" s="475"/>
      <c r="T19" s="284"/>
      <c r="U19" s="267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</row>
    <row r="20" spans="2:85" ht="17.25" customHeight="1">
      <c r="B20" s="490"/>
      <c r="C20" s="314" t="s">
        <v>289</v>
      </c>
      <c r="D20" s="302">
        <v>3</v>
      </c>
      <c r="E20" s="302">
        <v>4</v>
      </c>
      <c r="F20" s="302">
        <v>6</v>
      </c>
      <c r="G20" s="302">
        <v>4</v>
      </c>
      <c r="H20" s="302">
        <v>2</v>
      </c>
      <c r="I20" s="302">
        <v>3</v>
      </c>
      <c r="J20" s="302" t="s">
        <v>218</v>
      </c>
      <c r="K20" s="302">
        <v>1</v>
      </c>
      <c r="L20" s="302">
        <v>2</v>
      </c>
      <c r="M20" s="302" t="s">
        <v>218</v>
      </c>
      <c r="N20" s="302">
        <v>1</v>
      </c>
      <c r="O20" s="302">
        <v>2</v>
      </c>
      <c r="P20" s="302" t="s">
        <v>218</v>
      </c>
      <c r="Q20" s="302">
        <v>28</v>
      </c>
      <c r="R20" s="331" t="s">
        <v>289</v>
      </c>
      <c r="S20" s="475"/>
      <c r="T20" s="284"/>
      <c r="U20" s="267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</row>
    <row r="21" spans="2:85" ht="17.25" customHeight="1">
      <c r="B21" s="490"/>
      <c r="C21" s="314" t="s">
        <v>263</v>
      </c>
      <c r="D21" s="302">
        <v>33</v>
      </c>
      <c r="E21" s="302">
        <v>13</v>
      </c>
      <c r="F21" s="302">
        <v>18</v>
      </c>
      <c r="G21" s="302">
        <v>17</v>
      </c>
      <c r="H21" s="302">
        <v>19</v>
      </c>
      <c r="I21" s="302">
        <v>8</v>
      </c>
      <c r="J21" s="302">
        <v>5</v>
      </c>
      <c r="K21" s="302">
        <v>5</v>
      </c>
      <c r="L21" s="302">
        <v>9</v>
      </c>
      <c r="M21" s="302">
        <v>6</v>
      </c>
      <c r="N21" s="302">
        <v>2</v>
      </c>
      <c r="O21" s="302" t="s">
        <v>218</v>
      </c>
      <c r="P21" s="302" t="s">
        <v>218</v>
      </c>
      <c r="Q21" s="302">
        <v>135</v>
      </c>
      <c r="R21" s="331" t="s">
        <v>263</v>
      </c>
      <c r="S21" s="475"/>
      <c r="T21" s="284"/>
      <c r="U21" s="267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</row>
    <row r="22" spans="2:85" ht="17.25" customHeight="1">
      <c r="B22" s="490"/>
      <c r="C22" s="314" t="s">
        <v>290</v>
      </c>
      <c r="D22" s="302">
        <v>2</v>
      </c>
      <c r="E22" s="302">
        <v>3</v>
      </c>
      <c r="F22" s="302">
        <v>4</v>
      </c>
      <c r="G22" s="302">
        <v>4</v>
      </c>
      <c r="H22" s="302">
        <v>1</v>
      </c>
      <c r="I22" s="302">
        <v>4</v>
      </c>
      <c r="J22" s="302">
        <v>2</v>
      </c>
      <c r="K22" s="302">
        <v>3</v>
      </c>
      <c r="L22" s="302">
        <v>2</v>
      </c>
      <c r="M22" s="302">
        <v>1</v>
      </c>
      <c r="N22" s="302">
        <v>1</v>
      </c>
      <c r="O22" s="302" t="s">
        <v>218</v>
      </c>
      <c r="P22" s="302" t="s">
        <v>218</v>
      </c>
      <c r="Q22" s="302">
        <v>27</v>
      </c>
      <c r="R22" s="331" t="s">
        <v>290</v>
      </c>
      <c r="S22" s="475"/>
      <c r="T22" s="284"/>
      <c r="U22" s="267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</row>
    <row r="23" spans="2:85" ht="17.25" customHeight="1">
      <c r="B23" s="490"/>
      <c r="C23" s="314" t="s">
        <v>291</v>
      </c>
      <c r="D23" s="302">
        <v>9</v>
      </c>
      <c r="E23" s="302">
        <v>6</v>
      </c>
      <c r="F23" s="302">
        <v>1</v>
      </c>
      <c r="G23" s="302">
        <v>5</v>
      </c>
      <c r="H23" s="302">
        <v>7</v>
      </c>
      <c r="I23" s="302">
        <v>1</v>
      </c>
      <c r="J23" s="302">
        <v>2</v>
      </c>
      <c r="K23" s="302" t="s">
        <v>218</v>
      </c>
      <c r="L23" s="302">
        <v>4</v>
      </c>
      <c r="M23" s="302" t="s">
        <v>218</v>
      </c>
      <c r="N23" s="302" t="s">
        <v>218</v>
      </c>
      <c r="O23" s="302" t="s">
        <v>218</v>
      </c>
      <c r="P23" s="302" t="s">
        <v>218</v>
      </c>
      <c r="Q23" s="302">
        <v>35</v>
      </c>
      <c r="R23" s="331" t="s">
        <v>291</v>
      </c>
      <c r="S23" s="475"/>
      <c r="T23" s="284"/>
      <c r="U23" s="267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</row>
    <row r="24" spans="2:85" ht="17.25" customHeight="1">
      <c r="B24" s="490"/>
      <c r="C24" s="301" t="s">
        <v>296</v>
      </c>
      <c r="D24" s="302">
        <v>37</v>
      </c>
      <c r="E24" s="302">
        <v>18</v>
      </c>
      <c r="F24" s="302">
        <v>29</v>
      </c>
      <c r="G24" s="302">
        <v>16</v>
      </c>
      <c r="H24" s="302">
        <v>11</v>
      </c>
      <c r="I24" s="302">
        <v>7</v>
      </c>
      <c r="J24" s="302">
        <v>7</v>
      </c>
      <c r="K24" s="302">
        <v>3</v>
      </c>
      <c r="L24" s="302">
        <v>6</v>
      </c>
      <c r="M24" s="302">
        <v>3</v>
      </c>
      <c r="N24" s="302">
        <v>4</v>
      </c>
      <c r="O24" s="302" t="s">
        <v>218</v>
      </c>
      <c r="P24" s="302" t="s">
        <v>218</v>
      </c>
      <c r="Q24" s="302">
        <v>141</v>
      </c>
      <c r="R24" s="303" t="s">
        <v>296</v>
      </c>
      <c r="S24" s="475"/>
      <c r="T24" s="284"/>
      <c r="U24" s="267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</row>
    <row r="25" spans="2:85" ht="17.25" customHeight="1">
      <c r="B25" s="491"/>
      <c r="C25" s="304" t="s">
        <v>245</v>
      </c>
      <c r="D25" s="320">
        <v>169</v>
      </c>
      <c r="E25" s="320">
        <v>93</v>
      </c>
      <c r="F25" s="320">
        <v>105</v>
      </c>
      <c r="G25" s="320">
        <v>87</v>
      </c>
      <c r="H25" s="320">
        <v>69</v>
      </c>
      <c r="I25" s="320">
        <v>50</v>
      </c>
      <c r="J25" s="320">
        <v>26</v>
      </c>
      <c r="K25" s="320">
        <v>17</v>
      </c>
      <c r="L25" s="320">
        <v>34</v>
      </c>
      <c r="M25" s="320">
        <v>17</v>
      </c>
      <c r="N25" s="320">
        <v>11</v>
      </c>
      <c r="O25" s="320">
        <v>2</v>
      </c>
      <c r="P25" s="320" t="s">
        <v>218</v>
      </c>
      <c r="Q25" s="320">
        <v>680</v>
      </c>
      <c r="R25" s="305" t="s">
        <v>245</v>
      </c>
      <c r="S25" s="476"/>
      <c r="T25" s="284"/>
      <c r="U25" s="267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</row>
    <row r="26" spans="2:85" ht="17.25" customHeight="1">
      <c r="B26" s="332"/>
      <c r="C26" s="307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7"/>
      <c r="S26" s="333"/>
      <c r="T26" s="284"/>
      <c r="U26" s="267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</row>
    <row r="27" spans="2:85" ht="17.25" customHeight="1">
      <c r="B27" s="486" t="s">
        <v>292</v>
      </c>
      <c r="C27" s="310" t="s">
        <v>297</v>
      </c>
      <c r="D27" s="302">
        <v>72</v>
      </c>
      <c r="E27" s="302">
        <v>24</v>
      </c>
      <c r="F27" s="302">
        <v>28</v>
      </c>
      <c r="G27" s="302">
        <v>13</v>
      </c>
      <c r="H27" s="302">
        <v>7</v>
      </c>
      <c r="I27" s="302">
        <v>2</v>
      </c>
      <c r="J27" s="302">
        <v>2</v>
      </c>
      <c r="K27" s="302">
        <v>1</v>
      </c>
      <c r="L27" s="302">
        <v>5</v>
      </c>
      <c r="M27" s="302" t="s">
        <v>218</v>
      </c>
      <c r="N27" s="302">
        <v>2</v>
      </c>
      <c r="O27" s="302" t="s">
        <v>218</v>
      </c>
      <c r="P27" s="302">
        <v>1</v>
      </c>
      <c r="Q27" s="302">
        <v>157</v>
      </c>
      <c r="R27" s="311" t="s">
        <v>297</v>
      </c>
      <c r="S27" s="477" t="s">
        <v>292</v>
      </c>
      <c r="T27" s="284"/>
      <c r="U27" s="267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</row>
    <row r="28" spans="2:85" ht="27">
      <c r="B28" s="487"/>
      <c r="C28" s="312" t="s">
        <v>293</v>
      </c>
      <c r="D28" s="280">
        <v>24</v>
      </c>
      <c r="E28" s="280">
        <v>8</v>
      </c>
      <c r="F28" s="280">
        <v>8</v>
      </c>
      <c r="G28" s="280">
        <v>8</v>
      </c>
      <c r="H28" s="280">
        <v>3</v>
      </c>
      <c r="I28" s="280">
        <v>2</v>
      </c>
      <c r="J28" s="280" t="s">
        <v>218</v>
      </c>
      <c r="K28" s="280">
        <v>2</v>
      </c>
      <c r="L28" s="280">
        <v>1</v>
      </c>
      <c r="M28" s="280" t="s">
        <v>218</v>
      </c>
      <c r="N28" s="280" t="s">
        <v>218</v>
      </c>
      <c r="O28" s="280" t="s">
        <v>218</v>
      </c>
      <c r="P28" s="280" t="s">
        <v>218</v>
      </c>
      <c r="Q28" s="302">
        <v>56</v>
      </c>
      <c r="R28" s="313" t="s">
        <v>293</v>
      </c>
      <c r="S28" s="478"/>
      <c r="T28" s="284"/>
      <c r="U28" s="267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</row>
    <row r="29" spans="2:85" ht="30.75" customHeight="1">
      <c r="B29" s="487"/>
      <c r="C29" s="312" t="s">
        <v>288</v>
      </c>
      <c r="D29" s="302">
        <v>24</v>
      </c>
      <c r="E29" s="302">
        <v>10</v>
      </c>
      <c r="F29" s="302">
        <v>12</v>
      </c>
      <c r="G29" s="302">
        <v>6</v>
      </c>
      <c r="H29" s="302">
        <v>2</v>
      </c>
      <c r="I29" s="302">
        <v>4</v>
      </c>
      <c r="J29" s="302">
        <v>1</v>
      </c>
      <c r="K29" s="302">
        <v>1</v>
      </c>
      <c r="L29" s="302">
        <v>1</v>
      </c>
      <c r="M29" s="302" t="s">
        <v>218</v>
      </c>
      <c r="N29" s="302">
        <v>1</v>
      </c>
      <c r="O29" s="302" t="s">
        <v>218</v>
      </c>
      <c r="P29" s="302" t="s">
        <v>218</v>
      </c>
      <c r="Q29" s="302">
        <v>62</v>
      </c>
      <c r="R29" s="313" t="s">
        <v>288</v>
      </c>
      <c r="S29" s="478"/>
      <c r="T29" s="284"/>
      <c r="U29" s="267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</row>
    <row r="30" spans="2:85" ht="17.25" customHeight="1">
      <c r="B30" s="487"/>
      <c r="C30" s="314" t="s">
        <v>289</v>
      </c>
      <c r="D30" s="302">
        <v>29</v>
      </c>
      <c r="E30" s="302">
        <v>10</v>
      </c>
      <c r="F30" s="302">
        <v>15</v>
      </c>
      <c r="G30" s="302">
        <v>15</v>
      </c>
      <c r="H30" s="302">
        <v>15</v>
      </c>
      <c r="I30" s="302">
        <v>6</v>
      </c>
      <c r="J30" s="302">
        <v>4</v>
      </c>
      <c r="K30" s="302" t="s">
        <v>218</v>
      </c>
      <c r="L30" s="302">
        <v>1</v>
      </c>
      <c r="M30" s="302" t="s">
        <v>218</v>
      </c>
      <c r="N30" s="302" t="s">
        <v>218</v>
      </c>
      <c r="O30" s="302" t="s">
        <v>218</v>
      </c>
      <c r="P30" s="302" t="s">
        <v>218</v>
      </c>
      <c r="Q30" s="302">
        <v>95</v>
      </c>
      <c r="R30" s="315" t="s">
        <v>289</v>
      </c>
      <c r="S30" s="478"/>
      <c r="T30" s="284"/>
      <c r="U30" s="267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</row>
    <row r="31" spans="2:85" ht="17.25" customHeight="1">
      <c r="B31" s="487"/>
      <c r="C31" s="301" t="s">
        <v>294</v>
      </c>
      <c r="D31" s="302">
        <v>1</v>
      </c>
      <c r="E31" s="302" t="s">
        <v>218</v>
      </c>
      <c r="F31" s="302" t="s">
        <v>218</v>
      </c>
      <c r="G31" s="302">
        <v>1</v>
      </c>
      <c r="H31" s="302">
        <v>2</v>
      </c>
      <c r="I31" s="302" t="s">
        <v>218</v>
      </c>
      <c r="J31" s="302" t="s">
        <v>218</v>
      </c>
      <c r="K31" s="302" t="s">
        <v>218</v>
      </c>
      <c r="L31" s="302" t="s">
        <v>218</v>
      </c>
      <c r="M31" s="302" t="s">
        <v>218</v>
      </c>
      <c r="N31" s="302">
        <v>1</v>
      </c>
      <c r="O31" s="302" t="s">
        <v>218</v>
      </c>
      <c r="P31" s="302">
        <v>1</v>
      </c>
      <c r="Q31" s="302">
        <v>6</v>
      </c>
      <c r="R31" s="286" t="s">
        <v>294</v>
      </c>
      <c r="S31" s="478"/>
      <c r="T31" s="284"/>
      <c r="U31" s="267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</row>
    <row r="32" spans="2:85" ht="17.25" customHeight="1">
      <c r="B32" s="487"/>
      <c r="C32" s="312" t="s">
        <v>295</v>
      </c>
      <c r="D32" s="302">
        <v>17</v>
      </c>
      <c r="E32" s="302">
        <v>2</v>
      </c>
      <c r="F32" s="302">
        <v>6</v>
      </c>
      <c r="G32" s="302">
        <v>3</v>
      </c>
      <c r="H32" s="302" t="s">
        <v>218</v>
      </c>
      <c r="I32" s="302">
        <v>1</v>
      </c>
      <c r="J32" s="302" t="s">
        <v>218</v>
      </c>
      <c r="K32" s="302" t="s">
        <v>218</v>
      </c>
      <c r="L32" s="302" t="s">
        <v>218</v>
      </c>
      <c r="M32" s="302" t="s">
        <v>218</v>
      </c>
      <c r="N32" s="302" t="s">
        <v>218</v>
      </c>
      <c r="O32" s="302" t="s">
        <v>218</v>
      </c>
      <c r="P32" s="302" t="s">
        <v>218</v>
      </c>
      <c r="Q32" s="302">
        <v>29</v>
      </c>
      <c r="R32" s="313" t="s">
        <v>295</v>
      </c>
      <c r="S32" s="478"/>
      <c r="T32" s="284"/>
      <c r="U32" s="267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</row>
    <row r="33" spans="2:85" ht="17.25" customHeight="1">
      <c r="B33" s="487"/>
      <c r="C33" s="301" t="s">
        <v>264</v>
      </c>
      <c r="D33" s="302">
        <v>148</v>
      </c>
      <c r="E33" s="302">
        <v>47</v>
      </c>
      <c r="F33" s="302">
        <v>67</v>
      </c>
      <c r="G33" s="302">
        <v>27</v>
      </c>
      <c r="H33" s="302">
        <v>27</v>
      </c>
      <c r="I33" s="302">
        <v>18</v>
      </c>
      <c r="J33" s="302">
        <v>13</v>
      </c>
      <c r="K33" s="302">
        <v>5</v>
      </c>
      <c r="L33" s="302">
        <v>16</v>
      </c>
      <c r="M33" s="302">
        <v>15</v>
      </c>
      <c r="N33" s="302">
        <v>3</v>
      </c>
      <c r="O33" s="302" t="s">
        <v>218</v>
      </c>
      <c r="P33" s="302" t="s">
        <v>218</v>
      </c>
      <c r="Q33" s="302">
        <v>386</v>
      </c>
      <c r="R33" s="286" t="s">
        <v>264</v>
      </c>
      <c r="S33" s="478"/>
      <c r="T33" s="284"/>
      <c r="U33" s="267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</row>
    <row r="34" spans="2:85" ht="17.25" customHeight="1">
      <c r="B34" s="499"/>
      <c r="C34" s="334" t="s">
        <v>275</v>
      </c>
      <c r="D34" s="335">
        <v>315</v>
      </c>
      <c r="E34" s="335">
        <v>101</v>
      </c>
      <c r="F34" s="335">
        <v>136</v>
      </c>
      <c r="G34" s="335">
        <v>73</v>
      </c>
      <c r="H34" s="335">
        <v>56</v>
      </c>
      <c r="I34" s="335">
        <v>33</v>
      </c>
      <c r="J34" s="335">
        <v>20</v>
      </c>
      <c r="K34" s="335">
        <v>9</v>
      </c>
      <c r="L34" s="335">
        <v>24</v>
      </c>
      <c r="M34" s="335">
        <v>15</v>
      </c>
      <c r="N34" s="335">
        <v>7</v>
      </c>
      <c r="O34" s="335" t="s">
        <v>218</v>
      </c>
      <c r="P34" s="335">
        <v>2</v>
      </c>
      <c r="Q34" s="335">
        <v>791</v>
      </c>
      <c r="R34" s="336" t="s">
        <v>275</v>
      </c>
      <c r="S34" s="500"/>
      <c r="T34" s="284"/>
      <c r="U34" s="267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</row>
    <row r="35" spans="2:85" ht="17.25" customHeight="1">
      <c r="B35" s="337"/>
      <c r="C35" s="338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8"/>
      <c r="S35" s="337"/>
      <c r="T35" s="324"/>
      <c r="U35" s="267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</row>
    <row r="36" spans="2:85" ht="14.25">
      <c r="B36" s="264"/>
      <c r="C36" s="328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8"/>
      <c r="S36" s="264"/>
      <c r="T36" s="327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</row>
    <row r="37" spans="2:85" ht="14.25">
      <c r="B37" s="264"/>
      <c r="C37" s="328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8"/>
      <c r="S37" s="264"/>
      <c r="T37" s="327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</row>
    <row r="38" spans="2:85" ht="14.25">
      <c r="B38" s="264"/>
      <c r="C38" s="328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328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</row>
    <row r="39" spans="2:85" ht="14.25">
      <c r="B39" s="264"/>
      <c r="C39" s="328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8"/>
      <c r="S39" s="264"/>
      <c r="T39" s="327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</row>
    <row r="40" spans="2:85" ht="14.25">
      <c r="B40" s="264"/>
      <c r="C40" s="328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8"/>
      <c r="S40" s="264"/>
      <c r="T40" s="327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</row>
    <row r="41" spans="2:85" ht="14.25"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</row>
    <row r="42" spans="2:85" ht="14.25"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</row>
    <row r="43" spans="2:85" ht="14.25"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</row>
    <row r="44" spans="2:85" ht="14.25"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</row>
    <row r="45" spans="2:85" ht="14.25"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</row>
    <row r="46" spans="2:85" ht="14.25"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</row>
    <row r="47" spans="2:85" ht="14.25"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</row>
    <row r="48" spans="2:85" ht="14.25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</row>
    <row r="49" spans="2:85" ht="14.25"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</row>
    <row r="50" spans="2:85" ht="14.25"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</row>
    <row r="51" spans="2:85" ht="14.25"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</row>
    <row r="52" spans="2:85" ht="14.25"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</row>
    <row r="53" spans="2:85" ht="14.25"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</row>
    <row r="54" spans="2:85" ht="14.25"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</row>
    <row r="55" spans="2:85" ht="14.25"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</row>
    <row r="56" spans="2:85" ht="14.25"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</row>
    <row r="57" spans="2:85" ht="14.25"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</row>
    <row r="58" spans="2:85" ht="14.25"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</row>
    <row r="59" spans="2:85" ht="14.25"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</row>
    <row r="60" spans="2:85" ht="14.25"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</row>
    <row r="61" spans="2:85" ht="14.25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</row>
    <row r="62" spans="2:85" ht="14.25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</row>
    <row r="63" spans="2:85" ht="14.25"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</row>
    <row r="64" spans="2:85" ht="14.25"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</row>
    <row r="65" spans="2:85" ht="14.25"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</row>
    <row r="66" spans="2:85" ht="14.25"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</row>
    <row r="67" spans="2:85" ht="14.25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</row>
    <row r="68" spans="2:85" ht="14.25"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</row>
    <row r="69" spans="2:85" ht="14.25"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</row>
    <row r="70" spans="2:85" ht="14.25"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</row>
    <row r="71" spans="2:85" ht="14.25"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</row>
    <row r="72" spans="2:85" ht="14.25"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</row>
    <row r="73" spans="2:85" ht="14.25"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</row>
    <row r="74" spans="2:85" ht="14.25"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</row>
    <row r="75" spans="2:85" ht="14.25"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</row>
    <row r="76" spans="2:85" ht="14.25"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</row>
    <row r="77" spans="2:85" ht="14.25"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</row>
    <row r="78" spans="2:85" ht="14.25"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</row>
    <row r="79" spans="2:85" ht="14.25"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</row>
    <row r="80" spans="2:85" ht="14.25"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</row>
    <row r="81" spans="2:85" ht="14.25"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</row>
    <row r="82" spans="2:85" ht="14.25"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</row>
    <row r="83" spans="2:85" ht="14.25"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</row>
  </sheetData>
  <mergeCells count="24">
    <mergeCell ref="R2:S6"/>
    <mergeCell ref="R15:S15"/>
    <mergeCell ref="B15:C15"/>
    <mergeCell ref="B8:B14"/>
    <mergeCell ref="S8:S14"/>
    <mergeCell ref="G4:G6"/>
    <mergeCell ref="P4:P6"/>
    <mergeCell ref="L4:L6"/>
    <mergeCell ref="H4:H6"/>
    <mergeCell ref="I4:I6"/>
    <mergeCell ref="B2:C6"/>
    <mergeCell ref="D4:D6"/>
    <mergeCell ref="D2:Q3"/>
    <mergeCell ref="F4:F6"/>
    <mergeCell ref="E4:E6"/>
    <mergeCell ref="N4:N6"/>
    <mergeCell ref="O4:O6"/>
    <mergeCell ref="M4:M6"/>
    <mergeCell ref="J4:J6"/>
    <mergeCell ref="K4:K6"/>
    <mergeCell ref="B16:B25"/>
    <mergeCell ref="B27:B34"/>
    <mergeCell ref="S16:S25"/>
    <mergeCell ref="S27:S34"/>
  </mergeCells>
  <printOptions/>
  <pageMargins left="0.6692913385826772" right="0.35433070866141736" top="0.7480314960629921" bottom="0.8267716535433072" header="0.5118110236220472" footer="0.3937007874015748"/>
  <pageSetup horizontalDpi="600" verticalDpi="600" orientation="landscape" paperSize="9" scale="70" r:id="rId1"/>
  <headerFooter alignWithMargins="0">
    <oddHeader>&amp;R&amp;"ＭＳ Ｐゴシック,太字"&amp;10沖縄国税事務所　法人税2　（H18）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G92"/>
  <sheetViews>
    <sheetView tabSelected="1" showOutlineSymbol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2.625" style="265" customWidth="1"/>
    <col min="2" max="2" width="6.75390625" style="265" customWidth="1"/>
    <col min="3" max="3" width="19.625" style="265" customWidth="1"/>
    <col min="4" max="16" width="9.875" style="265" customWidth="1"/>
    <col min="17" max="17" width="10.50390625" style="265" customWidth="1"/>
    <col min="18" max="18" width="19.625" style="265" customWidth="1"/>
    <col min="19" max="19" width="7.125" style="265" customWidth="1"/>
    <col min="20" max="20" width="1.37890625" style="265" customWidth="1"/>
    <col min="21" max="16384" width="12.00390625" style="265" customWidth="1"/>
  </cols>
  <sheetData>
    <row r="1" spans="1:85" ht="14.25">
      <c r="A1" s="265" t="s">
        <v>334</v>
      </c>
      <c r="B1" s="263" t="s">
        <v>225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</row>
    <row r="2" spans="2:85" ht="15" customHeight="1">
      <c r="B2" s="492" t="s">
        <v>226</v>
      </c>
      <c r="C2" s="492"/>
      <c r="D2" s="495" t="s">
        <v>227</v>
      </c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6"/>
      <c r="R2" s="492" t="s">
        <v>226</v>
      </c>
      <c r="S2" s="492"/>
      <c r="T2" s="266"/>
      <c r="U2" s="267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</row>
    <row r="3" spans="2:85" ht="14.25">
      <c r="B3" s="492"/>
      <c r="C3" s="492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8"/>
      <c r="R3" s="492"/>
      <c r="S3" s="492"/>
      <c r="T3" s="266"/>
      <c r="U3" s="267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</row>
    <row r="4" spans="2:85" ht="14.25" customHeight="1">
      <c r="B4" s="492"/>
      <c r="C4" s="492"/>
      <c r="D4" s="466" t="s">
        <v>228</v>
      </c>
      <c r="E4" s="466" t="s">
        <v>229</v>
      </c>
      <c r="F4" s="466" t="s">
        <v>230</v>
      </c>
      <c r="G4" s="466" t="s">
        <v>231</v>
      </c>
      <c r="H4" s="466" t="s">
        <v>232</v>
      </c>
      <c r="I4" s="466" t="s">
        <v>233</v>
      </c>
      <c r="J4" s="466" t="s">
        <v>234</v>
      </c>
      <c r="K4" s="466" t="s">
        <v>235</v>
      </c>
      <c r="L4" s="466" t="s">
        <v>236</v>
      </c>
      <c r="M4" s="466" t="s">
        <v>237</v>
      </c>
      <c r="N4" s="466" t="s">
        <v>238</v>
      </c>
      <c r="O4" s="466" t="s">
        <v>239</v>
      </c>
      <c r="P4" s="466" t="s">
        <v>240</v>
      </c>
      <c r="Q4" s="268"/>
      <c r="R4" s="492"/>
      <c r="S4" s="492"/>
      <c r="T4" s="269"/>
      <c r="U4" s="267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</row>
    <row r="5" spans="2:85" ht="14.25" customHeight="1">
      <c r="B5" s="492"/>
      <c r="C5" s="492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270" t="s">
        <v>241</v>
      </c>
      <c r="R5" s="492"/>
      <c r="S5" s="492"/>
      <c r="T5" s="269"/>
      <c r="U5" s="267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</row>
    <row r="6" spans="2:85" ht="14.25" customHeight="1">
      <c r="B6" s="492"/>
      <c r="C6" s="492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271"/>
      <c r="R6" s="492"/>
      <c r="S6" s="492"/>
      <c r="T6" s="269"/>
      <c r="U6" s="267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</row>
    <row r="7" spans="2:85" ht="17.25" customHeight="1">
      <c r="B7" s="272"/>
      <c r="C7" s="273"/>
      <c r="D7" s="274" t="s">
        <v>272</v>
      </c>
      <c r="E7" s="274" t="s">
        <v>272</v>
      </c>
      <c r="F7" s="274" t="s">
        <v>272</v>
      </c>
      <c r="G7" s="274" t="s">
        <v>272</v>
      </c>
      <c r="H7" s="274" t="s">
        <v>272</v>
      </c>
      <c r="I7" s="274" t="s">
        <v>272</v>
      </c>
      <c r="J7" s="274" t="s">
        <v>272</v>
      </c>
      <c r="K7" s="274" t="s">
        <v>272</v>
      </c>
      <c r="L7" s="274" t="s">
        <v>272</v>
      </c>
      <c r="M7" s="274" t="s">
        <v>272</v>
      </c>
      <c r="N7" s="274" t="s">
        <v>272</v>
      </c>
      <c r="O7" s="274" t="s">
        <v>272</v>
      </c>
      <c r="P7" s="274" t="s">
        <v>272</v>
      </c>
      <c r="Q7" s="274" t="s">
        <v>272</v>
      </c>
      <c r="R7" s="275"/>
      <c r="S7" s="276"/>
      <c r="T7" s="277"/>
      <c r="U7" s="267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</row>
    <row r="8" spans="2:85" ht="27">
      <c r="B8" s="493" t="s">
        <v>298</v>
      </c>
      <c r="C8" s="340" t="s">
        <v>299</v>
      </c>
      <c r="D8" s="280">
        <v>12</v>
      </c>
      <c r="E8" s="280">
        <v>1</v>
      </c>
      <c r="F8" s="280">
        <v>3</v>
      </c>
      <c r="G8" s="280">
        <v>1</v>
      </c>
      <c r="H8" s="280">
        <v>2</v>
      </c>
      <c r="I8" s="280">
        <v>2</v>
      </c>
      <c r="J8" s="280" t="s">
        <v>218</v>
      </c>
      <c r="K8" s="280" t="s">
        <v>218</v>
      </c>
      <c r="L8" s="280">
        <v>1</v>
      </c>
      <c r="M8" s="280">
        <v>2</v>
      </c>
      <c r="N8" s="280" t="s">
        <v>218</v>
      </c>
      <c r="O8" s="280">
        <v>1</v>
      </c>
      <c r="P8" s="280">
        <v>3</v>
      </c>
      <c r="Q8" s="280">
        <v>28</v>
      </c>
      <c r="R8" s="341" t="s">
        <v>299</v>
      </c>
      <c r="S8" s="470" t="s">
        <v>298</v>
      </c>
      <c r="T8" s="284"/>
      <c r="U8" s="267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</row>
    <row r="9" spans="2:85" ht="17.25" customHeight="1">
      <c r="B9" s="493"/>
      <c r="C9" s="340" t="s">
        <v>300</v>
      </c>
      <c r="D9" s="302">
        <v>2</v>
      </c>
      <c r="E9" s="302" t="s">
        <v>218</v>
      </c>
      <c r="F9" s="302">
        <v>1</v>
      </c>
      <c r="G9" s="302" t="s">
        <v>218</v>
      </c>
      <c r="H9" s="302" t="s">
        <v>218</v>
      </c>
      <c r="I9" s="302" t="s">
        <v>218</v>
      </c>
      <c r="J9" s="302" t="s">
        <v>218</v>
      </c>
      <c r="K9" s="302" t="s">
        <v>218</v>
      </c>
      <c r="L9" s="302">
        <v>1</v>
      </c>
      <c r="M9" s="302" t="s">
        <v>218</v>
      </c>
      <c r="N9" s="302" t="s">
        <v>218</v>
      </c>
      <c r="O9" s="302" t="s">
        <v>218</v>
      </c>
      <c r="P9" s="302" t="s">
        <v>218</v>
      </c>
      <c r="Q9" s="302">
        <v>4</v>
      </c>
      <c r="R9" s="341" t="s">
        <v>300</v>
      </c>
      <c r="S9" s="470"/>
      <c r="T9" s="284"/>
      <c r="U9" s="267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</row>
    <row r="10" spans="2:85" ht="17.25" customHeight="1">
      <c r="B10" s="493"/>
      <c r="C10" s="301" t="s">
        <v>301</v>
      </c>
      <c r="D10" s="302">
        <v>19</v>
      </c>
      <c r="E10" s="302">
        <v>2</v>
      </c>
      <c r="F10" s="302">
        <v>3</v>
      </c>
      <c r="G10" s="302">
        <v>5</v>
      </c>
      <c r="H10" s="302" t="s">
        <v>218</v>
      </c>
      <c r="I10" s="302">
        <v>2</v>
      </c>
      <c r="J10" s="302">
        <v>1</v>
      </c>
      <c r="K10" s="302" t="s">
        <v>218</v>
      </c>
      <c r="L10" s="302">
        <v>1</v>
      </c>
      <c r="M10" s="302" t="s">
        <v>218</v>
      </c>
      <c r="N10" s="302">
        <v>1</v>
      </c>
      <c r="O10" s="302">
        <v>1</v>
      </c>
      <c r="P10" s="302" t="s">
        <v>218</v>
      </c>
      <c r="Q10" s="302">
        <v>35</v>
      </c>
      <c r="R10" s="286" t="s">
        <v>301</v>
      </c>
      <c r="S10" s="470"/>
      <c r="T10" s="284"/>
      <c r="U10" s="267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</row>
    <row r="11" spans="2:85" ht="17.25" customHeight="1">
      <c r="B11" s="494"/>
      <c r="C11" s="304" t="s">
        <v>302</v>
      </c>
      <c r="D11" s="320">
        <v>33</v>
      </c>
      <c r="E11" s="320">
        <v>3</v>
      </c>
      <c r="F11" s="320">
        <v>7</v>
      </c>
      <c r="G11" s="320">
        <v>6</v>
      </c>
      <c r="H11" s="320">
        <v>2</v>
      </c>
      <c r="I11" s="320">
        <v>4</v>
      </c>
      <c r="J11" s="320">
        <v>1</v>
      </c>
      <c r="K11" s="320" t="s">
        <v>218</v>
      </c>
      <c r="L11" s="320">
        <v>3</v>
      </c>
      <c r="M11" s="320">
        <v>2</v>
      </c>
      <c r="N11" s="320">
        <v>1</v>
      </c>
      <c r="O11" s="320">
        <v>2</v>
      </c>
      <c r="P11" s="320">
        <v>3</v>
      </c>
      <c r="Q11" s="320">
        <v>67</v>
      </c>
      <c r="R11" s="289" t="s">
        <v>302</v>
      </c>
      <c r="S11" s="471"/>
      <c r="T11" s="284"/>
      <c r="U11" s="267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</row>
    <row r="12" spans="2:85" ht="17.25" customHeight="1">
      <c r="B12" s="342"/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7"/>
      <c r="S12" s="343"/>
      <c r="T12" s="284"/>
      <c r="U12" s="267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</row>
    <row r="13" spans="2:85" ht="17.25" customHeight="1">
      <c r="B13" s="514" t="s">
        <v>303</v>
      </c>
      <c r="C13" s="310" t="s">
        <v>304</v>
      </c>
      <c r="D13" s="302">
        <v>73</v>
      </c>
      <c r="E13" s="302">
        <v>25</v>
      </c>
      <c r="F13" s="302">
        <v>36</v>
      </c>
      <c r="G13" s="302">
        <v>36</v>
      </c>
      <c r="H13" s="302">
        <v>16</v>
      </c>
      <c r="I13" s="302">
        <v>5</v>
      </c>
      <c r="J13" s="302">
        <v>3</v>
      </c>
      <c r="K13" s="302">
        <v>2</v>
      </c>
      <c r="L13" s="302">
        <v>7</v>
      </c>
      <c r="M13" s="302">
        <v>1</v>
      </c>
      <c r="N13" s="302" t="s">
        <v>218</v>
      </c>
      <c r="O13" s="302" t="s">
        <v>218</v>
      </c>
      <c r="P13" s="302" t="s">
        <v>218</v>
      </c>
      <c r="Q13" s="302">
        <v>204</v>
      </c>
      <c r="R13" s="311" t="s">
        <v>304</v>
      </c>
      <c r="S13" s="507" t="s">
        <v>303</v>
      </c>
      <c r="T13" s="284"/>
      <c r="U13" s="267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</row>
    <row r="14" spans="2:85" ht="17.25" customHeight="1">
      <c r="B14" s="515"/>
      <c r="C14" s="301" t="s">
        <v>305</v>
      </c>
      <c r="D14" s="302">
        <v>288</v>
      </c>
      <c r="E14" s="302">
        <v>117</v>
      </c>
      <c r="F14" s="302">
        <v>172</v>
      </c>
      <c r="G14" s="302">
        <v>106</v>
      </c>
      <c r="H14" s="302">
        <v>49</v>
      </c>
      <c r="I14" s="302">
        <v>25</v>
      </c>
      <c r="J14" s="302">
        <v>14</v>
      </c>
      <c r="K14" s="302">
        <v>8</v>
      </c>
      <c r="L14" s="302">
        <v>13</v>
      </c>
      <c r="M14" s="302">
        <v>13</v>
      </c>
      <c r="N14" s="302">
        <v>4</v>
      </c>
      <c r="O14" s="302">
        <v>1</v>
      </c>
      <c r="P14" s="302">
        <v>1</v>
      </c>
      <c r="Q14" s="302">
        <v>811</v>
      </c>
      <c r="R14" s="286" t="s">
        <v>305</v>
      </c>
      <c r="S14" s="508"/>
      <c r="T14" s="284"/>
      <c r="U14" s="267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</row>
    <row r="15" spans="2:85" ht="17.25" customHeight="1">
      <c r="B15" s="516"/>
      <c r="C15" s="304" t="s">
        <v>306</v>
      </c>
      <c r="D15" s="320">
        <v>361</v>
      </c>
      <c r="E15" s="320">
        <v>142</v>
      </c>
      <c r="F15" s="320">
        <v>208</v>
      </c>
      <c r="G15" s="320">
        <v>142</v>
      </c>
      <c r="H15" s="320">
        <v>65</v>
      </c>
      <c r="I15" s="320">
        <v>30</v>
      </c>
      <c r="J15" s="320">
        <v>17</v>
      </c>
      <c r="K15" s="320">
        <v>10</v>
      </c>
      <c r="L15" s="320">
        <v>20</v>
      </c>
      <c r="M15" s="320">
        <v>14</v>
      </c>
      <c r="N15" s="320">
        <v>4</v>
      </c>
      <c r="O15" s="320">
        <v>1</v>
      </c>
      <c r="P15" s="320">
        <v>1</v>
      </c>
      <c r="Q15" s="320">
        <v>1015</v>
      </c>
      <c r="R15" s="289" t="s">
        <v>306</v>
      </c>
      <c r="S15" s="509"/>
      <c r="T15" s="284"/>
      <c r="U15" s="267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</row>
    <row r="16" spans="2:85" ht="17.25" customHeight="1">
      <c r="B16" s="510"/>
      <c r="C16" s="505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505"/>
      <c r="S16" s="506"/>
      <c r="T16" s="284"/>
      <c r="U16" s="267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</row>
    <row r="17" spans="2:85" ht="17.25" customHeight="1">
      <c r="B17" s="346" t="s">
        <v>307</v>
      </c>
      <c r="C17" s="310" t="s">
        <v>308</v>
      </c>
      <c r="D17" s="302">
        <v>47</v>
      </c>
      <c r="E17" s="302">
        <v>12</v>
      </c>
      <c r="F17" s="302">
        <v>26</v>
      </c>
      <c r="G17" s="302">
        <v>14</v>
      </c>
      <c r="H17" s="302">
        <v>5</v>
      </c>
      <c r="I17" s="302">
        <v>4</v>
      </c>
      <c r="J17" s="302">
        <v>5</v>
      </c>
      <c r="K17" s="302">
        <v>3</v>
      </c>
      <c r="L17" s="302">
        <v>2</v>
      </c>
      <c r="M17" s="302">
        <v>2</v>
      </c>
      <c r="N17" s="302" t="s">
        <v>218</v>
      </c>
      <c r="O17" s="302" t="s">
        <v>218</v>
      </c>
      <c r="P17" s="302" t="s">
        <v>218</v>
      </c>
      <c r="Q17" s="302">
        <v>120</v>
      </c>
      <c r="R17" s="311" t="s">
        <v>308</v>
      </c>
      <c r="S17" s="347" t="s">
        <v>307</v>
      </c>
      <c r="T17" s="284"/>
      <c r="U17" s="267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</row>
    <row r="18" spans="2:85" ht="17.25" customHeight="1">
      <c r="B18" s="348" t="s">
        <v>309</v>
      </c>
      <c r="C18" s="301" t="s">
        <v>310</v>
      </c>
      <c r="D18" s="302">
        <v>27</v>
      </c>
      <c r="E18" s="302">
        <v>10</v>
      </c>
      <c r="F18" s="302">
        <v>14</v>
      </c>
      <c r="G18" s="302">
        <v>7</v>
      </c>
      <c r="H18" s="302">
        <v>7</v>
      </c>
      <c r="I18" s="302">
        <v>7</v>
      </c>
      <c r="J18" s="302">
        <v>3</v>
      </c>
      <c r="K18" s="302" t="s">
        <v>218</v>
      </c>
      <c r="L18" s="302">
        <v>3</v>
      </c>
      <c r="M18" s="302">
        <v>1</v>
      </c>
      <c r="N18" s="302">
        <v>4</v>
      </c>
      <c r="O18" s="302" t="s">
        <v>218</v>
      </c>
      <c r="P18" s="302">
        <v>2</v>
      </c>
      <c r="Q18" s="302">
        <v>85</v>
      </c>
      <c r="R18" s="286" t="s">
        <v>310</v>
      </c>
      <c r="S18" s="349" t="s">
        <v>327</v>
      </c>
      <c r="T18" s="284"/>
      <c r="U18" s="267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</row>
    <row r="19" spans="2:85" ht="17.25" customHeight="1">
      <c r="B19" s="350" t="s">
        <v>311</v>
      </c>
      <c r="C19" s="304" t="s">
        <v>245</v>
      </c>
      <c r="D19" s="320">
        <v>74</v>
      </c>
      <c r="E19" s="320">
        <v>22</v>
      </c>
      <c r="F19" s="320">
        <v>40</v>
      </c>
      <c r="G19" s="320">
        <v>21</v>
      </c>
      <c r="H19" s="320">
        <v>12</v>
      </c>
      <c r="I19" s="320">
        <v>11</v>
      </c>
      <c r="J19" s="320">
        <v>8</v>
      </c>
      <c r="K19" s="320">
        <v>3</v>
      </c>
      <c r="L19" s="320">
        <v>5</v>
      </c>
      <c r="M19" s="320">
        <v>3</v>
      </c>
      <c r="N19" s="320">
        <v>4</v>
      </c>
      <c r="O19" s="320" t="s">
        <v>218</v>
      </c>
      <c r="P19" s="320">
        <v>2</v>
      </c>
      <c r="Q19" s="320">
        <v>205</v>
      </c>
      <c r="R19" s="289" t="s">
        <v>245</v>
      </c>
      <c r="S19" s="351" t="s">
        <v>311</v>
      </c>
      <c r="T19" s="284"/>
      <c r="U19" s="267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</row>
    <row r="20" spans="2:85" ht="17.25" customHeight="1">
      <c r="B20" s="344"/>
      <c r="C20" s="307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7"/>
      <c r="S20" s="345"/>
      <c r="T20" s="284"/>
      <c r="U20" s="267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</row>
    <row r="21" spans="2:85" ht="17.25" customHeight="1">
      <c r="B21" s="512" t="s">
        <v>312</v>
      </c>
      <c r="C21" s="310" t="s">
        <v>313</v>
      </c>
      <c r="D21" s="302">
        <v>16</v>
      </c>
      <c r="E21" s="302">
        <v>16</v>
      </c>
      <c r="F21" s="302">
        <v>28</v>
      </c>
      <c r="G21" s="302">
        <v>27</v>
      </c>
      <c r="H21" s="302">
        <v>25</v>
      </c>
      <c r="I21" s="302">
        <v>19</v>
      </c>
      <c r="J21" s="302">
        <v>16</v>
      </c>
      <c r="K21" s="302">
        <v>10</v>
      </c>
      <c r="L21" s="302">
        <v>31</v>
      </c>
      <c r="M21" s="302">
        <v>7</v>
      </c>
      <c r="N21" s="302">
        <v>13</v>
      </c>
      <c r="O21" s="302">
        <v>6</v>
      </c>
      <c r="P21" s="302" t="s">
        <v>218</v>
      </c>
      <c r="Q21" s="302">
        <v>214</v>
      </c>
      <c r="R21" s="311" t="s">
        <v>313</v>
      </c>
      <c r="S21" s="504" t="s">
        <v>312</v>
      </c>
      <c r="T21" s="284"/>
      <c r="U21" s="267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</row>
    <row r="22" spans="2:85" ht="17.25" customHeight="1">
      <c r="B22" s="493"/>
      <c r="C22" s="301" t="s">
        <v>314</v>
      </c>
      <c r="D22" s="302">
        <v>10</v>
      </c>
      <c r="E22" s="302">
        <v>1</v>
      </c>
      <c r="F22" s="302">
        <v>7</v>
      </c>
      <c r="G22" s="302">
        <v>4</v>
      </c>
      <c r="H22" s="302" t="s">
        <v>218</v>
      </c>
      <c r="I22" s="302" t="s">
        <v>218</v>
      </c>
      <c r="J22" s="302" t="s">
        <v>218</v>
      </c>
      <c r="K22" s="302" t="s">
        <v>218</v>
      </c>
      <c r="L22" s="302" t="s">
        <v>218</v>
      </c>
      <c r="M22" s="302" t="s">
        <v>218</v>
      </c>
      <c r="N22" s="302" t="s">
        <v>218</v>
      </c>
      <c r="O22" s="302" t="s">
        <v>218</v>
      </c>
      <c r="P22" s="302" t="s">
        <v>218</v>
      </c>
      <c r="Q22" s="302">
        <v>22</v>
      </c>
      <c r="R22" s="286" t="s">
        <v>314</v>
      </c>
      <c r="S22" s="470"/>
      <c r="T22" s="284"/>
      <c r="U22" s="267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</row>
    <row r="23" spans="2:85" ht="17.25" customHeight="1">
      <c r="B23" s="493"/>
      <c r="C23" s="301" t="s">
        <v>315</v>
      </c>
      <c r="D23" s="302">
        <v>39</v>
      </c>
      <c r="E23" s="302">
        <v>21</v>
      </c>
      <c r="F23" s="302">
        <v>21</v>
      </c>
      <c r="G23" s="302">
        <v>16</v>
      </c>
      <c r="H23" s="302">
        <v>6</v>
      </c>
      <c r="I23" s="302">
        <v>9</v>
      </c>
      <c r="J23" s="302">
        <v>3</v>
      </c>
      <c r="K23" s="302" t="s">
        <v>218</v>
      </c>
      <c r="L23" s="302" t="s">
        <v>218</v>
      </c>
      <c r="M23" s="302" t="s">
        <v>218</v>
      </c>
      <c r="N23" s="302" t="s">
        <v>218</v>
      </c>
      <c r="O23" s="302" t="s">
        <v>218</v>
      </c>
      <c r="P23" s="302" t="s">
        <v>218</v>
      </c>
      <c r="Q23" s="302">
        <v>115</v>
      </c>
      <c r="R23" s="286" t="s">
        <v>315</v>
      </c>
      <c r="S23" s="470"/>
      <c r="T23" s="284"/>
      <c r="U23" s="267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</row>
    <row r="24" spans="2:85" ht="17.25" customHeight="1">
      <c r="B24" s="494"/>
      <c r="C24" s="352" t="s">
        <v>245</v>
      </c>
      <c r="D24" s="320">
        <v>65</v>
      </c>
      <c r="E24" s="320">
        <v>38</v>
      </c>
      <c r="F24" s="320">
        <v>56</v>
      </c>
      <c r="G24" s="320">
        <v>47</v>
      </c>
      <c r="H24" s="320">
        <v>31</v>
      </c>
      <c r="I24" s="320">
        <v>28</v>
      </c>
      <c r="J24" s="320">
        <v>19</v>
      </c>
      <c r="K24" s="320">
        <v>10</v>
      </c>
      <c r="L24" s="320">
        <v>31</v>
      </c>
      <c r="M24" s="320">
        <v>7</v>
      </c>
      <c r="N24" s="320">
        <v>13</v>
      </c>
      <c r="O24" s="320">
        <v>6</v>
      </c>
      <c r="P24" s="320" t="s">
        <v>218</v>
      </c>
      <c r="Q24" s="320">
        <v>351</v>
      </c>
      <c r="R24" s="353" t="s">
        <v>245</v>
      </c>
      <c r="S24" s="471"/>
      <c r="T24" s="284"/>
      <c r="U24" s="267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</row>
    <row r="25" spans="2:85" ht="17.25" customHeight="1">
      <c r="B25" s="344"/>
      <c r="C25" s="307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7"/>
      <c r="S25" s="345"/>
      <c r="T25" s="284"/>
      <c r="U25" s="267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</row>
    <row r="26" spans="2:85" ht="17.25" customHeight="1">
      <c r="B26" s="486" t="s">
        <v>316</v>
      </c>
      <c r="C26" s="310" t="s">
        <v>317</v>
      </c>
      <c r="D26" s="302">
        <v>14</v>
      </c>
      <c r="E26" s="302">
        <v>2</v>
      </c>
      <c r="F26" s="302">
        <v>7</v>
      </c>
      <c r="G26" s="302">
        <v>5</v>
      </c>
      <c r="H26" s="302">
        <v>6</v>
      </c>
      <c r="I26" s="302">
        <v>4</v>
      </c>
      <c r="J26" s="302">
        <v>1</v>
      </c>
      <c r="K26" s="302">
        <v>1</v>
      </c>
      <c r="L26" s="302">
        <v>1</v>
      </c>
      <c r="M26" s="302" t="s">
        <v>218</v>
      </c>
      <c r="N26" s="302">
        <v>1</v>
      </c>
      <c r="O26" s="302" t="s">
        <v>218</v>
      </c>
      <c r="P26" s="302" t="s">
        <v>218</v>
      </c>
      <c r="Q26" s="302">
        <v>42</v>
      </c>
      <c r="R26" s="311" t="s">
        <v>317</v>
      </c>
      <c r="S26" s="477" t="s">
        <v>316</v>
      </c>
      <c r="T26" s="284"/>
      <c r="U26" s="267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</row>
    <row r="27" spans="2:85" ht="27">
      <c r="B27" s="487"/>
      <c r="C27" s="312" t="s">
        <v>318</v>
      </c>
      <c r="D27" s="302">
        <v>17</v>
      </c>
      <c r="E27" s="302">
        <v>8</v>
      </c>
      <c r="F27" s="302">
        <v>11</v>
      </c>
      <c r="G27" s="302">
        <v>2</v>
      </c>
      <c r="H27" s="302">
        <v>2</v>
      </c>
      <c r="I27" s="302" t="s">
        <v>218</v>
      </c>
      <c r="J27" s="302" t="s">
        <v>218</v>
      </c>
      <c r="K27" s="302" t="s">
        <v>218</v>
      </c>
      <c r="L27" s="302" t="s">
        <v>218</v>
      </c>
      <c r="M27" s="302">
        <v>1</v>
      </c>
      <c r="N27" s="302" t="s">
        <v>218</v>
      </c>
      <c r="O27" s="302" t="s">
        <v>218</v>
      </c>
      <c r="P27" s="302" t="s">
        <v>218</v>
      </c>
      <c r="Q27" s="302">
        <v>41</v>
      </c>
      <c r="R27" s="313" t="s">
        <v>318</v>
      </c>
      <c r="S27" s="478"/>
      <c r="T27" s="284"/>
      <c r="U27" s="267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</row>
    <row r="28" spans="2:85" ht="27">
      <c r="B28" s="487"/>
      <c r="C28" s="312" t="s">
        <v>319</v>
      </c>
      <c r="D28" s="302">
        <v>41</v>
      </c>
      <c r="E28" s="302">
        <v>13</v>
      </c>
      <c r="F28" s="302">
        <v>16</v>
      </c>
      <c r="G28" s="302">
        <v>13</v>
      </c>
      <c r="H28" s="302">
        <v>6</v>
      </c>
      <c r="I28" s="302">
        <v>2</v>
      </c>
      <c r="J28" s="302">
        <v>3</v>
      </c>
      <c r="K28" s="302">
        <v>4</v>
      </c>
      <c r="L28" s="302">
        <v>2</v>
      </c>
      <c r="M28" s="302" t="s">
        <v>218</v>
      </c>
      <c r="N28" s="302">
        <v>1</v>
      </c>
      <c r="O28" s="302" t="s">
        <v>218</v>
      </c>
      <c r="P28" s="302" t="s">
        <v>218</v>
      </c>
      <c r="Q28" s="302">
        <v>101</v>
      </c>
      <c r="R28" s="313" t="s">
        <v>319</v>
      </c>
      <c r="S28" s="478"/>
      <c r="T28" s="354"/>
      <c r="U28" s="267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</row>
    <row r="29" spans="2:85" ht="17.25" customHeight="1">
      <c r="B29" s="487"/>
      <c r="C29" s="301" t="s">
        <v>328</v>
      </c>
      <c r="D29" s="302">
        <v>26</v>
      </c>
      <c r="E29" s="302">
        <v>11</v>
      </c>
      <c r="F29" s="302">
        <v>9</v>
      </c>
      <c r="G29" s="302">
        <v>3</v>
      </c>
      <c r="H29" s="302">
        <v>4</v>
      </c>
      <c r="I29" s="302">
        <v>2</v>
      </c>
      <c r="J29" s="302">
        <v>1</v>
      </c>
      <c r="K29" s="302" t="s">
        <v>218</v>
      </c>
      <c r="L29" s="302">
        <v>5</v>
      </c>
      <c r="M29" s="302">
        <v>1</v>
      </c>
      <c r="N29" s="302">
        <v>1</v>
      </c>
      <c r="O29" s="302" t="s">
        <v>218</v>
      </c>
      <c r="P29" s="302" t="s">
        <v>218</v>
      </c>
      <c r="Q29" s="302">
        <v>63</v>
      </c>
      <c r="R29" s="286" t="s">
        <v>328</v>
      </c>
      <c r="S29" s="478"/>
      <c r="T29" s="284"/>
      <c r="U29" s="267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</row>
    <row r="30" spans="2:85" ht="17.25" customHeight="1">
      <c r="B30" s="487"/>
      <c r="C30" s="301" t="s">
        <v>329</v>
      </c>
      <c r="D30" s="302">
        <v>33</v>
      </c>
      <c r="E30" s="302">
        <v>21</v>
      </c>
      <c r="F30" s="302">
        <v>9</v>
      </c>
      <c r="G30" s="302">
        <v>9</v>
      </c>
      <c r="H30" s="302">
        <v>3</v>
      </c>
      <c r="I30" s="302">
        <v>4</v>
      </c>
      <c r="J30" s="302">
        <v>1</v>
      </c>
      <c r="K30" s="302">
        <v>1</v>
      </c>
      <c r="L30" s="302" t="s">
        <v>218</v>
      </c>
      <c r="M30" s="302" t="s">
        <v>218</v>
      </c>
      <c r="N30" s="302" t="s">
        <v>218</v>
      </c>
      <c r="O30" s="302" t="s">
        <v>218</v>
      </c>
      <c r="P30" s="302" t="s">
        <v>218</v>
      </c>
      <c r="Q30" s="302">
        <v>81</v>
      </c>
      <c r="R30" s="286" t="s">
        <v>329</v>
      </c>
      <c r="S30" s="478"/>
      <c r="T30" s="284"/>
      <c r="U30" s="267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</row>
    <row r="31" spans="2:85" ht="17.25" customHeight="1">
      <c r="B31" s="487"/>
      <c r="C31" s="301" t="s">
        <v>330</v>
      </c>
      <c r="D31" s="302">
        <v>13</v>
      </c>
      <c r="E31" s="302">
        <v>4</v>
      </c>
      <c r="F31" s="302">
        <v>7</v>
      </c>
      <c r="G31" s="302">
        <v>10</v>
      </c>
      <c r="H31" s="302">
        <v>1</v>
      </c>
      <c r="I31" s="302">
        <v>2</v>
      </c>
      <c r="J31" s="302" t="s">
        <v>218</v>
      </c>
      <c r="K31" s="302" t="s">
        <v>218</v>
      </c>
      <c r="L31" s="302" t="s">
        <v>218</v>
      </c>
      <c r="M31" s="302" t="s">
        <v>218</v>
      </c>
      <c r="N31" s="302">
        <v>1</v>
      </c>
      <c r="O31" s="302" t="s">
        <v>218</v>
      </c>
      <c r="P31" s="302" t="s">
        <v>218</v>
      </c>
      <c r="Q31" s="302">
        <v>38</v>
      </c>
      <c r="R31" s="286" t="s">
        <v>330</v>
      </c>
      <c r="S31" s="478"/>
      <c r="T31" s="284"/>
      <c r="U31" s="267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</row>
    <row r="32" spans="2:85" ht="17.25" customHeight="1">
      <c r="B32" s="487"/>
      <c r="C32" s="301" t="s">
        <v>331</v>
      </c>
      <c r="D32" s="302">
        <v>33</v>
      </c>
      <c r="E32" s="302">
        <v>14</v>
      </c>
      <c r="F32" s="302">
        <v>11</v>
      </c>
      <c r="G32" s="302">
        <v>10</v>
      </c>
      <c r="H32" s="302">
        <v>12</v>
      </c>
      <c r="I32" s="302">
        <v>1</v>
      </c>
      <c r="J32" s="302">
        <v>3</v>
      </c>
      <c r="K32" s="302" t="s">
        <v>218</v>
      </c>
      <c r="L32" s="302">
        <v>5</v>
      </c>
      <c r="M32" s="302">
        <v>1</v>
      </c>
      <c r="N32" s="302" t="s">
        <v>218</v>
      </c>
      <c r="O32" s="302">
        <v>1</v>
      </c>
      <c r="P32" s="302" t="s">
        <v>218</v>
      </c>
      <c r="Q32" s="302">
        <v>91</v>
      </c>
      <c r="R32" s="286" t="s">
        <v>331</v>
      </c>
      <c r="S32" s="478"/>
      <c r="T32" s="284"/>
      <c r="U32" s="267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</row>
    <row r="33" spans="2:85" ht="17.25" customHeight="1">
      <c r="B33" s="487"/>
      <c r="C33" s="301" t="s">
        <v>320</v>
      </c>
      <c r="D33" s="302">
        <v>18</v>
      </c>
      <c r="E33" s="302">
        <v>9</v>
      </c>
      <c r="F33" s="302">
        <v>5</v>
      </c>
      <c r="G33" s="302">
        <v>2</v>
      </c>
      <c r="H33" s="302">
        <v>4</v>
      </c>
      <c r="I33" s="302">
        <v>3</v>
      </c>
      <c r="J33" s="302" t="s">
        <v>218</v>
      </c>
      <c r="K33" s="302" t="s">
        <v>218</v>
      </c>
      <c r="L33" s="302">
        <v>3</v>
      </c>
      <c r="M33" s="302">
        <v>1</v>
      </c>
      <c r="N33" s="302" t="s">
        <v>218</v>
      </c>
      <c r="O33" s="302" t="s">
        <v>218</v>
      </c>
      <c r="P33" s="302" t="s">
        <v>218</v>
      </c>
      <c r="Q33" s="302">
        <v>45</v>
      </c>
      <c r="R33" s="286" t="s">
        <v>320</v>
      </c>
      <c r="S33" s="478"/>
      <c r="T33" s="284"/>
      <c r="U33" s="267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</row>
    <row r="34" spans="2:85" ht="29.25" customHeight="1">
      <c r="B34" s="487"/>
      <c r="C34" s="312" t="s">
        <v>321</v>
      </c>
      <c r="D34" s="302">
        <v>93</v>
      </c>
      <c r="E34" s="302">
        <v>26</v>
      </c>
      <c r="F34" s="302">
        <v>34</v>
      </c>
      <c r="G34" s="302">
        <v>21</v>
      </c>
      <c r="H34" s="302">
        <v>24</v>
      </c>
      <c r="I34" s="302">
        <v>6</v>
      </c>
      <c r="J34" s="302">
        <v>4</v>
      </c>
      <c r="K34" s="302">
        <v>2</v>
      </c>
      <c r="L34" s="302">
        <v>4</v>
      </c>
      <c r="M34" s="302">
        <v>2</v>
      </c>
      <c r="N34" s="302">
        <v>2</v>
      </c>
      <c r="O34" s="302" t="s">
        <v>218</v>
      </c>
      <c r="P34" s="302" t="s">
        <v>218</v>
      </c>
      <c r="Q34" s="302">
        <v>218</v>
      </c>
      <c r="R34" s="313" t="s">
        <v>321</v>
      </c>
      <c r="S34" s="478"/>
      <c r="T34" s="284"/>
      <c r="U34" s="267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</row>
    <row r="35" spans="2:85" ht="17.25" customHeight="1">
      <c r="B35" s="487"/>
      <c r="C35" s="301" t="s">
        <v>322</v>
      </c>
      <c r="D35" s="302" t="s">
        <v>218</v>
      </c>
      <c r="E35" s="302" t="s">
        <v>218</v>
      </c>
      <c r="F35" s="302">
        <v>2</v>
      </c>
      <c r="G35" s="302" t="s">
        <v>218</v>
      </c>
      <c r="H35" s="302" t="s">
        <v>218</v>
      </c>
      <c r="I35" s="302" t="s">
        <v>218</v>
      </c>
      <c r="J35" s="302" t="s">
        <v>218</v>
      </c>
      <c r="K35" s="302" t="s">
        <v>218</v>
      </c>
      <c r="L35" s="302" t="s">
        <v>218</v>
      </c>
      <c r="M35" s="302" t="s">
        <v>218</v>
      </c>
      <c r="N35" s="302" t="s">
        <v>218</v>
      </c>
      <c r="O35" s="302" t="s">
        <v>218</v>
      </c>
      <c r="P35" s="302" t="s">
        <v>218</v>
      </c>
      <c r="Q35" s="302">
        <v>2</v>
      </c>
      <c r="R35" s="286" t="s">
        <v>322</v>
      </c>
      <c r="S35" s="478"/>
      <c r="T35" s="284"/>
      <c r="U35" s="267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</row>
    <row r="36" spans="2:85" ht="17.25" customHeight="1">
      <c r="B36" s="487"/>
      <c r="C36" s="301" t="s">
        <v>323</v>
      </c>
      <c r="D36" s="302">
        <v>20</v>
      </c>
      <c r="E36" s="302">
        <v>8</v>
      </c>
      <c r="F36" s="302">
        <v>6</v>
      </c>
      <c r="G36" s="302">
        <v>6</v>
      </c>
      <c r="H36" s="302">
        <v>14</v>
      </c>
      <c r="I36" s="302">
        <v>5</v>
      </c>
      <c r="J36" s="302">
        <v>3</v>
      </c>
      <c r="K36" s="302">
        <v>1</v>
      </c>
      <c r="L36" s="302">
        <v>4</v>
      </c>
      <c r="M36" s="302">
        <v>3</v>
      </c>
      <c r="N36" s="302">
        <v>1</v>
      </c>
      <c r="O36" s="302">
        <v>1</v>
      </c>
      <c r="P36" s="302">
        <v>1</v>
      </c>
      <c r="Q36" s="302">
        <v>73</v>
      </c>
      <c r="R36" s="286" t="s">
        <v>323</v>
      </c>
      <c r="S36" s="478"/>
      <c r="T36" s="284"/>
      <c r="U36" s="267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</row>
    <row r="37" spans="2:85" ht="17.25" customHeight="1">
      <c r="B37" s="487"/>
      <c r="C37" s="314" t="s">
        <v>324</v>
      </c>
      <c r="D37" s="302">
        <v>262</v>
      </c>
      <c r="E37" s="302">
        <v>84</v>
      </c>
      <c r="F37" s="302">
        <v>49</v>
      </c>
      <c r="G37" s="302">
        <v>34</v>
      </c>
      <c r="H37" s="302">
        <v>21</v>
      </c>
      <c r="I37" s="302">
        <v>11</v>
      </c>
      <c r="J37" s="302">
        <v>2</v>
      </c>
      <c r="K37" s="302">
        <v>1</v>
      </c>
      <c r="L37" s="302">
        <v>8</v>
      </c>
      <c r="M37" s="302">
        <v>2</v>
      </c>
      <c r="N37" s="302" t="s">
        <v>218</v>
      </c>
      <c r="O37" s="302">
        <v>1</v>
      </c>
      <c r="P37" s="302">
        <v>1</v>
      </c>
      <c r="Q37" s="302">
        <v>476</v>
      </c>
      <c r="R37" s="315" t="s">
        <v>324</v>
      </c>
      <c r="S37" s="478"/>
      <c r="T37" s="284"/>
      <c r="U37" s="267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</row>
    <row r="38" spans="2:85" ht="17.25" customHeight="1">
      <c r="B38" s="488"/>
      <c r="C38" s="355" t="s">
        <v>211</v>
      </c>
      <c r="D38" s="320">
        <v>570</v>
      </c>
      <c r="E38" s="320">
        <v>200</v>
      </c>
      <c r="F38" s="320">
        <v>166</v>
      </c>
      <c r="G38" s="320">
        <v>115</v>
      </c>
      <c r="H38" s="320">
        <v>97</v>
      </c>
      <c r="I38" s="320">
        <v>40</v>
      </c>
      <c r="J38" s="320">
        <v>18</v>
      </c>
      <c r="K38" s="320">
        <v>10</v>
      </c>
      <c r="L38" s="320">
        <v>32</v>
      </c>
      <c r="M38" s="320">
        <v>11</v>
      </c>
      <c r="N38" s="320">
        <v>7</v>
      </c>
      <c r="O38" s="320">
        <v>3</v>
      </c>
      <c r="P38" s="320">
        <v>2</v>
      </c>
      <c r="Q38" s="320">
        <v>1271</v>
      </c>
      <c r="R38" s="356" t="s">
        <v>211</v>
      </c>
      <c r="S38" s="479"/>
      <c r="T38" s="284"/>
      <c r="U38" s="267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  <c r="CD38" s="264"/>
      <c r="CE38" s="264"/>
      <c r="CF38" s="264"/>
      <c r="CG38" s="264"/>
    </row>
    <row r="39" spans="2:85" ht="17.25" customHeight="1">
      <c r="B39" s="357"/>
      <c r="C39" s="35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59"/>
      <c r="R39" s="358"/>
      <c r="S39" s="360"/>
      <c r="T39" s="284"/>
      <c r="U39" s="267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</row>
    <row r="40" spans="2:85" ht="17.25" customHeight="1">
      <c r="B40" s="510" t="s">
        <v>332</v>
      </c>
      <c r="C40" s="505"/>
      <c r="D40" s="302">
        <v>1</v>
      </c>
      <c r="E40" s="302">
        <v>1</v>
      </c>
      <c r="F40" s="302" t="s">
        <v>218</v>
      </c>
      <c r="G40" s="302">
        <v>1</v>
      </c>
      <c r="H40" s="302" t="s">
        <v>218</v>
      </c>
      <c r="I40" s="302">
        <v>1</v>
      </c>
      <c r="J40" s="302">
        <v>1</v>
      </c>
      <c r="K40" s="302">
        <v>1</v>
      </c>
      <c r="L40" s="302" t="s">
        <v>218</v>
      </c>
      <c r="M40" s="302" t="s">
        <v>218</v>
      </c>
      <c r="N40" s="302" t="s">
        <v>218</v>
      </c>
      <c r="O40" s="302" t="s">
        <v>218</v>
      </c>
      <c r="P40" s="302" t="s">
        <v>218</v>
      </c>
      <c r="Q40" s="302">
        <v>6</v>
      </c>
      <c r="R40" s="513" t="s">
        <v>333</v>
      </c>
      <c r="S40" s="506"/>
      <c r="T40" s="284"/>
      <c r="U40" s="267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</row>
    <row r="41" spans="2:85" ht="17.25" customHeight="1">
      <c r="B41" s="510"/>
      <c r="C41" s="505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505"/>
      <c r="S41" s="506"/>
      <c r="T41" s="284"/>
      <c r="U41" s="267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</row>
    <row r="42" spans="2:85" ht="17.25" customHeight="1">
      <c r="B42" s="511" t="s">
        <v>325</v>
      </c>
      <c r="C42" s="492"/>
      <c r="D42" s="361">
        <v>2511</v>
      </c>
      <c r="E42" s="361">
        <v>1001</v>
      </c>
      <c r="F42" s="361">
        <v>1257</v>
      </c>
      <c r="G42" s="361">
        <v>863</v>
      </c>
      <c r="H42" s="361">
        <v>561</v>
      </c>
      <c r="I42" s="361">
        <v>284</v>
      </c>
      <c r="J42" s="361">
        <v>162</v>
      </c>
      <c r="K42" s="361">
        <v>86</v>
      </c>
      <c r="L42" s="361">
        <v>211</v>
      </c>
      <c r="M42" s="361">
        <v>94</v>
      </c>
      <c r="N42" s="361">
        <v>69</v>
      </c>
      <c r="O42" s="361">
        <v>21</v>
      </c>
      <c r="P42" s="361">
        <v>16</v>
      </c>
      <c r="Q42" s="361">
        <v>7136</v>
      </c>
      <c r="R42" s="492" t="s">
        <v>325</v>
      </c>
      <c r="S42" s="511"/>
      <c r="T42" s="32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</row>
    <row r="43" spans="2:85" ht="15">
      <c r="B43" s="362"/>
      <c r="C43" s="363" t="s">
        <v>326</v>
      </c>
      <c r="D43" s="364">
        <v>1022</v>
      </c>
      <c r="E43" s="364">
        <v>1449</v>
      </c>
      <c r="F43" s="364">
        <v>4111</v>
      </c>
      <c r="G43" s="364">
        <v>6082</v>
      </c>
      <c r="H43" s="364">
        <v>7764</v>
      </c>
      <c r="I43" s="364">
        <v>6937</v>
      </c>
      <c r="J43" s="364">
        <v>5638</v>
      </c>
      <c r="K43" s="364">
        <v>3877</v>
      </c>
      <c r="L43" s="364">
        <v>14839</v>
      </c>
      <c r="M43" s="364">
        <v>12826</v>
      </c>
      <c r="N43" s="364">
        <v>20177</v>
      </c>
      <c r="O43" s="364">
        <v>14785</v>
      </c>
      <c r="P43" s="364">
        <v>62369</v>
      </c>
      <c r="Q43" s="364">
        <v>161877</v>
      </c>
      <c r="R43" s="363" t="s">
        <v>326</v>
      </c>
      <c r="S43" s="362"/>
      <c r="T43" s="365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</row>
    <row r="44" spans="2:85" ht="14.25"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</row>
    <row r="45" spans="2:85" ht="14.25">
      <c r="B45" s="264"/>
      <c r="C45" s="328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8"/>
      <c r="S45" s="264"/>
      <c r="T45" s="327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</row>
    <row r="46" spans="2:85" ht="14.25">
      <c r="B46" s="264"/>
      <c r="C46" s="328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8"/>
      <c r="S46" s="264"/>
      <c r="T46" s="327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</row>
    <row r="47" spans="2:85" ht="14.25">
      <c r="B47" s="264"/>
      <c r="C47" s="328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328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</row>
    <row r="48" spans="2:85" ht="14.25">
      <c r="B48" s="264"/>
      <c r="C48" s="328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8"/>
      <c r="S48" s="264"/>
      <c r="T48" s="327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</row>
    <row r="49" spans="2:85" ht="14.25">
      <c r="B49" s="264"/>
      <c r="C49" s="328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8"/>
      <c r="S49" s="264"/>
      <c r="T49" s="327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</row>
    <row r="50" spans="2:85" ht="14.25"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</row>
    <row r="51" spans="2:85" ht="14.25"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</row>
    <row r="52" spans="2:85" ht="14.25"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</row>
    <row r="53" spans="2:85" ht="14.25"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</row>
    <row r="54" spans="2:85" ht="14.25"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</row>
    <row r="55" spans="2:85" ht="14.25"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</row>
    <row r="56" spans="2:85" ht="14.25"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</row>
    <row r="57" spans="2:85" ht="14.25"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</row>
    <row r="58" spans="2:85" ht="14.25"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</row>
    <row r="59" spans="2:85" ht="14.25"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</row>
    <row r="60" spans="2:85" ht="14.25"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</row>
    <row r="61" spans="2:85" ht="14.25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</row>
    <row r="62" spans="2:85" ht="14.25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</row>
    <row r="63" spans="2:85" ht="14.25"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</row>
    <row r="64" spans="2:85" ht="14.25"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</row>
    <row r="65" spans="2:85" ht="14.25"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</row>
    <row r="66" spans="2:85" ht="14.25"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</row>
    <row r="67" spans="2:85" ht="14.25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</row>
    <row r="68" spans="2:85" ht="14.25"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</row>
    <row r="69" spans="2:85" ht="14.25"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</row>
    <row r="70" spans="2:85" ht="14.25"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</row>
    <row r="71" spans="2:85" ht="14.25"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</row>
    <row r="72" spans="2:85" ht="14.25"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</row>
    <row r="73" spans="2:85" ht="14.25"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</row>
    <row r="74" spans="2:85" ht="14.25"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</row>
    <row r="75" spans="2:85" ht="14.25"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</row>
    <row r="76" spans="2:85" ht="14.25"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</row>
    <row r="77" spans="2:85" ht="14.25"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</row>
    <row r="78" spans="2:85" ht="14.25"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</row>
    <row r="79" spans="2:85" ht="14.25"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</row>
    <row r="80" spans="2:85" ht="14.25"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</row>
    <row r="81" spans="2:85" ht="14.25"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</row>
    <row r="82" spans="2:85" ht="14.25"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</row>
    <row r="83" spans="2:85" ht="14.25"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</row>
    <row r="84" spans="2:85" ht="14.25"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</row>
    <row r="85" spans="2:85" ht="14.25"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</row>
    <row r="86" spans="2:85" ht="14.25"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64"/>
      <c r="CB86" s="264"/>
      <c r="CC86" s="264"/>
      <c r="CD86" s="264"/>
      <c r="CE86" s="264"/>
      <c r="CF86" s="264"/>
      <c r="CG86" s="264"/>
    </row>
    <row r="87" spans="2:85" ht="14.25"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</row>
    <row r="88" spans="2:85" ht="14.25"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4"/>
      <c r="BR88" s="264"/>
      <c r="BS88" s="264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</row>
    <row r="89" spans="2:85" ht="14.25"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</row>
    <row r="90" spans="2:85" ht="14.25"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4"/>
      <c r="BK90" s="264"/>
      <c r="BL90" s="264"/>
      <c r="BM90" s="264"/>
      <c r="BN90" s="264"/>
      <c r="BO90" s="264"/>
      <c r="BP90" s="264"/>
      <c r="BQ90" s="264"/>
      <c r="BR90" s="264"/>
      <c r="BS90" s="264"/>
      <c r="BT90" s="264"/>
      <c r="BU90" s="264"/>
      <c r="BV90" s="264"/>
      <c r="BW90" s="264"/>
      <c r="BX90" s="264"/>
      <c r="BY90" s="264"/>
      <c r="BZ90" s="264"/>
      <c r="CA90" s="264"/>
      <c r="CB90" s="264"/>
      <c r="CC90" s="264"/>
      <c r="CD90" s="264"/>
      <c r="CE90" s="264"/>
      <c r="CF90" s="264"/>
      <c r="CG90" s="264"/>
    </row>
    <row r="91" spans="2:85" ht="14.25"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  <c r="BI91" s="264"/>
      <c r="BJ91" s="264"/>
      <c r="BK91" s="264"/>
      <c r="BL91" s="264"/>
      <c r="BM91" s="264"/>
      <c r="BN91" s="264"/>
      <c r="BO91" s="264"/>
      <c r="BP91" s="264"/>
      <c r="BQ91" s="264"/>
      <c r="BR91" s="264"/>
      <c r="BS91" s="264"/>
      <c r="BT91" s="264"/>
      <c r="BU91" s="264"/>
      <c r="BV91" s="264"/>
      <c r="BW91" s="264"/>
      <c r="BX91" s="264"/>
      <c r="BY91" s="264"/>
      <c r="BZ91" s="264"/>
      <c r="CA91" s="264"/>
      <c r="CB91" s="264"/>
      <c r="CC91" s="264"/>
      <c r="CD91" s="264"/>
      <c r="CE91" s="264"/>
      <c r="CF91" s="264"/>
      <c r="CG91" s="264"/>
    </row>
    <row r="92" spans="2:85" ht="14.25"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  <c r="BI92" s="264"/>
      <c r="BJ92" s="264"/>
      <c r="BK92" s="264"/>
      <c r="BL92" s="264"/>
      <c r="BM92" s="264"/>
      <c r="BN92" s="264"/>
      <c r="BO92" s="264"/>
      <c r="BP92" s="264"/>
      <c r="BQ92" s="264"/>
      <c r="BR92" s="264"/>
      <c r="BS92" s="264"/>
      <c r="BT92" s="264"/>
      <c r="BU92" s="264"/>
      <c r="BV92" s="264"/>
      <c r="BW92" s="264"/>
      <c r="BX92" s="264"/>
      <c r="BY92" s="264"/>
      <c r="BZ92" s="264"/>
      <c r="CA92" s="264"/>
      <c r="CB92" s="264"/>
      <c r="CC92" s="264"/>
      <c r="CD92" s="264"/>
      <c r="CE92" s="264"/>
      <c r="CF92" s="264"/>
      <c r="CG92" s="264"/>
    </row>
  </sheetData>
  <mergeCells count="32">
    <mergeCell ref="B42:C42"/>
    <mergeCell ref="B8:B11"/>
    <mergeCell ref="B21:B24"/>
    <mergeCell ref="R40:S40"/>
    <mergeCell ref="R42:S42"/>
    <mergeCell ref="S8:S11"/>
    <mergeCell ref="B13:B15"/>
    <mergeCell ref="B41:C41"/>
    <mergeCell ref="R41:S41"/>
    <mergeCell ref="B40:C40"/>
    <mergeCell ref="B16:C16"/>
    <mergeCell ref="B26:B38"/>
    <mergeCell ref="S26:S38"/>
    <mergeCell ref="B2:C6"/>
    <mergeCell ref="D4:D6"/>
    <mergeCell ref="D2:Q3"/>
    <mergeCell ref="F4:F6"/>
    <mergeCell ref="E4:E6"/>
    <mergeCell ref="N4:N6"/>
    <mergeCell ref="O4:O6"/>
    <mergeCell ref="S21:S24"/>
    <mergeCell ref="R16:S16"/>
    <mergeCell ref="S13:S15"/>
    <mergeCell ref="R2:S6"/>
    <mergeCell ref="G4:G6"/>
    <mergeCell ref="P4:P6"/>
    <mergeCell ref="L4:L6"/>
    <mergeCell ref="H4:H6"/>
    <mergeCell ref="I4:I6"/>
    <mergeCell ref="J4:J6"/>
    <mergeCell ref="K4:K6"/>
    <mergeCell ref="M4:M6"/>
  </mergeCells>
  <printOptions/>
  <pageMargins left="0.6692913385826772" right="0.35433070866141736" top="0.7480314960629921" bottom="0.8267716535433072" header="0.5118110236220472" footer="0.3937007874015748"/>
  <pageSetup horizontalDpi="600" verticalDpi="600" orientation="landscape" paperSize="9" scale="70" r:id="rId1"/>
  <headerFooter alignWithMargins="0">
    <oddHeader>&amp;R&amp;"ＭＳ Ｐゴシック,太字"&amp;10沖縄国税事務所　法人税2　（H18）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法人税</dc:subject>
  <dc:creator>国税庁企画課</dc:creator>
  <cp:keywords/>
  <dc:description/>
  <cp:lastModifiedBy>国税庁</cp:lastModifiedBy>
  <cp:lastPrinted>2008-06-18T06:51:25Z</cp:lastPrinted>
  <dcterms:created xsi:type="dcterms:W3CDTF">2003-07-09T01:05:10Z</dcterms:created>
  <dcterms:modified xsi:type="dcterms:W3CDTF">2008-06-18T06:51:32Z</dcterms:modified>
  <cp:category/>
  <cp:version/>
  <cp:contentType/>
  <cp:contentStatus/>
</cp:coreProperties>
</file>