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44B24332-188F-40C5-9928-6125A421EA8F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(1)税務署別源泉徴収税額" sheetId="57" r:id="rId1"/>
    <sheet name="(2)税務署別源泉徴収義務者数 " sheetId="61" r:id="rId2"/>
  </sheets>
  <calcPr calcId="191029"/>
</workbook>
</file>

<file path=xl/calcChain.xml><?xml version="1.0" encoding="utf-8"?>
<calcChain xmlns="http://schemas.openxmlformats.org/spreadsheetml/2006/main">
  <c r="B63" i="61" l="1"/>
  <c r="G61" i="61"/>
  <c r="F61" i="61"/>
  <c r="E61" i="61"/>
  <c r="D61" i="61"/>
  <c r="C61" i="61"/>
  <c r="B61" i="61"/>
  <c r="G51" i="61"/>
  <c r="F51" i="61"/>
  <c r="E51" i="61"/>
  <c r="D51" i="61"/>
  <c r="C51" i="61"/>
  <c r="B51" i="61"/>
  <c r="G29" i="61"/>
  <c r="F29" i="61"/>
  <c r="E29" i="61"/>
  <c r="D29" i="61"/>
  <c r="C29" i="61"/>
  <c r="B29" i="61"/>
  <c r="G14" i="61"/>
  <c r="F14" i="61"/>
  <c r="E14" i="61"/>
  <c r="D14" i="61"/>
  <c r="C14" i="61"/>
  <c r="B14" i="61"/>
  <c r="G63" i="61" l="1"/>
  <c r="F63" i="61"/>
  <c r="E63" i="61"/>
  <c r="D63" i="61"/>
  <c r="C63" i="61"/>
</calcChain>
</file>

<file path=xl/sharedStrings.xml><?xml version="1.0" encoding="utf-8"?>
<sst xmlns="http://schemas.openxmlformats.org/spreadsheetml/2006/main" count="251" uniqueCount="76">
  <si>
    <t>合計</t>
  </si>
  <si>
    <t>千円</t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</si>
  <si>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</si>
  <si>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</si>
  <si>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</si>
  <si>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</si>
  <si>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岐阜北</t>
    <rPh sb="0" eb="2">
      <t>ギフ</t>
    </rPh>
    <rPh sb="2" eb="3">
      <t>キタ</t>
    </rPh>
    <phoneticPr fontId="2"/>
  </si>
  <si>
    <t>岐阜南</t>
    <rPh sb="0" eb="2">
      <t>ギフ</t>
    </rPh>
    <rPh sb="2" eb="3">
      <t>ミナミ</t>
    </rPh>
    <phoneticPr fontId="2"/>
  </si>
  <si>
    <t>大垣</t>
    <rPh sb="0" eb="2">
      <t>オオガキ</t>
    </rPh>
    <phoneticPr fontId="2"/>
  </si>
  <si>
    <t>高山</t>
    <rPh sb="0" eb="2">
      <t>タカヤマ</t>
    </rPh>
    <phoneticPr fontId="2"/>
  </si>
  <si>
    <t>多治見</t>
    <rPh sb="0" eb="3">
      <t>タジミ</t>
    </rPh>
    <phoneticPr fontId="2"/>
  </si>
  <si>
    <t>関</t>
    <rPh sb="0" eb="1">
      <t>セキ</t>
    </rPh>
    <phoneticPr fontId="2"/>
  </si>
  <si>
    <t>中津川</t>
    <rPh sb="0" eb="3">
      <t>ナカツガワ</t>
    </rPh>
    <phoneticPr fontId="2"/>
  </si>
  <si>
    <t>岐阜県計</t>
    <rPh sb="0" eb="2">
      <t>ギフ</t>
    </rPh>
    <rPh sb="2" eb="3">
      <t>ケン</t>
    </rPh>
    <rPh sb="3" eb="4">
      <t>ケイ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</si>
  <si>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</si>
  <si>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</si>
  <si>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浜松西</t>
    <rPh sb="0" eb="2">
      <t>ハママツ</t>
    </rPh>
    <rPh sb="2" eb="3">
      <t>ニシ</t>
    </rPh>
    <phoneticPr fontId="2"/>
  </si>
  <si>
    <t>浜松東</t>
    <rPh sb="0" eb="2">
      <t>ハママツ</t>
    </rPh>
    <rPh sb="2" eb="3">
      <t>ヒガシ</t>
    </rPh>
    <phoneticPr fontId="2"/>
  </si>
  <si>
    <t>沼津</t>
    <rPh sb="0" eb="2">
      <t>ヌマヅ</t>
    </rPh>
    <phoneticPr fontId="2"/>
  </si>
  <si>
    <t>熱海</t>
    <rPh sb="0" eb="2">
      <t>アタミ</t>
    </rPh>
    <phoneticPr fontId="2"/>
  </si>
  <si>
    <t>三島</t>
    <rPh sb="0" eb="2">
      <t>ミシマ</t>
    </rPh>
    <phoneticPr fontId="2"/>
  </si>
  <si>
    <t>島田</t>
    <rPh sb="0" eb="2">
      <t>シマダ</t>
    </rPh>
    <phoneticPr fontId="2"/>
  </si>
  <si>
    <t>富士</t>
    <rPh sb="0" eb="2">
      <t>フジ</t>
    </rPh>
    <phoneticPr fontId="2"/>
  </si>
  <si>
    <t>磐田</t>
    <rPh sb="0" eb="2">
      <t>イワタ</t>
    </rPh>
    <phoneticPr fontId="2"/>
  </si>
  <si>
    <t>掛川</t>
    <rPh sb="0" eb="2">
      <t>カケガワ</t>
    </rPh>
    <phoneticPr fontId="2"/>
  </si>
  <si>
    <t>藤枝</t>
    <rPh sb="0" eb="2">
      <t>フジエダ</t>
    </rPh>
    <phoneticPr fontId="2"/>
  </si>
  <si>
    <t>下田</t>
    <rPh sb="0" eb="2">
      <t>シモダ</t>
    </rPh>
    <phoneticPr fontId="2"/>
  </si>
  <si>
    <t>静岡県計</t>
    <rPh sb="0" eb="2">
      <t>シズオカ</t>
    </rPh>
    <rPh sb="2" eb="3">
      <t>ケン</t>
    </rPh>
    <rPh sb="3" eb="4">
      <t>ケイ</t>
    </rPh>
    <phoneticPr fontId="2"/>
  </si>
  <si>
    <t>千種</t>
    <rPh sb="0" eb="2">
      <t>チクサ</t>
    </rPh>
    <phoneticPr fontId="2"/>
  </si>
  <si>
    <t>名古屋東</t>
    <rPh sb="0" eb="3">
      <t>ナゴヤ</t>
    </rPh>
    <rPh sb="3" eb="4">
      <t>ヒガシ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</si>
  <si>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</si>
  <si>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</si>
  <si>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名古屋中村</t>
    <rPh sb="0" eb="3">
      <t>ナゴヤ</t>
    </rPh>
    <rPh sb="3" eb="5">
      <t>ナカムラ</t>
    </rPh>
    <phoneticPr fontId="2"/>
  </si>
  <si>
    <t>名古屋中</t>
    <rPh sb="0" eb="3">
      <t>ナゴヤ</t>
    </rPh>
    <rPh sb="3" eb="4">
      <t>ナカ</t>
    </rPh>
    <phoneticPr fontId="2"/>
  </si>
  <si>
    <t>昭和</t>
    <rPh sb="0" eb="2">
      <t>ショウワ</t>
    </rPh>
    <phoneticPr fontId="2"/>
  </si>
  <si>
    <t>熱田</t>
    <rPh sb="0" eb="2">
      <t>アツタ</t>
    </rPh>
    <phoneticPr fontId="2"/>
  </si>
  <si>
    <t>中川</t>
    <rPh sb="0" eb="2">
      <t>ナカガワ</t>
    </rPh>
    <phoneticPr fontId="2"/>
  </si>
  <si>
    <t>豊橋</t>
    <rPh sb="0" eb="2">
      <t>トヨハシ</t>
    </rPh>
    <phoneticPr fontId="2"/>
  </si>
  <si>
    <t>岡崎</t>
    <rPh sb="0" eb="2">
      <t>オカザキ</t>
    </rPh>
    <phoneticPr fontId="2"/>
  </si>
  <si>
    <t>一宮</t>
    <rPh sb="0" eb="2">
      <t>イチノミヤ</t>
    </rPh>
    <phoneticPr fontId="2"/>
  </si>
  <si>
    <t>尾張瀬戸</t>
    <rPh sb="0" eb="2">
      <t>オワリ</t>
    </rPh>
    <rPh sb="2" eb="4">
      <t>セト</t>
    </rPh>
    <phoneticPr fontId="2"/>
  </si>
  <si>
    <t>半田</t>
    <rPh sb="0" eb="2">
      <t>ハンダ</t>
    </rPh>
    <phoneticPr fontId="2"/>
  </si>
  <si>
    <t>津島</t>
    <rPh sb="0" eb="2">
      <t>ツシマ</t>
    </rPh>
    <phoneticPr fontId="2"/>
  </si>
  <si>
    <t>刈谷</t>
    <rPh sb="0" eb="2">
      <t>カリヤ</t>
    </rPh>
    <phoneticPr fontId="2"/>
  </si>
  <si>
    <t>豊田</t>
    <rPh sb="0" eb="2">
      <t>トヨタ</t>
    </rPh>
    <phoneticPr fontId="2"/>
  </si>
  <si>
    <t>西尾</t>
    <rPh sb="0" eb="2">
      <t>ニシオ</t>
    </rPh>
    <phoneticPr fontId="2"/>
  </si>
  <si>
    <t>小牧</t>
    <rPh sb="0" eb="2">
      <t>コマキ</t>
    </rPh>
    <phoneticPr fontId="2"/>
  </si>
  <si>
    <t>新城</t>
    <rPh sb="0" eb="2">
      <t>シンシロ</t>
    </rPh>
    <phoneticPr fontId="2"/>
  </si>
  <si>
    <t>愛知県計</t>
    <rPh sb="0" eb="2">
      <t>アイチ</t>
    </rPh>
    <rPh sb="2" eb="3">
      <t>ケン</t>
    </rPh>
    <rPh sb="3" eb="4">
      <t>ケイ</t>
    </rPh>
    <phoneticPr fontId="2"/>
  </si>
  <si>
    <t>津</t>
    <rPh sb="0" eb="1">
      <t>ツ</t>
    </rPh>
    <phoneticPr fontId="2"/>
  </si>
  <si>
    <t>四日市</t>
    <rPh sb="0" eb="3">
      <t>ヨッカイチ</t>
    </rPh>
    <phoneticPr fontId="2"/>
  </si>
  <si>
    <t>伊勢</t>
    <rPh sb="0" eb="2">
      <t>イセ</t>
    </rPh>
    <phoneticPr fontId="2"/>
  </si>
  <si>
    <t>松阪</t>
    <rPh sb="0" eb="2">
      <t>マツサカ</t>
    </rPh>
    <phoneticPr fontId="2"/>
  </si>
  <si>
    <t>桑名</t>
    <rPh sb="0" eb="2">
      <t>クワナ</t>
    </rPh>
    <phoneticPr fontId="2"/>
  </si>
  <si>
    <t>上野</t>
    <rPh sb="0" eb="2">
      <t>ウエノ</t>
    </rPh>
    <phoneticPr fontId="2"/>
  </si>
  <si>
    <t>鈴鹿</t>
    <rPh sb="0" eb="2">
      <t>スズカ</t>
    </rPh>
    <phoneticPr fontId="2"/>
  </si>
  <si>
    <t>尾鷲</t>
    <rPh sb="0" eb="2">
      <t>オワセ</t>
    </rPh>
    <phoneticPr fontId="2"/>
  </si>
  <si>
    <t>三重県計</t>
    <rPh sb="0" eb="2">
      <t>ミエ</t>
    </rPh>
    <rPh sb="2" eb="3">
      <t>ケン</t>
    </rPh>
    <rPh sb="3" eb="4">
      <t>ケイ</t>
    </rPh>
    <phoneticPr fontId="2"/>
  </si>
  <si>
    <t>総　計</t>
  </si>
  <si>
    <t>税 務 署 名</t>
    <rPh sb="0" eb="1">
      <t>ゼイ</t>
    </rPh>
    <rPh sb="2" eb="3">
      <t>ツトム</t>
    </rPh>
    <rPh sb="4" eb="5">
      <t>ショ</t>
    </rPh>
    <rPh sb="6" eb="7">
      <t>メイ</t>
    </rPh>
    <phoneticPr fontId="2"/>
  </si>
  <si>
    <t>特定口座内保管
上場株式等の
譲渡所得等</t>
    <rPh sb="8" eb="10">
      <t>ジョウジョウ</t>
    </rPh>
    <phoneticPr fontId="2"/>
  </si>
  <si>
    <t>非居住者等所得</t>
    <rPh sb="0" eb="1">
      <t>ヒ</t>
    </rPh>
    <rPh sb="1" eb="3">
      <t>キョジュウ</t>
    </rPh>
    <rPh sb="3" eb="4">
      <t>シャ</t>
    </rPh>
    <phoneticPr fontId="2"/>
  </si>
  <si>
    <t>(1)　税務署別源泉徴収税額</t>
    <phoneticPr fontId="2"/>
  </si>
  <si>
    <t>税務署名</t>
    <phoneticPr fontId="2"/>
  </si>
  <si>
    <t>利 子 所 得 等</t>
    <phoneticPr fontId="2"/>
  </si>
  <si>
    <t>配 当 所 得</t>
    <phoneticPr fontId="2"/>
  </si>
  <si>
    <t>給 与 所 得</t>
    <phoneticPr fontId="2"/>
  </si>
  <si>
    <t>退 職 所 得</t>
    <phoneticPr fontId="2"/>
  </si>
  <si>
    <t>税 務 署 名</t>
    <phoneticPr fontId="2"/>
  </si>
  <si>
    <t>（注） 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</si>
  <si>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</si>
  <si>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t>　　 　「報酬・料金等の課税状況」及び「非居住者等所得の課税状況」を税務署別に示したものである。</t>
    <phoneticPr fontId="2"/>
  </si>
  <si>
    <t>(2)　税務署別源泉徴収義務者数</t>
    <phoneticPr fontId="2"/>
  </si>
  <si>
    <t>非居住者等所得</t>
    <phoneticPr fontId="2"/>
  </si>
  <si>
    <t>調査時点：　令和６年６月30日</t>
    <rPh sb="6" eb="8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</si>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</sst>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4" fillId="5" borderId="14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indent="1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4" fillId="5" borderId="17" xfId="0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5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51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4" fillId="3" borderId="39" xfId="1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3" borderId="53" xfId="1" applyNumberFormat="1" applyFont="1" applyFill="1" applyBorder="1" applyAlignment="1">
      <alignment horizontal="right" vertical="center"/>
    </xf>
    <xf numFmtId="41" fontId="3" fillId="6" borderId="27" xfId="1" applyNumberFormat="1" applyFont="1" applyFill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3" borderId="56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 shrinkToFit="1"/>
    </xf>
    <xf numFmtId="41" fontId="4" fillId="2" borderId="47" xfId="0" applyNumberFormat="1" applyFont="1" applyFill="1" applyBorder="1" applyAlignment="1">
      <alignment horizontal="right" vertical="center" shrinkToFit="1"/>
    </xf>
    <xf numFmtId="41" fontId="4" fillId="2" borderId="48" xfId="0" applyNumberFormat="1" applyFont="1" applyFill="1" applyBorder="1" applyAlignment="1">
      <alignment horizontal="right" vertical="center" shrinkToFit="1"/>
    </xf>
    <xf numFmtId="41" fontId="4" fillId="2" borderId="36" xfId="0" applyNumberFormat="1" applyFont="1" applyFill="1" applyBorder="1" applyAlignment="1">
      <alignment horizontal="right" vertical="center" shrinkToFit="1"/>
    </xf>
    <xf numFmtId="41" fontId="4" fillId="2" borderId="37" xfId="0" applyNumberFormat="1" applyFont="1" applyFill="1" applyBorder="1" applyAlignment="1">
      <alignment horizontal="right" vertical="center" shrinkToFit="1"/>
    </xf>
    <xf numFmtId="41" fontId="4" fillId="2" borderId="38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3" fillId="0" borderId="4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topLeftCell="A52" zoomScaleNormal="100" workbookViewId="0">
      <selection activeCell="D69" sqref="D69"/>
    </sheetView>
  </sheetViews>
  <sheetFormatPr defaultColWidth="5.875" defaultRowHeight="11.2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2" thickBot="1">
      <c r="A3" s="3" t="s">
        <v>62</v>
      </c>
      <c r="B3" s="3"/>
      <c r="C3" s="3"/>
      <c r="D3" s="3"/>
      <c r="E3" s="3"/>
      <c r="F3" s="3"/>
      <c r="G3" s="3"/>
      <c r="H3" s="3"/>
      <c r="I3" s="3"/>
    </row>
    <row r="4" spans="1:10" ht="45" customHeight="1">
      <c r="A4" s="55" t="s">
        <v>63</v>
      </c>
      <c r="B4" s="56" t="s">
        <v>64</v>
      </c>
      <c r="C4" s="56" t="s">
        <v>65</v>
      </c>
      <c r="D4" s="57" t="s">
        <v>60</v>
      </c>
      <c r="E4" s="57" t="s">
        <v>66</v>
      </c>
      <c r="F4" s="57" t="s">
        <v>67</v>
      </c>
      <c r="G4" s="57" t="s">
        <v>70</v>
      </c>
      <c r="H4" s="57" t="s">
        <v>61</v>
      </c>
      <c r="I4" s="31" t="s">
        <v>0</v>
      </c>
      <c r="J4" s="49" t="s">
        <v>4</v>
      </c>
    </row>
    <row r="5" spans="1:10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3"/>
    </row>
    <row r="6" spans="1:10" ht="15.75" customHeight="1">
      <c r="A6" s="23" t="s">
        <v>6</v>
      </c>
      <c r="B6" s="58">
        <v>371697</v>
      </c>
      <c r="C6" s="59">
        <v>7831352</v>
      </c>
      <c r="D6" s="59">
        <v>5447238</v>
      </c>
      <c r="E6" s="59">
        <v>25363111</v>
      </c>
      <c r="F6" s="59">
        <v>579014</v>
      </c>
      <c r="G6" s="59">
        <v>3803186</v>
      </c>
      <c r="H6" s="59">
        <v>38080</v>
      </c>
      <c r="I6" s="60">
        <v>43433679</v>
      </c>
      <c r="J6" s="44" t="s">
        <v>6</v>
      </c>
    </row>
    <row r="7" spans="1:10" ht="15.75" customHeight="1">
      <c r="A7" s="24" t="s">
        <v>7</v>
      </c>
      <c r="B7" s="61">
        <v>173742</v>
      </c>
      <c r="C7" s="62">
        <v>2408573</v>
      </c>
      <c r="D7" s="62">
        <v>30930</v>
      </c>
      <c r="E7" s="62">
        <v>30560077</v>
      </c>
      <c r="F7" s="62">
        <v>769131</v>
      </c>
      <c r="G7" s="62">
        <v>986558</v>
      </c>
      <c r="H7" s="62">
        <v>35564</v>
      </c>
      <c r="I7" s="63">
        <v>34964575</v>
      </c>
      <c r="J7" s="45" t="s">
        <v>7</v>
      </c>
    </row>
    <row r="8" spans="1:10" ht="15.75" customHeight="1">
      <c r="A8" s="24" t="s">
        <v>8</v>
      </c>
      <c r="B8" s="61">
        <v>133384</v>
      </c>
      <c r="C8" s="62">
        <v>5706082</v>
      </c>
      <c r="D8" s="62">
        <v>630376</v>
      </c>
      <c r="E8" s="62">
        <v>26412465</v>
      </c>
      <c r="F8" s="62">
        <v>414308</v>
      </c>
      <c r="G8" s="62">
        <v>731047</v>
      </c>
      <c r="H8" s="62">
        <v>95635</v>
      </c>
      <c r="I8" s="63">
        <v>34123298</v>
      </c>
      <c r="J8" s="45" t="s">
        <v>8</v>
      </c>
    </row>
    <row r="9" spans="1:10" ht="15.75" customHeight="1">
      <c r="A9" s="19" t="s">
        <v>9</v>
      </c>
      <c r="B9" s="61">
        <v>55798</v>
      </c>
      <c r="C9" s="62">
        <v>739211</v>
      </c>
      <c r="D9" s="62">
        <v>6547</v>
      </c>
      <c r="E9" s="62">
        <v>6967860</v>
      </c>
      <c r="F9" s="62">
        <v>187420</v>
      </c>
      <c r="G9" s="62">
        <v>227542</v>
      </c>
      <c r="H9" s="62">
        <v>14848</v>
      </c>
      <c r="I9" s="63">
        <v>8199225</v>
      </c>
      <c r="J9" s="40" t="s">
        <v>9</v>
      </c>
    </row>
    <row r="10" spans="1:10" ht="15.75" customHeight="1">
      <c r="A10" s="24" t="s">
        <v>10</v>
      </c>
      <c r="B10" s="61">
        <v>80241</v>
      </c>
      <c r="C10" s="62">
        <v>2595670</v>
      </c>
      <c r="D10" s="62">
        <v>306668</v>
      </c>
      <c r="E10" s="62">
        <v>16321296</v>
      </c>
      <c r="F10" s="62">
        <v>417056</v>
      </c>
      <c r="G10" s="62">
        <v>541483</v>
      </c>
      <c r="H10" s="62">
        <v>34996</v>
      </c>
      <c r="I10" s="63">
        <v>20297411</v>
      </c>
      <c r="J10" s="45" t="s">
        <v>10</v>
      </c>
    </row>
    <row r="11" spans="1:10" ht="15.75" customHeight="1">
      <c r="A11" s="24" t="s">
        <v>11</v>
      </c>
      <c r="B11" s="61">
        <v>37975</v>
      </c>
      <c r="C11" s="62">
        <v>1217965</v>
      </c>
      <c r="D11" s="62">
        <v>31874</v>
      </c>
      <c r="E11" s="62">
        <v>14131320</v>
      </c>
      <c r="F11" s="62">
        <v>417066</v>
      </c>
      <c r="G11" s="62">
        <v>425249</v>
      </c>
      <c r="H11" s="62">
        <v>37170</v>
      </c>
      <c r="I11" s="63">
        <v>16298619</v>
      </c>
      <c r="J11" s="45" t="s">
        <v>11</v>
      </c>
    </row>
    <row r="12" spans="1:10" ht="15.75" customHeight="1">
      <c r="A12" s="36" t="s">
        <v>12</v>
      </c>
      <c r="B12" s="64">
        <v>44509</v>
      </c>
      <c r="C12" s="65">
        <v>686097</v>
      </c>
      <c r="D12" s="65">
        <v>246828</v>
      </c>
      <c r="E12" s="65">
        <v>6555604</v>
      </c>
      <c r="F12" s="65">
        <v>262094</v>
      </c>
      <c r="G12" s="65">
        <v>177716</v>
      </c>
      <c r="H12" s="65">
        <v>7996</v>
      </c>
      <c r="I12" s="66">
        <v>7980843</v>
      </c>
      <c r="J12" s="46" t="s">
        <v>12</v>
      </c>
    </row>
    <row r="13" spans="1:10" s="4" customFormat="1" ht="15.75" customHeight="1">
      <c r="A13" s="28" t="s">
        <v>13</v>
      </c>
      <c r="B13" s="67">
        <v>897347</v>
      </c>
      <c r="C13" s="68">
        <v>21184949</v>
      </c>
      <c r="D13" s="68">
        <v>6700460</v>
      </c>
      <c r="E13" s="68">
        <v>126311734</v>
      </c>
      <c r="F13" s="68">
        <v>3046090</v>
      </c>
      <c r="G13" s="68">
        <v>6892781</v>
      </c>
      <c r="H13" s="68">
        <v>264289</v>
      </c>
      <c r="I13" s="69">
        <v>165297649</v>
      </c>
      <c r="J13" s="47" t="s">
        <v>13</v>
      </c>
    </row>
    <row r="14" spans="1:10" ht="15.75" customHeight="1">
      <c r="A14" s="30"/>
      <c r="B14" s="70"/>
      <c r="C14" s="71"/>
      <c r="D14" s="71"/>
      <c r="E14" s="71"/>
      <c r="F14" s="71"/>
      <c r="G14" s="71"/>
      <c r="H14" s="71"/>
      <c r="I14" s="72"/>
      <c r="J14" s="33"/>
    </row>
    <row r="15" spans="1:10" ht="15.75" customHeight="1">
      <c r="A15" s="23" t="s">
        <v>14</v>
      </c>
      <c r="B15" s="58">
        <v>1143837</v>
      </c>
      <c r="C15" s="59">
        <v>12728093</v>
      </c>
      <c r="D15" s="59">
        <v>4426275</v>
      </c>
      <c r="E15" s="59">
        <v>49509834</v>
      </c>
      <c r="F15" s="59">
        <v>1380349</v>
      </c>
      <c r="G15" s="59">
        <v>1996324</v>
      </c>
      <c r="H15" s="59">
        <v>91710</v>
      </c>
      <c r="I15" s="60">
        <v>71276423</v>
      </c>
      <c r="J15" s="48" t="s">
        <v>14</v>
      </c>
    </row>
    <row r="16" spans="1:10" ht="15.75" customHeight="1">
      <c r="A16" s="23" t="s">
        <v>15</v>
      </c>
      <c r="B16" s="58">
        <v>139710</v>
      </c>
      <c r="C16" s="59">
        <v>2241232</v>
      </c>
      <c r="D16" s="59">
        <v>225098</v>
      </c>
      <c r="E16" s="59">
        <v>16823572</v>
      </c>
      <c r="F16" s="59">
        <v>305665</v>
      </c>
      <c r="G16" s="59">
        <v>878827</v>
      </c>
      <c r="H16" s="59">
        <v>291942</v>
      </c>
      <c r="I16" s="60">
        <v>20906046</v>
      </c>
      <c r="J16" s="44" t="s">
        <v>15</v>
      </c>
    </row>
    <row r="17" spans="1:10" ht="15.75" customHeight="1">
      <c r="A17" s="23" t="s">
        <v>16</v>
      </c>
      <c r="B17" s="58">
        <v>2319861</v>
      </c>
      <c r="C17" s="59">
        <v>9002208</v>
      </c>
      <c r="D17" s="59">
        <v>4515535</v>
      </c>
      <c r="E17" s="59">
        <v>38934029</v>
      </c>
      <c r="F17" s="59">
        <v>689894</v>
      </c>
      <c r="G17" s="59">
        <v>1860792</v>
      </c>
      <c r="H17" s="59">
        <v>168083</v>
      </c>
      <c r="I17" s="60">
        <v>57490400</v>
      </c>
      <c r="J17" s="44" t="s">
        <v>16</v>
      </c>
    </row>
    <row r="18" spans="1:10" ht="15.75" customHeight="1">
      <c r="A18" s="23" t="s">
        <v>17</v>
      </c>
      <c r="B18" s="58">
        <v>63721</v>
      </c>
      <c r="C18" s="59">
        <v>5182112</v>
      </c>
      <c r="D18" s="59">
        <v>89592</v>
      </c>
      <c r="E18" s="59">
        <v>28940065</v>
      </c>
      <c r="F18" s="59">
        <v>785254</v>
      </c>
      <c r="G18" s="59">
        <v>827100</v>
      </c>
      <c r="H18" s="59">
        <v>1078027</v>
      </c>
      <c r="I18" s="60">
        <v>36965871</v>
      </c>
      <c r="J18" s="44" t="s">
        <v>17</v>
      </c>
    </row>
    <row r="19" spans="1:10" ht="15.75" customHeight="1">
      <c r="A19" s="23" t="s">
        <v>18</v>
      </c>
      <c r="B19" s="58">
        <v>428901</v>
      </c>
      <c r="C19" s="59">
        <v>4285975</v>
      </c>
      <c r="D19" s="59">
        <v>1919626</v>
      </c>
      <c r="E19" s="59">
        <v>30726022</v>
      </c>
      <c r="F19" s="59">
        <v>1250813</v>
      </c>
      <c r="G19" s="59">
        <v>1127862</v>
      </c>
      <c r="H19" s="59">
        <v>104937</v>
      </c>
      <c r="I19" s="60">
        <v>39844136</v>
      </c>
      <c r="J19" s="44" t="s">
        <v>18</v>
      </c>
    </row>
    <row r="20" spans="1:10" ht="15.75" customHeight="1">
      <c r="A20" s="23" t="s">
        <v>19</v>
      </c>
      <c r="B20" s="58">
        <v>25698</v>
      </c>
      <c r="C20" s="59">
        <v>288051</v>
      </c>
      <c r="D20" s="59">
        <v>120045</v>
      </c>
      <c r="E20" s="59">
        <v>3852199</v>
      </c>
      <c r="F20" s="59">
        <v>85953</v>
      </c>
      <c r="G20" s="59">
        <v>399358</v>
      </c>
      <c r="H20" s="59">
        <v>5344</v>
      </c>
      <c r="I20" s="60">
        <v>4776648</v>
      </c>
      <c r="J20" s="44" t="s">
        <v>19</v>
      </c>
    </row>
    <row r="21" spans="1:10" ht="15.75" customHeight="1">
      <c r="A21" s="23" t="s">
        <v>20</v>
      </c>
      <c r="B21" s="58">
        <v>48205</v>
      </c>
      <c r="C21" s="59">
        <v>777810</v>
      </c>
      <c r="D21" s="59">
        <v>143850</v>
      </c>
      <c r="E21" s="59">
        <v>10654622</v>
      </c>
      <c r="F21" s="59">
        <v>316480</v>
      </c>
      <c r="G21" s="59">
        <v>400161</v>
      </c>
      <c r="H21" s="59">
        <v>114728</v>
      </c>
      <c r="I21" s="60">
        <v>12455856</v>
      </c>
      <c r="J21" s="44" t="s">
        <v>20</v>
      </c>
    </row>
    <row r="22" spans="1:10" ht="15.75" customHeight="1">
      <c r="A22" s="23" t="s">
        <v>21</v>
      </c>
      <c r="B22" s="58">
        <v>47190</v>
      </c>
      <c r="C22" s="59">
        <v>3086334</v>
      </c>
      <c r="D22" s="59">
        <v>130899</v>
      </c>
      <c r="E22" s="59">
        <v>8776733</v>
      </c>
      <c r="F22" s="59">
        <v>144050</v>
      </c>
      <c r="G22" s="59">
        <v>274387</v>
      </c>
      <c r="H22" s="59">
        <v>31542</v>
      </c>
      <c r="I22" s="60">
        <v>12491135</v>
      </c>
      <c r="J22" s="44" t="s">
        <v>21</v>
      </c>
    </row>
    <row r="23" spans="1:10" ht="15.75" customHeight="1">
      <c r="A23" s="23" t="s">
        <v>22</v>
      </c>
      <c r="B23" s="58">
        <v>91003</v>
      </c>
      <c r="C23" s="59">
        <v>1773509</v>
      </c>
      <c r="D23" s="59">
        <v>124024</v>
      </c>
      <c r="E23" s="59">
        <v>23533570</v>
      </c>
      <c r="F23" s="59">
        <v>593738</v>
      </c>
      <c r="G23" s="59">
        <v>637626</v>
      </c>
      <c r="H23" s="59">
        <v>86630</v>
      </c>
      <c r="I23" s="60">
        <v>26840099</v>
      </c>
      <c r="J23" s="44" t="s">
        <v>22</v>
      </c>
    </row>
    <row r="24" spans="1:10" ht="15.75" customHeight="1">
      <c r="A24" s="23" t="s">
        <v>23</v>
      </c>
      <c r="B24" s="58">
        <v>42907</v>
      </c>
      <c r="C24" s="59">
        <v>3778588</v>
      </c>
      <c r="D24" s="59">
        <v>244842</v>
      </c>
      <c r="E24" s="59">
        <v>19096779</v>
      </c>
      <c r="F24" s="59">
        <v>287288</v>
      </c>
      <c r="G24" s="59">
        <v>928498</v>
      </c>
      <c r="H24" s="59">
        <v>416875</v>
      </c>
      <c r="I24" s="60">
        <v>24795776</v>
      </c>
      <c r="J24" s="44" t="s">
        <v>23</v>
      </c>
    </row>
    <row r="25" spans="1:10" ht="15.75" customHeight="1">
      <c r="A25" s="23" t="s">
        <v>24</v>
      </c>
      <c r="B25" s="58">
        <v>29066</v>
      </c>
      <c r="C25" s="59">
        <v>2710255</v>
      </c>
      <c r="D25" s="59">
        <v>145753</v>
      </c>
      <c r="E25" s="59">
        <v>10286662</v>
      </c>
      <c r="F25" s="59">
        <v>210943</v>
      </c>
      <c r="G25" s="59">
        <v>248422</v>
      </c>
      <c r="H25" s="59">
        <v>55833</v>
      </c>
      <c r="I25" s="60">
        <v>13686933</v>
      </c>
      <c r="J25" s="44" t="s">
        <v>24</v>
      </c>
    </row>
    <row r="26" spans="1:10" ht="15.75" customHeight="1">
      <c r="A26" s="23" t="s">
        <v>25</v>
      </c>
      <c r="B26" s="58">
        <v>61503</v>
      </c>
      <c r="C26" s="59">
        <v>963212</v>
      </c>
      <c r="D26" s="59">
        <v>231024</v>
      </c>
      <c r="E26" s="59">
        <v>14078809</v>
      </c>
      <c r="F26" s="59">
        <v>580200</v>
      </c>
      <c r="G26" s="59">
        <v>443521</v>
      </c>
      <c r="H26" s="59">
        <v>37829</v>
      </c>
      <c r="I26" s="60">
        <v>16396099</v>
      </c>
      <c r="J26" s="44" t="s">
        <v>25</v>
      </c>
    </row>
    <row r="27" spans="1:10" ht="15.75" customHeight="1">
      <c r="A27" s="23" t="s">
        <v>26</v>
      </c>
      <c r="B27" s="58">
        <v>11732</v>
      </c>
      <c r="C27" s="59">
        <v>179800</v>
      </c>
      <c r="D27" s="59">
        <v>2096</v>
      </c>
      <c r="E27" s="59">
        <v>1855509</v>
      </c>
      <c r="F27" s="59">
        <v>42971</v>
      </c>
      <c r="G27" s="59">
        <v>92796</v>
      </c>
      <c r="H27" s="59">
        <v>1429</v>
      </c>
      <c r="I27" s="60">
        <v>2186334</v>
      </c>
      <c r="J27" s="44" t="s">
        <v>26</v>
      </c>
    </row>
    <row r="28" spans="1:10" s="4" customFormat="1" ht="15.75" customHeight="1">
      <c r="A28" s="28" t="s">
        <v>27</v>
      </c>
      <c r="B28" s="67">
        <v>4453335</v>
      </c>
      <c r="C28" s="68">
        <v>46997177</v>
      </c>
      <c r="D28" s="68">
        <v>12318660</v>
      </c>
      <c r="E28" s="68">
        <v>257068406</v>
      </c>
      <c r="F28" s="68">
        <v>6673598</v>
      </c>
      <c r="G28" s="68">
        <v>10115676</v>
      </c>
      <c r="H28" s="68">
        <v>2484907</v>
      </c>
      <c r="I28" s="69">
        <v>340111758</v>
      </c>
      <c r="J28" s="47" t="s">
        <v>27</v>
      </c>
    </row>
    <row r="29" spans="1:10" ht="15.75" customHeight="1">
      <c r="A29" s="30"/>
      <c r="B29" s="70"/>
      <c r="C29" s="71"/>
      <c r="D29" s="71"/>
      <c r="E29" s="71"/>
      <c r="F29" s="71"/>
      <c r="G29" s="71"/>
      <c r="H29" s="71"/>
      <c r="I29" s="72"/>
      <c r="J29" s="33"/>
    </row>
    <row r="30" spans="1:10" ht="15.75" customHeight="1">
      <c r="A30" s="23" t="s">
        <v>28</v>
      </c>
      <c r="B30" s="58">
        <v>88148</v>
      </c>
      <c r="C30" s="59">
        <v>1923398</v>
      </c>
      <c r="D30" s="59">
        <v>210503</v>
      </c>
      <c r="E30" s="59">
        <v>28969680</v>
      </c>
      <c r="F30" s="59">
        <v>740972</v>
      </c>
      <c r="G30" s="59">
        <v>1285882</v>
      </c>
      <c r="H30" s="59">
        <v>211004</v>
      </c>
      <c r="I30" s="60">
        <v>33429587</v>
      </c>
      <c r="J30" s="48" t="s">
        <v>28</v>
      </c>
    </row>
    <row r="31" spans="1:10" ht="15.75" customHeight="1">
      <c r="A31" s="23" t="s">
        <v>29</v>
      </c>
      <c r="B31" s="58">
        <v>610693</v>
      </c>
      <c r="C31" s="59">
        <v>12000784</v>
      </c>
      <c r="D31" s="59">
        <v>269432</v>
      </c>
      <c r="E31" s="59">
        <v>35489739</v>
      </c>
      <c r="F31" s="59">
        <v>497562</v>
      </c>
      <c r="G31" s="59">
        <v>2110869</v>
      </c>
      <c r="H31" s="59">
        <v>611673</v>
      </c>
      <c r="I31" s="60">
        <v>51590753</v>
      </c>
      <c r="J31" s="44" t="s">
        <v>29</v>
      </c>
    </row>
    <row r="32" spans="1:10" ht="15.75" customHeight="1">
      <c r="A32" s="23" t="s">
        <v>30</v>
      </c>
      <c r="B32" s="58">
        <v>35234</v>
      </c>
      <c r="C32" s="59">
        <v>1260265</v>
      </c>
      <c r="D32" s="59">
        <v>72569</v>
      </c>
      <c r="E32" s="59">
        <v>19782126</v>
      </c>
      <c r="F32" s="59">
        <v>972899</v>
      </c>
      <c r="G32" s="59">
        <v>725861</v>
      </c>
      <c r="H32" s="59">
        <v>21078</v>
      </c>
      <c r="I32" s="60">
        <v>22870031</v>
      </c>
      <c r="J32" s="44" t="s">
        <v>30</v>
      </c>
    </row>
    <row r="33" spans="1:10" ht="15.75" customHeight="1">
      <c r="A33" s="23" t="s">
        <v>31</v>
      </c>
      <c r="B33" s="58">
        <v>50397</v>
      </c>
      <c r="C33" s="59">
        <v>93657207</v>
      </c>
      <c r="D33" s="59">
        <v>239717</v>
      </c>
      <c r="E33" s="59">
        <v>31622006</v>
      </c>
      <c r="F33" s="59">
        <v>592082</v>
      </c>
      <c r="G33" s="59">
        <v>991302</v>
      </c>
      <c r="H33" s="59">
        <v>242605</v>
      </c>
      <c r="I33" s="60">
        <v>127395315</v>
      </c>
      <c r="J33" s="44" t="s">
        <v>31</v>
      </c>
    </row>
    <row r="34" spans="1:10" ht="15.75" customHeight="1">
      <c r="A34" s="23" t="s">
        <v>32</v>
      </c>
      <c r="B34" s="58">
        <v>693769</v>
      </c>
      <c r="C34" s="59">
        <v>25541832</v>
      </c>
      <c r="D34" s="59">
        <v>9036130</v>
      </c>
      <c r="E34" s="59">
        <v>49785184</v>
      </c>
      <c r="F34" s="59">
        <v>618907</v>
      </c>
      <c r="G34" s="59">
        <v>1573387</v>
      </c>
      <c r="H34" s="59">
        <v>683798</v>
      </c>
      <c r="I34" s="60">
        <v>87933007</v>
      </c>
      <c r="J34" s="44" t="s">
        <v>32</v>
      </c>
    </row>
    <row r="35" spans="1:10" ht="15.75" customHeight="1">
      <c r="A35" s="23" t="s">
        <v>33</v>
      </c>
      <c r="B35" s="58">
        <v>14803060</v>
      </c>
      <c r="C35" s="59">
        <v>31945450</v>
      </c>
      <c r="D35" s="59">
        <v>16193747</v>
      </c>
      <c r="E35" s="59">
        <v>112364222</v>
      </c>
      <c r="F35" s="59">
        <v>1472990</v>
      </c>
      <c r="G35" s="59">
        <v>6621764</v>
      </c>
      <c r="H35" s="59">
        <v>535506</v>
      </c>
      <c r="I35" s="60">
        <v>183936740</v>
      </c>
      <c r="J35" s="44" t="s">
        <v>33</v>
      </c>
    </row>
    <row r="36" spans="1:10" ht="15.75" customHeight="1">
      <c r="A36" s="23" t="s">
        <v>34</v>
      </c>
      <c r="B36" s="58">
        <v>124765</v>
      </c>
      <c r="C36" s="59">
        <v>5845933</v>
      </c>
      <c r="D36" s="59">
        <v>594826</v>
      </c>
      <c r="E36" s="59">
        <v>48006077</v>
      </c>
      <c r="F36" s="59">
        <v>996371</v>
      </c>
      <c r="G36" s="59">
        <v>1427114</v>
      </c>
      <c r="H36" s="59">
        <v>273116</v>
      </c>
      <c r="I36" s="60">
        <v>57268202</v>
      </c>
      <c r="J36" s="44" t="s">
        <v>34</v>
      </c>
    </row>
    <row r="37" spans="1:10" ht="15.75" customHeight="1">
      <c r="A37" s="23" t="s">
        <v>35</v>
      </c>
      <c r="B37" s="58">
        <v>108930</v>
      </c>
      <c r="C37" s="59">
        <v>8454877</v>
      </c>
      <c r="D37" s="59">
        <v>516812</v>
      </c>
      <c r="E37" s="59">
        <v>45346795</v>
      </c>
      <c r="F37" s="59">
        <v>1566719</v>
      </c>
      <c r="G37" s="59">
        <v>1062491</v>
      </c>
      <c r="H37" s="59">
        <v>142677</v>
      </c>
      <c r="I37" s="60">
        <v>57199302</v>
      </c>
      <c r="J37" s="44" t="s">
        <v>35</v>
      </c>
    </row>
    <row r="38" spans="1:10" ht="15.75" customHeight="1">
      <c r="A38" s="23" t="s">
        <v>36</v>
      </c>
      <c r="B38" s="58">
        <v>80572</v>
      </c>
      <c r="C38" s="59">
        <v>6741396</v>
      </c>
      <c r="D38" s="59">
        <v>127379</v>
      </c>
      <c r="E38" s="59">
        <v>31927368</v>
      </c>
      <c r="F38" s="59">
        <v>741735</v>
      </c>
      <c r="G38" s="59">
        <v>735028</v>
      </c>
      <c r="H38" s="59">
        <v>61454</v>
      </c>
      <c r="I38" s="60">
        <v>40414932</v>
      </c>
      <c r="J38" s="44" t="s">
        <v>36</v>
      </c>
    </row>
    <row r="39" spans="1:10" ht="15.75" customHeight="1">
      <c r="A39" s="23" t="s">
        <v>37</v>
      </c>
      <c r="B39" s="58">
        <v>264410</v>
      </c>
      <c r="C39" s="59">
        <v>5818638</v>
      </c>
      <c r="D39" s="59">
        <v>2346520</v>
      </c>
      <c r="E39" s="59">
        <v>41681834</v>
      </c>
      <c r="F39" s="59">
        <v>1052943</v>
      </c>
      <c r="G39" s="59">
        <v>1551177</v>
      </c>
      <c r="H39" s="59">
        <v>989632</v>
      </c>
      <c r="I39" s="60">
        <v>53705153</v>
      </c>
      <c r="J39" s="44" t="s">
        <v>37</v>
      </c>
    </row>
    <row r="40" spans="1:10" ht="15.75" customHeight="1">
      <c r="A40" s="23" t="s">
        <v>38</v>
      </c>
      <c r="B40" s="58">
        <v>163693</v>
      </c>
      <c r="C40" s="59">
        <v>4901825</v>
      </c>
      <c r="D40" s="59">
        <v>2280819</v>
      </c>
      <c r="E40" s="59">
        <v>21890579</v>
      </c>
      <c r="F40" s="59">
        <v>557760</v>
      </c>
      <c r="G40" s="59">
        <v>704482</v>
      </c>
      <c r="H40" s="59">
        <v>383560</v>
      </c>
      <c r="I40" s="60">
        <v>30882717</v>
      </c>
      <c r="J40" s="44" t="s">
        <v>38</v>
      </c>
    </row>
    <row r="41" spans="1:10" ht="15.75" customHeight="1">
      <c r="A41" s="23" t="s">
        <v>39</v>
      </c>
      <c r="B41" s="58">
        <v>111736</v>
      </c>
      <c r="C41" s="59">
        <v>4396004</v>
      </c>
      <c r="D41" s="59">
        <v>1211751</v>
      </c>
      <c r="E41" s="59">
        <v>26565298</v>
      </c>
      <c r="F41" s="59">
        <v>627232</v>
      </c>
      <c r="G41" s="59">
        <v>740202</v>
      </c>
      <c r="H41" s="59">
        <v>154156</v>
      </c>
      <c r="I41" s="60">
        <v>33806379</v>
      </c>
      <c r="J41" s="44" t="s">
        <v>39</v>
      </c>
    </row>
    <row r="42" spans="1:10" ht="15.75" customHeight="1">
      <c r="A42" s="23" t="s">
        <v>40</v>
      </c>
      <c r="B42" s="58">
        <v>70871</v>
      </c>
      <c r="C42" s="59">
        <v>1427427</v>
      </c>
      <c r="D42" s="59">
        <v>89869</v>
      </c>
      <c r="E42" s="59">
        <v>11470025</v>
      </c>
      <c r="F42" s="59">
        <v>196810</v>
      </c>
      <c r="G42" s="59">
        <v>305705</v>
      </c>
      <c r="H42" s="59">
        <v>48332</v>
      </c>
      <c r="I42" s="60">
        <v>13609039</v>
      </c>
      <c r="J42" s="44" t="s">
        <v>40</v>
      </c>
    </row>
    <row r="43" spans="1:10" ht="15.75" customHeight="1">
      <c r="A43" s="23" t="s">
        <v>41</v>
      </c>
      <c r="B43" s="58">
        <v>206346</v>
      </c>
      <c r="C43" s="59">
        <v>5594184</v>
      </c>
      <c r="D43" s="59">
        <v>872051</v>
      </c>
      <c r="E43" s="59">
        <v>34824568</v>
      </c>
      <c r="F43" s="59">
        <v>911552</v>
      </c>
      <c r="G43" s="59">
        <v>1157969</v>
      </c>
      <c r="H43" s="59">
        <v>172890</v>
      </c>
      <c r="I43" s="60">
        <v>43739560</v>
      </c>
      <c r="J43" s="44" t="s">
        <v>41</v>
      </c>
    </row>
    <row r="44" spans="1:10" ht="15.75" customHeight="1">
      <c r="A44" s="23" t="s">
        <v>42</v>
      </c>
      <c r="B44" s="58">
        <v>45456</v>
      </c>
      <c r="C44" s="59">
        <v>868966</v>
      </c>
      <c r="D44" s="59">
        <v>13910</v>
      </c>
      <c r="E44" s="59">
        <v>18184588</v>
      </c>
      <c r="F44" s="59">
        <v>418524</v>
      </c>
      <c r="G44" s="59">
        <v>557008</v>
      </c>
      <c r="H44" s="59">
        <v>27287</v>
      </c>
      <c r="I44" s="60">
        <v>20115739</v>
      </c>
      <c r="J44" s="44" t="s">
        <v>42</v>
      </c>
    </row>
    <row r="45" spans="1:10" ht="15.75" customHeight="1">
      <c r="A45" s="23" t="s">
        <v>43</v>
      </c>
      <c r="B45" s="58">
        <v>755206</v>
      </c>
      <c r="C45" s="59">
        <v>47295370</v>
      </c>
      <c r="D45" s="59">
        <v>1847812</v>
      </c>
      <c r="E45" s="59">
        <v>101187727</v>
      </c>
      <c r="F45" s="59">
        <v>1055696</v>
      </c>
      <c r="G45" s="59">
        <v>2348068</v>
      </c>
      <c r="H45" s="59">
        <v>1690767</v>
      </c>
      <c r="I45" s="60">
        <v>156180647</v>
      </c>
      <c r="J45" s="44" t="s">
        <v>43</v>
      </c>
    </row>
    <row r="46" spans="1:10" ht="15.75" customHeight="1">
      <c r="A46" s="23" t="s">
        <v>44</v>
      </c>
      <c r="B46" s="58">
        <v>258307</v>
      </c>
      <c r="C46" s="59">
        <v>76183186</v>
      </c>
      <c r="D46" s="59">
        <v>1728146</v>
      </c>
      <c r="E46" s="59">
        <v>83194292</v>
      </c>
      <c r="F46" s="59">
        <v>1068045</v>
      </c>
      <c r="G46" s="59">
        <v>3090761</v>
      </c>
      <c r="H46" s="59">
        <v>2466082</v>
      </c>
      <c r="I46" s="60">
        <v>167988818</v>
      </c>
      <c r="J46" s="44" t="s">
        <v>44</v>
      </c>
    </row>
    <row r="47" spans="1:10" ht="15.75" customHeight="1">
      <c r="A47" s="23" t="s">
        <v>45</v>
      </c>
      <c r="B47" s="58">
        <v>118999</v>
      </c>
      <c r="C47" s="59">
        <v>704999</v>
      </c>
      <c r="D47" s="59">
        <v>874633</v>
      </c>
      <c r="E47" s="59">
        <v>10257035</v>
      </c>
      <c r="F47" s="59">
        <v>226153</v>
      </c>
      <c r="G47" s="59">
        <v>302945</v>
      </c>
      <c r="H47" s="59">
        <v>18723</v>
      </c>
      <c r="I47" s="60">
        <v>12503486</v>
      </c>
      <c r="J47" s="44" t="s">
        <v>45</v>
      </c>
    </row>
    <row r="48" spans="1:10" ht="15.75" customHeight="1">
      <c r="A48" s="23" t="s">
        <v>46</v>
      </c>
      <c r="B48" s="58">
        <v>139765</v>
      </c>
      <c r="C48" s="59">
        <v>5164241</v>
      </c>
      <c r="D48" s="59">
        <v>707893</v>
      </c>
      <c r="E48" s="59">
        <v>48280947</v>
      </c>
      <c r="F48" s="59">
        <v>1084216</v>
      </c>
      <c r="G48" s="59">
        <v>1280812</v>
      </c>
      <c r="H48" s="59">
        <v>218459</v>
      </c>
      <c r="I48" s="60">
        <v>56876334</v>
      </c>
      <c r="J48" s="44" t="s">
        <v>46</v>
      </c>
    </row>
    <row r="49" spans="1:11" ht="15.75" customHeight="1">
      <c r="A49" s="23" t="s">
        <v>47</v>
      </c>
      <c r="B49" s="58">
        <v>9648</v>
      </c>
      <c r="C49" s="59">
        <v>439671</v>
      </c>
      <c r="D49" s="59">
        <v>36427</v>
      </c>
      <c r="E49" s="59">
        <v>2118362</v>
      </c>
      <c r="F49" s="59">
        <v>55343</v>
      </c>
      <c r="G49" s="59">
        <v>78938</v>
      </c>
      <c r="H49" s="59">
        <v>6334</v>
      </c>
      <c r="I49" s="60">
        <v>2744723</v>
      </c>
      <c r="J49" s="44" t="s">
        <v>47</v>
      </c>
    </row>
    <row r="50" spans="1:11" s="4" customFormat="1" ht="15.75" customHeight="1">
      <c r="A50" s="28" t="s">
        <v>48</v>
      </c>
      <c r="B50" s="98">
        <v>18740004</v>
      </c>
      <c r="C50" s="99">
        <v>340165652</v>
      </c>
      <c r="D50" s="99">
        <v>39270944</v>
      </c>
      <c r="E50" s="99">
        <v>802948453</v>
      </c>
      <c r="F50" s="99">
        <v>15454512</v>
      </c>
      <c r="G50" s="99">
        <v>28651764</v>
      </c>
      <c r="H50" s="99">
        <v>8959133</v>
      </c>
      <c r="I50" s="100">
        <v>1254190462</v>
      </c>
      <c r="J50" s="47" t="s">
        <v>48</v>
      </c>
    </row>
    <row r="51" spans="1:11" ht="15.75" customHeight="1">
      <c r="A51" s="30"/>
      <c r="B51" s="70"/>
      <c r="C51" s="71"/>
      <c r="D51" s="71"/>
      <c r="E51" s="71"/>
      <c r="F51" s="71"/>
      <c r="G51" s="71"/>
      <c r="H51" s="71"/>
      <c r="I51" s="72"/>
      <c r="J51" s="33"/>
    </row>
    <row r="52" spans="1:11" ht="15.75" customHeight="1">
      <c r="A52" s="23" t="s">
        <v>49</v>
      </c>
      <c r="B52" s="58">
        <v>211373</v>
      </c>
      <c r="C52" s="59">
        <v>3949608</v>
      </c>
      <c r="D52" s="59">
        <v>1811708</v>
      </c>
      <c r="E52" s="59">
        <v>22078158</v>
      </c>
      <c r="F52" s="59">
        <v>494001</v>
      </c>
      <c r="G52" s="59">
        <v>807857</v>
      </c>
      <c r="H52" s="59">
        <v>13649</v>
      </c>
      <c r="I52" s="60">
        <v>29366354</v>
      </c>
      <c r="J52" s="48" t="s">
        <v>49</v>
      </c>
    </row>
    <row r="53" spans="1:11" ht="15.75" customHeight="1">
      <c r="A53" s="24" t="s">
        <v>50</v>
      </c>
      <c r="B53" s="61">
        <v>156491</v>
      </c>
      <c r="C53" s="62">
        <v>7708415</v>
      </c>
      <c r="D53" s="62">
        <v>2253538</v>
      </c>
      <c r="E53" s="62">
        <v>29291570</v>
      </c>
      <c r="F53" s="62">
        <v>499827</v>
      </c>
      <c r="G53" s="62">
        <v>811783</v>
      </c>
      <c r="H53" s="62">
        <v>159514</v>
      </c>
      <c r="I53" s="63">
        <v>40881137</v>
      </c>
      <c r="J53" s="45" t="s">
        <v>50</v>
      </c>
    </row>
    <row r="54" spans="1:11" ht="15.75" customHeight="1">
      <c r="A54" s="24" t="s">
        <v>51</v>
      </c>
      <c r="B54" s="61">
        <v>100791</v>
      </c>
      <c r="C54" s="62">
        <v>666183</v>
      </c>
      <c r="D54" s="62">
        <v>570555</v>
      </c>
      <c r="E54" s="62">
        <v>10867063</v>
      </c>
      <c r="F54" s="62">
        <v>330595</v>
      </c>
      <c r="G54" s="62">
        <v>438235</v>
      </c>
      <c r="H54" s="62">
        <v>28370</v>
      </c>
      <c r="I54" s="63">
        <v>13001792</v>
      </c>
      <c r="J54" s="45" t="s">
        <v>51</v>
      </c>
    </row>
    <row r="55" spans="1:11" ht="15.75" customHeight="1">
      <c r="A55" s="24" t="s">
        <v>52</v>
      </c>
      <c r="B55" s="61">
        <v>39276</v>
      </c>
      <c r="C55" s="62">
        <v>810206</v>
      </c>
      <c r="D55" s="62">
        <v>641985</v>
      </c>
      <c r="E55" s="62">
        <v>9425815</v>
      </c>
      <c r="F55" s="62">
        <v>432741</v>
      </c>
      <c r="G55" s="62">
        <v>329680</v>
      </c>
      <c r="H55" s="62">
        <v>21000</v>
      </c>
      <c r="I55" s="63">
        <v>11700702</v>
      </c>
      <c r="J55" s="45" t="s">
        <v>52</v>
      </c>
    </row>
    <row r="56" spans="1:11" ht="15.75" customHeight="1">
      <c r="A56" s="24" t="s">
        <v>53</v>
      </c>
      <c r="B56" s="61">
        <v>96198</v>
      </c>
      <c r="C56" s="62">
        <v>874569</v>
      </c>
      <c r="D56" s="62">
        <v>144679</v>
      </c>
      <c r="E56" s="62">
        <v>11967094</v>
      </c>
      <c r="F56" s="62">
        <v>285692</v>
      </c>
      <c r="G56" s="62">
        <v>355328</v>
      </c>
      <c r="H56" s="62">
        <v>103797</v>
      </c>
      <c r="I56" s="63">
        <v>13827357</v>
      </c>
      <c r="J56" s="45" t="s">
        <v>53</v>
      </c>
    </row>
    <row r="57" spans="1:11" ht="15.75" customHeight="1">
      <c r="A57" s="24" t="s">
        <v>54</v>
      </c>
      <c r="B57" s="61">
        <v>42047</v>
      </c>
      <c r="C57" s="62">
        <v>1184828</v>
      </c>
      <c r="D57" s="62">
        <v>538178</v>
      </c>
      <c r="E57" s="62">
        <v>6589724</v>
      </c>
      <c r="F57" s="62">
        <v>163058</v>
      </c>
      <c r="G57" s="62">
        <v>209443</v>
      </c>
      <c r="H57" s="62">
        <v>10017</v>
      </c>
      <c r="I57" s="63">
        <v>8737294</v>
      </c>
      <c r="J57" s="45" t="s">
        <v>54</v>
      </c>
    </row>
    <row r="58" spans="1:11" ht="15.75" customHeight="1">
      <c r="A58" s="24" t="s">
        <v>55</v>
      </c>
      <c r="B58" s="61">
        <v>46556</v>
      </c>
      <c r="C58" s="62">
        <v>1473815</v>
      </c>
      <c r="D58" s="62">
        <v>323061</v>
      </c>
      <c r="E58" s="62">
        <v>13976000</v>
      </c>
      <c r="F58" s="62">
        <v>271837</v>
      </c>
      <c r="G58" s="62">
        <v>602933</v>
      </c>
      <c r="H58" s="62">
        <v>34407</v>
      </c>
      <c r="I58" s="63">
        <v>16728610</v>
      </c>
      <c r="J58" s="45" t="s">
        <v>55</v>
      </c>
    </row>
    <row r="59" spans="1:11" ht="15.75" customHeight="1">
      <c r="A59" s="36" t="s">
        <v>56</v>
      </c>
      <c r="B59" s="64">
        <v>11495</v>
      </c>
      <c r="C59" s="65">
        <v>193790</v>
      </c>
      <c r="D59" s="65">
        <v>58102</v>
      </c>
      <c r="E59" s="65">
        <v>2472342</v>
      </c>
      <c r="F59" s="65">
        <v>18912</v>
      </c>
      <c r="G59" s="65">
        <v>66633</v>
      </c>
      <c r="H59" s="65" t="s">
        <v>75</v>
      </c>
      <c r="I59" s="66">
        <v>2821274</v>
      </c>
      <c r="J59" s="46" t="s">
        <v>56</v>
      </c>
    </row>
    <row r="60" spans="1:11" s="4" customFormat="1" ht="15.75" customHeight="1">
      <c r="A60" s="28" t="s">
        <v>57</v>
      </c>
      <c r="B60" s="67">
        <v>704226</v>
      </c>
      <c r="C60" s="68">
        <v>16861414</v>
      </c>
      <c r="D60" s="68">
        <v>6341806</v>
      </c>
      <c r="E60" s="68">
        <v>106667766</v>
      </c>
      <c r="F60" s="68">
        <v>2496662</v>
      </c>
      <c r="G60" s="68">
        <v>3621891</v>
      </c>
      <c r="H60" s="68">
        <v>370754</v>
      </c>
      <c r="I60" s="69">
        <v>137064520</v>
      </c>
      <c r="J60" s="47" t="s">
        <v>57</v>
      </c>
    </row>
    <row r="61" spans="1:11" ht="7.5" customHeight="1">
      <c r="A61" s="20"/>
      <c r="B61" s="73"/>
      <c r="C61" s="74"/>
      <c r="D61" s="74"/>
      <c r="E61" s="74"/>
      <c r="F61" s="74"/>
      <c r="G61" s="74"/>
      <c r="H61" s="74"/>
      <c r="I61" s="75"/>
      <c r="J61" s="10"/>
    </row>
    <row r="62" spans="1:11" ht="8.25" customHeight="1" thickBot="1">
      <c r="A62" s="25"/>
      <c r="B62" s="76"/>
      <c r="C62" s="77"/>
      <c r="D62" s="77"/>
      <c r="E62" s="77"/>
      <c r="F62" s="77"/>
      <c r="G62" s="77"/>
      <c r="H62" s="77"/>
      <c r="I62" s="78"/>
      <c r="J62" s="34"/>
    </row>
    <row r="63" spans="1:11" s="4" customFormat="1" ht="18.75" customHeight="1" thickTop="1" thickBot="1">
      <c r="A63" s="22" t="s">
        <v>2</v>
      </c>
      <c r="B63" s="95">
        <v>24794912</v>
      </c>
      <c r="C63" s="96">
        <v>425209191</v>
      </c>
      <c r="D63" s="96">
        <v>64631870</v>
      </c>
      <c r="E63" s="96">
        <v>1292996358</v>
      </c>
      <c r="F63" s="96">
        <v>27670861</v>
      </c>
      <c r="G63" s="96">
        <v>49282111</v>
      </c>
      <c r="H63" s="96">
        <v>12079084</v>
      </c>
      <c r="I63" s="97">
        <v>1896664390</v>
      </c>
      <c r="J63" s="35" t="s">
        <v>58</v>
      </c>
      <c r="K63" s="6"/>
    </row>
    <row r="64" spans="1:11" s="54" customFormat="1" ht="3" customHeight="1">
      <c r="A64" s="52"/>
      <c r="B64" s="53"/>
      <c r="C64" s="53"/>
      <c r="D64" s="53"/>
      <c r="E64" s="53"/>
      <c r="F64" s="53"/>
      <c r="G64" s="53"/>
      <c r="H64" s="53"/>
      <c r="I64" s="53"/>
      <c r="J64" s="52"/>
      <c r="K64" s="52"/>
    </row>
    <row r="65" spans="1:10" ht="13.5" customHeight="1">
      <c r="A65" s="102" t="s">
        <v>69</v>
      </c>
      <c r="B65" s="102"/>
      <c r="C65" s="102"/>
      <c r="D65" s="102"/>
      <c r="E65" s="102"/>
      <c r="F65" s="102"/>
      <c r="G65" s="102"/>
      <c r="H65" s="102"/>
      <c r="I65" s="102"/>
      <c r="J65" s="102"/>
    </row>
    <row r="66" spans="1:10" ht="13.5" customHeight="1">
      <c r="A66" s="5" t="s">
        <v>71</v>
      </c>
      <c r="B66" s="29"/>
      <c r="C66" s="29"/>
      <c r="D66" s="29"/>
      <c r="E66" s="29"/>
      <c r="F66" s="29"/>
      <c r="G66" s="29"/>
      <c r="H66" s="29"/>
      <c r="I66" s="29"/>
    </row>
  </sheetData>
  <mergeCells count="2">
    <mergeCell ref="A1:J1"/>
    <mergeCell ref="A65:J65"/>
  </mergeCells>
  <phoneticPr fontId="2"/>
  <printOptions horizontalCentered="1"/>
  <pageMargins left="0.39370078740157483" right="0.31496062992125984" top="0.78740157480314965" bottom="0.78740157480314965" header="0.51181102362204722" footer="0.31496062992125984"/>
  <pageSetup paperSize="9" scale="72" orientation="portrait" r:id="rId1"/>
  <headerFooter alignWithMargins="0">
    <oddFooter>&amp;R名古屋国税局
源泉所得税４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0F0E-0BDD-4484-AA3D-DC6FBA4AD536}">
  <dimension ref="A1:H67"/>
  <sheetViews>
    <sheetView showGridLines="0" view="pageBreakPreview" topLeftCell="A25" zoomScaleNormal="100" zoomScaleSheetLayoutView="100" workbookViewId="0">
      <selection activeCell="D69" sqref="D69"/>
    </sheetView>
  </sheetViews>
  <sheetFormatPr defaultColWidth="5.875" defaultRowHeight="11.25"/>
  <cols>
    <col min="1" max="1" width="12.5" style="9" customWidth="1"/>
    <col min="2" max="7" width="14.375" style="1" customWidth="1"/>
    <col min="8" max="8" width="12.5" style="7" customWidth="1"/>
    <col min="9" max="16384" width="5.875" style="1"/>
  </cols>
  <sheetData>
    <row r="1" spans="1:8" ht="30" customHeight="1"/>
    <row r="2" spans="1:8" ht="12" thickBot="1">
      <c r="A2" s="3" t="s">
        <v>72</v>
      </c>
      <c r="B2" s="3"/>
      <c r="C2" s="3"/>
      <c r="D2" s="3"/>
      <c r="E2" s="3"/>
      <c r="F2" s="3"/>
      <c r="G2" s="3"/>
    </row>
    <row r="3" spans="1:8" ht="11.25" customHeight="1">
      <c r="A3" s="109" t="s">
        <v>68</v>
      </c>
      <c r="B3" s="111" t="s">
        <v>64</v>
      </c>
      <c r="C3" s="103" t="s">
        <v>65</v>
      </c>
      <c r="D3" s="113" t="s">
        <v>60</v>
      </c>
      <c r="E3" s="113" t="s">
        <v>66</v>
      </c>
      <c r="F3" s="113" t="s">
        <v>70</v>
      </c>
      <c r="G3" s="103" t="s">
        <v>73</v>
      </c>
      <c r="H3" s="106" t="s">
        <v>59</v>
      </c>
    </row>
    <row r="4" spans="1:8" ht="11.25" customHeight="1">
      <c r="A4" s="110"/>
      <c r="B4" s="112"/>
      <c r="C4" s="104"/>
      <c r="D4" s="114"/>
      <c r="E4" s="116"/>
      <c r="F4" s="116"/>
      <c r="G4" s="104"/>
      <c r="H4" s="107"/>
    </row>
    <row r="5" spans="1:8" ht="22.5" customHeight="1">
      <c r="A5" s="110"/>
      <c r="B5" s="112"/>
      <c r="C5" s="104"/>
      <c r="D5" s="115"/>
      <c r="E5" s="116"/>
      <c r="F5" s="117"/>
      <c r="G5" s="105"/>
      <c r="H5" s="108"/>
    </row>
    <row r="6" spans="1:8" s="2" customFormat="1">
      <c r="A6" s="17"/>
      <c r="B6" s="14" t="s">
        <v>3</v>
      </c>
      <c r="C6" s="15" t="s">
        <v>3</v>
      </c>
      <c r="D6" s="15" t="s">
        <v>3</v>
      </c>
      <c r="E6" s="15" t="s">
        <v>3</v>
      </c>
      <c r="F6" s="14" t="s">
        <v>3</v>
      </c>
      <c r="G6" s="15" t="s">
        <v>3</v>
      </c>
      <c r="H6" s="38"/>
    </row>
    <row r="7" spans="1:8" ht="15.75" customHeight="1">
      <c r="A7" s="18" t="s">
        <v>6</v>
      </c>
      <c r="B7" s="79">
        <v>146</v>
      </c>
      <c r="C7" s="80">
        <v>457</v>
      </c>
      <c r="D7" s="80">
        <v>35</v>
      </c>
      <c r="E7" s="79">
        <v>13879</v>
      </c>
      <c r="F7" s="80">
        <v>11245</v>
      </c>
      <c r="G7" s="81">
        <v>47</v>
      </c>
      <c r="H7" s="39" t="s">
        <v>6</v>
      </c>
    </row>
    <row r="8" spans="1:8" ht="15.75" customHeight="1">
      <c r="A8" s="19" t="s">
        <v>7</v>
      </c>
      <c r="B8" s="82">
        <v>112</v>
      </c>
      <c r="C8" s="83">
        <v>513</v>
      </c>
      <c r="D8" s="83">
        <v>23</v>
      </c>
      <c r="E8" s="82">
        <v>12360</v>
      </c>
      <c r="F8" s="83">
        <v>10105</v>
      </c>
      <c r="G8" s="84">
        <v>50</v>
      </c>
      <c r="H8" s="40" t="s">
        <v>7</v>
      </c>
    </row>
    <row r="9" spans="1:8" ht="15.75" customHeight="1">
      <c r="A9" s="19" t="s">
        <v>8</v>
      </c>
      <c r="B9" s="82">
        <v>131</v>
      </c>
      <c r="C9" s="83">
        <v>458</v>
      </c>
      <c r="D9" s="83">
        <v>45</v>
      </c>
      <c r="E9" s="82">
        <v>9782</v>
      </c>
      <c r="F9" s="83">
        <v>7320</v>
      </c>
      <c r="G9" s="84">
        <v>45</v>
      </c>
      <c r="H9" s="40" t="s">
        <v>8</v>
      </c>
    </row>
    <row r="10" spans="1:8" ht="15.75" customHeight="1">
      <c r="A10" s="19" t="s">
        <v>9</v>
      </c>
      <c r="B10" s="82">
        <v>94</v>
      </c>
      <c r="C10" s="83">
        <v>265</v>
      </c>
      <c r="D10" s="83">
        <v>23</v>
      </c>
      <c r="E10" s="82">
        <v>6257</v>
      </c>
      <c r="F10" s="83">
        <v>4447</v>
      </c>
      <c r="G10" s="84">
        <v>22</v>
      </c>
      <c r="H10" s="40" t="s">
        <v>9</v>
      </c>
    </row>
    <row r="11" spans="1:8" ht="15.75" customHeight="1">
      <c r="A11" s="19" t="s">
        <v>10</v>
      </c>
      <c r="B11" s="82">
        <v>100</v>
      </c>
      <c r="C11" s="83">
        <v>297</v>
      </c>
      <c r="D11" s="83">
        <v>35</v>
      </c>
      <c r="E11" s="82">
        <v>9175</v>
      </c>
      <c r="F11" s="83">
        <v>6947</v>
      </c>
      <c r="G11" s="84">
        <v>22</v>
      </c>
      <c r="H11" s="40" t="s">
        <v>10</v>
      </c>
    </row>
    <row r="12" spans="1:8" ht="15.75" customHeight="1">
      <c r="A12" s="19" t="s">
        <v>11</v>
      </c>
      <c r="B12" s="82">
        <v>88</v>
      </c>
      <c r="C12" s="83">
        <v>280</v>
      </c>
      <c r="D12" s="83">
        <v>18</v>
      </c>
      <c r="E12" s="82">
        <v>8581</v>
      </c>
      <c r="F12" s="83">
        <v>5968</v>
      </c>
      <c r="G12" s="84">
        <v>30</v>
      </c>
      <c r="H12" s="40" t="s">
        <v>11</v>
      </c>
    </row>
    <row r="13" spans="1:8" ht="15.75" customHeight="1">
      <c r="A13" s="26" t="s">
        <v>12</v>
      </c>
      <c r="B13" s="85">
        <v>43</v>
      </c>
      <c r="C13" s="86">
        <v>124</v>
      </c>
      <c r="D13" s="86">
        <v>9</v>
      </c>
      <c r="E13" s="85">
        <v>3623</v>
      </c>
      <c r="F13" s="86">
        <v>2484</v>
      </c>
      <c r="G13" s="87">
        <v>7</v>
      </c>
      <c r="H13" s="41" t="s">
        <v>12</v>
      </c>
    </row>
    <row r="14" spans="1:8" s="4" customFormat="1" ht="15.75" customHeight="1">
      <c r="A14" s="27" t="s">
        <v>13</v>
      </c>
      <c r="B14" s="88">
        <f>SUM(B7:B13)</f>
        <v>714</v>
      </c>
      <c r="C14" s="88">
        <f t="shared" ref="C14:G14" si="0">SUM(C7:C13)</f>
        <v>2394</v>
      </c>
      <c r="D14" s="88">
        <f t="shared" si="0"/>
        <v>188</v>
      </c>
      <c r="E14" s="88">
        <f t="shared" si="0"/>
        <v>63657</v>
      </c>
      <c r="F14" s="88">
        <f t="shared" si="0"/>
        <v>48516</v>
      </c>
      <c r="G14" s="88">
        <f t="shared" si="0"/>
        <v>223</v>
      </c>
      <c r="H14" s="42" t="s">
        <v>13</v>
      </c>
    </row>
    <row r="15" spans="1:8" ht="15.75" customHeight="1">
      <c r="A15" s="30"/>
      <c r="B15" s="72"/>
      <c r="C15" s="70"/>
      <c r="D15" s="89"/>
      <c r="E15" s="89"/>
      <c r="F15" s="70"/>
      <c r="G15" s="70"/>
      <c r="H15" s="33"/>
    </row>
    <row r="16" spans="1:8" ht="15.75" customHeight="1">
      <c r="A16" s="18" t="s">
        <v>14</v>
      </c>
      <c r="B16" s="79">
        <v>149</v>
      </c>
      <c r="C16" s="80">
        <v>781</v>
      </c>
      <c r="D16" s="80">
        <v>71</v>
      </c>
      <c r="E16" s="80">
        <v>16806</v>
      </c>
      <c r="F16" s="80">
        <v>12091</v>
      </c>
      <c r="G16" s="90">
        <v>95</v>
      </c>
      <c r="H16" s="39" t="s">
        <v>14</v>
      </c>
    </row>
    <row r="17" spans="1:8" ht="15.75" customHeight="1">
      <c r="A17" s="18" t="s">
        <v>15</v>
      </c>
      <c r="B17" s="79">
        <v>86</v>
      </c>
      <c r="C17" s="80">
        <v>389</v>
      </c>
      <c r="D17" s="80">
        <v>44</v>
      </c>
      <c r="E17" s="80">
        <v>7374</v>
      </c>
      <c r="F17" s="80">
        <v>4863</v>
      </c>
      <c r="G17" s="81">
        <v>42</v>
      </c>
      <c r="H17" s="39" t="s">
        <v>15</v>
      </c>
    </row>
    <row r="18" spans="1:8" ht="15.75" customHeight="1">
      <c r="A18" s="18" t="s">
        <v>16</v>
      </c>
      <c r="B18" s="79">
        <v>164</v>
      </c>
      <c r="C18" s="80">
        <v>763</v>
      </c>
      <c r="D18" s="80">
        <v>32</v>
      </c>
      <c r="E18" s="80">
        <v>17593</v>
      </c>
      <c r="F18" s="80">
        <v>12084</v>
      </c>
      <c r="G18" s="81">
        <v>96</v>
      </c>
      <c r="H18" s="39" t="s">
        <v>16</v>
      </c>
    </row>
    <row r="19" spans="1:8" ht="15.75" customHeight="1">
      <c r="A19" s="18" t="s">
        <v>17</v>
      </c>
      <c r="B19" s="79">
        <v>93</v>
      </c>
      <c r="C19" s="80">
        <v>556</v>
      </c>
      <c r="D19" s="80">
        <v>10</v>
      </c>
      <c r="E19" s="80">
        <v>10814</v>
      </c>
      <c r="F19" s="80">
        <v>7840</v>
      </c>
      <c r="G19" s="81">
        <v>54</v>
      </c>
      <c r="H19" s="39" t="s">
        <v>17</v>
      </c>
    </row>
    <row r="20" spans="1:8" ht="15.75" customHeight="1">
      <c r="A20" s="18" t="s">
        <v>18</v>
      </c>
      <c r="B20" s="79">
        <v>166</v>
      </c>
      <c r="C20" s="80">
        <v>437</v>
      </c>
      <c r="D20" s="80">
        <v>45</v>
      </c>
      <c r="E20" s="80">
        <v>12268</v>
      </c>
      <c r="F20" s="80">
        <v>9436</v>
      </c>
      <c r="G20" s="81">
        <v>35</v>
      </c>
      <c r="H20" s="39" t="s">
        <v>18</v>
      </c>
    </row>
    <row r="21" spans="1:8" ht="15.75" customHeight="1">
      <c r="A21" s="18" t="s">
        <v>19</v>
      </c>
      <c r="B21" s="79">
        <v>33</v>
      </c>
      <c r="C21" s="80">
        <v>78</v>
      </c>
      <c r="D21" s="80">
        <v>8</v>
      </c>
      <c r="E21" s="80">
        <v>4285</v>
      </c>
      <c r="F21" s="80">
        <v>3277</v>
      </c>
      <c r="G21" s="81">
        <v>15</v>
      </c>
      <c r="H21" s="39" t="s">
        <v>19</v>
      </c>
    </row>
    <row r="22" spans="1:8" ht="15.75" customHeight="1">
      <c r="A22" s="18" t="s">
        <v>20</v>
      </c>
      <c r="B22" s="79">
        <v>64</v>
      </c>
      <c r="C22" s="80">
        <v>172</v>
      </c>
      <c r="D22" s="80">
        <v>14</v>
      </c>
      <c r="E22" s="80">
        <v>7168</v>
      </c>
      <c r="F22" s="80">
        <v>4654</v>
      </c>
      <c r="G22" s="81">
        <v>20</v>
      </c>
      <c r="H22" s="39" t="s">
        <v>20</v>
      </c>
    </row>
    <row r="23" spans="1:8" ht="15.75" customHeight="1">
      <c r="A23" s="18" t="s">
        <v>21</v>
      </c>
      <c r="B23" s="79">
        <v>59</v>
      </c>
      <c r="C23" s="80">
        <v>205</v>
      </c>
      <c r="D23" s="80">
        <v>11</v>
      </c>
      <c r="E23" s="80">
        <v>5852</v>
      </c>
      <c r="F23" s="80">
        <v>3298</v>
      </c>
      <c r="G23" s="81">
        <v>12</v>
      </c>
      <c r="H23" s="39" t="s">
        <v>21</v>
      </c>
    </row>
    <row r="24" spans="1:8" ht="15.75" customHeight="1">
      <c r="A24" s="18" t="s">
        <v>22</v>
      </c>
      <c r="B24" s="79">
        <v>106</v>
      </c>
      <c r="C24" s="80">
        <v>385</v>
      </c>
      <c r="D24" s="80">
        <v>25</v>
      </c>
      <c r="E24" s="80">
        <v>10879</v>
      </c>
      <c r="F24" s="80">
        <v>8637</v>
      </c>
      <c r="G24" s="81">
        <v>36</v>
      </c>
      <c r="H24" s="39" t="s">
        <v>22</v>
      </c>
    </row>
    <row r="25" spans="1:8" ht="15.75" customHeight="1">
      <c r="A25" s="18" t="s">
        <v>23</v>
      </c>
      <c r="B25" s="79">
        <v>74</v>
      </c>
      <c r="C25" s="80">
        <v>320</v>
      </c>
      <c r="D25" s="80">
        <v>9</v>
      </c>
      <c r="E25" s="80">
        <v>7267</v>
      </c>
      <c r="F25" s="80">
        <v>4885</v>
      </c>
      <c r="G25" s="81">
        <v>37</v>
      </c>
      <c r="H25" s="39" t="s">
        <v>23</v>
      </c>
    </row>
    <row r="26" spans="1:8" ht="15.75" customHeight="1">
      <c r="A26" s="18" t="s">
        <v>24</v>
      </c>
      <c r="B26" s="79">
        <v>53</v>
      </c>
      <c r="C26" s="80">
        <v>222</v>
      </c>
      <c r="D26" s="80">
        <v>15</v>
      </c>
      <c r="E26" s="80">
        <v>5571</v>
      </c>
      <c r="F26" s="80">
        <v>3120</v>
      </c>
      <c r="G26" s="81">
        <v>22</v>
      </c>
      <c r="H26" s="39" t="s">
        <v>24</v>
      </c>
    </row>
    <row r="27" spans="1:8" ht="15.75" customHeight="1">
      <c r="A27" s="18" t="s">
        <v>25</v>
      </c>
      <c r="B27" s="79">
        <v>72</v>
      </c>
      <c r="C27" s="80">
        <v>329</v>
      </c>
      <c r="D27" s="80">
        <v>21</v>
      </c>
      <c r="E27" s="80">
        <v>7751</v>
      </c>
      <c r="F27" s="80">
        <v>4978</v>
      </c>
      <c r="G27" s="81">
        <v>25</v>
      </c>
      <c r="H27" s="39" t="s">
        <v>25</v>
      </c>
    </row>
    <row r="28" spans="1:8" ht="15.75" customHeight="1">
      <c r="A28" s="18" t="s">
        <v>26</v>
      </c>
      <c r="B28" s="79">
        <v>30</v>
      </c>
      <c r="C28" s="80">
        <v>48</v>
      </c>
      <c r="D28" s="80">
        <v>7</v>
      </c>
      <c r="E28" s="80">
        <v>2549</v>
      </c>
      <c r="F28" s="80">
        <v>1471</v>
      </c>
      <c r="G28" s="81">
        <v>9</v>
      </c>
      <c r="H28" s="39" t="s">
        <v>26</v>
      </c>
    </row>
    <row r="29" spans="1:8" s="4" customFormat="1" ht="15.75" customHeight="1">
      <c r="A29" s="27" t="s">
        <v>27</v>
      </c>
      <c r="B29" s="88">
        <f>SUM(B16:B28)</f>
        <v>1149</v>
      </c>
      <c r="C29" s="88">
        <f t="shared" ref="C29:G29" si="1">SUM(C16:C28)</f>
        <v>4685</v>
      </c>
      <c r="D29" s="88">
        <f t="shared" si="1"/>
        <v>312</v>
      </c>
      <c r="E29" s="88">
        <f t="shared" si="1"/>
        <v>116177</v>
      </c>
      <c r="F29" s="88">
        <f t="shared" si="1"/>
        <v>80634</v>
      </c>
      <c r="G29" s="88">
        <f t="shared" si="1"/>
        <v>498</v>
      </c>
      <c r="H29" s="42" t="s">
        <v>27</v>
      </c>
    </row>
    <row r="30" spans="1:8" ht="15.75" customHeight="1">
      <c r="A30" s="30"/>
      <c r="B30" s="72"/>
      <c r="C30" s="89"/>
      <c r="D30" s="89"/>
      <c r="E30" s="89"/>
      <c r="F30" s="89"/>
      <c r="G30" s="70"/>
      <c r="H30" s="33"/>
    </row>
    <row r="31" spans="1:8" ht="15.75" customHeight="1">
      <c r="A31" s="18" t="s">
        <v>28</v>
      </c>
      <c r="B31" s="79">
        <v>79</v>
      </c>
      <c r="C31" s="80">
        <v>392</v>
      </c>
      <c r="D31" s="80">
        <v>26</v>
      </c>
      <c r="E31" s="80">
        <v>11745</v>
      </c>
      <c r="F31" s="80">
        <v>9227</v>
      </c>
      <c r="G31" s="90">
        <v>97</v>
      </c>
      <c r="H31" s="39" t="s">
        <v>28</v>
      </c>
    </row>
    <row r="32" spans="1:8" ht="15.75" customHeight="1">
      <c r="A32" s="18" t="s">
        <v>29</v>
      </c>
      <c r="B32" s="79">
        <v>29</v>
      </c>
      <c r="C32" s="80">
        <v>337</v>
      </c>
      <c r="D32" s="80">
        <v>11</v>
      </c>
      <c r="E32" s="80">
        <v>5647</v>
      </c>
      <c r="F32" s="80">
        <v>4761</v>
      </c>
      <c r="G32" s="81">
        <v>88</v>
      </c>
      <c r="H32" s="39" t="s">
        <v>29</v>
      </c>
    </row>
    <row r="33" spans="1:8" ht="15.75" customHeight="1">
      <c r="A33" s="18" t="s">
        <v>30</v>
      </c>
      <c r="B33" s="79">
        <v>65</v>
      </c>
      <c r="C33" s="80">
        <v>406</v>
      </c>
      <c r="D33" s="80">
        <v>17</v>
      </c>
      <c r="E33" s="80">
        <v>10203</v>
      </c>
      <c r="F33" s="80">
        <v>8118</v>
      </c>
      <c r="G33" s="81">
        <v>30</v>
      </c>
      <c r="H33" s="39" t="s">
        <v>30</v>
      </c>
    </row>
    <row r="34" spans="1:8" ht="15.75" customHeight="1">
      <c r="A34" s="18" t="s">
        <v>31</v>
      </c>
      <c r="B34" s="79">
        <v>79</v>
      </c>
      <c r="C34" s="80">
        <v>553</v>
      </c>
      <c r="D34" s="80">
        <v>18</v>
      </c>
      <c r="E34" s="80">
        <v>12005</v>
      </c>
      <c r="F34" s="80">
        <v>9071</v>
      </c>
      <c r="G34" s="81">
        <v>85</v>
      </c>
      <c r="H34" s="39" t="s">
        <v>31</v>
      </c>
    </row>
    <row r="35" spans="1:8" ht="15.75" customHeight="1">
      <c r="A35" s="18" t="s">
        <v>32</v>
      </c>
      <c r="B35" s="79">
        <v>89</v>
      </c>
      <c r="C35" s="80">
        <v>566</v>
      </c>
      <c r="D35" s="80">
        <v>38</v>
      </c>
      <c r="E35" s="80">
        <v>7683</v>
      </c>
      <c r="F35" s="80">
        <v>6189</v>
      </c>
      <c r="G35" s="81">
        <v>117</v>
      </c>
      <c r="H35" s="39" t="s">
        <v>32</v>
      </c>
    </row>
    <row r="36" spans="1:8" ht="15.75" customHeight="1">
      <c r="A36" s="18" t="s">
        <v>33</v>
      </c>
      <c r="B36" s="79">
        <v>160</v>
      </c>
      <c r="C36" s="80">
        <v>1086</v>
      </c>
      <c r="D36" s="80">
        <v>67</v>
      </c>
      <c r="E36" s="80">
        <v>14672</v>
      </c>
      <c r="F36" s="80">
        <v>12934</v>
      </c>
      <c r="G36" s="81">
        <v>265</v>
      </c>
      <c r="H36" s="39" t="s">
        <v>33</v>
      </c>
    </row>
    <row r="37" spans="1:8" ht="15.75" customHeight="1">
      <c r="A37" s="18" t="s">
        <v>34</v>
      </c>
      <c r="B37" s="79">
        <v>132</v>
      </c>
      <c r="C37" s="80">
        <v>684</v>
      </c>
      <c r="D37" s="80">
        <v>39</v>
      </c>
      <c r="E37" s="80">
        <v>16928</v>
      </c>
      <c r="F37" s="80">
        <v>13146</v>
      </c>
      <c r="G37" s="81">
        <v>119</v>
      </c>
      <c r="H37" s="39" t="s">
        <v>34</v>
      </c>
    </row>
    <row r="38" spans="1:8" ht="15.75" customHeight="1">
      <c r="A38" s="18" t="s">
        <v>35</v>
      </c>
      <c r="B38" s="79">
        <v>114</v>
      </c>
      <c r="C38" s="80">
        <v>741</v>
      </c>
      <c r="D38" s="80">
        <v>33</v>
      </c>
      <c r="E38" s="80">
        <v>14760</v>
      </c>
      <c r="F38" s="80">
        <v>11366</v>
      </c>
      <c r="G38" s="81">
        <v>87</v>
      </c>
      <c r="H38" s="39" t="s">
        <v>35</v>
      </c>
    </row>
    <row r="39" spans="1:8" ht="15.75" customHeight="1">
      <c r="A39" s="18" t="s">
        <v>36</v>
      </c>
      <c r="B39" s="79">
        <v>69</v>
      </c>
      <c r="C39" s="80">
        <v>526</v>
      </c>
      <c r="D39" s="80">
        <v>15</v>
      </c>
      <c r="E39" s="80">
        <v>11952</v>
      </c>
      <c r="F39" s="80">
        <v>8897</v>
      </c>
      <c r="G39" s="81">
        <v>64</v>
      </c>
      <c r="H39" s="39" t="s">
        <v>36</v>
      </c>
    </row>
    <row r="40" spans="1:8" ht="15.75" customHeight="1">
      <c r="A40" s="18" t="s">
        <v>37</v>
      </c>
      <c r="B40" s="79">
        <v>248</v>
      </c>
      <c r="C40" s="80">
        <v>747</v>
      </c>
      <c r="D40" s="80">
        <v>32</v>
      </c>
      <c r="E40" s="80">
        <v>24113</v>
      </c>
      <c r="F40" s="80">
        <v>16218</v>
      </c>
      <c r="G40" s="81">
        <v>84</v>
      </c>
      <c r="H40" s="39" t="s">
        <v>37</v>
      </c>
    </row>
    <row r="41" spans="1:8" ht="15.75" customHeight="1">
      <c r="A41" s="18" t="s">
        <v>38</v>
      </c>
      <c r="B41" s="79">
        <v>123</v>
      </c>
      <c r="C41" s="80">
        <v>388</v>
      </c>
      <c r="D41" s="80">
        <v>31</v>
      </c>
      <c r="E41" s="80">
        <v>10894</v>
      </c>
      <c r="F41" s="80">
        <v>8330</v>
      </c>
      <c r="G41" s="81">
        <v>39</v>
      </c>
      <c r="H41" s="39" t="s">
        <v>38</v>
      </c>
    </row>
    <row r="42" spans="1:8" ht="15.75" customHeight="1">
      <c r="A42" s="18" t="s">
        <v>39</v>
      </c>
      <c r="B42" s="79">
        <v>124</v>
      </c>
      <c r="C42" s="80">
        <v>442</v>
      </c>
      <c r="D42" s="80">
        <v>44</v>
      </c>
      <c r="E42" s="80">
        <v>14063</v>
      </c>
      <c r="F42" s="80">
        <v>9778</v>
      </c>
      <c r="G42" s="81">
        <v>58</v>
      </c>
      <c r="H42" s="39" t="s">
        <v>39</v>
      </c>
    </row>
    <row r="43" spans="1:8" ht="15.75" customHeight="1">
      <c r="A43" s="18" t="s">
        <v>40</v>
      </c>
      <c r="B43" s="79">
        <v>46</v>
      </c>
      <c r="C43" s="80">
        <v>183</v>
      </c>
      <c r="D43" s="80">
        <v>26</v>
      </c>
      <c r="E43" s="80">
        <v>5455</v>
      </c>
      <c r="F43" s="80">
        <v>4214</v>
      </c>
      <c r="G43" s="81">
        <v>24</v>
      </c>
      <c r="H43" s="39" t="s">
        <v>40</v>
      </c>
    </row>
    <row r="44" spans="1:8" ht="15.75" customHeight="1">
      <c r="A44" s="18" t="s">
        <v>41</v>
      </c>
      <c r="B44" s="79">
        <v>167</v>
      </c>
      <c r="C44" s="80">
        <v>531</v>
      </c>
      <c r="D44" s="80">
        <v>79</v>
      </c>
      <c r="E44" s="80">
        <v>15091</v>
      </c>
      <c r="F44" s="80">
        <v>10741</v>
      </c>
      <c r="G44" s="81">
        <v>63</v>
      </c>
      <c r="H44" s="39" t="s">
        <v>41</v>
      </c>
    </row>
    <row r="45" spans="1:8" ht="15.75" customHeight="1">
      <c r="A45" s="18" t="s">
        <v>42</v>
      </c>
      <c r="B45" s="79">
        <v>67</v>
      </c>
      <c r="C45" s="80">
        <v>304</v>
      </c>
      <c r="D45" s="80">
        <v>15</v>
      </c>
      <c r="E45" s="80">
        <v>9995</v>
      </c>
      <c r="F45" s="80">
        <v>6986</v>
      </c>
      <c r="G45" s="91">
        <v>32</v>
      </c>
      <c r="H45" s="39" t="s">
        <v>42</v>
      </c>
    </row>
    <row r="46" spans="1:8" ht="15.75" customHeight="1">
      <c r="A46" s="18" t="s">
        <v>43</v>
      </c>
      <c r="B46" s="79">
        <v>147</v>
      </c>
      <c r="C46" s="80">
        <v>700</v>
      </c>
      <c r="D46" s="80">
        <v>55</v>
      </c>
      <c r="E46" s="80">
        <v>13069</v>
      </c>
      <c r="F46" s="80">
        <v>9301</v>
      </c>
      <c r="G46" s="91">
        <v>113</v>
      </c>
      <c r="H46" s="39" t="s">
        <v>43</v>
      </c>
    </row>
    <row r="47" spans="1:8" ht="15.75" customHeight="1">
      <c r="A47" s="18" t="s">
        <v>44</v>
      </c>
      <c r="B47" s="79">
        <v>116</v>
      </c>
      <c r="C47" s="80">
        <v>508</v>
      </c>
      <c r="D47" s="80">
        <v>30</v>
      </c>
      <c r="E47" s="80">
        <v>10311</v>
      </c>
      <c r="F47" s="80">
        <v>7988</v>
      </c>
      <c r="G47" s="81">
        <v>79</v>
      </c>
      <c r="H47" s="39" t="s">
        <v>44</v>
      </c>
    </row>
    <row r="48" spans="1:8" ht="15.75" customHeight="1">
      <c r="A48" s="18" t="s">
        <v>45</v>
      </c>
      <c r="B48" s="79">
        <v>57</v>
      </c>
      <c r="C48" s="80">
        <v>200</v>
      </c>
      <c r="D48" s="80">
        <v>11</v>
      </c>
      <c r="E48" s="80">
        <v>5437</v>
      </c>
      <c r="F48" s="80">
        <v>3722</v>
      </c>
      <c r="G48" s="81">
        <v>21</v>
      </c>
      <c r="H48" s="39" t="s">
        <v>45</v>
      </c>
    </row>
    <row r="49" spans="1:8" ht="15.75" customHeight="1">
      <c r="A49" s="18" t="s">
        <v>46</v>
      </c>
      <c r="B49" s="79">
        <v>185</v>
      </c>
      <c r="C49" s="80">
        <v>697</v>
      </c>
      <c r="D49" s="80">
        <v>52</v>
      </c>
      <c r="E49" s="80">
        <v>17962</v>
      </c>
      <c r="F49" s="80">
        <v>13386</v>
      </c>
      <c r="G49" s="81">
        <v>108</v>
      </c>
      <c r="H49" s="39" t="s">
        <v>46</v>
      </c>
    </row>
    <row r="50" spans="1:8" ht="15.75" customHeight="1">
      <c r="A50" s="18" t="s">
        <v>47</v>
      </c>
      <c r="B50" s="79">
        <v>23</v>
      </c>
      <c r="C50" s="80">
        <v>38</v>
      </c>
      <c r="D50" s="80">
        <v>4</v>
      </c>
      <c r="E50" s="80">
        <v>1560</v>
      </c>
      <c r="F50" s="80">
        <v>989</v>
      </c>
      <c r="G50" s="81">
        <v>5</v>
      </c>
      <c r="H50" s="39" t="s">
        <v>47</v>
      </c>
    </row>
    <row r="51" spans="1:8" s="4" customFormat="1" ht="15.75" customHeight="1">
      <c r="A51" s="27" t="s">
        <v>48</v>
      </c>
      <c r="B51" s="88">
        <f>SUM(B31:B50)</f>
        <v>2119</v>
      </c>
      <c r="C51" s="88">
        <f t="shared" ref="C51:G51" si="2">SUM(C31:C50)</f>
        <v>10029</v>
      </c>
      <c r="D51" s="88">
        <f t="shared" si="2"/>
        <v>643</v>
      </c>
      <c r="E51" s="88">
        <f t="shared" si="2"/>
        <v>233545</v>
      </c>
      <c r="F51" s="88">
        <f t="shared" si="2"/>
        <v>175362</v>
      </c>
      <c r="G51" s="88">
        <f t="shared" si="2"/>
        <v>1578</v>
      </c>
      <c r="H51" s="42" t="s">
        <v>48</v>
      </c>
    </row>
    <row r="52" spans="1:8" ht="15.75" customHeight="1">
      <c r="A52" s="30"/>
      <c r="B52" s="72"/>
      <c r="C52" s="89"/>
      <c r="D52" s="89"/>
      <c r="E52" s="89"/>
      <c r="F52" s="89"/>
      <c r="G52" s="70"/>
      <c r="H52" s="33"/>
    </row>
    <row r="53" spans="1:8" ht="15.75" customHeight="1">
      <c r="A53" s="18" t="s">
        <v>49</v>
      </c>
      <c r="B53" s="79">
        <v>88</v>
      </c>
      <c r="C53" s="80">
        <v>271</v>
      </c>
      <c r="D53" s="80">
        <v>38</v>
      </c>
      <c r="E53" s="80">
        <v>7510</v>
      </c>
      <c r="F53" s="80">
        <v>5778</v>
      </c>
      <c r="G53" s="90">
        <v>26</v>
      </c>
      <c r="H53" s="39" t="s">
        <v>49</v>
      </c>
    </row>
    <row r="54" spans="1:8" ht="15.75" customHeight="1">
      <c r="A54" s="19" t="s">
        <v>50</v>
      </c>
      <c r="B54" s="82">
        <v>124</v>
      </c>
      <c r="C54" s="83">
        <v>461</v>
      </c>
      <c r="D54" s="83">
        <v>36</v>
      </c>
      <c r="E54" s="83">
        <v>10610</v>
      </c>
      <c r="F54" s="83">
        <v>8073</v>
      </c>
      <c r="G54" s="84">
        <v>52</v>
      </c>
      <c r="H54" s="40" t="s">
        <v>50</v>
      </c>
    </row>
    <row r="55" spans="1:8" ht="15.75" customHeight="1">
      <c r="A55" s="19" t="s">
        <v>51</v>
      </c>
      <c r="B55" s="82">
        <v>68</v>
      </c>
      <c r="C55" s="83">
        <v>196</v>
      </c>
      <c r="D55" s="83">
        <v>32</v>
      </c>
      <c r="E55" s="83">
        <v>7174</v>
      </c>
      <c r="F55" s="83">
        <v>5230</v>
      </c>
      <c r="G55" s="84">
        <v>19</v>
      </c>
      <c r="H55" s="40" t="s">
        <v>51</v>
      </c>
    </row>
    <row r="56" spans="1:8" ht="15.75" customHeight="1">
      <c r="A56" s="19" t="s">
        <v>52</v>
      </c>
      <c r="B56" s="82">
        <v>67</v>
      </c>
      <c r="C56" s="83">
        <v>188</v>
      </c>
      <c r="D56" s="83">
        <v>29</v>
      </c>
      <c r="E56" s="83">
        <v>5664</v>
      </c>
      <c r="F56" s="83">
        <v>4226</v>
      </c>
      <c r="G56" s="84">
        <v>15</v>
      </c>
      <c r="H56" s="40" t="s">
        <v>52</v>
      </c>
    </row>
    <row r="57" spans="1:8" ht="15.75" customHeight="1">
      <c r="A57" s="19" t="s">
        <v>53</v>
      </c>
      <c r="B57" s="82">
        <v>72</v>
      </c>
      <c r="C57" s="83">
        <v>205</v>
      </c>
      <c r="D57" s="83">
        <v>30</v>
      </c>
      <c r="E57" s="83">
        <v>5807</v>
      </c>
      <c r="F57" s="83">
        <v>4402</v>
      </c>
      <c r="G57" s="84">
        <v>24</v>
      </c>
      <c r="H57" s="40" t="s">
        <v>53</v>
      </c>
    </row>
    <row r="58" spans="1:8" ht="15.75" customHeight="1">
      <c r="A58" s="19" t="s">
        <v>54</v>
      </c>
      <c r="B58" s="82">
        <v>50</v>
      </c>
      <c r="C58" s="83">
        <v>113</v>
      </c>
      <c r="D58" s="83">
        <v>16</v>
      </c>
      <c r="E58" s="83">
        <v>3804</v>
      </c>
      <c r="F58" s="83">
        <v>2712</v>
      </c>
      <c r="G58" s="84">
        <v>8</v>
      </c>
      <c r="H58" s="40" t="s">
        <v>54</v>
      </c>
    </row>
    <row r="59" spans="1:8" ht="15.75" customHeight="1">
      <c r="A59" s="19" t="s">
        <v>55</v>
      </c>
      <c r="B59" s="82">
        <v>82</v>
      </c>
      <c r="C59" s="83">
        <v>145</v>
      </c>
      <c r="D59" s="83">
        <v>16</v>
      </c>
      <c r="E59" s="83">
        <v>6008</v>
      </c>
      <c r="F59" s="83">
        <v>4177</v>
      </c>
      <c r="G59" s="84">
        <v>21</v>
      </c>
      <c r="H59" s="40" t="s">
        <v>55</v>
      </c>
    </row>
    <row r="60" spans="1:8" ht="15.75" customHeight="1">
      <c r="A60" s="26" t="s">
        <v>56</v>
      </c>
      <c r="B60" s="85">
        <v>20</v>
      </c>
      <c r="C60" s="86">
        <v>49</v>
      </c>
      <c r="D60" s="86">
        <v>8</v>
      </c>
      <c r="E60" s="86">
        <v>2101</v>
      </c>
      <c r="F60" s="86">
        <v>1325</v>
      </c>
      <c r="G60" s="87">
        <v>1</v>
      </c>
      <c r="H60" s="41" t="s">
        <v>56</v>
      </c>
    </row>
    <row r="61" spans="1:8" s="4" customFormat="1" ht="15.75" customHeight="1">
      <c r="A61" s="27" t="s">
        <v>57</v>
      </c>
      <c r="B61" s="88">
        <f>SUM(B53:B60)</f>
        <v>571</v>
      </c>
      <c r="C61" s="88">
        <f t="shared" ref="C61:G61" si="3">SUM(C53:C60)</f>
        <v>1628</v>
      </c>
      <c r="D61" s="88">
        <f t="shared" si="3"/>
        <v>205</v>
      </c>
      <c r="E61" s="88">
        <f t="shared" si="3"/>
        <v>48678</v>
      </c>
      <c r="F61" s="88">
        <f t="shared" si="3"/>
        <v>35923</v>
      </c>
      <c r="G61" s="88">
        <f t="shared" si="3"/>
        <v>166</v>
      </c>
      <c r="H61" s="42" t="s">
        <v>57</v>
      </c>
    </row>
    <row r="62" spans="1:8" ht="15.75" customHeight="1" thickBot="1">
      <c r="A62" s="21"/>
      <c r="B62" s="78"/>
      <c r="C62" s="92"/>
      <c r="D62" s="92"/>
      <c r="E62" s="92"/>
      <c r="F62" s="92"/>
      <c r="G62" s="93"/>
      <c r="H62" s="11"/>
    </row>
    <row r="63" spans="1:8" s="4" customFormat="1" ht="18.75" customHeight="1" thickTop="1" thickBot="1">
      <c r="A63" s="22" t="s">
        <v>2</v>
      </c>
      <c r="B63" s="94">
        <f>B14+B29+B51+B61</f>
        <v>4553</v>
      </c>
      <c r="C63" s="94">
        <f t="shared" ref="C63:G63" si="4">C14+C29+C51+C61</f>
        <v>18736</v>
      </c>
      <c r="D63" s="94">
        <f t="shared" si="4"/>
        <v>1348</v>
      </c>
      <c r="E63" s="94">
        <f t="shared" si="4"/>
        <v>462057</v>
      </c>
      <c r="F63" s="94">
        <f t="shared" si="4"/>
        <v>340435</v>
      </c>
      <c r="G63" s="94">
        <f t="shared" si="4"/>
        <v>2465</v>
      </c>
      <c r="H63" s="8" t="s">
        <v>58</v>
      </c>
    </row>
    <row r="64" spans="1:8" s="54" customFormat="1" ht="3" customHeight="1">
      <c r="A64" s="52"/>
      <c r="B64" s="53"/>
      <c r="C64" s="53"/>
      <c r="D64" s="53"/>
      <c r="E64" s="53"/>
      <c r="F64" s="53"/>
      <c r="G64" s="53"/>
      <c r="H64" s="52"/>
    </row>
    <row r="65" spans="1:7">
      <c r="A65" s="3" t="s">
        <v>74</v>
      </c>
      <c r="B65" s="3"/>
      <c r="C65" s="3"/>
      <c r="D65" s="3"/>
      <c r="E65" s="50"/>
      <c r="F65" s="3"/>
      <c r="G65" s="3"/>
    </row>
    <row r="67" spans="1:7">
      <c r="B67" s="51"/>
      <c r="C67" s="51"/>
      <c r="D67" s="51"/>
      <c r="E67" s="51"/>
      <c r="F67" s="51"/>
      <c r="G67" s="51"/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76" orientation="portrait" r:id="rId1"/>
  <headerFooter>
    <oddFooter>&amp;R名古屋国税局 源泉所得税４（R05）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F1AEBC93-8BD8-40B8-B2F0-F81F1494D1F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6459E66-01A4-422D-B84F-F003D936D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10D1E3-2F68-47BC-9D4D-2F64F204AB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6D20B0-2933-427F-8293-3F6FBEAE3C8B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c69fedeb-612f-4f71-bf39-c359edfd8fe7"/>
    <ds:schemaRef ds:uri="http://www.w3.org/XML/1998/namespace"/>
    <ds:schemaRef ds:uri="c1e1fd5d-d5a4-4438-b594-53628234b2d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(1)税務署別源泉徴収税額</vt:lpstr>
      <vt:lpstr>(2)税務署別源泉徴収義務者数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2022-12-15T10:53:54Z</dcterms:created>
  <dcterms:modified xsi:type="dcterms:W3CDTF">2025-06-10T00:31:13Z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