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K0_企画課\15_企画第二係\01検討中フォルダ\01令和２事務年度\◎令和元年（翌年度）　名古屋国税局統計情報\03_作成データ\92_HP掲載依頼\広報依頼用データ\"/>
    </mc:Choice>
  </mc:AlternateContent>
  <bookViews>
    <workbookView xWindow="0" yWindow="0" windowWidth="20490" windowHeight="7110" activeTab="1"/>
  </bookViews>
  <sheets>
    <sheet name="(1)　税務署別源泉徴収税額" sheetId="57" r:id="rId1"/>
    <sheet name="(2)　税務署別源泉徴収義務者数" sheetId="60" r:id="rId2"/>
  </sheets>
  <definedNames>
    <definedName name="_xlnm.Print_Area" localSheetId="0">'(1)　税務署別源泉徴収税額'!$A$1:$J$66</definedName>
    <definedName name="_xlnm.Print_Titles" localSheetId="0">'(1)　税務署別源泉徴収税額'!$3:$5</definedName>
  </definedNames>
  <calcPr calcId="152511"/>
</workbook>
</file>

<file path=xl/calcChain.xml><?xml version="1.0" encoding="utf-8"?>
<calcChain xmlns="http://schemas.openxmlformats.org/spreadsheetml/2006/main">
  <c r="G61" i="60" l="1"/>
  <c r="F61" i="60"/>
  <c r="E61" i="60"/>
  <c r="D61" i="60"/>
  <c r="C61" i="60"/>
  <c r="B61" i="60"/>
  <c r="G51" i="60"/>
  <c r="F51" i="60"/>
  <c r="E51" i="60"/>
  <c r="D51" i="60"/>
  <c r="C51" i="60"/>
  <c r="B51" i="60"/>
  <c r="G29" i="60"/>
  <c r="F29" i="60"/>
  <c r="E29" i="60"/>
  <c r="D29" i="60"/>
  <c r="C29" i="60"/>
  <c r="B29" i="60"/>
  <c r="G14" i="60"/>
  <c r="G63" i="60" s="1"/>
  <c r="F14" i="60"/>
  <c r="F63" i="60" s="1"/>
  <c r="E14" i="60"/>
  <c r="E63" i="60" s="1"/>
  <c r="D14" i="60"/>
  <c r="D63" i="60" s="1"/>
  <c r="C14" i="60"/>
  <c r="C63" i="60" s="1"/>
  <c r="B14" i="60"/>
  <c r="B63" i="60" s="1"/>
</calcChain>
</file>

<file path=xl/sharedStrings.xml><?xml version="1.0" encoding="utf-8"?>
<sst xmlns="http://schemas.openxmlformats.org/spreadsheetml/2006/main" count="250" uniqueCount="76">
  <si>
    <t>合計</t>
  </si>
  <si>
    <t>千円</t>
  </si>
  <si>
    <t>総　　計</t>
    <rPh sb="3" eb="4">
      <t>ケイ</t>
    </rPh>
    <phoneticPr fontId="2"/>
  </si>
  <si>
    <t>件</t>
  </si>
  <si>
    <t>税務署名</t>
    <rPh sb="0" eb="2">
      <t>ゼイム</t>
    </rPh>
    <rPh sb="3" eb="4">
      <t>メイ</t>
    </rPh>
    <phoneticPr fontId="2"/>
  </si>
  <si>
    <t>３－４　税務署別課税状況等</t>
    <rPh sb="4" eb="7">
      <t>ゼイムショ</t>
    </rPh>
    <rPh sb="7" eb="8">
      <t>ベツ</t>
    </rPh>
    <rPh sb="8" eb="10">
      <t>カゼイ</t>
    </rPh>
    <rPh sb="10" eb="11">
      <t>ジョウ</t>
    </rPh>
    <rPh sb="11" eb="12">
      <t>キョウ</t>
    </rPh>
    <rPh sb="12" eb="13">
      <t>トウ</t>
    </rPh>
    <phoneticPr fontId="2"/>
  </si>
  <si>
    <t>岐阜北</t>
    <rPh sb="0" eb="2">
      <t>ギフ</t>
    </rPh>
    <rPh sb="2" eb="3">
      <t>キタ</t>
    </rPh>
    <phoneticPr fontId="2"/>
  </si>
  <si>
    <t>岐阜南</t>
    <rPh sb="0" eb="2">
      <t>ギフ</t>
    </rPh>
    <rPh sb="2" eb="3">
      <t>ミナミ</t>
    </rPh>
    <phoneticPr fontId="2"/>
  </si>
  <si>
    <t>大垣</t>
    <rPh sb="0" eb="2">
      <t>オオガキ</t>
    </rPh>
    <phoneticPr fontId="2"/>
  </si>
  <si>
    <t>高山</t>
    <rPh sb="0" eb="2">
      <t>タカヤマ</t>
    </rPh>
    <phoneticPr fontId="2"/>
  </si>
  <si>
    <t>多治見</t>
    <rPh sb="0" eb="3">
      <t>タジミ</t>
    </rPh>
    <phoneticPr fontId="2"/>
  </si>
  <si>
    <t>関</t>
    <rPh sb="0" eb="1">
      <t>セキ</t>
    </rPh>
    <phoneticPr fontId="2"/>
  </si>
  <si>
    <t>中津川</t>
    <rPh sb="0" eb="3">
      <t>ナカツガワ</t>
    </rPh>
    <phoneticPr fontId="2"/>
  </si>
  <si>
    <t>岐阜県計</t>
    <rPh sb="0" eb="2">
      <t>ギフ</t>
    </rPh>
    <rPh sb="2" eb="3">
      <t>ケン</t>
    </rPh>
    <rPh sb="3" eb="4">
      <t>ケイ</t>
    </rPh>
    <phoneticPr fontId="2"/>
  </si>
  <si>
    <t>静岡</t>
    <rPh sb="0" eb="2">
      <t>シズオカ</t>
    </rPh>
    <phoneticPr fontId="2"/>
  </si>
  <si>
    <t>清水</t>
    <rPh sb="0" eb="2">
      <t>シミズ</t>
    </rPh>
    <phoneticPr fontId="2"/>
  </si>
  <si>
    <t>浜松西</t>
    <rPh sb="0" eb="2">
      <t>ハママツ</t>
    </rPh>
    <rPh sb="2" eb="3">
      <t>ニシ</t>
    </rPh>
    <phoneticPr fontId="2"/>
  </si>
  <si>
    <t>浜松東</t>
    <rPh sb="0" eb="2">
      <t>ハママツ</t>
    </rPh>
    <rPh sb="2" eb="3">
      <t>ヒガシ</t>
    </rPh>
    <phoneticPr fontId="2"/>
  </si>
  <si>
    <t>沼津</t>
    <rPh sb="0" eb="2">
      <t>ヌマヅ</t>
    </rPh>
    <phoneticPr fontId="2"/>
  </si>
  <si>
    <t>熱海</t>
    <rPh sb="0" eb="2">
      <t>アタミ</t>
    </rPh>
    <phoneticPr fontId="2"/>
  </si>
  <si>
    <t>三島</t>
    <rPh sb="0" eb="2">
      <t>ミシマ</t>
    </rPh>
    <phoneticPr fontId="2"/>
  </si>
  <si>
    <t>島田</t>
    <rPh sb="0" eb="2">
      <t>シマダ</t>
    </rPh>
    <phoneticPr fontId="2"/>
  </si>
  <si>
    <t>富士</t>
    <rPh sb="0" eb="2">
      <t>フジ</t>
    </rPh>
    <phoneticPr fontId="2"/>
  </si>
  <si>
    <t>磐田</t>
    <rPh sb="0" eb="2">
      <t>イワタ</t>
    </rPh>
    <phoneticPr fontId="2"/>
  </si>
  <si>
    <t>掛川</t>
    <rPh sb="0" eb="2">
      <t>カケガワ</t>
    </rPh>
    <phoneticPr fontId="2"/>
  </si>
  <si>
    <t>藤枝</t>
    <rPh sb="0" eb="2">
      <t>フジエダ</t>
    </rPh>
    <phoneticPr fontId="2"/>
  </si>
  <si>
    <t>下田</t>
    <rPh sb="0" eb="2">
      <t>シモダ</t>
    </rPh>
    <phoneticPr fontId="2"/>
  </si>
  <si>
    <t>静岡県計</t>
    <rPh sb="0" eb="2">
      <t>シズオカ</t>
    </rPh>
    <rPh sb="2" eb="3">
      <t>ケン</t>
    </rPh>
    <rPh sb="3" eb="4">
      <t>ケイ</t>
    </rPh>
    <phoneticPr fontId="2"/>
  </si>
  <si>
    <t>千種</t>
    <rPh sb="0" eb="2">
      <t>チクサ</t>
    </rPh>
    <phoneticPr fontId="2"/>
  </si>
  <si>
    <t>名古屋東</t>
    <rPh sb="0" eb="3">
      <t>ナゴヤ</t>
    </rPh>
    <rPh sb="3" eb="4">
      <t>ヒガシ</t>
    </rPh>
    <phoneticPr fontId="2"/>
  </si>
  <si>
    <t>名古屋北</t>
    <rPh sb="0" eb="3">
      <t>ナゴヤ</t>
    </rPh>
    <rPh sb="3" eb="4">
      <t>キタ</t>
    </rPh>
    <phoneticPr fontId="2"/>
  </si>
  <si>
    <t>名古屋西</t>
    <rPh sb="0" eb="3">
      <t>ナゴヤ</t>
    </rPh>
    <rPh sb="3" eb="4">
      <t>ニシ</t>
    </rPh>
    <phoneticPr fontId="2"/>
  </si>
  <si>
    <t>名古屋中村</t>
    <rPh sb="0" eb="3">
      <t>ナゴヤ</t>
    </rPh>
    <rPh sb="3" eb="5">
      <t>ナカムラ</t>
    </rPh>
    <phoneticPr fontId="2"/>
  </si>
  <si>
    <t>名古屋中</t>
    <rPh sb="0" eb="3">
      <t>ナゴヤ</t>
    </rPh>
    <rPh sb="3" eb="4">
      <t>ナカ</t>
    </rPh>
    <phoneticPr fontId="2"/>
  </si>
  <si>
    <t>昭和</t>
    <rPh sb="0" eb="2">
      <t>ショウワ</t>
    </rPh>
    <phoneticPr fontId="2"/>
  </si>
  <si>
    <t>熱田</t>
    <rPh sb="0" eb="2">
      <t>アツタ</t>
    </rPh>
    <phoneticPr fontId="2"/>
  </si>
  <si>
    <t>中川</t>
    <rPh sb="0" eb="2">
      <t>ナカガワ</t>
    </rPh>
    <phoneticPr fontId="2"/>
  </si>
  <si>
    <t>豊橋</t>
    <rPh sb="0" eb="2">
      <t>トヨハシ</t>
    </rPh>
    <phoneticPr fontId="2"/>
  </si>
  <si>
    <t>岡崎</t>
    <rPh sb="0" eb="2">
      <t>オカザキ</t>
    </rPh>
    <phoneticPr fontId="2"/>
  </si>
  <si>
    <t>一宮</t>
    <rPh sb="0" eb="2">
      <t>イチノミヤ</t>
    </rPh>
    <phoneticPr fontId="2"/>
  </si>
  <si>
    <t>尾張瀬戸</t>
    <rPh sb="0" eb="2">
      <t>オワリ</t>
    </rPh>
    <rPh sb="2" eb="4">
      <t>セト</t>
    </rPh>
    <phoneticPr fontId="2"/>
  </si>
  <si>
    <t>半田</t>
    <rPh sb="0" eb="2">
      <t>ハンダ</t>
    </rPh>
    <phoneticPr fontId="2"/>
  </si>
  <si>
    <t>津島</t>
    <rPh sb="0" eb="2">
      <t>ツシマ</t>
    </rPh>
    <phoneticPr fontId="2"/>
  </si>
  <si>
    <t>刈谷</t>
    <rPh sb="0" eb="2">
      <t>カリヤ</t>
    </rPh>
    <phoneticPr fontId="2"/>
  </si>
  <si>
    <t>豊田</t>
    <rPh sb="0" eb="2">
      <t>トヨタ</t>
    </rPh>
    <phoneticPr fontId="2"/>
  </si>
  <si>
    <t>西尾</t>
    <rPh sb="0" eb="2">
      <t>ニシオ</t>
    </rPh>
    <phoneticPr fontId="2"/>
  </si>
  <si>
    <t>小牧</t>
    <rPh sb="0" eb="2">
      <t>コマキ</t>
    </rPh>
    <phoneticPr fontId="2"/>
  </si>
  <si>
    <t>新城</t>
    <rPh sb="0" eb="2">
      <t>シンシロ</t>
    </rPh>
    <phoneticPr fontId="2"/>
  </si>
  <si>
    <t>愛知県計</t>
    <rPh sb="0" eb="2">
      <t>アイチ</t>
    </rPh>
    <rPh sb="2" eb="3">
      <t>ケン</t>
    </rPh>
    <rPh sb="3" eb="4">
      <t>ケイ</t>
    </rPh>
    <phoneticPr fontId="2"/>
  </si>
  <si>
    <t>津</t>
    <rPh sb="0" eb="1">
      <t>ツ</t>
    </rPh>
    <phoneticPr fontId="2"/>
  </si>
  <si>
    <t>四日市</t>
    <rPh sb="0" eb="3">
      <t>ヨッカイチ</t>
    </rPh>
    <phoneticPr fontId="2"/>
  </si>
  <si>
    <t>伊勢</t>
    <rPh sb="0" eb="2">
      <t>イセ</t>
    </rPh>
    <phoneticPr fontId="2"/>
  </si>
  <si>
    <t>松阪</t>
    <rPh sb="0" eb="2">
      <t>マツサカ</t>
    </rPh>
    <phoneticPr fontId="2"/>
  </si>
  <si>
    <t>桑名</t>
    <rPh sb="0" eb="2">
      <t>クワナ</t>
    </rPh>
    <phoneticPr fontId="2"/>
  </si>
  <si>
    <t>上野</t>
    <rPh sb="0" eb="2">
      <t>ウエノ</t>
    </rPh>
    <phoneticPr fontId="2"/>
  </si>
  <si>
    <t>鈴鹿</t>
    <rPh sb="0" eb="2">
      <t>スズカ</t>
    </rPh>
    <phoneticPr fontId="2"/>
  </si>
  <si>
    <t>尾鷲</t>
    <rPh sb="0" eb="2">
      <t>オワセ</t>
    </rPh>
    <phoneticPr fontId="2"/>
  </si>
  <si>
    <t>三重県計</t>
    <rPh sb="0" eb="2">
      <t>ミエ</t>
    </rPh>
    <rPh sb="2" eb="3">
      <t>ケン</t>
    </rPh>
    <rPh sb="3" eb="4">
      <t>ケイ</t>
    </rPh>
    <phoneticPr fontId="2"/>
  </si>
  <si>
    <t>総　計</t>
  </si>
  <si>
    <t>税 務 署 名</t>
    <rPh sb="0" eb="1">
      <t>ゼイ</t>
    </rPh>
    <rPh sb="2" eb="3">
      <t>ツトム</t>
    </rPh>
    <rPh sb="4" eb="5">
      <t>ショ</t>
    </rPh>
    <rPh sb="6" eb="7">
      <t>メイ</t>
    </rPh>
    <phoneticPr fontId="2"/>
  </si>
  <si>
    <t>特定口座内保管
上場株式等の
譲渡所得等</t>
    <rPh sb="8" eb="10">
      <t>ジョウジョウ</t>
    </rPh>
    <phoneticPr fontId="2"/>
  </si>
  <si>
    <t>非居住者等所得</t>
    <rPh sb="0" eb="1">
      <t>ヒ</t>
    </rPh>
    <rPh sb="1" eb="3">
      <t>キョジュウ</t>
    </rPh>
    <rPh sb="3" eb="4">
      <t>シャ</t>
    </rPh>
    <phoneticPr fontId="2"/>
  </si>
  <si>
    <t>(1)　税務署別源泉徴収税額</t>
    <phoneticPr fontId="2"/>
  </si>
  <si>
    <t>税務署名</t>
    <phoneticPr fontId="2"/>
  </si>
  <si>
    <t>利 子 所 得 等</t>
    <phoneticPr fontId="2"/>
  </si>
  <si>
    <t>配 当 所 得</t>
    <phoneticPr fontId="2"/>
  </si>
  <si>
    <t>給 与 所 得</t>
    <phoneticPr fontId="2"/>
  </si>
  <si>
    <t>退 職 所 得</t>
    <phoneticPr fontId="2"/>
  </si>
  <si>
    <t>税 務 署 名</t>
    <phoneticPr fontId="2"/>
  </si>
  <si>
    <t>（注） 　この表は「利子所得等の課税状況」、「配当所得の課税状況」、「特定口座内保管上場株式等の譲渡所得等の課税状況」、「給与所得及び退職所得の課税状況」、</t>
    <phoneticPr fontId="2"/>
  </si>
  <si>
    <t>報酬・料金等</t>
    <phoneticPr fontId="2"/>
  </si>
  <si>
    <t>　　 　「報酬・料金等の課税状況」及び「非居住者等所得の課税状況」を税務署別に示したものである。</t>
    <phoneticPr fontId="2"/>
  </si>
  <si>
    <t>(2)　税務署別源泉徴収義務者数</t>
    <phoneticPr fontId="2"/>
  </si>
  <si>
    <t>配 当 所 得</t>
    <phoneticPr fontId="2"/>
  </si>
  <si>
    <t>非居住者等所得</t>
    <phoneticPr fontId="2"/>
  </si>
  <si>
    <t>調査時点：　令和２年６月30日</t>
    <rPh sb="6" eb="8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</si>
</sst>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明朝"/>
      <family val="1"/>
      <charset val="128"/>
    </font>
    <font>
      <sz val="13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CC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55"/>
      </bottom>
      <diagonal/>
    </border>
    <border>
      <left style="medium">
        <color indexed="64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55"/>
      </top>
      <bottom/>
      <diagonal/>
    </border>
    <border>
      <left style="medium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55"/>
      </bottom>
      <diagonal/>
    </border>
    <border>
      <left style="thin">
        <color indexed="64"/>
      </left>
      <right style="medium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 style="medium">
        <color indexed="64"/>
      </right>
      <top style="hair">
        <color indexed="55"/>
      </top>
      <bottom/>
      <diagonal/>
    </border>
    <border>
      <left style="thin">
        <color indexed="64"/>
      </left>
      <right style="medium">
        <color indexed="64"/>
      </right>
      <top style="thin">
        <color indexed="55"/>
      </top>
      <bottom style="hair">
        <color indexed="55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55"/>
      </bottom>
      <diagonal/>
    </border>
    <border>
      <left style="thin">
        <color indexed="55"/>
      </left>
      <right style="thin">
        <color indexed="64"/>
      </right>
      <top/>
      <bottom style="hair">
        <color indexed="55"/>
      </bottom>
      <diagonal/>
    </border>
    <border>
      <left style="thin">
        <color indexed="55"/>
      </left>
      <right/>
      <top/>
      <bottom style="hair">
        <color indexed="55"/>
      </bottom>
      <diagonal/>
    </border>
    <border>
      <left style="thin">
        <color indexed="64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55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55"/>
      </left>
      <right/>
      <top style="hair">
        <color indexed="55"/>
      </top>
      <bottom style="hair">
        <color indexed="55"/>
      </bottom>
      <diagonal/>
    </border>
    <border>
      <left style="thin">
        <color indexed="64"/>
      </left>
      <right style="thin">
        <color indexed="64"/>
      </right>
      <top style="hair">
        <color indexed="55"/>
      </top>
      <bottom/>
      <diagonal/>
    </border>
    <border>
      <left style="thin">
        <color indexed="55"/>
      </left>
      <right style="thin">
        <color indexed="64"/>
      </right>
      <top style="hair">
        <color indexed="55"/>
      </top>
      <bottom/>
      <diagonal/>
    </border>
    <border>
      <left style="thin">
        <color indexed="55"/>
      </left>
      <right/>
      <top style="hair">
        <color indexed="55"/>
      </top>
      <bottom/>
      <diagonal/>
    </border>
    <border>
      <left style="thin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64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55"/>
      </left>
      <right style="thin">
        <color indexed="64"/>
      </right>
      <top/>
      <bottom style="medium">
        <color indexed="64"/>
      </bottom>
      <diagonal/>
    </border>
    <border>
      <left style="thin">
        <color indexed="55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55"/>
      </bottom>
      <diagonal/>
    </border>
    <border>
      <left/>
      <right style="thin">
        <color indexed="64"/>
      </right>
      <top style="hair">
        <color indexed="55"/>
      </top>
      <bottom style="hair">
        <color indexed="55"/>
      </bottom>
      <diagonal/>
    </border>
    <border>
      <left/>
      <right style="thin">
        <color indexed="64"/>
      </right>
      <top style="hair">
        <color indexed="55"/>
      </top>
      <bottom/>
      <diagonal/>
    </border>
    <border>
      <left style="thin">
        <color indexed="64"/>
      </left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 style="hair">
        <color indexed="55"/>
      </bottom>
      <diagonal/>
    </border>
    <border>
      <left style="thin">
        <color indexed="64"/>
      </left>
      <right/>
      <top style="thin">
        <color indexed="55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8">
    <xf numFmtId="0" fontId="0" fillId="0" borderId="0" xfId="0"/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" fontId="5" fillId="2" borderId="5" xfId="0" applyNumberFormat="1" applyFont="1" applyFill="1" applyBorder="1" applyAlignment="1">
      <alignment horizontal="right" vertical="center"/>
    </xf>
    <xf numFmtId="3" fontId="5" fillId="2" borderId="6" xfId="0" applyNumberFormat="1" applyFont="1" applyFill="1" applyBorder="1" applyAlignment="1">
      <alignment horizontal="right" vertical="center"/>
    </xf>
    <xf numFmtId="0" fontId="5" fillId="3" borderId="6" xfId="0" applyFont="1" applyFill="1" applyBorder="1" applyAlignment="1">
      <alignment horizontal="right" vertical="center"/>
    </xf>
    <xf numFmtId="0" fontId="5" fillId="3" borderId="5" xfId="0" applyFont="1" applyFill="1" applyBorder="1" applyAlignment="1">
      <alignment horizontal="right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right" vertical="center" wrapText="1"/>
    </xf>
    <xf numFmtId="0" fontId="3" fillId="5" borderId="8" xfId="0" applyFont="1" applyFill="1" applyBorder="1" applyAlignment="1">
      <alignment horizontal="distributed" vertical="center"/>
    </xf>
    <xf numFmtId="0" fontId="3" fillId="5" borderId="9" xfId="0" applyFont="1" applyFill="1" applyBorder="1" applyAlignment="1">
      <alignment horizontal="distributed" vertical="center"/>
    </xf>
    <xf numFmtId="0" fontId="3" fillId="0" borderId="10" xfId="0" applyFont="1" applyBorder="1" applyAlignment="1">
      <alignment horizontal="distributed"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3" fillId="4" borderId="8" xfId="0" applyFont="1" applyFill="1" applyBorder="1" applyAlignment="1">
      <alignment horizontal="distributed" vertical="center"/>
    </xf>
    <xf numFmtId="0" fontId="3" fillId="4" borderId="9" xfId="0" applyFont="1" applyFill="1" applyBorder="1" applyAlignment="1">
      <alignment horizontal="distributed" vertical="center"/>
    </xf>
    <xf numFmtId="0" fontId="4" fillId="0" borderId="11" xfId="0" applyFont="1" applyBorder="1" applyAlignment="1">
      <alignment horizontal="distributed" vertical="center"/>
    </xf>
    <xf numFmtId="0" fontId="3" fillId="5" borderId="13" xfId="0" applyFont="1" applyFill="1" applyBorder="1" applyAlignment="1">
      <alignment horizontal="distributed" vertical="center"/>
    </xf>
    <xf numFmtId="0" fontId="4" fillId="5" borderId="14" xfId="0" applyFont="1" applyFill="1" applyBorder="1" applyAlignment="1">
      <alignment horizontal="distributed" vertical="center"/>
    </xf>
    <xf numFmtId="0" fontId="4" fillId="4" borderId="14" xfId="0" applyFont="1" applyFill="1" applyBorder="1" applyAlignment="1">
      <alignment horizontal="distributed" vertical="center"/>
    </xf>
    <xf numFmtId="0" fontId="3" fillId="0" borderId="0" xfId="0" applyFont="1" applyBorder="1" applyAlignment="1">
      <alignment horizontal="left" vertical="top"/>
    </xf>
    <xf numFmtId="0" fontId="3" fillId="0" borderId="14" xfId="0" applyFont="1" applyBorder="1" applyAlignment="1">
      <alignment horizontal="distributed" vertical="center"/>
    </xf>
    <xf numFmtId="0" fontId="3" fillId="0" borderId="15" xfId="0" applyFont="1" applyBorder="1" applyAlignment="1">
      <alignment horizontal="distributed" vertical="center" indent="1"/>
    </xf>
    <xf numFmtId="3" fontId="5" fillId="2" borderId="16" xfId="0" applyNumberFormat="1" applyFont="1" applyFill="1" applyBorder="1" applyAlignment="1">
      <alignment horizontal="right" vertical="center"/>
    </xf>
    <xf numFmtId="0" fontId="3" fillId="0" borderId="1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3" fillId="4" borderId="13" xfId="0" applyFont="1" applyFill="1" applyBorder="1" applyAlignment="1">
      <alignment horizontal="distributed" vertical="center"/>
    </xf>
    <xf numFmtId="0" fontId="6" fillId="0" borderId="0" xfId="0" applyFont="1" applyAlignment="1">
      <alignment horizontal="center" vertical="center"/>
    </xf>
    <xf numFmtId="0" fontId="5" fillId="4" borderId="19" xfId="0" applyFont="1" applyFill="1" applyBorder="1" applyAlignment="1">
      <alignment horizontal="right" vertical="center" wrapText="1"/>
    </xf>
    <xf numFmtId="0" fontId="3" fillId="5" borderId="20" xfId="0" applyFont="1" applyFill="1" applyBorder="1" applyAlignment="1">
      <alignment horizontal="distributed" vertical="center"/>
    </xf>
    <xf numFmtId="0" fontId="3" fillId="5" borderId="21" xfId="0" applyFont="1" applyFill="1" applyBorder="1" applyAlignment="1">
      <alignment horizontal="distributed" vertical="center"/>
    </xf>
    <xf numFmtId="0" fontId="3" fillId="5" borderId="22" xfId="0" applyFont="1" applyFill="1" applyBorder="1" applyAlignment="1">
      <alignment horizontal="distributed" vertical="center"/>
    </xf>
    <xf numFmtId="0" fontId="4" fillId="5" borderId="17" xfId="0" applyFont="1" applyFill="1" applyBorder="1" applyAlignment="1">
      <alignment horizontal="distributed" vertical="center"/>
    </xf>
    <xf numFmtId="0" fontId="5" fillId="4" borderId="19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distributed" vertical="center"/>
    </xf>
    <xf numFmtId="0" fontId="3" fillId="4" borderId="21" xfId="0" applyFont="1" applyFill="1" applyBorder="1" applyAlignment="1">
      <alignment horizontal="distributed" vertical="center"/>
    </xf>
    <xf numFmtId="0" fontId="3" fillId="4" borderId="22" xfId="0" applyFont="1" applyFill="1" applyBorder="1" applyAlignment="1">
      <alignment horizontal="distributed" vertical="center"/>
    </xf>
    <xf numFmtId="0" fontId="4" fillId="4" borderId="17" xfId="0" applyFont="1" applyFill="1" applyBorder="1" applyAlignment="1">
      <alignment horizontal="distributed" vertical="center"/>
    </xf>
    <xf numFmtId="0" fontId="3" fillId="4" borderId="23" xfId="0" applyFont="1" applyFill="1" applyBorder="1" applyAlignment="1">
      <alignment horizontal="distributed" vertical="center"/>
    </xf>
    <xf numFmtId="0" fontId="3" fillId="0" borderId="24" xfId="0" applyFont="1" applyBorder="1" applyAlignment="1">
      <alignment horizontal="distributed" vertical="center"/>
    </xf>
    <xf numFmtId="38" fontId="3" fillId="0" borderId="0" xfId="0" applyNumberFormat="1" applyFont="1" applyAlignment="1">
      <alignment horizontal="left" vertical="center"/>
    </xf>
    <xf numFmtId="38" fontId="3" fillId="0" borderId="0" xfId="0" applyNumberFormat="1" applyFont="1" applyAlignment="1">
      <alignment horizontal="left" vertical="top"/>
    </xf>
    <xf numFmtId="0" fontId="4" fillId="0" borderId="0" xfId="0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left" vertical="top"/>
    </xf>
    <xf numFmtId="0" fontId="3" fillId="0" borderId="25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/>
    </xf>
    <xf numFmtId="0" fontId="3" fillId="0" borderId="26" xfId="0" applyFont="1" applyFill="1" applyBorder="1" applyAlignment="1">
      <alignment horizontal="distributed" vertical="center"/>
    </xf>
    <xf numFmtId="41" fontId="3" fillId="2" borderId="27" xfId="0" applyNumberFormat="1" applyFont="1" applyFill="1" applyBorder="1" applyAlignment="1">
      <alignment horizontal="right" vertical="center"/>
    </xf>
    <xf numFmtId="41" fontId="3" fillId="2" borderId="28" xfId="0" applyNumberFormat="1" applyFont="1" applyFill="1" applyBorder="1" applyAlignment="1">
      <alignment horizontal="right" vertical="center"/>
    </xf>
    <xf numFmtId="41" fontId="3" fillId="2" borderId="29" xfId="0" applyNumberFormat="1" applyFont="1" applyFill="1" applyBorder="1" applyAlignment="1">
      <alignment horizontal="right" vertical="center"/>
    </xf>
    <xf numFmtId="41" fontId="3" fillId="2" borderId="30" xfId="0" applyNumberFormat="1" applyFont="1" applyFill="1" applyBorder="1" applyAlignment="1">
      <alignment horizontal="right" vertical="center"/>
    </xf>
    <xf numFmtId="41" fontId="3" fillId="2" borderId="31" xfId="0" applyNumberFormat="1" applyFont="1" applyFill="1" applyBorder="1" applyAlignment="1">
      <alignment horizontal="right" vertical="center"/>
    </xf>
    <xf numFmtId="41" fontId="3" fillId="2" borderId="32" xfId="0" applyNumberFormat="1" applyFont="1" applyFill="1" applyBorder="1" applyAlignment="1">
      <alignment horizontal="right" vertical="center"/>
    </xf>
    <xf numFmtId="41" fontId="3" fillId="2" borderId="33" xfId="0" applyNumberFormat="1" applyFont="1" applyFill="1" applyBorder="1" applyAlignment="1">
      <alignment horizontal="right" vertical="center"/>
    </xf>
    <xf numFmtId="41" fontId="3" fillId="2" borderId="34" xfId="0" applyNumberFormat="1" applyFont="1" applyFill="1" applyBorder="1" applyAlignment="1">
      <alignment horizontal="right" vertical="center"/>
    </xf>
    <xf numFmtId="41" fontId="3" fillId="2" borderId="35" xfId="0" applyNumberFormat="1" applyFont="1" applyFill="1" applyBorder="1" applyAlignment="1">
      <alignment horizontal="right" vertical="center"/>
    </xf>
    <xf numFmtId="41" fontId="4" fillId="2" borderId="36" xfId="0" applyNumberFormat="1" applyFont="1" applyFill="1" applyBorder="1" applyAlignment="1">
      <alignment horizontal="right" vertical="center"/>
    </xf>
    <xf numFmtId="41" fontId="4" fillId="2" borderId="37" xfId="0" applyNumberFormat="1" applyFont="1" applyFill="1" applyBorder="1" applyAlignment="1">
      <alignment horizontal="right" vertical="center"/>
    </xf>
    <xf numFmtId="41" fontId="4" fillId="2" borderId="38" xfId="0" applyNumberFormat="1" applyFont="1" applyFill="1" applyBorder="1" applyAlignment="1">
      <alignment horizontal="right" vertical="center"/>
    </xf>
    <xf numFmtId="41" fontId="3" fillId="0" borderId="36" xfId="0" applyNumberFormat="1" applyFont="1" applyBorder="1" applyAlignment="1">
      <alignment horizontal="right" vertical="center"/>
    </xf>
    <xf numFmtId="41" fontId="3" fillId="0" borderId="39" xfId="0" applyNumberFormat="1" applyFont="1" applyBorder="1" applyAlignment="1">
      <alignment horizontal="right" vertical="center"/>
    </xf>
    <xf numFmtId="41" fontId="3" fillId="0" borderId="40" xfId="0" applyNumberFormat="1" applyFont="1" applyBorder="1" applyAlignment="1">
      <alignment horizontal="right" vertical="center"/>
    </xf>
    <xf numFmtId="41" fontId="3" fillId="0" borderId="41" xfId="0" applyNumberFormat="1" applyFont="1" applyBorder="1" applyAlignment="1">
      <alignment horizontal="right" vertical="center"/>
    </xf>
    <xf numFmtId="41" fontId="3" fillId="0" borderId="42" xfId="0" applyNumberFormat="1" applyFont="1" applyBorder="1" applyAlignment="1">
      <alignment horizontal="right" vertical="center"/>
    </xf>
    <xf numFmtId="41" fontId="3" fillId="0" borderId="0" xfId="0" applyNumberFormat="1" applyFont="1" applyBorder="1" applyAlignment="1">
      <alignment horizontal="right" vertical="center"/>
    </xf>
    <xf numFmtId="41" fontId="3" fillId="0" borderId="43" xfId="0" applyNumberFormat="1" applyFont="1" applyBorder="1" applyAlignment="1">
      <alignment horizontal="right" vertical="center"/>
    </xf>
    <xf numFmtId="41" fontId="3" fillId="0" borderId="44" xfId="0" applyNumberFormat="1" applyFont="1" applyBorder="1" applyAlignment="1">
      <alignment horizontal="right" vertical="center"/>
    </xf>
    <xf numFmtId="41" fontId="3" fillId="0" borderId="45" xfId="0" applyNumberFormat="1" applyFont="1" applyBorder="1" applyAlignment="1">
      <alignment horizontal="right" vertical="center"/>
    </xf>
    <xf numFmtId="41" fontId="4" fillId="2" borderId="46" xfId="0" applyNumberFormat="1" applyFont="1" applyFill="1" applyBorder="1" applyAlignment="1">
      <alignment horizontal="right" vertical="center"/>
    </xf>
    <xf numFmtId="41" fontId="4" fillId="2" borderId="47" xfId="0" applyNumberFormat="1" applyFont="1" applyFill="1" applyBorder="1" applyAlignment="1">
      <alignment horizontal="right" vertical="center"/>
    </xf>
    <xf numFmtId="41" fontId="4" fillId="2" borderId="48" xfId="0" applyNumberFormat="1" applyFont="1" applyFill="1" applyBorder="1" applyAlignment="1">
      <alignment horizontal="right" vertical="center"/>
    </xf>
    <xf numFmtId="41" fontId="3" fillId="3" borderId="49" xfId="1" applyNumberFormat="1" applyFont="1" applyFill="1" applyBorder="1" applyAlignment="1">
      <alignment horizontal="right" vertical="center"/>
    </xf>
    <xf numFmtId="41" fontId="3" fillId="3" borderId="28" xfId="1" applyNumberFormat="1" applyFont="1" applyFill="1" applyBorder="1" applyAlignment="1">
      <alignment horizontal="right" vertical="center"/>
    </xf>
    <xf numFmtId="41" fontId="3" fillId="3" borderId="27" xfId="1" applyNumberFormat="1" applyFont="1" applyFill="1" applyBorder="1" applyAlignment="1">
      <alignment horizontal="right" vertical="center"/>
    </xf>
    <xf numFmtId="41" fontId="3" fillId="3" borderId="50" xfId="1" applyNumberFormat="1" applyFont="1" applyFill="1" applyBorder="1" applyAlignment="1">
      <alignment horizontal="right" vertical="center"/>
    </xf>
    <xf numFmtId="41" fontId="3" fillId="3" borderId="31" xfId="1" applyNumberFormat="1" applyFont="1" applyFill="1" applyBorder="1" applyAlignment="1">
      <alignment horizontal="right" vertical="center"/>
    </xf>
    <xf numFmtId="41" fontId="3" fillId="3" borderId="30" xfId="1" applyNumberFormat="1" applyFont="1" applyFill="1" applyBorder="1" applyAlignment="1">
      <alignment horizontal="right" vertical="center"/>
    </xf>
    <xf numFmtId="41" fontId="3" fillId="3" borderId="51" xfId="1" applyNumberFormat="1" applyFont="1" applyFill="1" applyBorder="1" applyAlignment="1">
      <alignment horizontal="right" vertical="center"/>
    </xf>
    <xf numFmtId="41" fontId="3" fillId="3" borderId="34" xfId="1" applyNumberFormat="1" applyFont="1" applyFill="1" applyBorder="1" applyAlignment="1">
      <alignment horizontal="right" vertical="center"/>
    </xf>
    <xf numFmtId="41" fontId="3" fillId="3" borderId="33" xfId="1" applyNumberFormat="1" applyFont="1" applyFill="1" applyBorder="1" applyAlignment="1">
      <alignment horizontal="right" vertical="center"/>
    </xf>
    <xf numFmtId="41" fontId="4" fillId="3" borderId="39" xfId="1" applyNumberFormat="1" applyFont="1" applyFill="1" applyBorder="1" applyAlignment="1">
      <alignment horizontal="right" vertical="center"/>
    </xf>
    <xf numFmtId="41" fontId="4" fillId="3" borderId="37" xfId="1" applyNumberFormat="1" applyFont="1" applyFill="1" applyBorder="1" applyAlignment="1">
      <alignment horizontal="right" vertical="center"/>
    </xf>
    <xf numFmtId="41" fontId="4" fillId="3" borderId="36" xfId="1" applyNumberFormat="1" applyFont="1" applyFill="1" applyBorder="1" applyAlignment="1">
      <alignment horizontal="right" vertical="center"/>
    </xf>
    <xf numFmtId="41" fontId="3" fillId="0" borderId="52" xfId="0" applyNumberFormat="1" applyFont="1" applyBorder="1" applyAlignment="1">
      <alignment horizontal="right" vertical="center"/>
    </xf>
    <xf numFmtId="41" fontId="3" fillId="3" borderId="53" xfId="1" applyNumberFormat="1" applyFont="1" applyFill="1" applyBorder="1" applyAlignment="1">
      <alignment horizontal="right" vertical="center"/>
    </xf>
    <xf numFmtId="41" fontId="3" fillId="6" borderId="27" xfId="1" applyNumberFormat="1" applyFont="1" applyFill="1" applyBorder="1" applyAlignment="1">
      <alignment horizontal="right" vertical="center"/>
    </xf>
    <xf numFmtId="41" fontId="3" fillId="0" borderId="54" xfId="0" applyNumberFormat="1" applyFont="1" applyBorder="1" applyAlignment="1">
      <alignment horizontal="right" vertical="center"/>
    </xf>
    <xf numFmtId="41" fontId="3" fillId="0" borderId="55" xfId="0" applyNumberFormat="1" applyFont="1" applyBorder="1" applyAlignment="1">
      <alignment horizontal="right" vertical="center"/>
    </xf>
    <xf numFmtId="41" fontId="4" fillId="3" borderId="56" xfId="0" applyNumberFormat="1" applyFont="1" applyFill="1" applyBorder="1" applyAlignment="1">
      <alignment horizontal="right" vertical="center"/>
    </xf>
    <xf numFmtId="41" fontId="4" fillId="3" borderId="47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 shrinkToFit="1"/>
    </xf>
    <xf numFmtId="0" fontId="3" fillId="0" borderId="26" xfId="0" applyFont="1" applyBorder="1" applyAlignment="1">
      <alignment horizontal="distributed" vertical="center"/>
    </xf>
    <xf numFmtId="0" fontId="3" fillId="0" borderId="41" xfId="0" applyFont="1" applyBorder="1" applyAlignment="1">
      <alignment horizontal="distributed" vertical="center"/>
    </xf>
    <xf numFmtId="0" fontId="3" fillId="0" borderId="1" xfId="0" applyFont="1" applyBorder="1" applyAlignment="1">
      <alignment horizontal="distributed" vertical="center"/>
    </xf>
    <xf numFmtId="0" fontId="3" fillId="0" borderId="24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3" fillId="0" borderId="57" xfId="0" applyFont="1" applyBorder="1" applyAlignment="1">
      <alignment horizontal="distributed" vertical="center"/>
    </xf>
    <xf numFmtId="0" fontId="3" fillId="0" borderId="25" xfId="0" applyFont="1" applyBorder="1" applyAlignment="1">
      <alignment horizontal="distributed" vertical="center"/>
    </xf>
    <xf numFmtId="0" fontId="3" fillId="0" borderId="10" xfId="0" applyFont="1" applyBorder="1" applyAlignment="1">
      <alignment horizontal="distributed" vertical="center"/>
    </xf>
    <xf numFmtId="0" fontId="3" fillId="0" borderId="58" xfId="0" applyFont="1" applyBorder="1" applyAlignment="1">
      <alignment horizontal="distributed" vertical="center"/>
    </xf>
    <xf numFmtId="0" fontId="3" fillId="0" borderId="42" xfId="0" applyFont="1" applyBorder="1" applyAlignment="1">
      <alignment horizontal="distributed" vertical="center"/>
    </xf>
    <xf numFmtId="0" fontId="3" fillId="0" borderId="26" xfId="0" applyFont="1" applyFill="1" applyBorder="1" applyAlignment="1">
      <alignment horizontal="distributed" vertical="center"/>
    </xf>
    <xf numFmtId="0" fontId="0" fillId="0" borderId="41" xfId="0" applyFont="1" applyBorder="1" applyAlignment="1">
      <alignment horizontal="distributed" vertical="center"/>
    </xf>
    <xf numFmtId="0" fontId="0" fillId="0" borderId="1" xfId="0" applyFont="1" applyBorder="1" applyAlignment="1">
      <alignment horizontal="distributed" vertical="center"/>
    </xf>
    <xf numFmtId="0" fontId="3" fillId="0" borderId="41" xfId="0" applyFont="1" applyFill="1" applyBorder="1" applyAlignment="1">
      <alignment horizontal="distributed" vertical="center"/>
    </xf>
    <xf numFmtId="0" fontId="3" fillId="0" borderId="1" xfId="0" applyFont="1" applyFill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showGridLines="0" topLeftCell="A52" zoomScale="85" zoomScaleNormal="85" workbookViewId="0">
      <selection sqref="A1:J1"/>
    </sheetView>
  </sheetViews>
  <sheetFormatPr defaultColWidth="5.875" defaultRowHeight="11.25"/>
  <cols>
    <col min="1" max="1" width="10.125" style="3" customWidth="1"/>
    <col min="2" max="9" width="13.125" style="1" customWidth="1"/>
    <col min="10" max="10" width="10.125" style="7" customWidth="1"/>
    <col min="11" max="16384" width="5.875" style="1"/>
  </cols>
  <sheetData>
    <row r="1" spans="1:10" ht="15">
      <c r="A1" s="101" t="s">
        <v>5</v>
      </c>
      <c r="B1" s="101"/>
      <c r="C1" s="101"/>
      <c r="D1" s="101"/>
      <c r="E1" s="101"/>
      <c r="F1" s="101"/>
      <c r="G1" s="101"/>
      <c r="H1" s="101"/>
      <c r="I1" s="101"/>
      <c r="J1" s="101"/>
    </row>
    <row r="2" spans="1:10" ht="15">
      <c r="A2" s="37"/>
      <c r="B2" s="37"/>
      <c r="C2" s="37"/>
      <c r="D2" s="37"/>
      <c r="E2" s="37"/>
      <c r="F2" s="37"/>
      <c r="G2" s="37"/>
      <c r="H2" s="37"/>
      <c r="I2" s="37"/>
      <c r="J2" s="37"/>
    </row>
    <row r="3" spans="1:10" ht="12" thickBot="1">
      <c r="A3" s="3" t="s">
        <v>62</v>
      </c>
      <c r="B3" s="3"/>
      <c r="C3" s="3"/>
      <c r="D3" s="3"/>
      <c r="E3" s="3"/>
      <c r="F3" s="3"/>
      <c r="G3" s="3"/>
      <c r="H3" s="3"/>
      <c r="I3" s="3"/>
    </row>
    <row r="4" spans="1:10" ht="45" customHeight="1">
      <c r="A4" s="55" t="s">
        <v>63</v>
      </c>
      <c r="B4" s="56" t="s">
        <v>64</v>
      </c>
      <c r="C4" s="56" t="s">
        <v>65</v>
      </c>
      <c r="D4" s="57" t="s">
        <v>60</v>
      </c>
      <c r="E4" s="57" t="s">
        <v>66</v>
      </c>
      <c r="F4" s="57" t="s">
        <v>67</v>
      </c>
      <c r="G4" s="57" t="s">
        <v>70</v>
      </c>
      <c r="H4" s="57" t="s">
        <v>61</v>
      </c>
      <c r="I4" s="31" t="s">
        <v>0</v>
      </c>
      <c r="J4" s="49" t="s">
        <v>4</v>
      </c>
    </row>
    <row r="5" spans="1:10">
      <c r="A5" s="16"/>
      <c r="B5" s="12" t="s">
        <v>1</v>
      </c>
      <c r="C5" s="13" t="s">
        <v>1</v>
      </c>
      <c r="D5" s="13" t="s">
        <v>1</v>
      </c>
      <c r="E5" s="13" t="s">
        <v>1</v>
      </c>
      <c r="F5" s="13" t="s">
        <v>1</v>
      </c>
      <c r="G5" s="13" t="s">
        <v>1</v>
      </c>
      <c r="H5" s="13" t="s">
        <v>1</v>
      </c>
      <c r="I5" s="32" t="s">
        <v>1</v>
      </c>
      <c r="J5" s="43"/>
    </row>
    <row r="6" spans="1:10" ht="15.75" customHeight="1">
      <c r="A6" s="23" t="s">
        <v>6</v>
      </c>
      <c r="B6" s="58">
        <v>591008</v>
      </c>
      <c r="C6" s="59">
        <v>4801169</v>
      </c>
      <c r="D6" s="59">
        <v>1962490</v>
      </c>
      <c r="E6" s="59">
        <v>24519541</v>
      </c>
      <c r="F6" s="59">
        <v>651102</v>
      </c>
      <c r="G6" s="59">
        <v>3558350</v>
      </c>
      <c r="H6" s="59">
        <v>47358</v>
      </c>
      <c r="I6" s="60">
        <v>36131018</v>
      </c>
      <c r="J6" s="44" t="s">
        <v>6</v>
      </c>
    </row>
    <row r="7" spans="1:10" ht="15.75" customHeight="1">
      <c r="A7" s="24" t="s">
        <v>7</v>
      </c>
      <c r="B7" s="61">
        <v>338758</v>
      </c>
      <c r="C7" s="62">
        <v>2424021</v>
      </c>
      <c r="D7" s="62">
        <v>9091</v>
      </c>
      <c r="E7" s="62">
        <v>30339258</v>
      </c>
      <c r="F7" s="62">
        <v>1237753</v>
      </c>
      <c r="G7" s="62">
        <v>946955</v>
      </c>
      <c r="H7" s="62">
        <v>38287</v>
      </c>
      <c r="I7" s="63">
        <v>35334123</v>
      </c>
      <c r="J7" s="45" t="s">
        <v>7</v>
      </c>
    </row>
    <row r="8" spans="1:10" ht="15.75" customHeight="1">
      <c r="A8" s="24" t="s">
        <v>8</v>
      </c>
      <c r="B8" s="61">
        <v>260977</v>
      </c>
      <c r="C8" s="62">
        <v>4580751</v>
      </c>
      <c r="D8" s="62">
        <v>173581</v>
      </c>
      <c r="E8" s="62">
        <v>24686431</v>
      </c>
      <c r="F8" s="62">
        <v>397264</v>
      </c>
      <c r="G8" s="62">
        <v>729240</v>
      </c>
      <c r="H8" s="62">
        <v>74075</v>
      </c>
      <c r="I8" s="63">
        <v>30902319</v>
      </c>
      <c r="J8" s="45" t="s">
        <v>8</v>
      </c>
    </row>
    <row r="9" spans="1:10" ht="15.75" customHeight="1">
      <c r="A9" s="19" t="s">
        <v>9</v>
      </c>
      <c r="B9" s="61">
        <v>136646</v>
      </c>
      <c r="C9" s="62">
        <v>382427</v>
      </c>
      <c r="D9" s="62">
        <v>4251</v>
      </c>
      <c r="E9" s="62">
        <v>6451091</v>
      </c>
      <c r="F9" s="62">
        <v>217850</v>
      </c>
      <c r="G9" s="62">
        <v>243955</v>
      </c>
      <c r="H9" s="62">
        <v>15132</v>
      </c>
      <c r="I9" s="63">
        <v>7451352</v>
      </c>
      <c r="J9" s="40" t="s">
        <v>9</v>
      </c>
    </row>
    <row r="10" spans="1:10" ht="15.75" customHeight="1">
      <c r="A10" s="24" t="s">
        <v>10</v>
      </c>
      <c r="B10" s="61">
        <v>134625</v>
      </c>
      <c r="C10" s="62">
        <v>1418262</v>
      </c>
      <c r="D10" s="62">
        <v>66772</v>
      </c>
      <c r="E10" s="62">
        <v>14322105</v>
      </c>
      <c r="F10" s="62">
        <v>270970</v>
      </c>
      <c r="G10" s="62">
        <v>635153</v>
      </c>
      <c r="H10" s="62">
        <v>24096</v>
      </c>
      <c r="I10" s="63">
        <v>16871983</v>
      </c>
      <c r="J10" s="45" t="s">
        <v>10</v>
      </c>
    </row>
    <row r="11" spans="1:10" ht="15.75" customHeight="1">
      <c r="A11" s="24" t="s">
        <v>11</v>
      </c>
      <c r="B11" s="61">
        <v>144691</v>
      </c>
      <c r="C11" s="62">
        <v>1142627</v>
      </c>
      <c r="D11" s="62">
        <v>7796</v>
      </c>
      <c r="E11" s="62">
        <v>13405508</v>
      </c>
      <c r="F11" s="62">
        <v>271808</v>
      </c>
      <c r="G11" s="62">
        <v>407225</v>
      </c>
      <c r="H11" s="62">
        <v>168742</v>
      </c>
      <c r="I11" s="63">
        <v>15548397</v>
      </c>
      <c r="J11" s="45" t="s">
        <v>11</v>
      </c>
    </row>
    <row r="12" spans="1:10" ht="15.75" customHeight="1">
      <c r="A12" s="36" t="s">
        <v>12</v>
      </c>
      <c r="B12" s="64">
        <v>57896</v>
      </c>
      <c r="C12" s="65">
        <v>625574</v>
      </c>
      <c r="D12" s="65">
        <v>58952</v>
      </c>
      <c r="E12" s="65">
        <v>6199427</v>
      </c>
      <c r="F12" s="65">
        <v>556302</v>
      </c>
      <c r="G12" s="65">
        <v>182419</v>
      </c>
      <c r="H12" s="65">
        <v>8558</v>
      </c>
      <c r="I12" s="66">
        <v>7689128</v>
      </c>
      <c r="J12" s="46" t="s">
        <v>12</v>
      </c>
    </row>
    <row r="13" spans="1:10" s="4" customFormat="1" ht="15.75" customHeight="1">
      <c r="A13" s="28" t="s">
        <v>13</v>
      </c>
      <c r="B13" s="67">
        <v>1664600</v>
      </c>
      <c r="C13" s="68">
        <v>15374832</v>
      </c>
      <c r="D13" s="68">
        <v>2282933</v>
      </c>
      <c r="E13" s="68">
        <v>119923362</v>
      </c>
      <c r="F13" s="68">
        <v>3603049</v>
      </c>
      <c r="G13" s="68">
        <v>6703296</v>
      </c>
      <c r="H13" s="68">
        <v>376248</v>
      </c>
      <c r="I13" s="69">
        <v>149928320</v>
      </c>
      <c r="J13" s="47" t="s">
        <v>13</v>
      </c>
    </row>
    <row r="14" spans="1:10" ht="15.75" customHeight="1">
      <c r="A14" s="30"/>
      <c r="B14" s="70"/>
      <c r="C14" s="71"/>
      <c r="D14" s="71"/>
      <c r="E14" s="71"/>
      <c r="F14" s="71"/>
      <c r="G14" s="71"/>
      <c r="H14" s="71"/>
      <c r="I14" s="72"/>
      <c r="J14" s="33"/>
    </row>
    <row r="15" spans="1:10" ht="15.75" customHeight="1">
      <c r="A15" s="23" t="s">
        <v>14</v>
      </c>
      <c r="B15" s="58">
        <v>688235</v>
      </c>
      <c r="C15" s="59">
        <v>7360694</v>
      </c>
      <c r="D15" s="59">
        <v>1613243</v>
      </c>
      <c r="E15" s="59">
        <v>45200070</v>
      </c>
      <c r="F15" s="59">
        <v>876443</v>
      </c>
      <c r="G15" s="59">
        <v>2294544</v>
      </c>
      <c r="H15" s="59">
        <v>90029</v>
      </c>
      <c r="I15" s="60">
        <v>58123258</v>
      </c>
      <c r="J15" s="48" t="s">
        <v>14</v>
      </c>
    </row>
    <row r="16" spans="1:10" ht="15.75" customHeight="1">
      <c r="A16" s="23" t="s">
        <v>15</v>
      </c>
      <c r="B16" s="58">
        <v>354092</v>
      </c>
      <c r="C16" s="59">
        <v>3353296</v>
      </c>
      <c r="D16" s="59">
        <v>89796</v>
      </c>
      <c r="E16" s="59">
        <v>15115606</v>
      </c>
      <c r="F16" s="59">
        <v>186772</v>
      </c>
      <c r="G16" s="59">
        <v>616709</v>
      </c>
      <c r="H16" s="59">
        <v>197190</v>
      </c>
      <c r="I16" s="60">
        <v>19913462</v>
      </c>
      <c r="J16" s="44" t="s">
        <v>15</v>
      </c>
    </row>
    <row r="17" spans="1:10" ht="15.75" customHeight="1">
      <c r="A17" s="23" t="s">
        <v>16</v>
      </c>
      <c r="B17" s="58">
        <v>1472299</v>
      </c>
      <c r="C17" s="59">
        <v>7423447</v>
      </c>
      <c r="D17" s="59">
        <v>1810069</v>
      </c>
      <c r="E17" s="59">
        <v>36522120</v>
      </c>
      <c r="F17" s="59">
        <v>1143391</v>
      </c>
      <c r="G17" s="59">
        <v>2087336</v>
      </c>
      <c r="H17" s="59">
        <v>269846</v>
      </c>
      <c r="I17" s="60">
        <v>50728509</v>
      </c>
      <c r="J17" s="44" t="s">
        <v>16</v>
      </c>
    </row>
    <row r="18" spans="1:10" ht="15.75" customHeight="1">
      <c r="A18" s="23" t="s">
        <v>17</v>
      </c>
      <c r="B18" s="58">
        <v>114004</v>
      </c>
      <c r="C18" s="59">
        <v>4149194</v>
      </c>
      <c r="D18" s="59">
        <v>24507</v>
      </c>
      <c r="E18" s="59">
        <v>25060646</v>
      </c>
      <c r="F18" s="59">
        <v>388481</v>
      </c>
      <c r="G18" s="59">
        <v>954712</v>
      </c>
      <c r="H18" s="59">
        <v>881334</v>
      </c>
      <c r="I18" s="60">
        <v>31572879</v>
      </c>
      <c r="J18" s="44" t="s">
        <v>17</v>
      </c>
    </row>
    <row r="19" spans="1:10" ht="15.75" customHeight="1">
      <c r="A19" s="23" t="s">
        <v>18</v>
      </c>
      <c r="B19" s="58">
        <v>636261</v>
      </c>
      <c r="C19" s="59">
        <v>3826170</v>
      </c>
      <c r="D19" s="59">
        <v>777876</v>
      </c>
      <c r="E19" s="59">
        <v>29807021</v>
      </c>
      <c r="F19" s="59">
        <v>402370</v>
      </c>
      <c r="G19" s="59">
        <v>1256012</v>
      </c>
      <c r="H19" s="59">
        <v>150056</v>
      </c>
      <c r="I19" s="60">
        <v>36855766</v>
      </c>
      <c r="J19" s="44" t="s">
        <v>18</v>
      </c>
    </row>
    <row r="20" spans="1:10" ht="15.75" customHeight="1">
      <c r="A20" s="23" t="s">
        <v>19</v>
      </c>
      <c r="B20" s="58">
        <v>58613</v>
      </c>
      <c r="C20" s="59">
        <v>119215</v>
      </c>
      <c r="D20" s="59">
        <v>17712</v>
      </c>
      <c r="E20" s="59">
        <v>3782025</v>
      </c>
      <c r="F20" s="59">
        <v>41117</v>
      </c>
      <c r="G20" s="59">
        <v>340225</v>
      </c>
      <c r="H20" s="59">
        <v>4796</v>
      </c>
      <c r="I20" s="60">
        <v>4363703</v>
      </c>
      <c r="J20" s="44" t="s">
        <v>19</v>
      </c>
    </row>
    <row r="21" spans="1:10" ht="15.75" customHeight="1">
      <c r="A21" s="23" t="s">
        <v>20</v>
      </c>
      <c r="B21" s="58">
        <v>161280</v>
      </c>
      <c r="C21" s="59">
        <v>667773</v>
      </c>
      <c r="D21" s="59">
        <v>134450</v>
      </c>
      <c r="E21" s="59">
        <v>9818810</v>
      </c>
      <c r="F21" s="59">
        <v>169863</v>
      </c>
      <c r="G21" s="59">
        <v>397327</v>
      </c>
      <c r="H21" s="59">
        <v>59527</v>
      </c>
      <c r="I21" s="60">
        <v>11409030</v>
      </c>
      <c r="J21" s="44" t="s">
        <v>20</v>
      </c>
    </row>
    <row r="22" spans="1:10" ht="15.75" customHeight="1">
      <c r="A22" s="23" t="s">
        <v>21</v>
      </c>
      <c r="B22" s="58">
        <v>82701</v>
      </c>
      <c r="C22" s="59">
        <v>2309568</v>
      </c>
      <c r="D22" s="59">
        <v>75247</v>
      </c>
      <c r="E22" s="59">
        <v>8270946</v>
      </c>
      <c r="F22" s="59">
        <v>216252</v>
      </c>
      <c r="G22" s="59">
        <v>273828</v>
      </c>
      <c r="H22" s="59">
        <v>34377</v>
      </c>
      <c r="I22" s="60">
        <v>11262918</v>
      </c>
      <c r="J22" s="44" t="s">
        <v>21</v>
      </c>
    </row>
    <row r="23" spans="1:10" ht="15.75" customHeight="1">
      <c r="A23" s="23" t="s">
        <v>22</v>
      </c>
      <c r="B23" s="58">
        <v>164014</v>
      </c>
      <c r="C23" s="59">
        <v>1878972</v>
      </c>
      <c r="D23" s="59">
        <v>142050</v>
      </c>
      <c r="E23" s="59">
        <v>22112520</v>
      </c>
      <c r="F23" s="59">
        <v>414304</v>
      </c>
      <c r="G23" s="59">
        <v>662888</v>
      </c>
      <c r="H23" s="59">
        <v>75766</v>
      </c>
      <c r="I23" s="60">
        <v>25450514</v>
      </c>
      <c r="J23" s="44" t="s">
        <v>22</v>
      </c>
    </row>
    <row r="24" spans="1:10" ht="15.75" customHeight="1">
      <c r="A24" s="23" t="s">
        <v>23</v>
      </c>
      <c r="B24" s="58">
        <v>86956</v>
      </c>
      <c r="C24" s="59">
        <v>8539046</v>
      </c>
      <c r="D24" s="59">
        <v>49908</v>
      </c>
      <c r="E24" s="59">
        <v>16883530</v>
      </c>
      <c r="F24" s="59">
        <v>350759</v>
      </c>
      <c r="G24" s="59">
        <v>861277</v>
      </c>
      <c r="H24" s="59">
        <v>382532</v>
      </c>
      <c r="I24" s="60">
        <v>27154008</v>
      </c>
      <c r="J24" s="44" t="s">
        <v>23</v>
      </c>
    </row>
    <row r="25" spans="1:10" ht="15.75" customHeight="1">
      <c r="A25" s="23" t="s">
        <v>24</v>
      </c>
      <c r="B25" s="58">
        <v>62400</v>
      </c>
      <c r="C25" s="59">
        <v>1470943</v>
      </c>
      <c r="D25" s="59">
        <v>97119</v>
      </c>
      <c r="E25" s="59">
        <v>9785169</v>
      </c>
      <c r="F25" s="59">
        <v>162583</v>
      </c>
      <c r="G25" s="59">
        <v>265297</v>
      </c>
      <c r="H25" s="59">
        <v>51023</v>
      </c>
      <c r="I25" s="60">
        <v>11894534</v>
      </c>
      <c r="J25" s="44" t="s">
        <v>24</v>
      </c>
    </row>
    <row r="26" spans="1:10" ht="15.75" customHeight="1">
      <c r="A26" s="23" t="s">
        <v>25</v>
      </c>
      <c r="B26" s="58">
        <v>116142</v>
      </c>
      <c r="C26" s="59">
        <v>1276061</v>
      </c>
      <c r="D26" s="59">
        <v>97314</v>
      </c>
      <c r="E26" s="59">
        <v>12899799</v>
      </c>
      <c r="F26" s="59">
        <v>369855</v>
      </c>
      <c r="G26" s="59">
        <v>456548</v>
      </c>
      <c r="H26" s="59">
        <v>31811</v>
      </c>
      <c r="I26" s="60">
        <v>15247531</v>
      </c>
      <c r="J26" s="44" t="s">
        <v>25</v>
      </c>
    </row>
    <row r="27" spans="1:10" ht="15.75" customHeight="1">
      <c r="A27" s="23" t="s">
        <v>26</v>
      </c>
      <c r="B27" s="58">
        <v>35511</v>
      </c>
      <c r="C27" s="59">
        <v>56718</v>
      </c>
      <c r="D27" s="59">
        <v>28671</v>
      </c>
      <c r="E27" s="59">
        <v>1737689</v>
      </c>
      <c r="F27" s="59">
        <v>14459</v>
      </c>
      <c r="G27" s="59">
        <v>98448</v>
      </c>
      <c r="H27" s="59">
        <v>1093</v>
      </c>
      <c r="I27" s="60">
        <v>1972589</v>
      </c>
      <c r="J27" s="44" t="s">
        <v>26</v>
      </c>
    </row>
    <row r="28" spans="1:10" s="4" customFormat="1" ht="15.75" customHeight="1">
      <c r="A28" s="28" t="s">
        <v>27</v>
      </c>
      <c r="B28" s="67">
        <v>4032511</v>
      </c>
      <c r="C28" s="68">
        <v>42431096</v>
      </c>
      <c r="D28" s="68">
        <v>4957962</v>
      </c>
      <c r="E28" s="68">
        <v>236995953</v>
      </c>
      <c r="F28" s="68">
        <v>4736649</v>
      </c>
      <c r="G28" s="68">
        <v>10565150</v>
      </c>
      <c r="H28" s="68">
        <v>2229381</v>
      </c>
      <c r="I28" s="69">
        <v>305948701</v>
      </c>
      <c r="J28" s="47" t="s">
        <v>27</v>
      </c>
    </row>
    <row r="29" spans="1:10" ht="15.75" customHeight="1">
      <c r="A29" s="30"/>
      <c r="B29" s="70"/>
      <c r="C29" s="71"/>
      <c r="D29" s="71"/>
      <c r="E29" s="71"/>
      <c r="F29" s="71"/>
      <c r="G29" s="71"/>
      <c r="H29" s="71"/>
      <c r="I29" s="72"/>
      <c r="J29" s="33"/>
    </row>
    <row r="30" spans="1:10" ht="15.75" customHeight="1">
      <c r="A30" s="23" t="s">
        <v>28</v>
      </c>
      <c r="B30" s="58">
        <v>152477</v>
      </c>
      <c r="C30" s="59">
        <v>2009705</v>
      </c>
      <c r="D30" s="59">
        <v>102519</v>
      </c>
      <c r="E30" s="59">
        <v>24080045</v>
      </c>
      <c r="F30" s="59">
        <v>529269</v>
      </c>
      <c r="G30" s="59">
        <v>1197086</v>
      </c>
      <c r="H30" s="59">
        <v>107018</v>
      </c>
      <c r="I30" s="60">
        <v>28178119</v>
      </c>
      <c r="J30" s="48" t="s">
        <v>28</v>
      </c>
    </row>
    <row r="31" spans="1:10" ht="15.75" customHeight="1">
      <c r="A31" s="23" t="s">
        <v>29</v>
      </c>
      <c r="B31" s="58">
        <v>162649</v>
      </c>
      <c r="C31" s="59">
        <v>11636568</v>
      </c>
      <c r="D31" s="59">
        <v>150382</v>
      </c>
      <c r="E31" s="59">
        <v>32124593</v>
      </c>
      <c r="F31" s="59">
        <v>720140</v>
      </c>
      <c r="G31" s="59">
        <v>1890674</v>
      </c>
      <c r="H31" s="59">
        <v>410953</v>
      </c>
      <c r="I31" s="60">
        <v>47095959</v>
      </c>
      <c r="J31" s="44" t="s">
        <v>29</v>
      </c>
    </row>
    <row r="32" spans="1:10" ht="15.75" customHeight="1">
      <c r="A32" s="23" t="s">
        <v>30</v>
      </c>
      <c r="B32" s="58">
        <v>97658</v>
      </c>
      <c r="C32" s="59">
        <v>936014</v>
      </c>
      <c r="D32" s="59">
        <v>36222</v>
      </c>
      <c r="E32" s="59">
        <v>17897695</v>
      </c>
      <c r="F32" s="59">
        <v>437266</v>
      </c>
      <c r="G32" s="59">
        <v>667382</v>
      </c>
      <c r="H32" s="59">
        <v>15070</v>
      </c>
      <c r="I32" s="60">
        <v>20087307</v>
      </c>
      <c r="J32" s="44" t="s">
        <v>30</v>
      </c>
    </row>
    <row r="33" spans="1:10" ht="15.75" customHeight="1">
      <c r="A33" s="23" t="s">
        <v>31</v>
      </c>
      <c r="B33" s="58">
        <v>119099</v>
      </c>
      <c r="C33" s="59">
        <v>26891898</v>
      </c>
      <c r="D33" s="59">
        <v>71516</v>
      </c>
      <c r="E33" s="59">
        <v>28971392</v>
      </c>
      <c r="F33" s="59">
        <v>504170</v>
      </c>
      <c r="G33" s="59">
        <v>961732</v>
      </c>
      <c r="H33" s="59">
        <v>251462</v>
      </c>
      <c r="I33" s="60">
        <v>57771269</v>
      </c>
      <c r="J33" s="44" t="s">
        <v>31</v>
      </c>
    </row>
    <row r="34" spans="1:10" ht="15.75" customHeight="1">
      <c r="A34" s="23" t="s">
        <v>32</v>
      </c>
      <c r="B34" s="58">
        <v>845049</v>
      </c>
      <c r="C34" s="59">
        <v>20361161</v>
      </c>
      <c r="D34" s="59">
        <v>3538739</v>
      </c>
      <c r="E34" s="59">
        <v>45283916</v>
      </c>
      <c r="F34" s="59">
        <v>321753</v>
      </c>
      <c r="G34" s="59">
        <v>1668777</v>
      </c>
      <c r="H34" s="59">
        <v>518022</v>
      </c>
      <c r="I34" s="60">
        <v>72537417</v>
      </c>
      <c r="J34" s="44" t="s">
        <v>32</v>
      </c>
    </row>
    <row r="35" spans="1:10" ht="15.75" customHeight="1">
      <c r="A35" s="23" t="s">
        <v>33</v>
      </c>
      <c r="B35" s="58">
        <v>7020351</v>
      </c>
      <c r="C35" s="59">
        <v>27307537</v>
      </c>
      <c r="D35" s="59">
        <v>5739163</v>
      </c>
      <c r="E35" s="59">
        <v>104181480</v>
      </c>
      <c r="F35" s="59">
        <v>2612273</v>
      </c>
      <c r="G35" s="59">
        <v>6737542</v>
      </c>
      <c r="H35" s="59">
        <v>430950</v>
      </c>
      <c r="I35" s="60">
        <v>154029294</v>
      </c>
      <c r="J35" s="44" t="s">
        <v>33</v>
      </c>
    </row>
    <row r="36" spans="1:10" ht="15.75" customHeight="1">
      <c r="A36" s="23" t="s">
        <v>34</v>
      </c>
      <c r="B36" s="58">
        <v>281752</v>
      </c>
      <c r="C36" s="59">
        <v>9226934</v>
      </c>
      <c r="D36" s="59">
        <v>140278</v>
      </c>
      <c r="E36" s="59">
        <v>48360549</v>
      </c>
      <c r="F36" s="59">
        <v>812464</v>
      </c>
      <c r="G36" s="59">
        <v>1763787</v>
      </c>
      <c r="H36" s="59">
        <v>300987</v>
      </c>
      <c r="I36" s="60">
        <v>60886752</v>
      </c>
      <c r="J36" s="44" t="s">
        <v>34</v>
      </c>
    </row>
    <row r="37" spans="1:10" ht="15.75" customHeight="1">
      <c r="A37" s="23" t="s">
        <v>35</v>
      </c>
      <c r="B37" s="58">
        <v>226940</v>
      </c>
      <c r="C37" s="59">
        <v>4951789</v>
      </c>
      <c r="D37" s="59">
        <v>188946</v>
      </c>
      <c r="E37" s="59">
        <v>41091802</v>
      </c>
      <c r="F37" s="59">
        <v>1226184</v>
      </c>
      <c r="G37" s="59">
        <v>1075963</v>
      </c>
      <c r="H37" s="59">
        <v>135713</v>
      </c>
      <c r="I37" s="60">
        <v>48897336</v>
      </c>
      <c r="J37" s="44" t="s">
        <v>35</v>
      </c>
    </row>
    <row r="38" spans="1:10" ht="15.75" customHeight="1">
      <c r="A38" s="23" t="s">
        <v>36</v>
      </c>
      <c r="B38" s="58">
        <v>144771</v>
      </c>
      <c r="C38" s="59">
        <v>2947511</v>
      </c>
      <c r="D38" s="59">
        <v>72423</v>
      </c>
      <c r="E38" s="59">
        <v>31694582</v>
      </c>
      <c r="F38" s="59">
        <v>501166</v>
      </c>
      <c r="G38" s="59">
        <v>786997</v>
      </c>
      <c r="H38" s="59">
        <v>124609</v>
      </c>
      <c r="I38" s="60">
        <v>36272059</v>
      </c>
      <c r="J38" s="44" t="s">
        <v>36</v>
      </c>
    </row>
    <row r="39" spans="1:10" ht="15.75" customHeight="1">
      <c r="A39" s="23" t="s">
        <v>37</v>
      </c>
      <c r="B39" s="58">
        <v>530699</v>
      </c>
      <c r="C39" s="59">
        <v>6006515</v>
      </c>
      <c r="D39" s="59">
        <v>1016429</v>
      </c>
      <c r="E39" s="59">
        <v>39240583</v>
      </c>
      <c r="F39" s="59">
        <v>1295893</v>
      </c>
      <c r="G39" s="59">
        <v>1526466</v>
      </c>
      <c r="H39" s="59">
        <v>493383</v>
      </c>
      <c r="I39" s="60">
        <v>50109967</v>
      </c>
      <c r="J39" s="44" t="s">
        <v>37</v>
      </c>
    </row>
    <row r="40" spans="1:10" ht="15.75" customHeight="1">
      <c r="A40" s="23" t="s">
        <v>38</v>
      </c>
      <c r="B40" s="58">
        <v>256692</v>
      </c>
      <c r="C40" s="59">
        <v>2115439</v>
      </c>
      <c r="D40" s="59">
        <v>951698</v>
      </c>
      <c r="E40" s="59">
        <v>20211696</v>
      </c>
      <c r="F40" s="59">
        <v>591496</v>
      </c>
      <c r="G40" s="59">
        <v>975170</v>
      </c>
      <c r="H40" s="59">
        <v>70648</v>
      </c>
      <c r="I40" s="60">
        <v>25172838</v>
      </c>
      <c r="J40" s="44" t="s">
        <v>38</v>
      </c>
    </row>
    <row r="41" spans="1:10" ht="15.75" customHeight="1">
      <c r="A41" s="23" t="s">
        <v>39</v>
      </c>
      <c r="B41" s="58">
        <v>264856</v>
      </c>
      <c r="C41" s="59">
        <v>15115301</v>
      </c>
      <c r="D41" s="59">
        <v>379836</v>
      </c>
      <c r="E41" s="59">
        <v>24635744</v>
      </c>
      <c r="F41" s="59">
        <v>838173</v>
      </c>
      <c r="G41" s="59">
        <v>810706</v>
      </c>
      <c r="H41" s="59">
        <v>96790</v>
      </c>
      <c r="I41" s="60">
        <v>42141406</v>
      </c>
      <c r="J41" s="44" t="s">
        <v>39</v>
      </c>
    </row>
    <row r="42" spans="1:10" ht="15.75" customHeight="1">
      <c r="A42" s="23" t="s">
        <v>40</v>
      </c>
      <c r="B42" s="58">
        <v>131889</v>
      </c>
      <c r="C42" s="59">
        <v>1155855</v>
      </c>
      <c r="D42" s="59">
        <v>27261</v>
      </c>
      <c r="E42" s="59">
        <v>10672057</v>
      </c>
      <c r="F42" s="59">
        <v>120664</v>
      </c>
      <c r="G42" s="59">
        <v>324855</v>
      </c>
      <c r="H42" s="59">
        <v>20809</v>
      </c>
      <c r="I42" s="60">
        <v>12453390</v>
      </c>
      <c r="J42" s="44" t="s">
        <v>40</v>
      </c>
    </row>
    <row r="43" spans="1:10" ht="15.75" customHeight="1">
      <c r="A43" s="23" t="s">
        <v>41</v>
      </c>
      <c r="B43" s="58">
        <v>448550</v>
      </c>
      <c r="C43" s="59">
        <v>5949798</v>
      </c>
      <c r="D43" s="59">
        <v>331625</v>
      </c>
      <c r="E43" s="59">
        <v>33657627</v>
      </c>
      <c r="F43" s="59">
        <v>1012613</v>
      </c>
      <c r="G43" s="59">
        <v>1066984</v>
      </c>
      <c r="H43" s="59">
        <v>192078</v>
      </c>
      <c r="I43" s="60">
        <v>42659276</v>
      </c>
      <c r="J43" s="44" t="s">
        <v>41</v>
      </c>
    </row>
    <row r="44" spans="1:10" ht="15.75" customHeight="1">
      <c r="A44" s="23" t="s">
        <v>42</v>
      </c>
      <c r="B44" s="58">
        <v>149273</v>
      </c>
      <c r="C44" s="59">
        <v>2034591</v>
      </c>
      <c r="D44" s="59">
        <v>18341</v>
      </c>
      <c r="E44" s="59">
        <v>16333983</v>
      </c>
      <c r="F44" s="59">
        <v>411339</v>
      </c>
      <c r="G44" s="59">
        <v>494915</v>
      </c>
      <c r="H44" s="59">
        <v>47691</v>
      </c>
      <c r="I44" s="60">
        <v>19490133</v>
      </c>
      <c r="J44" s="44" t="s">
        <v>42</v>
      </c>
    </row>
    <row r="45" spans="1:10" ht="15.75" customHeight="1">
      <c r="A45" s="23" t="s">
        <v>43</v>
      </c>
      <c r="B45" s="58">
        <v>449038</v>
      </c>
      <c r="C45" s="59">
        <v>35306530</v>
      </c>
      <c r="D45" s="59">
        <v>612004</v>
      </c>
      <c r="E45" s="59">
        <v>94537168</v>
      </c>
      <c r="F45" s="59">
        <v>1193819</v>
      </c>
      <c r="G45" s="59">
        <v>2238486</v>
      </c>
      <c r="H45" s="59">
        <v>1193860</v>
      </c>
      <c r="I45" s="60">
        <v>135530904</v>
      </c>
      <c r="J45" s="44" t="s">
        <v>43</v>
      </c>
    </row>
    <row r="46" spans="1:10" ht="15.75" customHeight="1">
      <c r="A46" s="23" t="s">
        <v>44</v>
      </c>
      <c r="B46" s="58">
        <v>329490</v>
      </c>
      <c r="C46" s="59">
        <v>61927696</v>
      </c>
      <c r="D46" s="59">
        <v>576937</v>
      </c>
      <c r="E46" s="59">
        <v>77913959</v>
      </c>
      <c r="F46" s="59">
        <v>769920</v>
      </c>
      <c r="G46" s="59">
        <v>2590550</v>
      </c>
      <c r="H46" s="59">
        <v>1694135</v>
      </c>
      <c r="I46" s="60">
        <v>145802688</v>
      </c>
      <c r="J46" s="44" t="s">
        <v>44</v>
      </c>
    </row>
    <row r="47" spans="1:10" ht="15.75" customHeight="1">
      <c r="A47" s="23" t="s">
        <v>45</v>
      </c>
      <c r="B47" s="58">
        <v>166999</v>
      </c>
      <c r="C47" s="59">
        <v>913480</v>
      </c>
      <c r="D47" s="59">
        <v>205022</v>
      </c>
      <c r="E47" s="59">
        <v>9917993</v>
      </c>
      <c r="F47" s="59">
        <v>220895</v>
      </c>
      <c r="G47" s="59">
        <v>328790</v>
      </c>
      <c r="H47" s="59">
        <v>7779</v>
      </c>
      <c r="I47" s="60">
        <v>11760957</v>
      </c>
      <c r="J47" s="44" t="s">
        <v>45</v>
      </c>
    </row>
    <row r="48" spans="1:10" ht="15.75" customHeight="1">
      <c r="A48" s="23" t="s">
        <v>46</v>
      </c>
      <c r="B48" s="58">
        <v>392757</v>
      </c>
      <c r="C48" s="59">
        <v>8825497</v>
      </c>
      <c r="D48" s="59">
        <v>349569</v>
      </c>
      <c r="E48" s="59">
        <v>44542030</v>
      </c>
      <c r="F48" s="59">
        <v>899248</v>
      </c>
      <c r="G48" s="59">
        <v>1274680</v>
      </c>
      <c r="H48" s="59">
        <v>218871</v>
      </c>
      <c r="I48" s="60">
        <v>56502652</v>
      </c>
      <c r="J48" s="44" t="s">
        <v>46</v>
      </c>
    </row>
    <row r="49" spans="1:11" ht="15.75" customHeight="1">
      <c r="A49" s="23" t="s">
        <v>47</v>
      </c>
      <c r="B49" s="58">
        <v>28334</v>
      </c>
      <c r="C49" s="59">
        <v>359923</v>
      </c>
      <c r="D49" s="59">
        <v>22412</v>
      </c>
      <c r="E49" s="59">
        <v>1898580</v>
      </c>
      <c r="F49" s="59">
        <v>5163</v>
      </c>
      <c r="G49" s="59">
        <v>83604</v>
      </c>
      <c r="H49" s="59">
        <v>5939</v>
      </c>
      <c r="I49" s="60">
        <v>2403956</v>
      </c>
      <c r="J49" s="44" t="s">
        <v>47</v>
      </c>
    </row>
    <row r="50" spans="1:11" s="4" customFormat="1" ht="15.75" customHeight="1">
      <c r="A50" s="28" t="s">
        <v>48</v>
      </c>
      <c r="B50" s="67">
        <v>12199324</v>
      </c>
      <c r="C50" s="68">
        <v>245979742</v>
      </c>
      <c r="D50" s="68">
        <v>14531322</v>
      </c>
      <c r="E50" s="68">
        <v>747247473</v>
      </c>
      <c r="F50" s="68">
        <v>15023908</v>
      </c>
      <c r="G50" s="68">
        <v>28465145</v>
      </c>
      <c r="H50" s="68">
        <v>6336769</v>
      </c>
      <c r="I50" s="69">
        <v>1069783682</v>
      </c>
      <c r="J50" s="47" t="s">
        <v>48</v>
      </c>
    </row>
    <row r="51" spans="1:11" ht="15.75" customHeight="1">
      <c r="A51" s="30"/>
      <c r="B51" s="70"/>
      <c r="C51" s="71"/>
      <c r="D51" s="71"/>
      <c r="E51" s="71"/>
      <c r="F51" s="71"/>
      <c r="G51" s="71"/>
      <c r="H51" s="71"/>
      <c r="I51" s="72"/>
      <c r="J51" s="33"/>
    </row>
    <row r="52" spans="1:11" ht="15.75" customHeight="1">
      <c r="A52" s="23" t="s">
        <v>49</v>
      </c>
      <c r="B52" s="58">
        <v>310933</v>
      </c>
      <c r="C52" s="59">
        <v>3011521</v>
      </c>
      <c r="D52" s="59">
        <v>640304</v>
      </c>
      <c r="E52" s="59">
        <v>21332437</v>
      </c>
      <c r="F52" s="59">
        <v>448541</v>
      </c>
      <c r="G52" s="59">
        <v>1009455</v>
      </c>
      <c r="H52" s="59">
        <v>10996</v>
      </c>
      <c r="I52" s="60">
        <v>26764187</v>
      </c>
      <c r="J52" s="48" t="s">
        <v>49</v>
      </c>
    </row>
    <row r="53" spans="1:11" ht="15.75" customHeight="1">
      <c r="A53" s="24" t="s">
        <v>50</v>
      </c>
      <c r="B53" s="61">
        <v>213874</v>
      </c>
      <c r="C53" s="62">
        <v>6247601</v>
      </c>
      <c r="D53" s="62">
        <v>796718</v>
      </c>
      <c r="E53" s="62">
        <v>26790157</v>
      </c>
      <c r="F53" s="62">
        <v>461128</v>
      </c>
      <c r="G53" s="62">
        <v>882470</v>
      </c>
      <c r="H53" s="62">
        <v>237386</v>
      </c>
      <c r="I53" s="63">
        <v>35629334</v>
      </c>
      <c r="J53" s="45" t="s">
        <v>50</v>
      </c>
    </row>
    <row r="54" spans="1:11" ht="15.75" customHeight="1">
      <c r="A54" s="24" t="s">
        <v>51</v>
      </c>
      <c r="B54" s="61">
        <v>130373</v>
      </c>
      <c r="C54" s="62">
        <v>523865</v>
      </c>
      <c r="D54" s="62">
        <v>162244</v>
      </c>
      <c r="E54" s="62">
        <v>10146271</v>
      </c>
      <c r="F54" s="62">
        <v>96931</v>
      </c>
      <c r="G54" s="62">
        <v>449950</v>
      </c>
      <c r="H54" s="62">
        <v>4212</v>
      </c>
      <c r="I54" s="63">
        <v>11513847</v>
      </c>
      <c r="J54" s="45" t="s">
        <v>51</v>
      </c>
    </row>
    <row r="55" spans="1:11" ht="15.75" customHeight="1">
      <c r="A55" s="24" t="s">
        <v>52</v>
      </c>
      <c r="B55" s="61">
        <v>209663</v>
      </c>
      <c r="C55" s="62">
        <v>1529066</v>
      </c>
      <c r="D55" s="62">
        <v>216182</v>
      </c>
      <c r="E55" s="62">
        <v>8812111</v>
      </c>
      <c r="F55" s="62">
        <v>208293</v>
      </c>
      <c r="G55" s="62">
        <v>317700</v>
      </c>
      <c r="H55" s="62">
        <v>13275</v>
      </c>
      <c r="I55" s="63">
        <v>11306291</v>
      </c>
      <c r="J55" s="45" t="s">
        <v>52</v>
      </c>
    </row>
    <row r="56" spans="1:11" ht="15.75" customHeight="1">
      <c r="A56" s="24" t="s">
        <v>53</v>
      </c>
      <c r="B56" s="61">
        <v>168956</v>
      </c>
      <c r="C56" s="62">
        <v>543974</v>
      </c>
      <c r="D56" s="62">
        <v>65380</v>
      </c>
      <c r="E56" s="62">
        <v>10889776</v>
      </c>
      <c r="F56" s="62">
        <v>261697</v>
      </c>
      <c r="G56" s="62">
        <v>359281</v>
      </c>
      <c r="H56" s="62">
        <v>19207</v>
      </c>
      <c r="I56" s="63">
        <v>12308271</v>
      </c>
      <c r="J56" s="45" t="s">
        <v>53</v>
      </c>
    </row>
    <row r="57" spans="1:11" ht="15.75" customHeight="1">
      <c r="A57" s="24" t="s">
        <v>54</v>
      </c>
      <c r="B57" s="61">
        <v>104444</v>
      </c>
      <c r="C57" s="62">
        <v>577179</v>
      </c>
      <c r="D57" s="62">
        <v>176832</v>
      </c>
      <c r="E57" s="62">
        <v>6323146</v>
      </c>
      <c r="F57" s="62">
        <v>149441</v>
      </c>
      <c r="G57" s="62">
        <v>218550</v>
      </c>
      <c r="H57" s="62">
        <v>9788</v>
      </c>
      <c r="I57" s="63">
        <v>7559382</v>
      </c>
      <c r="J57" s="45" t="s">
        <v>54</v>
      </c>
    </row>
    <row r="58" spans="1:11" ht="15.75" customHeight="1">
      <c r="A58" s="24" t="s">
        <v>55</v>
      </c>
      <c r="B58" s="61">
        <v>153795</v>
      </c>
      <c r="C58" s="62">
        <v>819164</v>
      </c>
      <c r="D58" s="62">
        <v>82543</v>
      </c>
      <c r="E58" s="62">
        <v>13076463</v>
      </c>
      <c r="F58" s="62">
        <v>168228</v>
      </c>
      <c r="G58" s="62">
        <v>462849</v>
      </c>
      <c r="H58" s="62">
        <v>68821</v>
      </c>
      <c r="I58" s="63">
        <v>14831863</v>
      </c>
      <c r="J58" s="45" t="s">
        <v>55</v>
      </c>
    </row>
    <row r="59" spans="1:11" ht="15.75" customHeight="1">
      <c r="A59" s="36" t="s">
        <v>56</v>
      </c>
      <c r="B59" s="64">
        <v>28958</v>
      </c>
      <c r="C59" s="65">
        <v>98000</v>
      </c>
      <c r="D59" s="65">
        <v>21094</v>
      </c>
      <c r="E59" s="65">
        <v>2122289</v>
      </c>
      <c r="F59" s="65">
        <v>48932</v>
      </c>
      <c r="G59" s="65">
        <v>69393</v>
      </c>
      <c r="H59" s="65">
        <v>101</v>
      </c>
      <c r="I59" s="66">
        <v>2388767</v>
      </c>
      <c r="J59" s="46" t="s">
        <v>56</v>
      </c>
    </row>
    <row r="60" spans="1:11" s="4" customFormat="1" ht="15.75" customHeight="1">
      <c r="A60" s="28" t="s">
        <v>57</v>
      </c>
      <c r="B60" s="67">
        <v>1320995</v>
      </c>
      <c r="C60" s="68">
        <v>13350371</v>
      </c>
      <c r="D60" s="68">
        <v>2161298</v>
      </c>
      <c r="E60" s="68">
        <v>99492649</v>
      </c>
      <c r="F60" s="68">
        <v>1843191</v>
      </c>
      <c r="G60" s="68">
        <v>3769649</v>
      </c>
      <c r="H60" s="68">
        <v>363787</v>
      </c>
      <c r="I60" s="69">
        <v>122301941</v>
      </c>
      <c r="J60" s="47" t="s">
        <v>57</v>
      </c>
    </row>
    <row r="61" spans="1:11" ht="7.5" customHeight="1">
      <c r="A61" s="20"/>
      <c r="B61" s="73"/>
      <c r="C61" s="74"/>
      <c r="D61" s="74"/>
      <c r="E61" s="74"/>
      <c r="F61" s="74"/>
      <c r="G61" s="74"/>
      <c r="H61" s="74"/>
      <c r="I61" s="75"/>
      <c r="J61" s="10"/>
    </row>
    <row r="62" spans="1:11" ht="8.25" customHeight="1" thickBot="1">
      <c r="A62" s="25"/>
      <c r="B62" s="76"/>
      <c r="C62" s="77"/>
      <c r="D62" s="77"/>
      <c r="E62" s="77"/>
      <c r="F62" s="77"/>
      <c r="G62" s="77"/>
      <c r="H62" s="77"/>
      <c r="I62" s="78"/>
      <c r="J62" s="34"/>
    </row>
    <row r="63" spans="1:11" s="4" customFormat="1" ht="18.75" customHeight="1" thickTop="1" thickBot="1">
      <c r="A63" s="22" t="s">
        <v>2</v>
      </c>
      <c r="B63" s="79">
        <v>19217434</v>
      </c>
      <c r="C63" s="80">
        <v>317136044</v>
      </c>
      <c r="D63" s="80">
        <v>23933513</v>
      </c>
      <c r="E63" s="80">
        <v>1203659436</v>
      </c>
      <c r="F63" s="80">
        <v>25206791</v>
      </c>
      <c r="G63" s="80">
        <v>49503242</v>
      </c>
      <c r="H63" s="80">
        <v>9306181</v>
      </c>
      <c r="I63" s="81">
        <v>1647962641</v>
      </c>
      <c r="J63" s="35" t="s">
        <v>58</v>
      </c>
      <c r="K63" s="6"/>
    </row>
    <row r="64" spans="1:11" s="54" customFormat="1" ht="3" customHeight="1">
      <c r="A64" s="52"/>
      <c r="B64" s="53"/>
      <c r="C64" s="53"/>
      <c r="D64" s="53"/>
      <c r="E64" s="53"/>
      <c r="F64" s="53"/>
      <c r="G64" s="53"/>
      <c r="H64" s="53"/>
      <c r="I64" s="53"/>
      <c r="J64" s="52"/>
      <c r="K64" s="52"/>
    </row>
    <row r="65" spans="1:10">
      <c r="A65" s="102" t="s">
        <v>69</v>
      </c>
      <c r="B65" s="102"/>
      <c r="C65" s="102"/>
      <c r="D65" s="102"/>
      <c r="E65" s="102"/>
      <c r="F65" s="102"/>
      <c r="G65" s="102"/>
      <c r="H65" s="102"/>
      <c r="I65" s="102"/>
      <c r="J65" s="102"/>
    </row>
    <row r="66" spans="1:10">
      <c r="A66" s="5" t="s">
        <v>71</v>
      </c>
      <c r="B66" s="29"/>
      <c r="C66" s="29"/>
      <c r="D66" s="29"/>
      <c r="E66" s="29"/>
      <c r="F66" s="29"/>
      <c r="G66" s="29"/>
      <c r="H66" s="29"/>
      <c r="I66" s="29"/>
    </row>
  </sheetData>
  <mergeCells count="2">
    <mergeCell ref="A1:J1"/>
    <mergeCell ref="A65:J65"/>
  </mergeCells>
  <phoneticPr fontId="2"/>
  <pageMargins left="0.39370078740157483" right="0.31496062992125984" top="0.78740157480314965" bottom="0.78740157480314965" header="0.51181102362204722" footer="0.51181102362204722"/>
  <pageSetup paperSize="9" scale="78" orientation="portrait" r:id="rId1"/>
  <headerFooter alignWithMargins="0">
    <oddFooter>&amp;R名古屋国税局 源泉所得税４（R01）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showGridLines="0" tabSelected="1" topLeftCell="A58" zoomScaleNormal="100" workbookViewId="0">
      <selection activeCell="C71" sqref="C71"/>
    </sheetView>
  </sheetViews>
  <sheetFormatPr defaultColWidth="5.875" defaultRowHeight="11.25"/>
  <cols>
    <col min="1" max="1" width="12.5" style="9" customWidth="1"/>
    <col min="2" max="7" width="14.375" style="1" customWidth="1"/>
    <col min="8" max="8" width="12.5" style="7" customWidth="1"/>
    <col min="9" max="16384" width="5.875" style="1"/>
  </cols>
  <sheetData>
    <row r="1" spans="1:8" ht="30" customHeight="1"/>
    <row r="2" spans="1:8" ht="12" thickBot="1">
      <c r="A2" s="3" t="s">
        <v>72</v>
      </c>
      <c r="B2" s="3"/>
      <c r="C2" s="3"/>
      <c r="D2" s="3"/>
      <c r="E2" s="3"/>
      <c r="F2" s="3"/>
      <c r="G2" s="3"/>
    </row>
    <row r="3" spans="1:8" ht="11.25" customHeight="1">
      <c r="A3" s="109" t="s">
        <v>68</v>
      </c>
      <c r="B3" s="111" t="s">
        <v>64</v>
      </c>
      <c r="C3" s="103" t="s">
        <v>73</v>
      </c>
      <c r="D3" s="113" t="s">
        <v>60</v>
      </c>
      <c r="E3" s="113" t="s">
        <v>66</v>
      </c>
      <c r="F3" s="113" t="s">
        <v>70</v>
      </c>
      <c r="G3" s="103" t="s">
        <v>74</v>
      </c>
      <c r="H3" s="106" t="s">
        <v>59</v>
      </c>
    </row>
    <row r="4" spans="1:8" ht="11.25" customHeight="1">
      <c r="A4" s="110"/>
      <c r="B4" s="112"/>
      <c r="C4" s="104"/>
      <c r="D4" s="114"/>
      <c r="E4" s="116"/>
      <c r="F4" s="116"/>
      <c r="G4" s="104"/>
      <c r="H4" s="107"/>
    </row>
    <row r="5" spans="1:8" ht="22.5" customHeight="1">
      <c r="A5" s="110"/>
      <c r="B5" s="112"/>
      <c r="C5" s="104"/>
      <c r="D5" s="115"/>
      <c r="E5" s="116"/>
      <c r="F5" s="117"/>
      <c r="G5" s="105"/>
      <c r="H5" s="108"/>
    </row>
    <row r="6" spans="1:8" s="2" customFormat="1">
      <c r="A6" s="17"/>
      <c r="B6" s="14" t="s">
        <v>3</v>
      </c>
      <c r="C6" s="15" t="s">
        <v>3</v>
      </c>
      <c r="D6" s="15" t="s">
        <v>3</v>
      </c>
      <c r="E6" s="15" t="s">
        <v>3</v>
      </c>
      <c r="F6" s="14" t="s">
        <v>3</v>
      </c>
      <c r="G6" s="15" t="s">
        <v>3</v>
      </c>
      <c r="H6" s="38"/>
    </row>
    <row r="7" spans="1:8" ht="15.75" customHeight="1">
      <c r="A7" s="18" t="s">
        <v>6</v>
      </c>
      <c r="B7" s="82">
        <v>158</v>
      </c>
      <c r="C7" s="83">
        <v>457</v>
      </c>
      <c r="D7" s="83">
        <v>37</v>
      </c>
      <c r="E7" s="82">
        <v>13991</v>
      </c>
      <c r="F7" s="83">
        <v>11266</v>
      </c>
      <c r="G7" s="84">
        <v>42</v>
      </c>
      <c r="H7" s="39" t="s">
        <v>6</v>
      </c>
    </row>
    <row r="8" spans="1:8" ht="15.75" customHeight="1">
      <c r="A8" s="19" t="s">
        <v>7</v>
      </c>
      <c r="B8" s="85">
        <v>124</v>
      </c>
      <c r="C8" s="86">
        <v>498</v>
      </c>
      <c r="D8" s="86">
        <v>23</v>
      </c>
      <c r="E8" s="85">
        <v>12250</v>
      </c>
      <c r="F8" s="86">
        <v>9923</v>
      </c>
      <c r="G8" s="87">
        <v>57</v>
      </c>
      <c r="H8" s="40" t="s">
        <v>7</v>
      </c>
    </row>
    <row r="9" spans="1:8" ht="15.75" customHeight="1">
      <c r="A9" s="19" t="s">
        <v>8</v>
      </c>
      <c r="B9" s="85">
        <v>160</v>
      </c>
      <c r="C9" s="86">
        <v>452</v>
      </c>
      <c r="D9" s="86">
        <v>43</v>
      </c>
      <c r="E9" s="85">
        <v>10608</v>
      </c>
      <c r="F9" s="86">
        <v>7389</v>
      </c>
      <c r="G9" s="87">
        <v>44</v>
      </c>
      <c r="H9" s="40" t="s">
        <v>8</v>
      </c>
    </row>
    <row r="10" spans="1:8" ht="15.75" customHeight="1">
      <c r="A10" s="19" t="s">
        <v>9</v>
      </c>
      <c r="B10" s="85">
        <v>101</v>
      </c>
      <c r="C10" s="86">
        <v>255</v>
      </c>
      <c r="D10" s="86">
        <v>23</v>
      </c>
      <c r="E10" s="85">
        <v>6202</v>
      </c>
      <c r="F10" s="86">
        <v>4491</v>
      </c>
      <c r="G10" s="87">
        <v>24</v>
      </c>
      <c r="H10" s="40" t="s">
        <v>9</v>
      </c>
    </row>
    <row r="11" spans="1:8" ht="15.75" customHeight="1">
      <c r="A11" s="19" t="s">
        <v>10</v>
      </c>
      <c r="B11" s="85">
        <v>109</v>
      </c>
      <c r="C11" s="86">
        <v>317</v>
      </c>
      <c r="D11" s="86">
        <v>40</v>
      </c>
      <c r="E11" s="85">
        <v>9201</v>
      </c>
      <c r="F11" s="86">
        <v>7161</v>
      </c>
      <c r="G11" s="87">
        <v>26</v>
      </c>
      <c r="H11" s="40" t="s">
        <v>10</v>
      </c>
    </row>
    <row r="12" spans="1:8" ht="15.75" customHeight="1">
      <c r="A12" s="19" t="s">
        <v>11</v>
      </c>
      <c r="B12" s="85">
        <v>99</v>
      </c>
      <c r="C12" s="86">
        <v>269</v>
      </c>
      <c r="D12" s="86">
        <v>18</v>
      </c>
      <c r="E12" s="85">
        <v>8599</v>
      </c>
      <c r="F12" s="86">
        <v>5778</v>
      </c>
      <c r="G12" s="87">
        <v>18</v>
      </c>
      <c r="H12" s="40" t="s">
        <v>11</v>
      </c>
    </row>
    <row r="13" spans="1:8" ht="15.75" customHeight="1">
      <c r="A13" s="26" t="s">
        <v>12</v>
      </c>
      <c r="B13" s="88">
        <v>48</v>
      </c>
      <c r="C13" s="89">
        <v>135</v>
      </c>
      <c r="D13" s="89">
        <v>11</v>
      </c>
      <c r="E13" s="88">
        <v>3585</v>
      </c>
      <c r="F13" s="89">
        <v>2529</v>
      </c>
      <c r="G13" s="90">
        <v>10</v>
      </c>
      <c r="H13" s="41" t="s">
        <v>12</v>
      </c>
    </row>
    <row r="14" spans="1:8" s="4" customFormat="1" ht="15.75" customHeight="1">
      <c r="A14" s="27" t="s">
        <v>13</v>
      </c>
      <c r="B14" s="91">
        <f>SUM(B7:B13)</f>
        <v>799</v>
      </c>
      <c r="C14" s="92">
        <f t="shared" ref="C14:G14" si="0">SUM(C7:C13)</f>
        <v>2383</v>
      </c>
      <c r="D14" s="92">
        <f t="shared" si="0"/>
        <v>195</v>
      </c>
      <c r="E14" s="92">
        <f t="shared" si="0"/>
        <v>64436</v>
      </c>
      <c r="F14" s="92">
        <f t="shared" si="0"/>
        <v>48537</v>
      </c>
      <c r="G14" s="93">
        <f t="shared" si="0"/>
        <v>221</v>
      </c>
      <c r="H14" s="42" t="s">
        <v>13</v>
      </c>
    </row>
    <row r="15" spans="1:8" ht="15.75" customHeight="1">
      <c r="A15" s="30"/>
      <c r="B15" s="72"/>
      <c r="C15" s="70"/>
      <c r="D15" s="94"/>
      <c r="E15" s="94"/>
      <c r="F15" s="70"/>
      <c r="G15" s="70"/>
      <c r="H15" s="33"/>
    </row>
    <row r="16" spans="1:8" ht="15.75" customHeight="1">
      <c r="A16" s="18" t="s">
        <v>14</v>
      </c>
      <c r="B16" s="82">
        <v>160</v>
      </c>
      <c r="C16" s="83">
        <v>829</v>
      </c>
      <c r="D16" s="83">
        <v>80</v>
      </c>
      <c r="E16" s="83">
        <v>16835</v>
      </c>
      <c r="F16" s="83">
        <v>12006</v>
      </c>
      <c r="G16" s="95">
        <v>93</v>
      </c>
      <c r="H16" s="39" t="s">
        <v>14</v>
      </c>
    </row>
    <row r="17" spans="1:8" ht="15.75" customHeight="1">
      <c r="A17" s="18" t="s">
        <v>15</v>
      </c>
      <c r="B17" s="82">
        <v>90</v>
      </c>
      <c r="C17" s="83">
        <v>388</v>
      </c>
      <c r="D17" s="83">
        <v>47</v>
      </c>
      <c r="E17" s="83">
        <v>7699</v>
      </c>
      <c r="F17" s="83">
        <v>5008</v>
      </c>
      <c r="G17" s="84">
        <v>48</v>
      </c>
      <c r="H17" s="39" t="s">
        <v>15</v>
      </c>
    </row>
    <row r="18" spans="1:8" ht="15.75" customHeight="1">
      <c r="A18" s="18" t="s">
        <v>16</v>
      </c>
      <c r="B18" s="82">
        <v>174</v>
      </c>
      <c r="C18" s="83">
        <v>754</v>
      </c>
      <c r="D18" s="83">
        <v>33</v>
      </c>
      <c r="E18" s="83">
        <v>17834</v>
      </c>
      <c r="F18" s="83">
        <v>12698</v>
      </c>
      <c r="G18" s="84">
        <v>97</v>
      </c>
      <c r="H18" s="39" t="s">
        <v>16</v>
      </c>
    </row>
    <row r="19" spans="1:8" ht="15.75" customHeight="1">
      <c r="A19" s="18" t="s">
        <v>17</v>
      </c>
      <c r="B19" s="82">
        <v>95</v>
      </c>
      <c r="C19" s="83">
        <v>555</v>
      </c>
      <c r="D19" s="83">
        <v>8</v>
      </c>
      <c r="E19" s="83">
        <v>11217</v>
      </c>
      <c r="F19" s="83">
        <v>8311</v>
      </c>
      <c r="G19" s="84">
        <v>53</v>
      </c>
      <c r="H19" s="39" t="s">
        <v>17</v>
      </c>
    </row>
    <row r="20" spans="1:8" ht="15.75" customHeight="1">
      <c r="A20" s="18" t="s">
        <v>18</v>
      </c>
      <c r="B20" s="82">
        <v>175</v>
      </c>
      <c r="C20" s="83">
        <v>432</v>
      </c>
      <c r="D20" s="83">
        <v>52</v>
      </c>
      <c r="E20" s="83">
        <v>12504</v>
      </c>
      <c r="F20" s="83">
        <v>10042</v>
      </c>
      <c r="G20" s="84">
        <v>42</v>
      </c>
      <c r="H20" s="39" t="s">
        <v>18</v>
      </c>
    </row>
    <row r="21" spans="1:8" ht="15.75" customHeight="1">
      <c r="A21" s="18" t="s">
        <v>19</v>
      </c>
      <c r="B21" s="82">
        <v>39</v>
      </c>
      <c r="C21" s="83">
        <v>78</v>
      </c>
      <c r="D21" s="83">
        <v>10</v>
      </c>
      <c r="E21" s="83">
        <v>4521</v>
      </c>
      <c r="F21" s="83">
        <v>3337</v>
      </c>
      <c r="G21" s="84">
        <v>11</v>
      </c>
      <c r="H21" s="39" t="s">
        <v>19</v>
      </c>
    </row>
    <row r="22" spans="1:8" ht="15.75" customHeight="1">
      <c r="A22" s="18" t="s">
        <v>20</v>
      </c>
      <c r="B22" s="82">
        <v>74</v>
      </c>
      <c r="C22" s="83">
        <v>177</v>
      </c>
      <c r="D22" s="83">
        <v>19</v>
      </c>
      <c r="E22" s="83">
        <v>7269</v>
      </c>
      <c r="F22" s="83">
        <v>4887</v>
      </c>
      <c r="G22" s="84">
        <v>23</v>
      </c>
      <c r="H22" s="39" t="s">
        <v>20</v>
      </c>
    </row>
    <row r="23" spans="1:8" ht="15.75" customHeight="1">
      <c r="A23" s="18" t="s">
        <v>21</v>
      </c>
      <c r="B23" s="82">
        <v>76</v>
      </c>
      <c r="C23" s="83">
        <v>221</v>
      </c>
      <c r="D23" s="83">
        <v>28</v>
      </c>
      <c r="E23" s="83">
        <v>6018</v>
      </c>
      <c r="F23" s="83">
        <v>3412</v>
      </c>
      <c r="G23" s="84">
        <v>16</v>
      </c>
      <c r="H23" s="39" t="s">
        <v>21</v>
      </c>
    </row>
    <row r="24" spans="1:8" ht="15.75" customHeight="1">
      <c r="A24" s="18" t="s">
        <v>22</v>
      </c>
      <c r="B24" s="82">
        <v>117</v>
      </c>
      <c r="C24" s="83">
        <v>388</v>
      </c>
      <c r="D24" s="83">
        <v>31</v>
      </c>
      <c r="E24" s="83">
        <v>11149</v>
      </c>
      <c r="F24" s="83">
        <v>8912</v>
      </c>
      <c r="G24" s="84">
        <v>44</v>
      </c>
      <c r="H24" s="39" t="s">
        <v>22</v>
      </c>
    </row>
    <row r="25" spans="1:8" ht="15.75" customHeight="1">
      <c r="A25" s="18" t="s">
        <v>23</v>
      </c>
      <c r="B25" s="82">
        <v>81</v>
      </c>
      <c r="C25" s="83">
        <v>294</v>
      </c>
      <c r="D25" s="83">
        <v>11</v>
      </c>
      <c r="E25" s="83">
        <v>7656</v>
      </c>
      <c r="F25" s="83">
        <v>5153</v>
      </c>
      <c r="G25" s="84">
        <v>42</v>
      </c>
      <c r="H25" s="39" t="s">
        <v>23</v>
      </c>
    </row>
    <row r="26" spans="1:8" ht="15.75" customHeight="1">
      <c r="A26" s="18" t="s">
        <v>24</v>
      </c>
      <c r="B26" s="82">
        <v>76</v>
      </c>
      <c r="C26" s="83">
        <v>234</v>
      </c>
      <c r="D26" s="83">
        <v>23</v>
      </c>
      <c r="E26" s="83">
        <v>6056</v>
      </c>
      <c r="F26" s="83">
        <v>3299</v>
      </c>
      <c r="G26" s="84">
        <v>24</v>
      </c>
      <c r="H26" s="39" t="s">
        <v>24</v>
      </c>
    </row>
    <row r="27" spans="1:8" ht="15.75" customHeight="1">
      <c r="A27" s="18" t="s">
        <v>25</v>
      </c>
      <c r="B27" s="82">
        <v>82</v>
      </c>
      <c r="C27" s="83">
        <v>337</v>
      </c>
      <c r="D27" s="83">
        <v>26</v>
      </c>
      <c r="E27" s="83">
        <v>7881</v>
      </c>
      <c r="F27" s="83">
        <v>5208</v>
      </c>
      <c r="G27" s="84">
        <v>34</v>
      </c>
      <c r="H27" s="39" t="s">
        <v>25</v>
      </c>
    </row>
    <row r="28" spans="1:8" ht="15.75" customHeight="1">
      <c r="A28" s="18" t="s">
        <v>26</v>
      </c>
      <c r="B28" s="82">
        <v>41</v>
      </c>
      <c r="C28" s="83">
        <v>53</v>
      </c>
      <c r="D28" s="83">
        <v>11</v>
      </c>
      <c r="E28" s="83">
        <v>2661</v>
      </c>
      <c r="F28" s="83">
        <v>1743</v>
      </c>
      <c r="G28" s="84">
        <v>5</v>
      </c>
      <c r="H28" s="39" t="s">
        <v>26</v>
      </c>
    </row>
    <row r="29" spans="1:8" s="4" customFormat="1" ht="15.75" customHeight="1">
      <c r="A29" s="27" t="s">
        <v>27</v>
      </c>
      <c r="B29" s="91">
        <f>SUM(B16:B28)</f>
        <v>1280</v>
      </c>
      <c r="C29" s="91">
        <f t="shared" ref="C29:G29" si="1">SUM(C16:C28)</f>
        <v>4740</v>
      </c>
      <c r="D29" s="91">
        <f t="shared" si="1"/>
        <v>379</v>
      </c>
      <c r="E29" s="91">
        <f t="shared" si="1"/>
        <v>119300</v>
      </c>
      <c r="F29" s="91">
        <f t="shared" si="1"/>
        <v>84016</v>
      </c>
      <c r="G29" s="91">
        <f t="shared" si="1"/>
        <v>532</v>
      </c>
      <c r="H29" s="42" t="s">
        <v>27</v>
      </c>
    </row>
    <row r="30" spans="1:8" ht="15.75" customHeight="1">
      <c r="A30" s="30"/>
      <c r="B30" s="72"/>
      <c r="C30" s="94"/>
      <c r="D30" s="94"/>
      <c r="E30" s="94"/>
      <c r="F30" s="94"/>
      <c r="G30" s="70"/>
      <c r="H30" s="33"/>
    </row>
    <row r="31" spans="1:8" ht="15.75" customHeight="1">
      <c r="A31" s="18" t="s">
        <v>28</v>
      </c>
      <c r="B31" s="82">
        <v>81</v>
      </c>
      <c r="C31" s="83">
        <v>392</v>
      </c>
      <c r="D31" s="83">
        <v>28</v>
      </c>
      <c r="E31" s="83">
        <v>10998</v>
      </c>
      <c r="F31" s="83">
        <v>9032</v>
      </c>
      <c r="G31" s="95">
        <v>97</v>
      </c>
      <c r="H31" s="39" t="s">
        <v>28</v>
      </c>
    </row>
    <row r="32" spans="1:8" ht="15.75" customHeight="1">
      <c r="A32" s="18" t="s">
        <v>29</v>
      </c>
      <c r="B32" s="82">
        <v>30</v>
      </c>
      <c r="C32" s="83">
        <v>327</v>
      </c>
      <c r="D32" s="83">
        <v>13</v>
      </c>
      <c r="E32" s="83">
        <v>5022</v>
      </c>
      <c r="F32" s="83">
        <v>4707</v>
      </c>
      <c r="G32" s="84">
        <v>82</v>
      </c>
      <c r="H32" s="39" t="s">
        <v>29</v>
      </c>
    </row>
    <row r="33" spans="1:8" ht="15.75" customHeight="1">
      <c r="A33" s="18" t="s">
        <v>30</v>
      </c>
      <c r="B33" s="82">
        <v>67</v>
      </c>
      <c r="C33" s="83">
        <v>401</v>
      </c>
      <c r="D33" s="83">
        <v>20</v>
      </c>
      <c r="E33" s="83">
        <v>10130</v>
      </c>
      <c r="F33" s="83">
        <v>8265</v>
      </c>
      <c r="G33" s="84">
        <v>31</v>
      </c>
      <c r="H33" s="39" t="s">
        <v>30</v>
      </c>
    </row>
    <row r="34" spans="1:8" ht="15.75" customHeight="1">
      <c r="A34" s="18" t="s">
        <v>31</v>
      </c>
      <c r="B34" s="82">
        <v>91</v>
      </c>
      <c r="C34" s="83">
        <v>555</v>
      </c>
      <c r="D34" s="83">
        <v>21</v>
      </c>
      <c r="E34" s="83">
        <v>11258</v>
      </c>
      <c r="F34" s="83">
        <v>8949</v>
      </c>
      <c r="G34" s="84">
        <v>76</v>
      </c>
      <c r="H34" s="39" t="s">
        <v>31</v>
      </c>
    </row>
    <row r="35" spans="1:8" ht="15.75" customHeight="1">
      <c r="A35" s="18" t="s">
        <v>32</v>
      </c>
      <c r="B35" s="82">
        <v>89</v>
      </c>
      <c r="C35" s="83">
        <v>547</v>
      </c>
      <c r="D35" s="83">
        <v>38</v>
      </c>
      <c r="E35" s="83">
        <v>7000</v>
      </c>
      <c r="F35" s="83">
        <v>5916</v>
      </c>
      <c r="G35" s="84">
        <v>107</v>
      </c>
      <c r="H35" s="39" t="s">
        <v>32</v>
      </c>
    </row>
    <row r="36" spans="1:8" ht="15.75" customHeight="1">
      <c r="A36" s="18" t="s">
        <v>33</v>
      </c>
      <c r="B36" s="82">
        <v>146</v>
      </c>
      <c r="C36" s="83">
        <v>1108</v>
      </c>
      <c r="D36" s="83">
        <v>64</v>
      </c>
      <c r="E36" s="83">
        <v>13031</v>
      </c>
      <c r="F36" s="83">
        <v>12793</v>
      </c>
      <c r="G36" s="84">
        <v>252</v>
      </c>
      <c r="H36" s="39" t="s">
        <v>33</v>
      </c>
    </row>
    <row r="37" spans="1:8" ht="15.75" customHeight="1">
      <c r="A37" s="18" t="s">
        <v>34</v>
      </c>
      <c r="B37" s="82">
        <v>140</v>
      </c>
      <c r="C37" s="83">
        <v>749</v>
      </c>
      <c r="D37" s="83">
        <v>40</v>
      </c>
      <c r="E37" s="83">
        <v>17092</v>
      </c>
      <c r="F37" s="83">
        <v>13349</v>
      </c>
      <c r="G37" s="84">
        <v>127</v>
      </c>
      <c r="H37" s="39" t="s">
        <v>34</v>
      </c>
    </row>
    <row r="38" spans="1:8" ht="15.75" customHeight="1">
      <c r="A38" s="18" t="s">
        <v>35</v>
      </c>
      <c r="B38" s="82">
        <v>106</v>
      </c>
      <c r="C38" s="83">
        <v>762</v>
      </c>
      <c r="D38" s="83">
        <v>35</v>
      </c>
      <c r="E38" s="83">
        <v>14443</v>
      </c>
      <c r="F38" s="83">
        <v>11730</v>
      </c>
      <c r="G38" s="84">
        <v>93</v>
      </c>
      <c r="H38" s="39" t="s">
        <v>35</v>
      </c>
    </row>
    <row r="39" spans="1:8" ht="15.75" customHeight="1">
      <c r="A39" s="18" t="s">
        <v>36</v>
      </c>
      <c r="B39" s="82">
        <v>71</v>
      </c>
      <c r="C39" s="83">
        <v>571</v>
      </c>
      <c r="D39" s="83">
        <v>17</v>
      </c>
      <c r="E39" s="83">
        <v>11692</v>
      </c>
      <c r="F39" s="83">
        <v>9207</v>
      </c>
      <c r="G39" s="84">
        <v>59</v>
      </c>
      <c r="H39" s="39" t="s">
        <v>36</v>
      </c>
    </row>
    <row r="40" spans="1:8" ht="15.75" customHeight="1">
      <c r="A40" s="18" t="s">
        <v>37</v>
      </c>
      <c r="B40" s="82">
        <v>263</v>
      </c>
      <c r="C40" s="83">
        <v>734</v>
      </c>
      <c r="D40" s="83">
        <v>34</v>
      </c>
      <c r="E40" s="83">
        <v>24075</v>
      </c>
      <c r="F40" s="83">
        <v>17702</v>
      </c>
      <c r="G40" s="84">
        <v>89</v>
      </c>
      <c r="H40" s="39" t="s">
        <v>37</v>
      </c>
    </row>
    <row r="41" spans="1:8" ht="15.75" customHeight="1">
      <c r="A41" s="18" t="s">
        <v>38</v>
      </c>
      <c r="B41" s="82">
        <v>131</v>
      </c>
      <c r="C41" s="83">
        <v>390</v>
      </c>
      <c r="D41" s="83">
        <v>32</v>
      </c>
      <c r="E41" s="83">
        <v>11037</v>
      </c>
      <c r="F41" s="83">
        <v>8785</v>
      </c>
      <c r="G41" s="84">
        <v>40</v>
      </c>
      <c r="H41" s="39" t="s">
        <v>38</v>
      </c>
    </row>
    <row r="42" spans="1:8" ht="15.75" customHeight="1">
      <c r="A42" s="18" t="s">
        <v>39</v>
      </c>
      <c r="B42" s="82">
        <v>138</v>
      </c>
      <c r="C42" s="83">
        <v>446</v>
      </c>
      <c r="D42" s="83">
        <v>43</v>
      </c>
      <c r="E42" s="83">
        <v>13977</v>
      </c>
      <c r="F42" s="83">
        <v>9841</v>
      </c>
      <c r="G42" s="84">
        <v>60</v>
      </c>
      <c r="H42" s="39" t="s">
        <v>39</v>
      </c>
    </row>
    <row r="43" spans="1:8" ht="15.75" customHeight="1">
      <c r="A43" s="18" t="s">
        <v>40</v>
      </c>
      <c r="B43" s="82">
        <v>50</v>
      </c>
      <c r="C43" s="83">
        <v>188</v>
      </c>
      <c r="D43" s="83">
        <v>26</v>
      </c>
      <c r="E43" s="83">
        <v>5478</v>
      </c>
      <c r="F43" s="83">
        <v>4430</v>
      </c>
      <c r="G43" s="84">
        <v>17</v>
      </c>
      <c r="H43" s="39" t="s">
        <v>40</v>
      </c>
    </row>
    <row r="44" spans="1:8" ht="15.75" customHeight="1">
      <c r="A44" s="18" t="s">
        <v>41</v>
      </c>
      <c r="B44" s="82">
        <v>183</v>
      </c>
      <c r="C44" s="83">
        <v>531</v>
      </c>
      <c r="D44" s="83">
        <v>81</v>
      </c>
      <c r="E44" s="83">
        <v>14259</v>
      </c>
      <c r="F44" s="83">
        <v>10810</v>
      </c>
      <c r="G44" s="84">
        <v>78</v>
      </c>
      <c r="H44" s="39" t="s">
        <v>41</v>
      </c>
    </row>
    <row r="45" spans="1:8" ht="15.75" customHeight="1">
      <c r="A45" s="18" t="s">
        <v>42</v>
      </c>
      <c r="B45" s="82">
        <v>70</v>
      </c>
      <c r="C45" s="83">
        <v>307</v>
      </c>
      <c r="D45" s="83">
        <v>17</v>
      </c>
      <c r="E45" s="83">
        <v>10024</v>
      </c>
      <c r="F45" s="83">
        <v>6911</v>
      </c>
      <c r="G45" s="96">
        <v>24</v>
      </c>
      <c r="H45" s="39" t="s">
        <v>42</v>
      </c>
    </row>
    <row r="46" spans="1:8" ht="15.75" customHeight="1">
      <c r="A46" s="18" t="s">
        <v>43</v>
      </c>
      <c r="B46" s="82">
        <v>151</v>
      </c>
      <c r="C46" s="83">
        <v>751</v>
      </c>
      <c r="D46" s="83">
        <v>56</v>
      </c>
      <c r="E46" s="83">
        <v>12907</v>
      </c>
      <c r="F46" s="83">
        <v>9567</v>
      </c>
      <c r="G46" s="96">
        <v>101</v>
      </c>
      <c r="H46" s="39" t="s">
        <v>43</v>
      </c>
    </row>
    <row r="47" spans="1:8" ht="15.75" customHeight="1">
      <c r="A47" s="18" t="s">
        <v>44</v>
      </c>
      <c r="B47" s="82">
        <v>134</v>
      </c>
      <c r="C47" s="83">
        <v>515</v>
      </c>
      <c r="D47" s="83">
        <v>32</v>
      </c>
      <c r="E47" s="83">
        <v>10261</v>
      </c>
      <c r="F47" s="83">
        <v>8170</v>
      </c>
      <c r="G47" s="84">
        <v>69</v>
      </c>
      <c r="H47" s="39" t="s">
        <v>44</v>
      </c>
    </row>
    <row r="48" spans="1:8" ht="15.75" customHeight="1">
      <c r="A48" s="18" t="s">
        <v>45</v>
      </c>
      <c r="B48" s="82">
        <v>66</v>
      </c>
      <c r="C48" s="83">
        <v>200</v>
      </c>
      <c r="D48" s="83">
        <v>12</v>
      </c>
      <c r="E48" s="83">
        <v>5567</v>
      </c>
      <c r="F48" s="83">
        <v>4117</v>
      </c>
      <c r="G48" s="84">
        <v>17</v>
      </c>
      <c r="H48" s="39" t="s">
        <v>45</v>
      </c>
    </row>
    <row r="49" spans="1:8" ht="15.75" customHeight="1">
      <c r="A49" s="18" t="s">
        <v>46</v>
      </c>
      <c r="B49" s="82">
        <v>190</v>
      </c>
      <c r="C49" s="83">
        <v>708</v>
      </c>
      <c r="D49" s="83">
        <v>54</v>
      </c>
      <c r="E49" s="83">
        <v>18300</v>
      </c>
      <c r="F49" s="83">
        <v>13775</v>
      </c>
      <c r="G49" s="84">
        <v>91</v>
      </c>
      <c r="H49" s="39" t="s">
        <v>46</v>
      </c>
    </row>
    <row r="50" spans="1:8" ht="15.75" customHeight="1">
      <c r="A50" s="18" t="s">
        <v>47</v>
      </c>
      <c r="B50" s="82">
        <v>21</v>
      </c>
      <c r="C50" s="83">
        <v>35</v>
      </c>
      <c r="D50" s="83">
        <v>4</v>
      </c>
      <c r="E50" s="83">
        <v>1598</v>
      </c>
      <c r="F50" s="83">
        <v>1160</v>
      </c>
      <c r="G50" s="84">
        <v>4</v>
      </c>
      <c r="H50" s="39" t="s">
        <v>47</v>
      </c>
    </row>
    <row r="51" spans="1:8" s="4" customFormat="1" ht="15.75" customHeight="1">
      <c r="A51" s="27" t="s">
        <v>48</v>
      </c>
      <c r="B51" s="91">
        <f>SUM(B31:B50)</f>
        <v>2218</v>
      </c>
      <c r="C51" s="91">
        <f t="shared" ref="C51:G51" si="2">SUM(C31:C50)</f>
        <v>10217</v>
      </c>
      <c r="D51" s="91">
        <f t="shared" si="2"/>
        <v>667</v>
      </c>
      <c r="E51" s="91">
        <f t="shared" si="2"/>
        <v>228149</v>
      </c>
      <c r="F51" s="91">
        <f t="shared" si="2"/>
        <v>179216</v>
      </c>
      <c r="G51" s="91">
        <f t="shared" si="2"/>
        <v>1514</v>
      </c>
      <c r="H51" s="42" t="s">
        <v>48</v>
      </c>
    </row>
    <row r="52" spans="1:8" ht="15.75" customHeight="1">
      <c r="A52" s="30"/>
      <c r="B52" s="72"/>
      <c r="C52" s="94"/>
      <c r="D52" s="94"/>
      <c r="E52" s="94"/>
      <c r="F52" s="94"/>
      <c r="G52" s="70"/>
      <c r="H52" s="33"/>
    </row>
    <row r="53" spans="1:8" ht="15.75" customHeight="1">
      <c r="A53" s="18" t="s">
        <v>49</v>
      </c>
      <c r="B53" s="82">
        <v>91</v>
      </c>
      <c r="C53" s="83">
        <v>264</v>
      </c>
      <c r="D53" s="83">
        <v>42</v>
      </c>
      <c r="E53" s="83">
        <v>7347</v>
      </c>
      <c r="F53" s="83">
        <v>5856</v>
      </c>
      <c r="G53" s="95">
        <v>31</v>
      </c>
      <c r="H53" s="39" t="s">
        <v>49</v>
      </c>
    </row>
    <row r="54" spans="1:8" ht="15.75" customHeight="1">
      <c r="A54" s="19" t="s">
        <v>50</v>
      </c>
      <c r="B54" s="85">
        <v>113</v>
      </c>
      <c r="C54" s="86">
        <v>506</v>
      </c>
      <c r="D54" s="86">
        <v>58</v>
      </c>
      <c r="E54" s="86">
        <v>10987</v>
      </c>
      <c r="F54" s="86">
        <v>8226</v>
      </c>
      <c r="G54" s="87">
        <v>50</v>
      </c>
      <c r="H54" s="40" t="s">
        <v>50</v>
      </c>
    </row>
    <row r="55" spans="1:8" ht="15.75" customHeight="1">
      <c r="A55" s="19" t="s">
        <v>51</v>
      </c>
      <c r="B55" s="85">
        <v>66</v>
      </c>
      <c r="C55" s="86">
        <v>189</v>
      </c>
      <c r="D55" s="86">
        <v>35</v>
      </c>
      <c r="E55" s="86">
        <v>7216</v>
      </c>
      <c r="F55" s="86">
        <v>5382</v>
      </c>
      <c r="G55" s="87">
        <v>15</v>
      </c>
      <c r="H55" s="40" t="s">
        <v>51</v>
      </c>
    </row>
    <row r="56" spans="1:8" ht="15.75" customHeight="1">
      <c r="A56" s="19" t="s">
        <v>52</v>
      </c>
      <c r="B56" s="85">
        <v>58</v>
      </c>
      <c r="C56" s="86">
        <v>180</v>
      </c>
      <c r="D56" s="86">
        <v>31</v>
      </c>
      <c r="E56" s="86">
        <v>5237</v>
      </c>
      <c r="F56" s="86">
        <v>4240</v>
      </c>
      <c r="G56" s="87">
        <v>14</v>
      </c>
      <c r="H56" s="40" t="s">
        <v>52</v>
      </c>
    </row>
    <row r="57" spans="1:8" ht="15.75" customHeight="1">
      <c r="A57" s="19" t="s">
        <v>53</v>
      </c>
      <c r="B57" s="85">
        <v>67</v>
      </c>
      <c r="C57" s="86">
        <v>192</v>
      </c>
      <c r="D57" s="86">
        <v>36</v>
      </c>
      <c r="E57" s="86">
        <v>5571</v>
      </c>
      <c r="F57" s="86">
        <v>4228</v>
      </c>
      <c r="G57" s="87">
        <v>26</v>
      </c>
      <c r="H57" s="40" t="s">
        <v>53</v>
      </c>
    </row>
    <row r="58" spans="1:8" ht="15.75" customHeight="1">
      <c r="A58" s="19" t="s">
        <v>54</v>
      </c>
      <c r="B58" s="85">
        <v>50</v>
      </c>
      <c r="C58" s="86">
        <v>119</v>
      </c>
      <c r="D58" s="86">
        <v>21</v>
      </c>
      <c r="E58" s="86">
        <v>3670</v>
      </c>
      <c r="F58" s="86">
        <v>2624</v>
      </c>
      <c r="G58" s="87">
        <v>11</v>
      </c>
      <c r="H58" s="40" t="s">
        <v>54</v>
      </c>
    </row>
    <row r="59" spans="1:8" ht="15.75" customHeight="1">
      <c r="A59" s="19" t="s">
        <v>55</v>
      </c>
      <c r="B59" s="85">
        <v>79</v>
      </c>
      <c r="C59" s="86">
        <v>175</v>
      </c>
      <c r="D59" s="86">
        <v>30</v>
      </c>
      <c r="E59" s="86">
        <v>5914</v>
      </c>
      <c r="F59" s="86">
        <v>4199</v>
      </c>
      <c r="G59" s="87">
        <v>16</v>
      </c>
      <c r="H59" s="40" t="s">
        <v>55</v>
      </c>
    </row>
    <row r="60" spans="1:8" ht="15.75" customHeight="1">
      <c r="A60" s="26" t="s">
        <v>56</v>
      </c>
      <c r="B60" s="88">
        <v>18</v>
      </c>
      <c r="C60" s="89">
        <v>45</v>
      </c>
      <c r="D60" s="89">
        <v>9</v>
      </c>
      <c r="E60" s="89">
        <v>2141</v>
      </c>
      <c r="F60" s="89">
        <v>1370</v>
      </c>
      <c r="G60" s="90">
        <v>4</v>
      </c>
      <c r="H60" s="41" t="s">
        <v>56</v>
      </c>
    </row>
    <row r="61" spans="1:8" s="4" customFormat="1" ht="15.75" customHeight="1">
      <c r="A61" s="27" t="s">
        <v>57</v>
      </c>
      <c r="B61" s="91">
        <f>SUM(B53:B60)</f>
        <v>542</v>
      </c>
      <c r="C61" s="92">
        <f t="shared" ref="C61:G61" si="3">SUM(C53:C60)</f>
        <v>1670</v>
      </c>
      <c r="D61" s="92">
        <f t="shared" si="3"/>
        <v>262</v>
      </c>
      <c r="E61" s="92">
        <f t="shared" si="3"/>
        <v>48083</v>
      </c>
      <c r="F61" s="92">
        <f t="shared" si="3"/>
        <v>36125</v>
      </c>
      <c r="G61" s="93">
        <f t="shared" si="3"/>
        <v>167</v>
      </c>
      <c r="H61" s="42" t="s">
        <v>57</v>
      </c>
    </row>
    <row r="62" spans="1:8" ht="15.75" customHeight="1" thickBot="1">
      <c r="A62" s="21"/>
      <c r="B62" s="78"/>
      <c r="C62" s="97"/>
      <c r="D62" s="97"/>
      <c r="E62" s="97"/>
      <c r="F62" s="97"/>
      <c r="G62" s="98"/>
      <c r="H62" s="11"/>
    </row>
    <row r="63" spans="1:8" s="4" customFormat="1" ht="18.75" customHeight="1" thickTop="1" thickBot="1">
      <c r="A63" s="22" t="s">
        <v>2</v>
      </c>
      <c r="B63" s="99">
        <f>SUM(B14,B29,B51,B61)</f>
        <v>4839</v>
      </c>
      <c r="C63" s="100">
        <f t="shared" ref="C63:G63" si="4">SUM(C14,C29,C51,C61)</f>
        <v>19010</v>
      </c>
      <c r="D63" s="100">
        <f t="shared" si="4"/>
        <v>1503</v>
      </c>
      <c r="E63" s="100">
        <f t="shared" si="4"/>
        <v>459968</v>
      </c>
      <c r="F63" s="100">
        <f t="shared" si="4"/>
        <v>347894</v>
      </c>
      <c r="G63" s="100">
        <f t="shared" si="4"/>
        <v>2434</v>
      </c>
      <c r="H63" s="8" t="s">
        <v>58</v>
      </c>
    </row>
    <row r="64" spans="1:8" s="54" customFormat="1" ht="3" customHeight="1">
      <c r="A64" s="52"/>
      <c r="B64" s="53"/>
      <c r="C64" s="53"/>
      <c r="D64" s="53"/>
      <c r="E64" s="53"/>
      <c r="F64" s="53"/>
      <c r="G64" s="53"/>
      <c r="H64" s="52"/>
    </row>
    <row r="65" spans="1:7">
      <c r="A65" s="3" t="s">
        <v>75</v>
      </c>
      <c r="B65" s="3"/>
      <c r="C65" s="3"/>
      <c r="D65" s="3"/>
      <c r="E65" s="50"/>
      <c r="F65" s="3"/>
      <c r="G65" s="3"/>
    </row>
    <row r="67" spans="1:7">
      <c r="B67" s="51"/>
      <c r="C67" s="51"/>
      <c r="D67" s="51"/>
      <c r="E67" s="51"/>
      <c r="F67" s="51"/>
      <c r="G67" s="51"/>
    </row>
  </sheetData>
  <mergeCells count="8">
    <mergeCell ref="G3:G5"/>
    <mergeCell ref="H3:H5"/>
    <mergeCell ref="A3:A5"/>
    <mergeCell ref="B3:B5"/>
    <mergeCell ref="C3:C5"/>
    <mergeCell ref="D3:D5"/>
    <mergeCell ref="E3:E5"/>
    <mergeCell ref="F3:F5"/>
  </mergeCells>
  <phoneticPr fontId="2"/>
  <pageMargins left="0.78740157480314965" right="0.78740157480314965" top="0.78740157480314965" bottom="0.78740157480314965" header="0.51181102362204722" footer="0.51181102362204722"/>
  <pageSetup paperSize="9" scale="78" orientation="portrait" r:id="rId1"/>
  <headerFooter>
    <oddFooter>&amp;R名古屋国税局 源泉所得税４（R01）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8aac__x660e_ xmlns="c1e1fd5d-d5a4-4438-b594-53628234b2d5" xsi:nil="true"/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352FBB25AD26741878EC5ACE9AA909C" ma:contentTypeVersion="1" ma:contentTypeDescription="新しいドキュメントを作成します。" ma:contentTypeScope="" ma:versionID="0027e425df45e762ffe04b878b6db2e5">
  <xsd:schema xmlns:xsd="http://www.w3.org/2001/XMLSchema" xmlns:xs="http://www.w3.org/2001/XMLSchema" xmlns:p="http://schemas.microsoft.com/office/2006/metadata/properties" xmlns:ns2="c1e1fd5d-d5a4-4438-b594-53628234b2d5" targetNamespace="http://schemas.microsoft.com/office/2006/metadata/properties" ma:root="true" ma:fieldsID="6fb9b6e0b671e66655991a414efd6085" ns2:_="">
    <xsd:import namespace="c1e1fd5d-d5a4-4438-b594-53628234b2d5"/>
    <xsd:element name="properties">
      <xsd:complexType>
        <xsd:sequence>
          <xsd:element name="documentManagement">
            <xsd:complexType>
              <xsd:all>
                <xsd:element ref="ns2:_x8aac__x660e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e1fd5d-d5a4-4438-b594-53628234b2d5" elementFormDefault="qualified">
    <xsd:import namespace="http://schemas.microsoft.com/office/2006/documentManagement/types"/>
    <xsd:import namespace="http://schemas.microsoft.com/office/infopath/2007/PartnerControls"/>
    <xsd:element name="_x8aac__x660e_" ma:index="8" nillable="true" ma:displayName="説明" ma:internalName="_x8aac__x660e_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C4C6BC4-7D28-4B46-B3B7-C194CA8122F9}">
  <ds:schemaRefs>
    <ds:schemaRef ds:uri="http://purl.org/dc/terms/"/>
    <ds:schemaRef ds:uri="c1e1fd5d-d5a4-4438-b594-53628234b2d5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1AEBC93-8BD8-40B8-B2F0-F81F1494D1F3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4A950366-E3E1-4901-A131-98F4F2071D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e1fd5d-d5a4-4438-b594-53628234b2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E028636A-CD1F-4CB9-8EF0-BA31552B45C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(1)　税務署別源泉徴収税額</vt:lpstr>
      <vt:lpstr>(2)　税務署別源泉徴収義務者数</vt:lpstr>
      <vt:lpstr>'(1)　税務署別源泉徴収税額'!Print_Area</vt:lpstr>
      <vt:lpstr>'(1)　税務署別源泉徴収税額'!Print_Titles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国税庁</dc:creator>
  <cp:lastModifiedBy>川島　大輝</cp:lastModifiedBy>
  <cp:lastPrinted>2020-08-17T02:12:29Z</cp:lastPrinted>
  <dcterms:created xsi:type="dcterms:W3CDTF">2003-07-09T01:05:10Z</dcterms:created>
  <dcterms:modified xsi:type="dcterms:W3CDTF">2021-06-02T02:47:05Z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ドキュメント</vt:lpwstr>
  </property>
  <property fmtid="{D5CDD505-2E9C-101B-9397-08002B2CF9AE}" pid="3" name="ContentTypeId">
    <vt:lpwstr>0x0101001352FBB25AD26741878EC5ACE9AA909C</vt:lpwstr>
  </property>
</Properties>
</file>