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firstSheet="1"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'(4)税務署別(個人事業者）'!$A$1:$N$65</definedName>
    <definedName name="_xlnm.Print_Area" localSheetId="5">'(4)税務署別（合計）'!$A$1:$R$63</definedName>
    <definedName name="_xlnm.Print_Area" localSheetId="4">'(4)税務署別（法人）'!$A$1:$N$63</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<sst xmlns="http://schemas.openxmlformats.org/spreadsheetml/2006/main" count="370" uniqueCount="142">
  <si>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</si>
  <si>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</si>
  <si>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</si>
  <si>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</si>
  <si>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</si>
  <si>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</si>
  <si>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</si>
  <si>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</si>
  <si>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</si>
  <si>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</si>
  <si>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</si>
  <si>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</si>
  <si>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</si>
  <si>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</si>
  <si>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</si>
  <si>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</si>
  <si>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</si>
  <si>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</si>
  <si>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</si>
  <si>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</si>
  <si>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</si>
  <si>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</si>
  <si>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</si>
  <si>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</si>
  <si>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</si>
  <si>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</si>
  <si>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</si>
  <si>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</si>
  <si>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</si>
  <si>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</si>
  <si>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</si>
  <si>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</si>
  <si>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</si>
  <si>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</si>
  <si>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</si>
  <si>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</si>
  <si>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</si>
  <si>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</si>
  <si>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</si>
  <si>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</si>
  <si>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</si>
  <si>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</si>
  <si>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</si>
  <si>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</si>
  <si>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</si>
  <si>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</si>
  <si>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</si>
  <si>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</si>
  <si>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</si>
  <si>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</si>
  <si>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</si>
  <si>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</si>
  <si>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</si>
  <si>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</si>
  <si>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</si>
  <si>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</si>
  <si>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</si>
  <si>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</si>
  <si>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</si>
  <si>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</si>
  <si>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</si>
  <si>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</si>
  <si>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</si>
  <si>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</si>
  <si>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</si>
  <si>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</si>
  <si>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</si>
  <si>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</si>
  <si>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</si>
  <si>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</si>
  <si>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</si>
  <si>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</si>
  <si>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</si>
  <si>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</si>
  <si>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</si>
  <si>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</si>
  <si>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</si>
  <si>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</si>
  <si>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平成16年度</t>
  </si>
  <si>
    <t>平成17年度</t>
  </si>
  <si>
    <t>平成18年度</t>
  </si>
  <si>
    <t>平成19年度</t>
  </si>
  <si>
    <t>岐阜県計</t>
  </si>
  <si>
    <t>静岡県計</t>
  </si>
  <si>
    <t>愛知県計</t>
  </si>
  <si>
    <t>三重県計</t>
  </si>
  <si>
    <t>岐阜北</t>
  </si>
  <si>
    <t>岐阜南</t>
  </si>
  <si>
    <t>大垣</t>
  </si>
  <si>
    <t>関</t>
  </si>
  <si>
    <t>高山</t>
  </si>
  <si>
    <t>多治見</t>
  </si>
  <si>
    <t>中津川</t>
  </si>
  <si>
    <t>静岡</t>
  </si>
  <si>
    <t>清水</t>
  </si>
  <si>
    <t>浜松西</t>
  </si>
  <si>
    <t>浜松東</t>
  </si>
  <si>
    <t>沼津</t>
  </si>
  <si>
    <t>熱海</t>
  </si>
  <si>
    <t>三島</t>
  </si>
  <si>
    <t>富士</t>
  </si>
  <si>
    <t>島田</t>
  </si>
  <si>
    <t>磐田</t>
  </si>
  <si>
    <t>掛川</t>
  </si>
  <si>
    <t>藤枝</t>
  </si>
  <si>
    <t>下田</t>
  </si>
  <si>
    <t>千種</t>
  </si>
  <si>
    <t>名古屋東</t>
  </si>
  <si>
    <t>名古屋北</t>
  </si>
  <si>
    <t>名古屋西</t>
  </si>
  <si>
    <t>名古屋中村</t>
  </si>
  <si>
    <t>昭和</t>
  </si>
  <si>
    <t>熱田</t>
  </si>
  <si>
    <t>中川</t>
  </si>
  <si>
    <t>豊橋</t>
  </si>
  <si>
    <t>岡崎</t>
  </si>
  <si>
    <t>一宮</t>
  </si>
  <si>
    <t>津島</t>
  </si>
  <si>
    <t>尾張瀬戸</t>
  </si>
  <si>
    <t>半田</t>
  </si>
  <si>
    <t>刈谷</t>
  </si>
  <si>
    <t>豊田</t>
  </si>
  <si>
    <t>西尾</t>
  </si>
  <si>
    <t>小牧</t>
  </si>
  <si>
    <t>新城</t>
  </si>
  <si>
    <t>津</t>
  </si>
  <si>
    <t>四日市</t>
  </si>
  <si>
    <t>伊勢</t>
  </si>
  <si>
    <t>松阪</t>
  </si>
  <si>
    <t>桑名</t>
  </si>
  <si>
    <t>上野</t>
  </si>
  <si>
    <t>鈴鹿</t>
  </si>
  <si>
    <t>尾鷲</t>
  </si>
  <si>
    <t>名古屋中</t>
  </si>
  <si>
    <t>（注）この表は「(1)　課税状況の本年分」及び「(3)　課税事業者等届出件数」を税務署別に示したものである。</t>
  </si>
  <si>
    <t xml:space="preserve">  （注）    納税義務者でなくなった旨の届出書又は課税事業者選択不適用届出書を提出した者は含まない。</t>
  </si>
  <si>
    <t>「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</si>
  <si>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既往年分」は、平成20年３月31日以前に終了した課税期間について、平成20年７月１日から平成21年６月30日までの間の申告（平成20年７月１日から同年10月1日までの間の国・地方公共団体等に係る申告を除く。）及び処理（更正、決定等）による課税事績を「申告書及び決議書」に基づいて作成した。</t>
  </si>
  <si>
    <t>　　（注）　　１　税関分は含まない。</t>
  </si>
  <si>
    <t>　　　　　　　２　「件数欄」の「実」は、実件数を示す。</t>
  </si>
  <si>
    <t>平成20年度</t>
  </si>
  <si>
    <t>調査対象等：平成20年度末（平成21年３月31日現在）の届出件数を示している。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</si>
</sst>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thin"/>
      <top style="thin"/>
      <bottom style="hair">
        <color indexed="55"/>
      </bottom>
    </border>
    <border>
      <left style="hair"/>
      <right style="hair"/>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double"/>
    </border>
    <border>
      <left style="hair"/>
      <right style="hair"/>
      <top style="hair">
        <color indexed="55"/>
      </top>
      <bottom style="thin">
        <color indexed="55"/>
      </bottom>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color indexed="63"/>
      </right>
      <top style="thin">
        <color indexed="55"/>
      </top>
      <bottom>
        <color indexed="63"/>
      </bottom>
    </border>
    <border>
      <left style="thin"/>
      <right style="medium"/>
      <top style="thin">
        <color indexed="23"/>
      </top>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hair"/>
      <right>
        <color indexed="63"/>
      </right>
      <top style="double"/>
      <bottom style="medium"/>
    </border>
    <border>
      <left style="thin"/>
      <right style="medium"/>
      <top style="double"/>
      <bottom style="mediu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29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xf>
    <xf numFmtId="3" fontId="2" fillId="33" borderId="17" xfId="0" applyNumberFormat="1" applyFont="1" applyFill="1" applyBorder="1" applyAlignment="1">
      <alignment horizontal="right" vertical="center" indent="1"/>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2" fillId="33" borderId="24" xfId="0" applyNumberFormat="1" applyFont="1" applyFill="1" applyBorder="1" applyAlignment="1">
      <alignment horizontal="right" vertical="center" indent="1"/>
    </xf>
    <xf numFmtId="0" fontId="8" fillId="0" borderId="25" xfId="0" applyFont="1" applyFill="1" applyBorder="1" applyAlignment="1">
      <alignment horizontal="distributed" vertical="center"/>
    </xf>
    <xf numFmtId="176" fontId="6" fillId="33" borderId="26" xfId="0" applyNumberFormat="1" applyFont="1" applyFill="1" applyBorder="1" applyAlignment="1">
      <alignment horizontal="right" vertical="center"/>
    </xf>
    <xf numFmtId="176" fontId="6" fillId="34"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6" fillId="34" borderId="30" xfId="0" applyNumberFormat="1" applyFont="1" applyFill="1" applyBorder="1" applyAlignment="1">
      <alignment horizontal="right" vertical="center"/>
    </xf>
    <xf numFmtId="0" fontId="2" fillId="0" borderId="31" xfId="0" applyFont="1" applyBorder="1" applyAlignment="1">
      <alignment horizontal="center"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2" fillId="0" borderId="34" xfId="0" applyFont="1" applyBorder="1" applyAlignment="1">
      <alignment horizontal="right" vertical="center"/>
    </xf>
    <xf numFmtId="0" fontId="6" fillId="0" borderId="34" xfId="0" applyFont="1" applyBorder="1" applyAlignment="1">
      <alignment horizontal="right" vertical="center"/>
    </xf>
    <xf numFmtId="0" fontId="2" fillId="0" borderId="26" xfId="0" applyFont="1" applyBorder="1" applyAlignment="1">
      <alignment horizontal="right" vertical="center"/>
    </xf>
    <xf numFmtId="3" fontId="2" fillId="0" borderId="34" xfId="0" applyNumberFormat="1" applyFont="1" applyBorder="1" applyAlignment="1">
      <alignment horizontal="right" vertical="center"/>
    </xf>
    <xf numFmtId="3" fontId="2" fillId="0" borderId="26"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6" fillId="33" borderId="26" xfId="0" applyNumberFormat="1" applyFont="1" applyFill="1" applyBorder="1" applyAlignment="1">
      <alignment horizontal="right" vertical="center"/>
    </xf>
    <xf numFmtId="177" fontId="6" fillId="34" borderId="27" xfId="0" applyNumberFormat="1" applyFont="1" applyFill="1" applyBorder="1" applyAlignment="1">
      <alignment horizontal="right" vertical="center"/>
    </xf>
    <xf numFmtId="177" fontId="6" fillId="34" borderId="30" xfId="0" applyNumberFormat="1" applyFont="1" applyFill="1" applyBorder="1" applyAlignment="1">
      <alignment horizontal="right" vertical="center"/>
    </xf>
    <xf numFmtId="0" fontId="0" fillId="0" borderId="0" xfId="0" applyBorder="1" applyAlignment="1">
      <alignment/>
    </xf>
    <xf numFmtId="176" fontId="2" fillId="33" borderId="35" xfId="0" applyNumberFormat="1" applyFont="1" applyFill="1" applyBorder="1" applyAlignment="1">
      <alignment horizontal="right" vertical="center"/>
    </xf>
    <xf numFmtId="176" fontId="2" fillId="34"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6" fontId="2" fillId="34"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4"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6" fillId="33" borderId="44"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6"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38" xfId="0" applyFont="1" applyBorder="1" applyAlignment="1">
      <alignment horizontal="distributed" vertical="center"/>
    </xf>
    <xf numFmtId="0" fontId="6" fillId="0" borderId="38" xfId="0" applyFont="1" applyBorder="1" applyAlignment="1">
      <alignment horizontal="distributed" vertical="center"/>
    </xf>
    <xf numFmtId="0" fontId="2" fillId="0" borderId="50" xfId="0" applyFont="1" applyBorder="1" applyAlignment="1">
      <alignment horizontal="distributed" vertical="center"/>
    </xf>
    <xf numFmtId="3" fontId="2" fillId="33" borderId="51"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6" fillId="33" borderId="53" xfId="0" applyNumberFormat="1" applyFont="1" applyFill="1" applyBorder="1" applyAlignment="1">
      <alignment horizontal="right" vertical="center"/>
    </xf>
    <xf numFmtId="3" fontId="6" fillId="34" borderId="54" xfId="0" applyNumberFormat="1" applyFont="1" applyFill="1" applyBorder="1" applyAlignment="1">
      <alignment horizontal="right" vertical="center"/>
    </xf>
    <xf numFmtId="3" fontId="6" fillId="34" borderId="55" xfId="0" applyNumberFormat="1" applyFont="1" applyFill="1" applyBorder="1" applyAlignment="1">
      <alignment horizontal="right" vertical="center"/>
    </xf>
    <xf numFmtId="0" fontId="6" fillId="0" borderId="56" xfId="0" applyFont="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0" fontId="2" fillId="0" borderId="60" xfId="0" applyFont="1" applyBorder="1" applyAlignment="1">
      <alignment horizontal="distributed" vertical="center"/>
    </xf>
    <xf numFmtId="3" fontId="2" fillId="33" borderId="61"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177" fontId="2" fillId="33" borderId="35" xfId="0" applyNumberFormat="1" applyFont="1" applyFill="1" applyBorder="1" applyAlignment="1">
      <alignment horizontal="right" vertical="center"/>
    </xf>
    <xf numFmtId="177" fontId="2" fillId="34" borderId="36" xfId="0" applyNumberFormat="1" applyFont="1" applyFill="1" applyBorder="1" applyAlignment="1">
      <alignment horizontal="right" vertical="center"/>
    </xf>
    <xf numFmtId="177" fontId="2" fillId="34" borderId="63"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7" fontId="2" fillId="34" borderId="38"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6" fillId="33" borderId="39"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176" fontId="2" fillId="34" borderId="63" xfId="0" applyNumberFormat="1" applyFont="1" applyFill="1" applyBorder="1" applyAlignment="1">
      <alignment horizontal="right" vertical="center"/>
    </xf>
    <xf numFmtId="176" fontId="2" fillId="34" borderId="64" xfId="0" applyNumberFormat="1" applyFont="1" applyFill="1" applyBorder="1" applyAlignment="1">
      <alignment horizontal="right" vertical="center"/>
    </xf>
    <xf numFmtId="176" fontId="6" fillId="34" borderId="65" xfId="0" applyNumberFormat="1" applyFont="1" applyFill="1" applyBorder="1" applyAlignment="1">
      <alignment horizontal="right" vertical="center"/>
    </xf>
    <xf numFmtId="176" fontId="2" fillId="34" borderId="66"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6" xfId="0" applyFont="1" applyFill="1" applyBorder="1" applyAlignment="1">
      <alignment horizontal="right" vertical="top"/>
    </xf>
    <xf numFmtId="0" fontId="10" fillId="34" borderId="13" xfId="0" applyFont="1" applyFill="1" applyBorder="1" applyAlignment="1">
      <alignment horizontal="right" vertical="top"/>
    </xf>
    <xf numFmtId="0" fontId="10" fillId="34" borderId="67" xfId="0" applyFont="1" applyFill="1" applyBorder="1" applyAlignment="1">
      <alignment horizontal="right" vertical="top"/>
    </xf>
    <xf numFmtId="0" fontId="10" fillId="35" borderId="68" xfId="0" applyFont="1" applyFill="1" applyBorder="1" applyAlignment="1">
      <alignment horizontal="distributed" vertical="top"/>
    </xf>
    <xf numFmtId="0" fontId="11" fillId="0" borderId="0" xfId="0" applyFont="1" applyAlignment="1">
      <alignment horizontal="right" vertical="top"/>
    </xf>
    <xf numFmtId="0" fontId="10" fillId="33" borderId="69" xfId="0" applyFont="1" applyFill="1" applyBorder="1" applyAlignment="1">
      <alignment horizontal="right" vertical="top"/>
    </xf>
    <xf numFmtId="0" fontId="11" fillId="0" borderId="0" xfId="0" applyFont="1" applyAlignment="1">
      <alignment vertical="top"/>
    </xf>
    <xf numFmtId="3" fontId="2" fillId="0" borderId="16" xfId="0" applyNumberFormat="1" applyFont="1" applyBorder="1" applyAlignment="1">
      <alignment horizontal="center" vertical="center"/>
    </xf>
    <xf numFmtId="0" fontId="8" fillId="0" borderId="70" xfId="0" applyFont="1" applyFill="1" applyBorder="1" applyAlignment="1">
      <alignment horizontal="distributed" vertical="center"/>
    </xf>
    <xf numFmtId="0" fontId="6" fillId="36" borderId="71" xfId="0" applyFont="1" applyFill="1" applyBorder="1" applyAlignment="1">
      <alignment horizontal="distributed"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34" xfId="0" applyFont="1" applyBorder="1" applyAlignment="1">
      <alignment horizontal="center" vertical="center"/>
    </xf>
    <xf numFmtId="3" fontId="2" fillId="33" borderId="75" xfId="0" applyNumberFormat="1" applyFont="1" applyFill="1" applyBorder="1" applyAlignment="1">
      <alignment vertical="center"/>
    </xf>
    <xf numFmtId="3" fontId="2" fillId="33" borderId="44" xfId="0" applyNumberFormat="1" applyFont="1" applyFill="1" applyBorder="1" applyAlignment="1">
      <alignment vertical="center"/>
    </xf>
    <xf numFmtId="3" fontId="2" fillId="0" borderId="34" xfId="0" applyNumberFormat="1" applyFont="1" applyBorder="1" applyAlignment="1">
      <alignment horizontal="center" vertical="center"/>
    </xf>
    <xf numFmtId="0" fontId="2" fillId="36" borderId="76" xfId="0" applyFont="1" applyFill="1" applyBorder="1" applyAlignment="1">
      <alignment horizontal="distributed" vertical="center"/>
    </xf>
    <xf numFmtId="0" fontId="2" fillId="36" borderId="77" xfId="0" applyFont="1" applyFill="1" applyBorder="1" applyAlignment="1">
      <alignment horizontal="distributed" vertical="center"/>
    </xf>
    <xf numFmtId="0" fontId="2" fillId="36" borderId="78" xfId="0" applyFont="1" applyFill="1" applyBorder="1" applyAlignment="1">
      <alignment horizontal="distributed" vertical="center"/>
    </xf>
    <xf numFmtId="0" fontId="2" fillId="0" borderId="36" xfId="0" applyFont="1" applyBorder="1" applyAlignment="1">
      <alignment horizontal="distributed" vertical="center"/>
    </xf>
    <xf numFmtId="3" fontId="2" fillId="33" borderId="79"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80" xfId="0" applyNumberFormat="1" applyFont="1" applyFill="1" applyBorder="1" applyAlignment="1">
      <alignment horizontal="right" vertical="center"/>
    </xf>
    <xf numFmtId="0" fontId="10" fillId="0" borderId="68" xfId="0" applyFont="1" applyFill="1" applyBorder="1" applyAlignment="1">
      <alignment horizontal="center" vertical="center"/>
    </xf>
    <xf numFmtId="0" fontId="10" fillId="0" borderId="16" xfId="0" applyFont="1" applyFill="1" applyBorder="1" applyAlignment="1">
      <alignment horizontal="right" vertical="top"/>
    </xf>
    <xf numFmtId="0" fontId="10" fillId="34" borderId="31" xfId="0" applyFont="1" applyFill="1" applyBorder="1" applyAlignment="1">
      <alignment horizontal="right" vertical="top"/>
    </xf>
    <xf numFmtId="0" fontId="10" fillId="0" borderId="13" xfId="0" applyFont="1" applyFill="1" applyBorder="1" applyAlignment="1">
      <alignment horizontal="center" vertical="center"/>
    </xf>
    <xf numFmtId="3" fontId="2" fillId="33" borderId="35" xfId="0" applyNumberFormat="1" applyFont="1" applyFill="1" applyBorder="1" applyAlignment="1">
      <alignment horizontal="right" vertical="center"/>
    </xf>
    <xf numFmtId="0" fontId="2" fillId="0" borderId="68" xfId="0" applyFont="1" applyBorder="1" applyAlignment="1">
      <alignment horizontal="center" vertical="center"/>
    </xf>
    <xf numFmtId="0" fontId="10" fillId="33" borderId="16" xfId="0" applyFont="1" applyFill="1" applyBorder="1" applyAlignment="1">
      <alignment horizontal="right"/>
    </xf>
    <xf numFmtId="0" fontId="10" fillId="34" borderId="13" xfId="0" applyFont="1" applyFill="1" applyBorder="1" applyAlignment="1">
      <alignment horizontal="right"/>
    </xf>
    <xf numFmtId="0" fontId="10" fillId="34" borderId="31" xfId="0" applyFont="1" applyFill="1" applyBorder="1" applyAlignment="1">
      <alignment horizontal="right"/>
    </xf>
    <xf numFmtId="0" fontId="10" fillId="33" borderId="81" xfId="0" applyFont="1" applyFill="1" applyBorder="1" applyAlignment="1">
      <alignment horizontal="right"/>
    </xf>
    <xf numFmtId="0" fontId="10" fillId="33" borderId="82" xfId="0" applyFont="1" applyFill="1" applyBorder="1" applyAlignment="1">
      <alignment horizontal="right"/>
    </xf>
    <xf numFmtId="0" fontId="10" fillId="33" borderId="83" xfId="0" applyFont="1" applyFill="1" applyBorder="1" applyAlignment="1">
      <alignment horizontal="right"/>
    </xf>
    <xf numFmtId="0" fontId="10" fillId="33" borderId="84" xfId="0" applyFont="1" applyFill="1" applyBorder="1" applyAlignment="1">
      <alignment horizontal="right"/>
    </xf>
    <xf numFmtId="0" fontId="6" fillId="0" borderId="85" xfId="0" applyFont="1" applyBorder="1" applyAlignment="1">
      <alignment horizontal="center" vertical="center"/>
    </xf>
    <xf numFmtId="3" fontId="2" fillId="33" borderId="75" xfId="0" applyNumberFormat="1" applyFont="1" applyFill="1" applyBorder="1" applyAlignment="1">
      <alignment horizontal="right" vertical="center"/>
    </xf>
    <xf numFmtId="0" fontId="5" fillId="0" borderId="0" xfId="0" applyFont="1" applyAlignment="1">
      <alignment horizontal="center" vertical="top"/>
    </xf>
    <xf numFmtId="0" fontId="2" fillId="0" borderId="43"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74" xfId="0" applyFont="1" applyBorder="1" applyAlignment="1">
      <alignment horizontal="center" vertical="center" wrapText="1"/>
    </xf>
    <xf numFmtId="0" fontId="10" fillId="35" borderId="84" xfId="0" applyFont="1" applyFill="1" applyBorder="1" applyAlignment="1">
      <alignment horizontal="distributed" vertical="top"/>
    </xf>
    <xf numFmtId="0" fontId="2" fillId="36" borderId="86" xfId="0" applyFont="1" applyFill="1" applyBorder="1" applyAlignment="1">
      <alignment horizontal="distributed" vertical="center"/>
    </xf>
    <xf numFmtId="0" fontId="2" fillId="36" borderId="87" xfId="0" applyFont="1" applyFill="1" applyBorder="1" applyAlignment="1">
      <alignment horizontal="distributed" vertical="center"/>
    </xf>
    <xf numFmtId="0" fontId="6" fillId="36" borderId="88" xfId="0" applyFont="1" applyFill="1" applyBorder="1" applyAlignment="1">
      <alignment horizontal="distributed" vertical="center"/>
    </xf>
    <xf numFmtId="0" fontId="8" fillId="0" borderId="89" xfId="0" applyFont="1" applyFill="1" applyBorder="1" applyAlignment="1">
      <alignment horizontal="center" vertical="center"/>
    </xf>
    <xf numFmtId="0" fontId="2" fillId="36" borderId="90" xfId="0" applyFont="1" applyFill="1" applyBorder="1" applyAlignment="1">
      <alignment horizontal="distributed"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6" fillId="0" borderId="19" xfId="0" applyFont="1" applyBorder="1" applyAlignment="1">
      <alignment horizontal="center" vertical="center"/>
    </xf>
    <xf numFmtId="0" fontId="2" fillId="0" borderId="0" xfId="0" applyFont="1" applyBorder="1" applyAlignment="1">
      <alignment horizontal="left" vertical="top"/>
    </xf>
    <xf numFmtId="177" fontId="2" fillId="0" borderId="32" xfId="0" applyNumberFormat="1" applyFont="1" applyFill="1" applyBorder="1" applyAlignment="1">
      <alignment horizontal="right" vertical="center"/>
    </xf>
    <xf numFmtId="177" fontId="0" fillId="0" borderId="11" xfId="0" applyNumberFormat="1" applyFill="1" applyBorder="1" applyAlignment="1">
      <alignment horizontal="right" vertical="center"/>
    </xf>
    <xf numFmtId="177" fontId="0" fillId="0" borderId="32" xfId="0" applyNumberFormat="1" applyFill="1" applyBorder="1" applyAlignment="1">
      <alignment horizontal="right" vertical="center"/>
    </xf>
    <xf numFmtId="177" fontId="2" fillId="0" borderId="33" xfId="0" applyNumberFormat="1" applyFont="1" applyFill="1" applyBorder="1" applyAlignment="1">
      <alignment horizontal="right" vertical="center"/>
    </xf>
    <xf numFmtId="177" fontId="0" fillId="0" borderId="28" xfId="0" applyNumberFormat="1" applyFill="1" applyBorder="1" applyAlignment="1">
      <alignment horizontal="right" vertical="center"/>
    </xf>
    <xf numFmtId="177" fontId="0" fillId="0" borderId="33" xfId="0" applyNumberFormat="1" applyFill="1" applyBorder="1" applyAlignment="1">
      <alignment horizontal="right" vertical="center"/>
    </xf>
    <xf numFmtId="177" fontId="2" fillId="0" borderId="0" xfId="0" applyNumberFormat="1" applyFont="1" applyAlignment="1">
      <alignment horizontal="left" vertical="center"/>
    </xf>
    <xf numFmtId="177" fontId="2" fillId="0" borderId="0" xfId="0" applyNumberFormat="1" applyFont="1" applyAlignment="1">
      <alignment horizontal="left" vertical="top"/>
    </xf>
    <xf numFmtId="177" fontId="0" fillId="0" borderId="0" xfId="0" applyNumberFormat="1" applyAlignment="1">
      <alignment/>
    </xf>
    <xf numFmtId="177" fontId="2" fillId="0" borderId="0" xfId="0" applyNumberFormat="1" applyFont="1" applyBorder="1" applyAlignment="1">
      <alignment horizontal="left" vertical="center"/>
    </xf>
    <xf numFmtId="177" fontId="2" fillId="0" borderId="72" xfId="0" applyNumberFormat="1" applyFont="1" applyBorder="1" applyAlignment="1">
      <alignment horizontal="distributed" vertical="center"/>
    </xf>
    <xf numFmtId="177" fontId="2" fillId="0" borderId="73" xfId="0" applyNumberFormat="1" applyFont="1" applyBorder="1" applyAlignment="1">
      <alignment horizontal="center" vertical="center"/>
    </xf>
    <xf numFmtId="177" fontId="2" fillId="0" borderId="73" xfId="0" applyNumberFormat="1" applyFont="1" applyBorder="1" applyAlignment="1">
      <alignment horizontal="center" vertical="center" wrapText="1"/>
    </xf>
    <xf numFmtId="177" fontId="10" fillId="35" borderId="68" xfId="0" applyNumberFormat="1" applyFont="1" applyFill="1" applyBorder="1" applyAlignment="1">
      <alignment horizontal="distributed" vertical="top"/>
    </xf>
    <xf numFmtId="177" fontId="10" fillId="33" borderId="16" xfId="0" applyNumberFormat="1" applyFont="1" applyFill="1" applyBorder="1" applyAlignment="1">
      <alignment horizontal="right" vertical="top"/>
    </xf>
    <xf numFmtId="177" fontId="10" fillId="34" borderId="13" xfId="0" applyNumberFormat="1" applyFont="1" applyFill="1" applyBorder="1" applyAlignment="1">
      <alignment horizontal="right" vertical="top"/>
    </xf>
    <xf numFmtId="177" fontId="10" fillId="33" borderId="69" xfId="0" applyNumberFormat="1" applyFont="1" applyFill="1" applyBorder="1" applyAlignment="1">
      <alignment horizontal="right" vertical="top"/>
    </xf>
    <xf numFmtId="177" fontId="10" fillId="33" borderId="67" xfId="0" applyNumberFormat="1" applyFont="1" applyFill="1" applyBorder="1" applyAlignment="1">
      <alignment horizontal="right" vertical="top"/>
    </xf>
    <xf numFmtId="177" fontId="10" fillId="35" borderId="84" xfId="0" applyNumberFormat="1" applyFont="1" applyFill="1" applyBorder="1" applyAlignment="1">
      <alignment horizontal="distributed" vertical="top"/>
    </xf>
    <xf numFmtId="177" fontId="11" fillId="0" borderId="0" xfId="0" applyNumberFormat="1" applyFont="1" applyAlignment="1">
      <alignment vertical="top"/>
    </xf>
    <xf numFmtId="177" fontId="2" fillId="36" borderId="77" xfId="0" applyNumberFormat="1" applyFont="1" applyFill="1" applyBorder="1" applyAlignment="1">
      <alignment horizontal="distributed" vertical="center"/>
    </xf>
    <xf numFmtId="177" fontId="2" fillId="33" borderId="79" xfId="0" applyNumberFormat="1" applyFont="1" applyFill="1" applyBorder="1" applyAlignment="1">
      <alignment horizontal="right" vertical="center"/>
    </xf>
    <xf numFmtId="177" fontId="2" fillId="33" borderId="63" xfId="0" applyNumberFormat="1" applyFont="1" applyFill="1" applyBorder="1" applyAlignment="1">
      <alignment horizontal="right" vertical="center"/>
    </xf>
    <xf numFmtId="177" fontId="2" fillId="36" borderId="86" xfId="0" applyNumberFormat="1" applyFont="1" applyFill="1" applyBorder="1" applyAlignment="1">
      <alignment horizontal="distributed" vertical="center"/>
    </xf>
    <xf numFmtId="177" fontId="2" fillId="36" borderId="76" xfId="0" applyNumberFormat="1" applyFont="1" applyFill="1" applyBorder="1" applyAlignment="1">
      <alignment horizontal="distributed" vertical="center"/>
    </xf>
    <xf numFmtId="177" fontId="2" fillId="36" borderId="87" xfId="0" applyNumberFormat="1" applyFont="1" applyFill="1" applyBorder="1" applyAlignment="1">
      <alignment horizontal="distributed" vertical="center"/>
    </xf>
    <xf numFmtId="177" fontId="2" fillId="33" borderId="44" xfId="0" applyNumberFormat="1" applyFont="1" applyFill="1" applyBorder="1" applyAlignment="1">
      <alignment horizontal="right" vertical="center"/>
    </xf>
    <xf numFmtId="177" fontId="2" fillId="33" borderId="64" xfId="0" applyNumberFormat="1" applyFont="1" applyFill="1" applyBorder="1" applyAlignment="1">
      <alignment horizontal="right" vertical="center"/>
    </xf>
    <xf numFmtId="177" fontId="6" fillId="36" borderId="71" xfId="0" applyNumberFormat="1" applyFont="1" applyFill="1" applyBorder="1" applyAlignment="1">
      <alignment horizontal="distributed" vertical="center"/>
    </xf>
    <xf numFmtId="177" fontId="6" fillId="33" borderId="93" xfId="0" applyNumberFormat="1" applyFont="1" applyFill="1" applyBorder="1" applyAlignment="1">
      <alignment horizontal="right" vertical="center"/>
    </xf>
    <xf numFmtId="177" fontId="6" fillId="33" borderId="65" xfId="0" applyNumberFormat="1" applyFont="1" applyFill="1" applyBorder="1" applyAlignment="1">
      <alignment horizontal="right" vertical="center"/>
    </xf>
    <xf numFmtId="177" fontId="6" fillId="36" borderId="88" xfId="0" applyNumberFormat="1" applyFont="1" applyFill="1" applyBorder="1" applyAlignment="1">
      <alignment horizontal="distributed" vertical="center"/>
    </xf>
    <xf numFmtId="177" fontId="7" fillId="0" borderId="0" xfId="0" applyNumberFormat="1" applyFont="1" applyAlignment="1">
      <alignment/>
    </xf>
    <xf numFmtId="177" fontId="8" fillId="0" borderId="10" xfId="0" applyNumberFormat="1" applyFont="1" applyFill="1" applyBorder="1" applyAlignment="1">
      <alignment horizontal="distributed"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94" xfId="0" applyNumberFormat="1" applyFont="1" applyFill="1" applyBorder="1" applyAlignment="1">
      <alignment horizontal="right" vertical="center"/>
    </xf>
    <xf numFmtId="177" fontId="8" fillId="0" borderId="95" xfId="0" applyNumberFormat="1" applyFont="1" applyFill="1" applyBorder="1" applyAlignment="1">
      <alignment horizontal="center" vertical="center"/>
    </xf>
    <xf numFmtId="177" fontId="0" fillId="0" borderId="0" xfId="0" applyNumberFormat="1" applyFill="1" applyAlignment="1">
      <alignment/>
    </xf>
    <xf numFmtId="177" fontId="2" fillId="36" borderId="78" xfId="0" applyNumberFormat="1" applyFont="1" applyFill="1" applyBorder="1" applyAlignment="1">
      <alignment horizontal="distributed" vertical="center"/>
    </xf>
    <xf numFmtId="177" fontId="2" fillId="33" borderId="96"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7" fontId="2" fillId="36" borderId="90" xfId="0" applyNumberFormat="1" applyFont="1" applyFill="1" applyBorder="1" applyAlignment="1">
      <alignment horizontal="distributed" vertical="center"/>
    </xf>
    <xf numFmtId="177" fontId="2" fillId="0" borderId="97" xfId="0" applyNumberFormat="1" applyFont="1" applyFill="1" applyBorder="1" applyAlignment="1">
      <alignment horizontal="right" vertical="center"/>
    </xf>
    <xf numFmtId="177" fontId="0" fillId="0" borderId="98" xfId="0" applyNumberFormat="1" applyFill="1" applyBorder="1" applyAlignment="1">
      <alignment horizontal="right" vertical="center"/>
    </xf>
    <xf numFmtId="177" fontId="2" fillId="0" borderId="99" xfId="0" applyNumberFormat="1" applyFont="1" applyFill="1" applyBorder="1" applyAlignment="1">
      <alignment horizontal="right" vertical="center"/>
    </xf>
    <xf numFmtId="177" fontId="2" fillId="0" borderId="100" xfId="0" applyNumberFormat="1" applyFont="1" applyFill="1" applyBorder="1" applyAlignment="1">
      <alignment horizontal="right" vertical="center"/>
    </xf>
    <xf numFmtId="177" fontId="8" fillId="0" borderId="101" xfId="0" applyNumberFormat="1" applyFont="1" applyFill="1" applyBorder="1" applyAlignment="1">
      <alignment horizontal="center" vertical="center"/>
    </xf>
    <xf numFmtId="177" fontId="8" fillId="0" borderId="102" xfId="0" applyNumberFormat="1" applyFont="1" applyFill="1" applyBorder="1" applyAlignment="1">
      <alignment horizontal="distributed" vertical="center"/>
    </xf>
    <xf numFmtId="177" fontId="0" fillId="0" borderId="12" xfId="0" applyNumberFormat="1" applyFill="1" applyBorder="1" applyAlignment="1">
      <alignment horizontal="right" vertical="center"/>
    </xf>
    <xf numFmtId="177" fontId="8" fillId="0" borderId="103" xfId="0" applyNumberFormat="1" applyFont="1" applyFill="1" applyBorder="1" applyAlignment="1">
      <alignment horizontal="center" vertical="center"/>
    </xf>
    <xf numFmtId="177" fontId="6" fillId="0" borderId="104" xfId="0" applyNumberFormat="1" applyFont="1" applyBorder="1" applyAlignment="1">
      <alignment horizontal="center" vertical="center"/>
    </xf>
    <xf numFmtId="177" fontId="6" fillId="33" borderId="105" xfId="0" applyNumberFormat="1" applyFont="1" applyFill="1" applyBorder="1" applyAlignment="1">
      <alignment horizontal="right" vertical="center"/>
    </xf>
    <xf numFmtId="177" fontId="6" fillId="34" borderId="106" xfId="0" applyNumberFormat="1" applyFont="1" applyFill="1" applyBorder="1" applyAlignment="1">
      <alignment horizontal="right" vertical="center"/>
    </xf>
    <xf numFmtId="177" fontId="6" fillId="33" borderId="107" xfId="0" applyNumberFormat="1" applyFont="1" applyFill="1" applyBorder="1" applyAlignment="1">
      <alignment horizontal="right" vertical="center"/>
    </xf>
    <xf numFmtId="177" fontId="6" fillId="33" borderId="108" xfId="0" applyNumberFormat="1" applyFont="1" applyFill="1" applyBorder="1" applyAlignment="1">
      <alignment horizontal="right" vertical="center"/>
    </xf>
    <xf numFmtId="177" fontId="6" fillId="0" borderId="109" xfId="0" applyNumberFormat="1" applyFont="1" applyBorder="1" applyAlignment="1">
      <alignment horizontal="center" vertical="center"/>
    </xf>
    <xf numFmtId="0" fontId="2" fillId="0" borderId="0" xfId="0" applyFont="1" applyBorder="1" applyAlignment="1">
      <alignment horizontal="left" vertical="top" wrapText="1"/>
    </xf>
    <xf numFmtId="0" fontId="2" fillId="0" borderId="110" xfId="0" applyFont="1" applyFill="1" applyBorder="1" applyAlignment="1">
      <alignment horizontal="distributed" vertical="center"/>
    </xf>
    <xf numFmtId="0" fontId="2" fillId="0" borderId="110" xfId="0" applyFont="1" applyFill="1" applyBorder="1" applyAlignment="1">
      <alignment horizontal="right" vertical="center"/>
    </xf>
    <xf numFmtId="3" fontId="2" fillId="0" borderId="110" xfId="0" applyNumberFormat="1" applyFont="1" applyFill="1" applyBorder="1" applyAlignment="1">
      <alignment horizontal="right" vertical="center"/>
    </xf>
    <xf numFmtId="3" fontId="2" fillId="0" borderId="110" xfId="0" applyNumberFormat="1" applyFont="1" applyFill="1" applyBorder="1" applyAlignment="1">
      <alignment horizontal="right" vertical="center" indent="1"/>
    </xf>
    <xf numFmtId="0" fontId="6" fillId="0" borderId="110" xfId="0" applyFont="1" applyFill="1" applyBorder="1" applyAlignment="1">
      <alignment horizontal="center" vertical="center"/>
    </xf>
    <xf numFmtId="177" fontId="6" fillId="0" borderId="110" xfId="0" applyNumberFormat="1" applyFont="1" applyFill="1" applyBorder="1" applyAlignment="1">
      <alignment horizontal="righ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1" xfId="0" applyFont="1" applyBorder="1" applyAlignment="1">
      <alignment horizontal="distributed" vertical="center"/>
    </xf>
    <xf numFmtId="0" fontId="6" fillId="0" borderId="112" xfId="0" applyFont="1" applyBorder="1" applyAlignment="1">
      <alignment horizontal="distributed" vertical="center"/>
    </xf>
    <xf numFmtId="0" fontId="2" fillId="0" borderId="85"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6" xfId="0" applyFont="1" applyBorder="1" applyAlignment="1">
      <alignment horizontal="center" vertical="center"/>
    </xf>
    <xf numFmtId="0" fontId="2" fillId="0" borderId="69"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0" xfId="0" applyFont="1" applyBorder="1" applyAlignment="1">
      <alignment horizontal="center" vertical="center"/>
    </xf>
    <xf numFmtId="0" fontId="2" fillId="0" borderId="126" xfId="0" applyFont="1" applyBorder="1" applyAlignment="1">
      <alignment horizontal="center" vertical="center"/>
    </xf>
    <xf numFmtId="0" fontId="2" fillId="0" borderId="114"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0" xfId="0" applyFont="1" applyBorder="1" applyAlignment="1">
      <alignment horizontal="left"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4" xfId="0" applyFont="1" applyBorder="1" applyAlignment="1">
      <alignment horizontal="center" vertical="center" wrapText="1"/>
    </xf>
    <xf numFmtId="0" fontId="2" fillId="0" borderId="22" xfId="0" applyFont="1" applyBorder="1" applyAlignment="1">
      <alignment horizontal="distributed" vertical="center" wrapText="1"/>
    </xf>
    <xf numFmtId="0" fontId="2" fillId="0" borderId="89" xfId="0" applyFont="1" applyBorder="1" applyAlignment="1">
      <alignment horizontal="distributed" vertical="center" wrapText="1"/>
    </xf>
    <xf numFmtId="0" fontId="2" fillId="0" borderId="137" xfId="0" applyFont="1" applyBorder="1" applyAlignment="1">
      <alignment horizontal="distributed" vertical="center" wrapText="1"/>
    </xf>
    <xf numFmtId="0" fontId="2" fillId="0" borderId="122" xfId="0" applyFont="1" applyBorder="1" applyAlignment="1">
      <alignment horizontal="distributed" vertical="center"/>
    </xf>
    <xf numFmtId="0" fontId="2" fillId="0" borderId="10"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left" vertical="center"/>
    </xf>
    <xf numFmtId="177" fontId="2" fillId="0" borderId="22" xfId="0" applyNumberFormat="1" applyFont="1" applyBorder="1" applyAlignment="1">
      <alignment horizontal="distributed" vertical="center" wrapText="1"/>
    </xf>
    <xf numFmtId="177" fontId="2" fillId="0" borderId="89" xfId="0" applyNumberFormat="1" applyFont="1" applyBorder="1" applyAlignment="1">
      <alignment horizontal="distributed" vertical="center" wrapText="1"/>
    </xf>
    <xf numFmtId="177" fontId="2" fillId="0" borderId="137" xfId="0" applyNumberFormat="1" applyFont="1" applyBorder="1" applyAlignment="1">
      <alignment horizontal="distributed" vertical="center" wrapText="1"/>
    </xf>
    <xf numFmtId="177" fontId="2" fillId="0" borderId="130" xfId="0" applyNumberFormat="1" applyFont="1" applyBorder="1" applyAlignment="1">
      <alignment horizontal="center" vertical="center"/>
    </xf>
    <xf numFmtId="177" fontId="2" fillId="0" borderId="131" xfId="0" applyNumberFormat="1" applyFont="1" applyBorder="1" applyAlignment="1">
      <alignment horizontal="center" vertical="center"/>
    </xf>
    <xf numFmtId="177" fontId="2" fillId="0" borderId="140" xfId="0" applyNumberFormat="1" applyFont="1" applyBorder="1" applyAlignment="1">
      <alignment horizontal="center" vertical="center"/>
    </xf>
    <xf numFmtId="177" fontId="2" fillId="0" borderId="141" xfId="0" applyNumberFormat="1" applyFont="1" applyBorder="1" applyAlignment="1">
      <alignment horizontal="center" vertical="center"/>
    </xf>
    <xf numFmtId="177" fontId="2" fillId="0" borderId="136" xfId="0" applyNumberFormat="1" applyFont="1" applyBorder="1" applyAlignment="1">
      <alignment horizontal="center" vertical="center"/>
    </xf>
    <xf numFmtId="177" fontId="2" fillId="0" borderId="74" xfId="0" applyNumberFormat="1" applyFont="1" applyBorder="1" applyAlignment="1">
      <alignment horizontal="center" vertical="center"/>
    </xf>
    <xf numFmtId="177" fontId="2" fillId="0" borderId="142" xfId="0" applyNumberFormat="1" applyFont="1" applyBorder="1" applyAlignment="1">
      <alignment horizontal="distributed" vertical="center" wrapText="1"/>
    </xf>
    <xf numFmtId="177" fontId="2" fillId="0" borderId="143" xfId="0" applyNumberFormat="1" applyFont="1" applyBorder="1" applyAlignment="1">
      <alignment horizontal="distributed" vertical="center" wrapText="1"/>
    </xf>
    <xf numFmtId="177" fontId="2" fillId="0" borderId="122" xfId="0" applyNumberFormat="1" applyFont="1" applyBorder="1" applyAlignment="1">
      <alignment horizontal="distributed" vertical="center"/>
    </xf>
    <xf numFmtId="177" fontId="2" fillId="0" borderId="10" xfId="0" applyNumberFormat="1" applyFont="1" applyBorder="1" applyAlignment="1">
      <alignment horizontal="distributed" vertical="center"/>
    </xf>
    <xf numFmtId="177" fontId="2" fillId="0" borderId="138" xfId="0" applyNumberFormat="1" applyFont="1" applyBorder="1" applyAlignment="1">
      <alignment horizontal="distributed" vertical="center"/>
    </xf>
    <xf numFmtId="177" fontId="2" fillId="0" borderId="144" xfId="0" applyNumberFormat="1" applyFont="1" applyBorder="1" applyAlignment="1">
      <alignment horizontal="distributed" vertical="center" wrapText="1"/>
    </xf>
    <xf numFmtId="177" fontId="2" fillId="0" borderId="145" xfId="0" applyNumberFormat="1" applyFont="1" applyBorder="1" applyAlignment="1">
      <alignment horizontal="distributed" vertical="center"/>
    </xf>
    <xf numFmtId="177" fontId="2" fillId="0" borderId="146" xfId="0" applyNumberFormat="1" applyFont="1" applyBorder="1" applyAlignment="1">
      <alignment horizontal="distributed" vertical="center" wrapText="1"/>
    </xf>
    <xf numFmtId="177" fontId="2" fillId="0" borderId="147" xfId="0" applyNumberFormat="1" applyFont="1" applyBorder="1" applyAlignment="1">
      <alignment horizontal="distributed" vertical="center"/>
    </xf>
    <xf numFmtId="177" fontId="2" fillId="0" borderId="130" xfId="0" applyNumberFormat="1" applyFont="1" applyBorder="1" applyAlignment="1">
      <alignment horizontal="center" vertical="center" wrapText="1"/>
    </xf>
    <xf numFmtId="177" fontId="2" fillId="0" borderId="139"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workbookViewId="0" topLeftCell="A4">
      <selection activeCell="O19" sqref="O19"/>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2.875" style="1" bestFit="1" customWidth="1"/>
    <col min="12" max="16384" width="5.875" style="1" customWidth="1"/>
  </cols>
  <sheetData>
    <row r="1" spans="1:11" ht="15">
      <c r="A1" s="226" t="s">
        <v>0</v>
      </c>
      <c r="B1" s="226"/>
      <c r="C1" s="226"/>
      <c r="D1" s="226"/>
      <c r="E1" s="226"/>
      <c r="F1" s="226"/>
      <c r="G1" s="226"/>
      <c r="H1" s="226"/>
      <c r="I1" s="226"/>
      <c r="J1" s="226"/>
      <c r="K1" s="226"/>
    </row>
    <row r="2" spans="1:11" ht="15">
      <c r="A2" s="145"/>
      <c r="B2" s="145"/>
      <c r="C2" s="145"/>
      <c r="D2" s="145"/>
      <c r="E2" s="145"/>
      <c r="F2" s="145"/>
      <c r="G2" s="145"/>
      <c r="H2" s="145"/>
      <c r="I2" s="145"/>
      <c r="J2" s="145"/>
      <c r="K2" s="145"/>
    </row>
    <row r="3" spans="1:11" ht="12" thickBot="1">
      <c r="A3" s="225" t="s">
        <v>57</v>
      </c>
      <c r="B3" s="225"/>
      <c r="C3" s="225"/>
      <c r="D3" s="225"/>
      <c r="E3" s="225"/>
      <c r="F3" s="225"/>
      <c r="G3" s="225"/>
      <c r="H3" s="225"/>
      <c r="I3" s="225"/>
      <c r="J3" s="225"/>
      <c r="K3" s="225"/>
    </row>
    <row r="4" spans="1:11" ht="24" customHeight="1">
      <c r="A4" s="242" t="s">
        <v>1</v>
      </c>
      <c r="B4" s="243"/>
      <c r="C4" s="233" t="s">
        <v>14</v>
      </c>
      <c r="D4" s="234"/>
      <c r="E4" s="241"/>
      <c r="F4" s="233" t="s">
        <v>15</v>
      </c>
      <c r="G4" s="234"/>
      <c r="H4" s="241"/>
      <c r="I4" s="233" t="s">
        <v>16</v>
      </c>
      <c r="J4" s="234"/>
      <c r="K4" s="235"/>
    </row>
    <row r="5" spans="1:11" ht="24" customHeight="1">
      <c r="A5" s="244"/>
      <c r="B5" s="245"/>
      <c r="C5" s="239" t="s">
        <v>2</v>
      </c>
      <c r="D5" s="240"/>
      <c r="E5" s="13" t="s">
        <v>3</v>
      </c>
      <c r="F5" s="239" t="s">
        <v>2</v>
      </c>
      <c r="G5" s="240"/>
      <c r="H5" s="13" t="s">
        <v>3</v>
      </c>
      <c r="I5" s="239" t="s">
        <v>2</v>
      </c>
      <c r="J5" s="240"/>
      <c r="K5" s="32" t="s">
        <v>3</v>
      </c>
    </row>
    <row r="6" spans="1:11" ht="12" customHeight="1">
      <c r="A6" s="130"/>
      <c r="B6" s="133"/>
      <c r="C6" s="131"/>
      <c r="D6" s="110" t="s">
        <v>66</v>
      </c>
      <c r="E6" s="106" t="s">
        <v>58</v>
      </c>
      <c r="F6" s="131"/>
      <c r="G6" s="110" t="s">
        <v>66</v>
      </c>
      <c r="H6" s="106" t="s">
        <v>58</v>
      </c>
      <c r="I6" s="131"/>
      <c r="J6" s="110" t="s">
        <v>66</v>
      </c>
      <c r="K6" s="132" t="s">
        <v>58</v>
      </c>
    </row>
    <row r="7" spans="1:11" ht="30" customHeight="1">
      <c r="A7" s="236" t="s">
        <v>71</v>
      </c>
      <c r="B7" s="126" t="s">
        <v>17</v>
      </c>
      <c r="C7" s="35"/>
      <c r="D7" s="127">
        <v>68357</v>
      </c>
      <c r="E7" s="128">
        <v>29936307</v>
      </c>
      <c r="F7" s="38"/>
      <c r="G7" s="127">
        <v>165081</v>
      </c>
      <c r="H7" s="128">
        <v>923101457</v>
      </c>
      <c r="I7" s="38"/>
      <c r="J7" s="127">
        <v>233438</v>
      </c>
      <c r="K7" s="129">
        <v>953037764</v>
      </c>
    </row>
    <row r="8" spans="1:11" ht="30" customHeight="1">
      <c r="A8" s="237"/>
      <c r="B8" s="70" t="s">
        <v>18</v>
      </c>
      <c r="C8" s="35"/>
      <c r="D8" s="59">
        <v>127898</v>
      </c>
      <c r="E8" s="60">
        <v>31605574</v>
      </c>
      <c r="F8" s="38"/>
      <c r="G8" s="59">
        <v>64322</v>
      </c>
      <c r="H8" s="60">
        <v>24122604</v>
      </c>
      <c r="I8" s="38"/>
      <c r="J8" s="59">
        <v>192220</v>
      </c>
      <c r="K8" s="66">
        <v>55728178</v>
      </c>
    </row>
    <row r="9" spans="1:11" s="3" customFormat="1" ht="30" customHeight="1">
      <c r="A9" s="237"/>
      <c r="B9" s="71" t="s">
        <v>19</v>
      </c>
      <c r="C9" s="36"/>
      <c r="D9" s="61">
        <v>196255</v>
      </c>
      <c r="E9" s="62">
        <v>61541881</v>
      </c>
      <c r="F9" s="36"/>
      <c r="G9" s="61">
        <v>229403</v>
      </c>
      <c r="H9" s="62">
        <v>947224061</v>
      </c>
      <c r="I9" s="36"/>
      <c r="J9" s="61">
        <v>425658</v>
      </c>
      <c r="K9" s="67">
        <v>1008765942</v>
      </c>
    </row>
    <row r="10" spans="1:11" ht="30" customHeight="1">
      <c r="A10" s="238"/>
      <c r="B10" s="72" t="s">
        <v>20</v>
      </c>
      <c r="C10" s="35"/>
      <c r="D10" s="63">
        <v>4935</v>
      </c>
      <c r="E10" s="64">
        <v>3659796</v>
      </c>
      <c r="F10" s="35"/>
      <c r="G10" s="63">
        <v>10604</v>
      </c>
      <c r="H10" s="64">
        <v>337540972</v>
      </c>
      <c r="I10" s="35"/>
      <c r="J10" s="63">
        <v>15539</v>
      </c>
      <c r="K10" s="68">
        <v>341200768</v>
      </c>
    </row>
    <row r="11" spans="1:11" ht="30" customHeight="1">
      <c r="A11" s="231" t="s">
        <v>72</v>
      </c>
      <c r="B11" s="146" t="s">
        <v>21</v>
      </c>
      <c r="C11" s="16"/>
      <c r="D11" s="144">
        <v>11929</v>
      </c>
      <c r="E11" s="58">
        <v>2462862</v>
      </c>
      <c r="F11" s="112"/>
      <c r="G11" s="120">
        <v>13984</v>
      </c>
      <c r="H11" s="58">
        <v>3698986</v>
      </c>
      <c r="I11" s="112"/>
      <c r="J11" s="120">
        <v>25913</v>
      </c>
      <c r="K11" s="65">
        <v>6161848</v>
      </c>
    </row>
    <row r="12" spans="1:11" ht="30" customHeight="1">
      <c r="A12" s="232"/>
      <c r="B12" s="147" t="s">
        <v>22</v>
      </c>
      <c r="C12" s="119"/>
      <c r="D12" s="59">
        <v>1142</v>
      </c>
      <c r="E12" s="60">
        <v>205737</v>
      </c>
      <c r="F12" s="122"/>
      <c r="G12" s="121">
        <v>1429</v>
      </c>
      <c r="H12" s="60">
        <v>1769032</v>
      </c>
      <c r="I12" s="122"/>
      <c r="J12" s="121">
        <v>2571</v>
      </c>
      <c r="K12" s="66">
        <v>1974769</v>
      </c>
    </row>
    <row r="13" spans="1:11" s="3" customFormat="1" ht="30" customHeight="1">
      <c r="A13" s="227" t="s">
        <v>6</v>
      </c>
      <c r="B13" s="228"/>
      <c r="C13" s="79" t="s">
        <v>13</v>
      </c>
      <c r="D13" s="76">
        <v>205414</v>
      </c>
      <c r="E13" s="77">
        <v>60139210</v>
      </c>
      <c r="F13" s="79" t="s">
        <v>13</v>
      </c>
      <c r="G13" s="76">
        <v>241703</v>
      </c>
      <c r="H13" s="77">
        <v>611613043</v>
      </c>
      <c r="I13" s="79" t="s">
        <v>13</v>
      </c>
      <c r="J13" s="76">
        <v>447117</v>
      </c>
      <c r="K13" s="78">
        <v>671752254</v>
      </c>
    </row>
    <row r="14" spans="1:11" ht="30" customHeight="1" thickBot="1">
      <c r="A14" s="229" t="s">
        <v>7</v>
      </c>
      <c r="B14" s="230"/>
      <c r="C14" s="37"/>
      <c r="D14" s="73">
        <v>11820</v>
      </c>
      <c r="E14" s="74">
        <v>553470</v>
      </c>
      <c r="F14" s="39"/>
      <c r="G14" s="73">
        <v>11466</v>
      </c>
      <c r="H14" s="74">
        <v>830759</v>
      </c>
      <c r="I14" s="39"/>
      <c r="J14" s="73">
        <v>23286</v>
      </c>
      <c r="K14" s="75">
        <v>1384229</v>
      </c>
    </row>
    <row r="15" spans="1:11" ht="3.75" customHeight="1">
      <c r="A15" s="217"/>
      <c r="B15" s="217"/>
      <c r="C15" s="218"/>
      <c r="D15" s="219"/>
      <c r="E15" s="219"/>
      <c r="F15" s="219"/>
      <c r="G15" s="219"/>
      <c r="H15" s="219"/>
      <c r="I15" s="219"/>
      <c r="J15" s="219"/>
      <c r="K15" s="219"/>
    </row>
    <row r="16" spans="1:11" s="4" customFormat="1" ht="37.5" customHeight="1">
      <c r="A16" s="216" t="s">
        <v>70</v>
      </c>
      <c r="B16" s="223" t="s">
        <v>136</v>
      </c>
      <c r="C16" s="223"/>
      <c r="D16" s="223"/>
      <c r="E16" s="223"/>
      <c r="F16" s="223"/>
      <c r="G16" s="223"/>
      <c r="H16" s="223"/>
      <c r="I16" s="223"/>
      <c r="J16" s="223"/>
      <c r="K16" s="223"/>
    </row>
    <row r="17" spans="2:11" ht="40.5" customHeight="1">
      <c r="B17" s="224" t="s">
        <v>137</v>
      </c>
      <c r="C17" s="224"/>
      <c r="D17" s="224"/>
      <c r="E17" s="224"/>
      <c r="F17" s="224"/>
      <c r="G17" s="224"/>
      <c r="H17" s="224"/>
      <c r="I17" s="224"/>
      <c r="J17" s="224"/>
      <c r="K17" s="224"/>
    </row>
    <row r="18" spans="1:11" ht="13.5" customHeight="1">
      <c r="A18" s="225" t="s">
        <v>138</v>
      </c>
      <c r="B18" s="225"/>
      <c r="C18" s="225"/>
      <c r="D18" s="225"/>
      <c r="E18" s="225"/>
      <c r="F18" s="225"/>
      <c r="G18" s="225"/>
      <c r="H18" s="225"/>
      <c r="I18" s="225"/>
      <c r="J18" s="225"/>
      <c r="K18" s="225"/>
    </row>
    <row r="19" spans="1:11" ht="13.5" customHeight="1">
      <c r="A19" s="225" t="s">
        <v>139</v>
      </c>
      <c r="B19" s="225"/>
      <c r="C19" s="225"/>
      <c r="D19" s="225"/>
      <c r="E19" s="225"/>
      <c r="F19" s="225"/>
      <c r="G19" s="225"/>
      <c r="H19" s="225"/>
      <c r="I19" s="225"/>
      <c r="J19" s="225"/>
      <c r="K19" s="225"/>
    </row>
  </sheetData>
  <sheetProtection/>
  <mergeCells count="17">
    <mergeCell ref="A3:K3"/>
    <mergeCell ref="I5:J5"/>
    <mergeCell ref="C4:E4"/>
    <mergeCell ref="F4:H4"/>
    <mergeCell ref="C5:D5"/>
    <mergeCell ref="F5:G5"/>
    <mergeCell ref="A4:B5"/>
    <mergeCell ref="B16:K16"/>
    <mergeCell ref="B17:K17"/>
    <mergeCell ref="A19:K19"/>
    <mergeCell ref="A1:K1"/>
    <mergeCell ref="A13:B13"/>
    <mergeCell ref="A14:B14"/>
    <mergeCell ref="A11:A12"/>
    <mergeCell ref="I4:K4"/>
    <mergeCell ref="A18:K18"/>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&amp;R名古屋国税局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0">
      <selection activeCell="B19" sqref="B19"/>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75</v>
      </c>
    </row>
    <row r="2" spans="1:8" s="1" customFormat="1" ht="15" customHeight="1">
      <c r="A2" s="242" t="s">
        <v>1</v>
      </c>
      <c r="B2" s="243"/>
      <c r="C2" s="246" t="s">
        <v>24</v>
      </c>
      <c r="D2" s="246"/>
      <c r="E2" s="246" t="s">
        <v>25</v>
      </c>
      <c r="F2" s="246"/>
      <c r="G2" s="247" t="s">
        <v>26</v>
      </c>
      <c r="H2" s="248"/>
    </row>
    <row r="3" spans="1:8" s="1" customFormat="1" ht="15" customHeight="1">
      <c r="A3" s="244"/>
      <c r="B3" s="245"/>
      <c r="C3" s="16" t="s">
        <v>27</v>
      </c>
      <c r="D3" s="13" t="s">
        <v>28</v>
      </c>
      <c r="E3" s="16" t="s">
        <v>27</v>
      </c>
      <c r="F3" s="14" t="s">
        <v>28</v>
      </c>
      <c r="G3" s="16" t="s">
        <v>27</v>
      </c>
      <c r="H3" s="15" t="s">
        <v>28</v>
      </c>
    </row>
    <row r="4" spans="1:8" s="17" customFormat="1" ht="15" customHeight="1">
      <c r="A4" s="135"/>
      <c r="B4" s="13"/>
      <c r="C4" s="136" t="s">
        <v>4</v>
      </c>
      <c r="D4" s="137" t="s">
        <v>5</v>
      </c>
      <c r="E4" s="136" t="s">
        <v>4</v>
      </c>
      <c r="F4" s="137" t="s">
        <v>5</v>
      </c>
      <c r="G4" s="136" t="s">
        <v>4</v>
      </c>
      <c r="H4" s="138" t="s">
        <v>5</v>
      </c>
    </row>
    <row r="5" spans="1:8" s="158" customFormat="1" ht="30" customHeight="1">
      <c r="A5" s="251" t="s">
        <v>78</v>
      </c>
      <c r="B5" s="126" t="s">
        <v>11</v>
      </c>
      <c r="C5" s="134">
        <v>57665</v>
      </c>
      <c r="D5" s="128">
        <v>33214534</v>
      </c>
      <c r="E5" s="134">
        <v>191454</v>
      </c>
      <c r="F5" s="128">
        <v>944360132</v>
      </c>
      <c r="G5" s="134">
        <v>249119</v>
      </c>
      <c r="H5" s="129">
        <v>977574666</v>
      </c>
    </row>
    <row r="6" spans="1:8" s="158" customFormat="1" ht="30" customHeight="1">
      <c r="A6" s="252"/>
      <c r="B6" s="72" t="s">
        <v>12</v>
      </c>
      <c r="C6" s="81">
        <v>2086</v>
      </c>
      <c r="D6" s="82">
        <v>1999115</v>
      </c>
      <c r="E6" s="81">
        <v>8089</v>
      </c>
      <c r="F6" s="82">
        <v>243561098</v>
      </c>
      <c r="G6" s="81">
        <v>10175</v>
      </c>
      <c r="H6" s="83">
        <v>245560213</v>
      </c>
    </row>
    <row r="7" spans="1:8" s="158" customFormat="1" ht="30" customHeight="1">
      <c r="A7" s="249" t="s">
        <v>79</v>
      </c>
      <c r="B7" s="69" t="s">
        <v>11</v>
      </c>
      <c r="C7" s="80">
        <v>214676</v>
      </c>
      <c r="D7" s="58">
        <v>69107128</v>
      </c>
      <c r="E7" s="80">
        <v>231249</v>
      </c>
      <c r="F7" s="58">
        <v>969791314</v>
      </c>
      <c r="G7" s="80">
        <v>445925</v>
      </c>
      <c r="H7" s="65">
        <v>1038898442</v>
      </c>
    </row>
    <row r="8" spans="1:8" s="158" customFormat="1" ht="30" customHeight="1">
      <c r="A8" s="252"/>
      <c r="B8" s="72" t="s">
        <v>12</v>
      </c>
      <c r="C8" s="81">
        <v>6144</v>
      </c>
      <c r="D8" s="82">
        <v>3116753</v>
      </c>
      <c r="E8" s="81">
        <v>10238</v>
      </c>
      <c r="F8" s="82">
        <v>291758585</v>
      </c>
      <c r="G8" s="81">
        <v>16382</v>
      </c>
      <c r="H8" s="83">
        <v>294875338</v>
      </c>
    </row>
    <row r="9" spans="1:8" s="158" customFormat="1" ht="30" customHeight="1">
      <c r="A9" s="249" t="s">
        <v>80</v>
      </c>
      <c r="B9" s="69" t="s">
        <v>11</v>
      </c>
      <c r="C9" s="80">
        <v>210588</v>
      </c>
      <c r="D9" s="58">
        <v>67831174</v>
      </c>
      <c r="E9" s="80">
        <v>230884</v>
      </c>
      <c r="F9" s="58">
        <v>961962372</v>
      </c>
      <c r="G9" s="80">
        <v>441472</v>
      </c>
      <c r="H9" s="65">
        <v>1029793546</v>
      </c>
    </row>
    <row r="10" spans="1:8" s="158" customFormat="1" ht="30" customHeight="1">
      <c r="A10" s="252"/>
      <c r="B10" s="72" t="s">
        <v>12</v>
      </c>
      <c r="C10" s="81">
        <v>4606</v>
      </c>
      <c r="D10" s="82">
        <v>3198068</v>
      </c>
      <c r="E10" s="81">
        <v>10072</v>
      </c>
      <c r="F10" s="82">
        <v>357793050</v>
      </c>
      <c r="G10" s="81">
        <v>14678</v>
      </c>
      <c r="H10" s="83">
        <v>360991118</v>
      </c>
    </row>
    <row r="11" spans="1:8" s="158" customFormat="1" ht="30" customHeight="1">
      <c r="A11" s="249" t="s">
        <v>81</v>
      </c>
      <c r="B11" s="69" t="s">
        <v>11</v>
      </c>
      <c r="C11" s="80">
        <v>200473</v>
      </c>
      <c r="D11" s="58">
        <v>64905678</v>
      </c>
      <c r="E11" s="80">
        <v>229863</v>
      </c>
      <c r="F11" s="58">
        <v>982471384</v>
      </c>
      <c r="G11" s="80">
        <v>430336</v>
      </c>
      <c r="H11" s="65">
        <v>1047377062</v>
      </c>
    </row>
    <row r="12" spans="1:8" s="158" customFormat="1" ht="30" customHeight="1">
      <c r="A12" s="252"/>
      <c r="B12" s="72" t="s">
        <v>12</v>
      </c>
      <c r="C12" s="81">
        <v>4658</v>
      </c>
      <c r="D12" s="82">
        <v>3408957</v>
      </c>
      <c r="E12" s="81">
        <v>10365</v>
      </c>
      <c r="F12" s="82">
        <v>403663910</v>
      </c>
      <c r="G12" s="81">
        <v>15023</v>
      </c>
      <c r="H12" s="83">
        <v>407072866</v>
      </c>
    </row>
    <row r="13" spans="1:8" s="1" customFormat="1" ht="30" customHeight="1">
      <c r="A13" s="249" t="s">
        <v>140</v>
      </c>
      <c r="B13" s="69" t="s">
        <v>11</v>
      </c>
      <c r="C13" s="80">
        <v>196255</v>
      </c>
      <c r="D13" s="58">
        <v>61541881</v>
      </c>
      <c r="E13" s="80">
        <v>229403</v>
      </c>
      <c r="F13" s="58">
        <v>947224061</v>
      </c>
      <c r="G13" s="80">
        <v>425658</v>
      </c>
      <c r="H13" s="65">
        <v>1008765942</v>
      </c>
    </row>
    <row r="14" spans="1:8" s="1" customFormat="1" ht="30" customHeight="1" thickBot="1">
      <c r="A14" s="250"/>
      <c r="B14" s="84" t="s">
        <v>12</v>
      </c>
      <c r="C14" s="85">
        <v>4935</v>
      </c>
      <c r="D14" s="86">
        <v>3659796</v>
      </c>
      <c r="E14" s="85">
        <v>10604</v>
      </c>
      <c r="F14" s="86">
        <v>337540972</v>
      </c>
      <c r="G14" s="85">
        <v>15539</v>
      </c>
      <c r="H14" s="87">
        <v>341200768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&amp;R名古屋国税局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workbookViewId="0" topLeftCell="A1">
      <selection activeCell="B12" sqref="B12"/>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55</v>
      </c>
    </row>
    <row r="2" spans="1:4" s="4" customFormat="1" ht="19.5" customHeight="1">
      <c r="A2" s="21" t="s">
        <v>8</v>
      </c>
      <c r="B2" s="22" t="s">
        <v>9</v>
      </c>
      <c r="C2" s="24" t="s">
        <v>10</v>
      </c>
      <c r="D2" s="23" t="s">
        <v>23</v>
      </c>
    </row>
    <row r="3" spans="1:4" s="17" customFormat="1" ht="15" customHeight="1">
      <c r="A3" s="139" t="s">
        <v>4</v>
      </c>
      <c r="B3" s="140" t="s">
        <v>4</v>
      </c>
      <c r="C3" s="141" t="s">
        <v>4</v>
      </c>
      <c r="D3" s="142" t="s">
        <v>4</v>
      </c>
    </row>
    <row r="4" spans="1:9" s="4" customFormat="1" ht="30" customHeight="1" thickBot="1">
      <c r="A4" s="18">
        <v>433335</v>
      </c>
      <c r="B4" s="19">
        <v>7921</v>
      </c>
      <c r="C4" s="25">
        <v>2037</v>
      </c>
      <c r="D4" s="20">
        <v>443293</v>
      </c>
      <c r="E4" s="5"/>
      <c r="G4" s="5"/>
      <c r="I4" s="5"/>
    </row>
    <row r="5" spans="1:9" s="4" customFormat="1" ht="4.5" customHeight="1">
      <c r="A5" s="220"/>
      <c r="B5" s="220"/>
      <c r="C5" s="220"/>
      <c r="D5" s="220"/>
      <c r="E5" s="5"/>
      <c r="G5" s="5"/>
      <c r="I5" s="5"/>
    </row>
    <row r="6" spans="1:4" s="4" customFormat="1" ht="13.5" customHeight="1">
      <c r="A6" s="253" t="s">
        <v>141</v>
      </c>
      <c r="B6" s="253"/>
      <c r="C6" s="253"/>
      <c r="D6" s="253"/>
    </row>
    <row r="7" spans="1:4" s="4" customFormat="1" ht="13.5" customHeight="1">
      <c r="A7" s="254" t="s">
        <v>135</v>
      </c>
      <c r="B7" s="254"/>
      <c r="C7" s="254"/>
      <c r="D7" s="254"/>
    </row>
  </sheetData>
  <sheetProtection/>
  <mergeCells count="2">
    <mergeCell ref="A6:D6"/>
    <mergeCell ref="A7:D7"/>
  </mergeCells>
  <printOptions horizontalCentered="1"/>
  <pageMargins left="0.7874015748031497" right="0.38" top="0.984251968503937" bottom="0.984251968503937" header="0.5118110236220472" footer="0.5118110236220472"/>
  <pageSetup fitToHeight="1" fitToWidth="1" horizontalDpi="600" verticalDpi="600" orientation="portrait" paperSize="9" r:id="rId1"/>
  <headerFooter alignWithMargins="0">
    <oddFooter>&amp;R名古屋国税局
消費税
(H20)</oddFooter>
  </headerFooter>
</worksheet>
</file>

<file path=xl/worksheets/sheet4.xml><?xml version="1.0" encoding="utf-8"?>
<worksheet xmlns="http://schemas.openxmlformats.org/spreadsheetml/2006/main" xmlns:r="http://schemas.openxmlformats.org/officeDocument/2006/relationships">
  <dimension ref="A1:N79"/>
  <sheetViews>
    <sheetView showGridLines="0" zoomScaleSheetLayoutView="80" workbookViewId="0" topLeftCell="A28">
      <selection activeCell="F69" sqref="F69"/>
    </sheetView>
  </sheetViews>
  <sheetFormatPr defaultColWidth="9.00390625" defaultRowHeight="13.5"/>
  <cols>
    <col min="1" max="1" width="11.375" style="0" customWidth="1"/>
    <col min="2" max="2" width="8.125" style="0" customWidth="1"/>
    <col min="3" max="3" width="11.625" style="0" bestFit="1" customWidth="1"/>
    <col min="4" max="4" width="8.125" style="0" customWidth="1"/>
    <col min="5" max="5" width="11.625" style="0" bestFit="1" customWidth="1"/>
    <col min="6" max="6" width="8.125" style="0" customWidth="1"/>
    <col min="7" max="7" width="11.625" style="0" bestFit="1" customWidth="1"/>
    <col min="8" max="8" width="8.125" style="0" customWidth="1"/>
    <col min="9" max="9" width="11.75390625" style="0" bestFit="1" customWidth="1"/>
    <col min="10" max="10" width="8.125" style="0" customWidth="1"/>
    <col min="11" max="11" width="11.75390625" style="0" bestFit="1" customWidth="1"/>
    <col min="12" max="12" width="8.125" style="0" customWidth="1"/>
    <col min="13" max="13" width="11.625" style="0" customWidth="1"/>
    <col min="14" max="14" width="11.375" style="0" customWidth="1"/>
  </cols>
  <sheetData>
    <row r="1" spans="1:14" ht="13.5">
      <c r="A1" s="255" t="s">
        <v>76</v>
      </c>
      <c r="B1" s="255"/>
      <c r="C1" s="255"/>
      <c r="D1" s="255"/>
      <c r="E1" s="255"/>
      <c r="F1" s="255"/>
      <c r="G1" s="255"/>
      <c r="H1" s="1"/>
      <c r="I1" s="1"/>
      <c r="J1" s="1"/>
      <c r="K1" s="1"/>
      <c r="L1" s="1"/>
      <c r="M1" s="1"/>
      <c r="N1" s="1"/>
    </row>
    <row r="2" spans="1:14" ht="14.25" thickBot="1">
      <c r="A2" s="255" t="s">
        <v>29</v>
      </c>
      <c r="B2" s="255"/>
      <c r="C2" s="255"/>
      <c r="D2" s="255"/>
      <c r="E2" s="255"/>
      <c r="F2" s="255"/>
      <c r="G2" s="255"/>
      <c r="H2" s="1"/>
      <c r="I2" s="1"/>
      <c r="J2" s="1"/>
      <c r="K2" s="1"/>
      <c r="L2" s="1"/>
      <c r="M2" s="1"/>
      <c r="N2" s="1"/>
    </row>
    <row r="3" spans="1:14" ht="19.5" customHeight="1">
      <c r="A3" s="268" t="s">
        <v>54</v>
      </c>
      <c r="B3" s="256" t="s">
        <v>35</v>
      </c>
      <c r="C3" s="256"/>
      <c r="D3" s="256"/>
      <c r="E3" s="256"/>
      <c r="F3" s="256"/>
      <c r="G3" s="256"/>
      <c r="H3" s="261" t="s">
        <v>12</v>
      </c>
      <c r="I3" s="262"/>
      <c r="J3" s="264" t="s">
        <v>60</v>
      </c>
      <c r="K3" s="262"/>
      <c r="L3" s="261" t="s">
        <v>30</v>
      </c>
      <c r="M3" s="262"/>
      <c r="N3" s="265" t="s">
        <v>68</v>
      </c>
    </row>
    <row r="4" spans="1:14" ht="17.25" customHeight="1">
      <c r="A4" s="269"/>
      <c r="B4" s="257" t="s">
        <v>36</v>
      </c>
      <c r="C4" s="257"/>
      <c r="D4" s="258" t="s">
        <v>31</v>
      </c>
      <c r="E4" s="259"/>
      <c r="F4" s="258" t="s">
        <v>32</v>
      </c>
      <c r="G4" s="259"/>
      <c r="H4" s="258"/>
      <c r="I4" s="263"/>
      <c r="J4" s="258"/>
      <c r="K4" s="263"/>
      <c r="L4" s="258"/>
      <c r="M4" s="263"/>
      <c r="N4" s="266"/>
    </row>
    <row r="5" spans="1:14" s="6" customFormat="1" ht="28.5" customHeight="1">
      <c r="A5" s="270"/>
      <c r="B5" s="115" t="s">
        <v>62</v>
      </c>
      <c r="C5" s="116" t="s">
        <v>63</v>
      </c>
      <c r="D5" s="115" t="s">
        <v>62</v>
      </c>
      <c r="E5" s="116" t="s">
        <v>63</v>
      </c>
      <c r="F5" s="115" t="s">
        <v>62</v>
      </c>
      <c r="G5" s="117" t="s">
        <v>37</v>
      </c>
      <c r="H5" s="115" t="s">
        <v>34</v>
      </c>
      <c r="I5" s="118" t="s">
        <v>38</v>
      </c>
      <c r="J5" s="115" t="s">
        <v>34</v>
      </c>
      <c r="K5" s="118" t="s">
        <v>39</v>
      </c>
      <c r="L5" s="115" t="s">
        <v>34</v>
      </c>
      <c r="M5" s="148" t="s">
        <v>69</v>
      </c>
      <c r="N5" s="267"/>
    </row>
    <row r="6" spans="1:14" s="109" customFormat="1" ht="10.5">
      <c r="A6" s="108"/>
      <c r="B6" s="105" t="s">
        <v>4</v>
      </c>
      <c r="C6" s="106" t="s">
        <v>5</v>
      </c>
      <c r="D6" s="105" t="s">
        <v>4</v>
      </c>
      <c r="E6" s="106" t="s">
        <v>5</v>
      </c>
      <c r="F6" s="105" t="s">
        <v>4</v>
      </c>
      <c r="G6" s="106" t="s">
        <v>5</v>
      </c>
      <c r="H6" s="105" t="s">
        <v>4</v>
      </c>
      <c r="I6" s="107" t="s">
        <v>5</v>
      </c>
      <c r="J6" s="105" t="s">
        <v>4</v>
      </c>
      <c r="K6" s="107" t="s">
        <v>5</v>
      </c>
      <c r="L6" s="105" t="s">
        <v>4</v>
      </c>
      <c r="M6" s="107" t="s">
        <v>5</v>
      </c>
      <c r="N6" s="149"/>
    </row>
    <row r="7" spans="1:14" ht="15" customHeight="1">
      <c r="A7" s="124" t="s">
        <v>86</v>
      </c>
      <c r="B7" s="88">
        <v>2278</v>
      </c>
      <c r="C7" s="89">
        <v>859715</v>
      </c>
      <c r="D7" s="88">
        <v>3512</v>
      </c>
      <c r="E7" s="89">
        <v>882020</v>
      </c>
      <c r="F7" s="88">
        <v>5790</v>
      </c>
      <c r="G7" s="89">
        <v>1741735</v>
      </c>
      <c r="H7" s="88">
        <v>151</v>
      </c>
      <c r="I7" s="90">
        <v>75150</v>
      </c>
      <c r="J7" s="88">
        <v>343</v>
      </c>
      <c r="K7" s="90">
        <v>55224</v>
      </c>
      <c r="L7" s="88">
        <v>6084</v>
      </c>
      <c r="M7" s="90">
        <v>1721810</v>
      </c>
      <c r="N7" s="150" t="str">
        <f>IF(A7="","",A7)</f>
        <v>岐阜北</v>
      </c>
    </row>
    <row r="8" spans="1:14" ht="15" customHeight="1">
      <c r="A8" s="123" t="s">
        <v>87</v>
      </c>
      <c r="B8" s="91">
        <v>1850</v>
      </c>
      <c r="C8" s="92">
        <v>788031</v>
      </c>
      <c r="D8" s="91">
        <v>2760</v>
      </c>
      <c r="E8" s="92">
        <v>688964</v>
      </c>
      <c r="F8" s="91">
        <v>4610</v>
      </c>
      <c r="G8" s="92">
        <v>1476996</v>
      </c>
      <c r="H8" s="91">
        <v>117</v>
      </c>
      <c r="I8" s="93">
        <v>77245</v>
      </c>
      <c r="J8" s="91">
        <v>324</v>
      </c>
      <c r="K8" s="93">
        <v>61612</v>
      </c>
      <c r="L8" s="91">
        <v>4834</v>
      </c>
      <c r="M8" s="93">
        <v>1461362</v>
      </c>
      <c r="N8" s="151" t="str">
        <f aca="true" t="shared" si="0" ref="N8:N14">IF(A8="","",A8)</f>
        <v>岐阜南</v>
      </c>
    </row>
    <row r="9" spans="1:14" ht="15" customHeight="1">
      <c r="A9" s="123" t="s">
        <v>88</v>
      </c>
      <c r="B9" s="91">
        <v>1980</v>
      </c>
      <c r="C9" s="92">
        <v>833461</v>
      </c>
      <c r="D9" s="91">
        <v>3240</v>
      </c>
      <c r="E9" s="92">
        <v>780107</v>
      </c>
      <c r="F9" s="91">
        <v>5220</v>
      </c>
      <c r="G9" s="92">
        <v>1613568</v>
      </c>
      <c r="H9" s="91">
        <v>128</v>
      </c>
      <c r="I9" s="93">
        <v>72253</v>
      </c>
      <c r="J9" s="91">
        <v>342</v>
      </c>
      <c r="K9" s="93">
        <v>57367</v>
      </c>
      <c r="L9" s="91">
        <v>5419</v>
      </c>
      <c r="M9" s="93">
        <v>1598682</v>
      </c>
      <c r="N9" s="151" t="str">
        <f t="shared" si="0"/>
        <v>大垣</v>
      </c>
    </row>
    <row r="10" spans="1:14" ht="15" customHeight="1">
      <c r="A10" s="123" t="s">
        <v>90</v>
      </c>
      <c r="B10" s="91">
        <v>843</v>
      </c>
      <c r="C10" s="92">
        <v>331464</v>
      </c>
      <c r="D10" s="91">
        <v>1969</v>
      </c>
      <c r="E10" s="92">
        <v>445117</v>
      </c>
      <c r="F10" s="91">
        <v>2812</v>
      </c>
      <c r="G10" s="92">
        <v>776581</v>
      </c>
      <c r="H10" s="91">
        <v>30</v>
      </c>
      <c r="I10" s="93">
        <v>9847</v>
      </c>
      <c r="J10" s="91">
        <v>172</v>
      </c>
      <c r="K10" s="93">
        <v>9671</v>
      </c>
      <c r="L10" s="91">
        <v>2866</v>
      </c>
      <c r="M10" s="93">
        <v>776404</v>
      </c>
      <c r="N10" s="151" t="str">
        <f t="shared" si="0"/>
        <v>高山</v>
      </c>
    </row>
    <row r="11" spans="1:14" ht="15" customHeight="1">
      <c r="A11" s="123" t="s">
        <v>91</v>
      </c>
      <c r="B11" s="91">
        <v>1248</v>
      </c>
      <c r="C11" s="92">
        <v>532929</v>
      </c>
      <c r="D11" s="91">
        <v>2644</v>
      </c>
      <c r="E11" s="92">
        <v>603908</v>
      </c>
      <c r="F11" s="91">
        <v>3892</v>
      </c>
      <c r="G11" s="92">
        <v>1136836</v>
      </c>
      <c r="H11" s="91">
        <v>99</v>
      </c>
      <c r="I11" s="93">
        <v>70355</v>
      </c>
      <c r="J11" s="91">
        <v>210</v>
      </c>
      <c r="K11" s="93">
        <v>77290</v>
      </c>
      <c r="L11" s="91">
        <v>4078</v>
      </c>
      <c r="M11" s="93">
        <v>1143772</v>
      </c>
      <c r="N11" s="151" t="str">
        <f t="shared" si="0"/>
        <v>多治見</v>
      </c>
    </row>
    <row r="12" spans="1:14" ht="15" customHeight="1">
      <c r="A12" s="123" t="s">
        <v>89</v>
      </c>
      <c r="B12" s="91">
        <v>1617</v>
      </c>
      <c r="C12" s="92">
        <v>593021</v>
      </c>
      <c r="D12" s="91">
        <v>2744</v>
      </c>
      <c r="E12" s="92">
        <v>641497</v>
      </c>
      <c r="F12" s="91">
        <v>4361</v>
      </c>
      <c r="G12" s="92">
        <v>1234518</v>
      </c>
      <c r="H12" s="91">
        <v>97</v>
      </c>
      <c r="I12" s="93">
        <v>55460</v>
      </c>
      <c r="J12" s="91">
        <v>206</v>
      </c>
      <c r="K12" s="93">
        <v>20749</v>
      </c>
      <c r="L12" s="91">
        <v>4514</v>
      </c>
      <c r="M12" s="93">
        <v>1199807</v>
      </c>
      <c r="N12" s="151" t="str">
        <f t="shared" si="0"/>
        <v>関</v>
      </c>
    </row>
    <row r="13" spans="1:14" ht="15" customHeight="1">
      <c r="A13" s="123" t="s">
        <v>92</v>
      </c>
      <c r="B13" s="91">
        <v>636</v>
      </c>
      <c r="C13" s="92">
        <v>248429</v>
      </c>
      <c r="D13" s="91">
        <v>1195</v>
      </c>
      <c r="E13" s="92">
        <v>277902</v>
      </c>
      <c r="F13" s="91">
        <v>1831</v>
      </c>
      <c r="G13" s="92">
        <v>526331</v>
      </c>
      <c r="H13" s="91">
        <v>45</v>
      </c>
      <c r="I13" s="93">
        <v>28841</v>
      </c>
      <c r="J13" s="91">
        <v>138</v>
      </c>
      <c r="K13" s="93">
        <v>3741</v>
      </c>
      <c r="L13" s="91">
        <v>1896</v>
      </c>
      <c r="M13" s="93">
        <v>501230</v>
      </c>
      <c r="N13" s="151" t="str">
        <f t="shared" si="0"/>
        <v>中津川</v>
      </c>
    </row>
    <row r="14" spans="1:14" s="7" customFormat="1" ht="15" customHeight="1">
      <c r="A14" s="114" t="s">
        <v>82</v>
      </c>
      <c r="B14" s="94">
        <v>10452</v>
      </c>
      <c r="C14" s="95">
        <v>4187050</v>
      </c>
      <c r="D14" s="94">
        <v>18064</v>
      </c>
      <c r="E14" s="95">
        <v>4319514</v>
      </c>
      <c r="F14" s="94">
        <v>28516</v>
      </c>
      <c r="G14" s="95">
        <v>8506565</v>
      </c>
      <c r="H14" s="94">
        <v>667</v>
      </c>
      <c r="I14" s="96">
        <v>389152</v>
      </c>
      <c r="J14" s="94">
        <v>1735</v>
      </c>
      <c r="K14" s="96">
        <v>285653</v>
      </c>
      <c r="L14" s="94">
        <v>29691</v>
      </c>
      <c r="M14" s="96">
        <v>8403066</v>
      </c>
      <c r="N14" s="152" t="str">
        <f t="shared" si="0"/>
        <v>岐阜県計</v>
      </c>
    </row>
    <row r="15" spans="1:14" s="8" customFormat="1" ht="15" customHeight="1">
      <c r="A15" s="9"/>
      <c r="B15" s="40"/>
      <c r="C15" s="41"/>
      <c r="D15" s="40"/>
      <c r="E15" s="41"/>
      <c r="F15" s="40"/>
      <c r="G15" s="41"/>
      <c r="H15" s="40"/>
      <c r="I15" s="42"/>
      <c r="J15" s="40"/>
      <c r="K15" s="42"/>
      <c r="L15" s="40"/>
      <c r="M15" s="42"/>
      <c r="N15" s="153"/>
    </row>
    <row r="16" spans="1:14" ht="15" customHeight="1">
      <c r="A16" s="125" t="s">
        <v>93</v>
      </c>
      <c r="B16" s="97">
        <v>2386</v>
      </c>
      <c r="C16" s="98">
        <v>954484</v>
      </c>
      <c r="D16" s="97">
        <v>4925</v>
      </c>
      <c r="E16" s="98">
        <v>1256207</v>
      </c>
      <c r="F16" s="97">
        <v>7311</v>
      </c>
      <c r="G16" s="98">
        <v>2210691</v>
      </c>
      <c r="H16" s="97">
        <v>130</v>
      </c>
      <c r="I16" s="99">
        <v>111477</v>
      </c>
      <c r="J16" s="97">
        <v>470</v>
      </c>
      <c r="K16" s="99">
        <v>69261</v>
      </c>
      <c r="L16" s="97">
        <v>7638</v>
      </c>
      <c r="M16" s="99">
        <v>2168475</v>
      </c>
      <c r="N16" s="154" t="str">
        <f>IF(A16="","",A16)</f>
        <v>静岡</v>
      </c>
    </row>
    <row r="17" spans="1:14" ht="15" customHeight="1">
      <c r="A17" s="123" t="s">
        <v>94</v>
      </c>
      <c r="B17" s="91">
        <v>1216</v>
      </c>
      <c r="C17" s="92">
        <v>547446</v>
      </c>
      <c r="D17" s="91">
        <v>2683</v>
      </c>
      <c r="E17" s="92">
        <v>674586</v>
      </c>
      <c r="F17" s="91">
        <v>3899</v>
      </c>
      <c r="G17" s="92">
        <v>1222032</v>
      </c>
      <c r="H17" s="91">
        <v>69</v>
      </c>
      <c r="I17" s="93">
        <v>40251</v>
      </c>
      <c r="J17" s="91">
        <v>271</v>
      </c>
      <c r="K17" s="93">
        <v>26150</v>
      </c>
      <c r="L17" s="91">
        <v>4054</v>
      </c>
      <c r="M17" s="93">
        <v>1207931</v>
      </c>
      <c r="N17" s="151" t="str">
        <f aca="true" t="shared" si="1" ref="N17:N29">IF(A17="","",A17)</f>
        <v>清水</v>
      </c>
    </row>
    <row r="18" spans="1:14" ht="15" customHeight="1">
      <c r="A18" s="123" t="s">
        <v>95</v>
      </c>
      <c r="B18" s="91">
        <v>2102</v>
      </c>
      <c r="C18" s="92">
        <v>966440</v>
      </c>
      <c r="D18" s="91">
        <v>4743</v>
      </c>
      <c r="E18" s="92">
        <v>1138792</v>
      </c>
      <c r="F18" s="91">
        <v>6845</v>
      </c>
      <c r="G18" s="92">
        <v>2105232</v>
      </c>
      <c r="H18" s="91">
        <v>186</v>
      </c>
      <c r="I18" s="93">
        <v>125933</v>
      </c>
      <c r="J18" s="91">
        <v>321</v>
      </c>
      <c r="K18" s="93">
        <v>51131</v>
      </c>
      <c r="L18" s="91">
        <v>7122</v>
      </c>
      <c r="M18" s="93">
        <v>2030431</v>
      </c>
      <c r="N18" s="151" t="str">
        <f t="shared" si="1"/>
        <v>浜松西</v>
      </c>
    </row>
    <row r="19" spans="1:14" ht="15" customHeight="1">
      <c r="A19" s="123" t="s">
        <v>96</v>
      </c>
      <c r="B19" s="91">
        <v>1430</v>
      </c>
      <c r="C19" s="92">
        <v>511986</v>
      </c>
      <c r="D19" s="91">
        <v>2666</v>
      </c>
      <c r="E19" s="92">
        <v>621397</v>
      </c>
      <c r="F19" s="91">
        <v>4096</v>
      </c>
      <c r="G19" s="92">
        <v>1133384</v>
      </c>
      <c r="H19" s="91">
        <v>119</v>
      </c>
      <c r="I19" s="93">
        <v>73556</v>
      </c>
      <c r="J19" s="91">
        <v>251</v>
      </c>
      <c r="K19" s="93">
        <v>36808</v>
      </c>
      <c r="L19" s="91">
        <v>4325</v>
      </c>
      <c r="M19" s="93">
        <v>1096636</v>
      </c>
      <c r="N19" s="151" t="str">
        <f t="shared" si="1"/>
        <v>浜松東</v>
      </c>
    </row>
    <row r="20" spans="1:14" ht="15" customHeight="1">
      <c r="A20" s="123" t="s">
        <v>97</v>
      </c>
      <c r="B20" s="91">
        <v>1685</v>
      </c>
      <c r="C20" s="92">
        <v>760232</v>
      </c>
      <c r="D20" s="91">
        <v>3454</v>
      </c>
      <c r="E20" s="92">
        <v>884074</v>
      </c>
      <c r="F20" s="91">
        <v>5139</v>
      </c>
      <c r="G20" s="92">
        <v>1644305</v>
      </c>
      <c r="H20" s="91">
        <v>106</v>
      </c>
      <c r="I20" s="93">
        <v>58201</v>
      </c>
      <c r="J20" s="91">
        <v>319</v>
      </c>
      <c r="K20" s="93">
        <v>32758</v>
      </c>
      <c r="L20" s="91">
        <v>5320</v>
      </c>
      <c r="M20" s="93">
        <v>1618863</v>
      </c>
      <c r="N20" s="151" t="str">
        <f t="shared" si="1"/>
        <v>沼津</v>
      </c>
    </row>
    <row r="21" spans="1:14" ht="15" customHeight="1">
      <c r="A21" s="123" t="s">
        <v>98</v>
      </c>
      <c r="B21" s="91">
        <v>556</v>
      </c>
      <c r="C21" s="92">
        <v>227726</v>
      </c>
      <c r="D21" s="91">
        <v>1306</v>
      </c>
      <c r="E21" s="92">
        <v>323954</v>
      </c>
      <c r="F21" s="91">
        <v>1862</v>
      </c>
      <c r="G21" s="92">
        <v>551679</v>
      </c>
      <c r="H21" s="91">
        <v>33</v>
      </c>
      <c r="I21" s="93">
        <v>19591</v>
      </c>
      <c r="J21" s="91">
        <v>143</v>
      </c>
      <c r="K21" s="93">
        <v>11867</v>
      </c>
      <c r="L21" s="91">
        <v>1951</v>
      </c>
      <c r="M21" s="93">
        <v>543955</v>
      </c>
      <c r="N21" s="151" t="str">
        <f t="shared" si="1"/>
        <v>熱海</v>
      </c>
    </row>
    <row r="22" spans="1:14" ht="15" customHeight="1">
      <c r="A22" s="123" t="s">
        <v>99</v>
      </c>
      <c r="B22" s="91">
        <v>861</v>
      </c>
      <c r="C22" s="92">
        <v>351266</v>
      </c>
      <c r="D22" s="91">
        <v>2210</v>
      </c>
      <c r="E22" s="92">
        <v>549519</v>
      </c>
      <c r="F22" s="91">
        <v>3071</v>
      </c>
      <c r="G22" s="92">
        <v>900784</v>
      </c>
      <c r="H22" s="91">
        <v>40</v>
      </c>
      <c r="I22" s="93">
        <v>22896</v>
      </c>
      <c r="J22" s="91">
        <v>214</v>
      </c>
      <c r="K22" s="93">
        <v>26995</v>
      </c>
      <c r="L22" s="91">
        <v>3180</v>
      </c>
      <c r="M22" s="93">
        <v>904883</v>
      </c>
      <c r="N22" s="151" t="str">
        <f t="shared" si="1"/>
        <v>三島</v>
      </c>
    </row>
    <row r="23" spans="1:14" ht="15" customHeight="1">
      <c r="A23" s="123" t="s">
        <v>101</v>
      </c>
      <c r="B23" s="91">
        <v>1034</v>
      </c>
      <c r="C23" s="92">
        <v>414901</v>
      </c>
      <c r="D23" s="91">
        <v>2475</v>
      </c>
      <c r="E23" s="92">
        <v>544251</v>
      </c>
      <c r="F23" s="91">
        <v>3509</v>
      </c>
      <c r="G23" s="92">
        <v>959152</v>
      </c>
      <c r="H23" s="91">
        <v>67</v>
      </c>
      <c r="I23" s="93">
        <v>66181</v>
      </c>
      <c r="J23" s="91">
        <v>210</v>
      </c>
      <c r="K23" s="93">
        <v>18313</v>
      </c>
      <c r="L23" s="91">
        <v>3634</v>
      </c>
      <c r="M23" s="93">
        <v>911283</v>
      </c>
      <c r="N23" s="151" t="str">
        <f t="shared" si="1"/>
        <v>島田</v>
      </c>
    </row>
    <row r="24" spans="1:14" ht="15" customHeight="1">
      <c r="A24" s="123" t="s">
        <v>100</v>
      </c>
      <c r="B24" s="91">
        <v>1769</v>
      </c>
      <c r="C24" s="92">
        <v>844058</v>
      </c>
      <c r="D24" s="91">
        <v>3740</v>
      </c>
      <c r="E24" s="92">
        <v>1003528</v>
      </c>
      <c r="F24" s="91">
        <v>5509</v>
      </c>
      <c r="G24" s="92">
        <v>1847585</v>
      </c>
      <c r="H24" s="91">
        <v>98</v>
      </c>
      <c r="I24" s="93">
        <v>71406</v>
      </c>
      <c r="J24" s="91">
        <v>396</v>
      </c>
      <c r="K24" s="93">
        <v>54325</v>
      </c>
      <c r="L24" s="91">
        <v>5725</v>
      </c>
      <c r="M24" s="93">
        <v>1830504</v>
      </c>
      <c r="N24" s="151" t="str">
        <f t="shared" si="1"/>
        <v>富士</v>
      </c>
    </row>
    <row r="25" spans="1:14" ht="15" customHeight="1">
      <c r="A25" s="123" t="s">
        <v>102</v>
      </c>
      <c r="B25" s="91">
        <v>1215</v>
      </c>
      <c r="C25" s="92">
        <v>501327</v>
      </c>
      <c r="D25" s="91">
        <v>2522</v>
      </c>
      <c r="E25" s="92">
        <v>596962</v>
      </c>
      <c r="F25" s="91">
        <v>3737</v>
      </c>
      <c r="G25" s="92">
        <v>1098289</v>
      </c>
      <c r="H25" s="91">
        <v>77</v>
      </c>
      <c r="I25" s="93">
        <v>33577</v>
      </c>
      <c r="J25" s="91">
        <v>215</v>
      </c>
      <c r="K25" s="93">
        <v>29258</v>
      </c>
      <c r="L25" s="91">
        <v>3874</v>
      </c>
      <c r="M25" s="93">
        <v>1093969</v>
      </c>
      <c r="N25" s="151" t="str">
        <f t="shared" si="1"/>
        <v>磐田</v>
      </c>
    </row>
    <row r="26" spans="1:14" ht="15" customHeight="1">
      <c r="A26" s="123" t="s">
        <v>103</v>
      </c>
      <c r="B26" s="91">
        <v>862</v>
      </c>
      <c r="C26" s="92">
        <v>403099</v>
      </c>
      <c r="D26" s="91">
        <v>2282</v>
      </c>
      <c r="E26" s="92">
        <v>503844</v>
      </c>
      <c r="F26" s="91">
        <v>3144</v>
      </c>
      <c r="G26" s="92">
        <v>906943</v>
      </c>
      <c r="H26" s="91">
        <v>58</v>
      </c>
      <c r="I26" s="93">
        <v>29541</v>
      </c>
      <c r="J26" s="91">
        <v>180</v>
      </c>
      <c r="K26" s="93">
        <v>11427</v>
      </c>
      <c r="L26" s="91">
        <v>3224</v>
      </c>
      <c r="M26" s="93">
        <v>888829</v>
      </c>
      <c r="N26" s="151" t="str">
        <f t="shared" si="1"/>
        <v>掛川</v>
      </c>
    </row>
    <row r="27" spans="1:14" ht="15" customHeight="1">
      <c r="A27" s="123" t="s">
        <v>104</v>
      </c>
      <c r="B27" s="91">
        <v>1334</v>
      </c>
      <c r="C27" s="92">
        <v>536349</v>
      </c>
      <c r="D27" s="91">
        <v>2606</v>
      </c>
      <c r="E27" s="92">
        <v>638071</v>
      </c>
      <c r="F27" s="91">
        <v>3940</v>
      </c>
      <c r="G27" s="92">
        <v>1174420</v>
      </c>
      <c r="H27" s="91">
        <v>91</v>
      </c>
      <c r="I27" s="93">
        <v>48972</v>
      </c>
      <c r="J27" s="91">
        <v>289</v>
      </c>
      <c r="K27" s="93">
        <v>18729</v>
      </c>
      <c r="L27" s="91">
        <v>4076</v>
      </c>
      <c r="M27" s="93">
        <v>1144176</v>
      </c>
      <c r="N27" s="151" t="str">
        <f t="shared" si="1"/>
        <v>藤枝</v>
      </c>
    </row>
    <row r="28" spans="1:14" ht="15" customHeight="1">
      <c r="A28" s="123" t="s">
        <v>105</v>
      </c>
      <c r="B28" s="91">
        <v>469</v>
      </c>
      <c r="C28" s="92">
        <v>174538</v>
      </c>
      <c r="D28" s="91">
        <v>1015</v>
      </c>
      <c r="E28" s="92">
        <v>224369</v>
      </c>
      <c r="F28" s="91">
        <v>1484</v>
      </c>
      <c r="G28" s="92">
        <v>398906</v>
      </c>
      <c r="H28" s="91">
        <v>20</v>
      </c>
      <c r="I28" s="93">
        <v>3951</v>
      </c>
      <c r="J28" s="91">
        <v>120</v>
      </c>
      <c r="K28" s="93">
        <v>7604</v>
      </c>
      <c r="L28" s="91">
        <v>1525</v>
      </c>
      <c r="M28" s="93">
        <v>402559</v>
      </c>
      <c r="N28" s="151" t="str">
        <f t="shared" si="1"/>
        <v>下田</v>
      </c>
    </row>
    <row r="29" spans="1:14" s="7" customFormat="1" ht="15" customHeight="1">
      <c r="A29" s="114" t="s">
        <v>83</v>
      </c>
      <c r="B29" s="94">
        <v>16919</v>
      </c>
      <c r="C29" s="95">
        <v>7193850</v>
      </c>
      <c r="D29" s="94">
        <v>36627</v>
      </c>
      <c r="E29" s="95">
        <v>8959552</v>
      </c>
      <c r="F29" s="94">
        <v>53546</v>
      </c>
      <c r="G29" s="95">
        <v>16153402</v>
      </c>
      <c r="H29" s="94">
        <v>1094</v>
      </c>
      <c r="I29" s="96">
        <v>705534</v>
      </c>
      <c r="J29" s="94">
        <v>3399</v>
      </c>
      <c r="K29" s="96">
        <v>394624</v>
      </c>
      <c r="L29" s="94">
        <v>55648</v>
      </c>
      <c r="M29" s="96">
        <v>15842493</v>
      </c>
      <c r="N29" s="152" t="str">
        <f t="shared" si="1"/>
        <v>静岡県計</v>
      </c>
    </row>
    <row r="30" spans="1:14" s="8" customFormat="1" ht="15" customHeight="1">
      <c r="A30" s="113"/>
      <c r="B30" s="40"/>
      <c r="C30" s="41"/>
      <c r="D30" s="40"/>
      <c r="E30" s="41"/>
      <c r="F30" s="40"/>
      <c r="G30" s="41"/>
      <c r="H30" s="40"/>
      <c r="I30" s="42"/>
      <c r="J30" s="40"/>
      <c r="K30" s="42"/>
      <c r="L30" s="40"/>
      <c r="M30" s="42"/>
      <c r="N30" s="155"/>
    </row>
    <row r="31" spans="1:14" ht="15" customHeight="1">
      <c r="A31" s="124" t="s">
        <v>106</v>
      </c>
      <c r="B31" s="88">
        <v>1280</v>
      </c>
      <c r="C31" s="89">
        <v>761787</v>
      </c>
      <c r="D31" s="88">
        <v>2268</v>
      </c>
      <c r="E31" s="89">
        <v>651652</v>
      </c>
      <c r="F31" s="88">
        <v>3548</v>
      </c>
      <c r="G31" s="89">
        <v>1413439</v>
      </c>
      <c r="H31" s="88">
        <v>122</v>
      </c>
      <c r="I31" s="90">
        <v>179541</v>
      </c>
      <c r="J31" s="88">
        <v>283</v>
      </c>
      <c r="K31" s="90">
        <v>39069</v>
      </c>
      <c r="L31" s="88">
        <v>3779</v>
      </c>
      <c r="M31" s="90">
        <v>1272967</v>
      </c>
      <c r="N31" s="154" t="str">
        <f aca="true" t="shared" si="2" ref="N31:N43">IF(A31="","",A31)</f>
        <v>千種</v>
      </c>
    </row>
    <row r="32" spans="1:14" ht="15" customHeight="1">
      <c r="A32" s="124" t="s">
        <v>107</v>
      </c>
      <c r="B32" s="88">
        <v>461</v>
      </c>
      <c r="C32" s="89">
        <v>333028</v>
      </c>
      <c r="D32" s="88">
        <v>674</v>
      </c>
      <c r="E32" s="89">
        <v>216214</v>
      </c>
      <c r="F32" s="88">
        <v>1135</v>
      </c>
      <c r="G32" s="89">
        <v>549242</v>
      </c>
      <c r="H32" s="88">
        <v>47</v>
      </c>
      <c r="I32" s="90">
        <v>19614</v>
      </c>
      <c r="J32" s="88">
        <v>87</v>
      </c>
      <c r="K32" s="90">
        <v>8926</v>
      </c>
      <c r="L32" s="88">
        <v>1205</v>
      </c>
      <c r="M32" s="90">
        <v>538554</v>
      </c>
      <c r="N32" s="150" t="str">
        <f t="shared" si="2"/>
        <v>名古屋東</v>
      </c>
    </row>
    <row r="33" spans="1:14" ht="15" customHeight="1">
      <c r="A33" s="124" t="s">
        <v>108</v>
      </c>
      <c r="B33" s="88">
        <v>1313</v>
      </c>
      <c r="C33" s="89">
        <v>533267</v>
      </c>
      <c r="D33" s="88">
        <v>2250</v>
      </c>
      <c r="E33" s="89">
        <v>557054</v>
      </c>
      <c r="F33" s="88">
        <v>3563</v>
      </c>
      <c r="G33" s="89">
        <v>1090320</v>
      </c>
      <c r="H33" s="88">
        <v>100</v>
      </c>
      <c r="I33" s="90">
        <v>68156</v>
      </c>
      <c r="J33" s="88">
        <v>279</v>
      </c>
      <c r="K33" s="90">
        <v>34562</v>
      </c>
      <c r="L33" s="88">
        <v>3797</v>
      </c>
      <c r="M33" s="90">
        <v>1056726</v>
      </c>
      <c r="N33" s="150" t="str">
        <f t="shared" si="2"/>
        <v>名古屋北</v>
      </c>
    </row>
    <row r="34" spans="1:14" ht="15" customHeight="1">
      <c r="A34" s="124" t="s">
        <v>109</v>
      </c>
      <c r="B34" s="88">
        <v>1507</v>
      </c>
      <c r="C34" s="89">
        <v>536061</v>
      </c>
      <c r="D34" s="88">
        <v>2476</v>
      </c>
      <c r="E34" s="89">
        <v>588424</v>
      </c>
      <c r="F34" s="88">
        <v>3983</v>
      </c>
      <c r="G34" s="89">
        <v>1124485</v>
      </c>
      <c r="H34" s="88">
        <v>100</v>
      </c>
      <c r="I34" s="90">
        <v>65922</v>
      </c>
      <c r="J34" s="88">
        <v>343</v>
      </c>
      <c r="K34" s="90">
        <v>52151</v>
      </c>
      <c r="L34" s="88">
        <v>4218</v>
      </c>
      <c r="M34" s="90">
        <v>1110714</v>
      </c>
      <c r="N34" s="150" t="str">
        <f t="shared" si="2"/>
        <v>名古屋西</v>
      </c>
    </row>
    <row r="35" spans="1:14" ht="15" customHeight="1">
      <c r="A35" s="124" t="s">
        <v>110</v>
      </c>
      <c r="B35" s="88">
        <v>808</v>
      </c>
      <c r="C35" s="89">
        <v>398725</v>
      </c>
      <c r="D35" s="88">
        <v>1230</v>
      </c>
      <c r="E35" s="89">
        <v>308482</v>
      </c>
      <c r="F35" s="88">
        <v>2038</v>
      </c>
      <c r="G35" s="89">
        <v>707206</v>
      </c>
      <c r="H35" s="88">
        <v>52</v>
      </c>
      <c r="I35" s="90">
        <v>47766</v>
      </c>
      <c r="J35" s="88">
        <v>140</v>
      </c>
      <c r="K35" s="90">
        <v>34476</v>
      </c>
      <c r="L35" s="88">
        <v>2140</v>
      </c>
      <c r="M35" s="90">
        <v>693915</v>
      </c>
      <c r="N35" s="150" t="str">
        <f t="shared" si="2"/>
        <v>名古屋中村</v>
      </c>
    </row>
    <row r="36" spans="1:14" ht="15" customHeight="1">
      <c r="A36" s="124" t="s">
        <v>133</v>
      </c>
      <c r="B36" s="88">
        <v>936</v>
      </c>
      <c r="C36" s="89">
        <v>698966</v>
      </c>
      <c r="D36" s="88">
        <v>1343</v>
      </c>
      <c r="E36" s="89">
        <v>400000</v>
      </c>
      <c r="F36" s="88">
        <v>2279</v>
      </c>
      <c r="G36" s="89">
        <v>1098966</v>
      </c>
      <c r="H36" s="88">
        <v>75</v>
      </c>
      <c r="I36" s="90">
        <v>32612</v>
      </c>
      <c r="J36" s="88">
        <v>182</v>
      </c>
      <c r="K36" s="90">
        <v>37435</v>
      </c>
      <c r="L36" s="88">
        <v>2405</v>
      </c>
      <c r="M36" s="90">
        <v>1103789</v>
      </c>
      <c r="N36" s="150" t="str">
        <f t="shared" si="2"/>
        <v>名古屋中</v>
      </c>
    </row>
    <row r="37" spans="1:14" ht="15" customHeight="1">
      <c r="A37" s="124" t="s">
        <v>111</v>
      </c>
      <c r="B37" s="88">
        <v>2253</v>
      </c>
      <c r="C37" s="89">
        <v>1090779</v>
      </c>
      <c r="D37" s="88">
        <v>3817</v>
      </c>
      <c r="E37" s="89">
        <v>1039020</v>
      </c>
      <c r="F37" s="88">
        <v>6070</v>
      </c>
      <c r="G37" s="89">
        <v>2129799</v>
      </c>
      <c r="H37" s="88">
        <v>193</v>
      </c>
      <c r="I37" s="90">
        <v>196200</v>
      </c>
      <c r="J37" s="88">
        <v>358</v>
      </c>
      <c r="K37" s="90">
        <v>79109</v>
      </c>
      <c r="L37" s="88">
        <v>6411</v>
      </c>
      <c r="M37" s="90">
        <v>2012707</v>
      </c>
      <c r="N37" s="150" t="str">
        <f t="shared" si="2"/>
        <v>昭和</v>
      </c>
    </row>
    <row r="38" spans="1:14" ht="15" customHeight="1">
      <c r="A38" s="124" t="s">
        <v>112</v>
      </c>
      <c r="B38" s="88">
        <v>2048</v>
      </c>
      <c r="C38" s="89">
        <v>854713</v>
      </c>
      <c r="D38" s="88">
        <v>3317</v>
      </c>
      <c r="E38" s="89">
        <v>853548</v>
      </c>
      <c r="F38" s="88">
        <v>5365</v>
      </c>
      <c r="G38" s="89">
        <v>1708261</v>
      </c>
      <c r="H38" s="88">
        <v>142</v>
      </c>
      <c r="I38" s="90">
        <v>102465</v>
      </c>
      <c r="J38" s="88">
        <v>372</v>
      </c>
      <c r="K38" s="90">
        <v>70807</v>
      </c>
      <c r="L38" s="88">
        <v>5627</v>
      </c>
      <c r="M38" s="90">
        <v>1676603</v>
      </c>
      <c r="N38" s="150" t="str">
        <f t="shared" si="2"/>
        <v>熱田</v>
      </c>
    </row>
    <row r="39" spans="1:14" ht="15" customHeight="1">
      <c r="A39" s="124" t="s">
        <v>113</v>
      </c>
      <c r="B39" s="88">
        <v>1578</v>
      </c>
      <c r="C39" s="89">
        <v>593626</v>
      </c>
      <c r="D39" s="88">
        <v>2818</v>
      </c>
      <c r="E39" s="89">
        <v>662166</v>
      </c>
      <c r="F39" s="88">
        <v>4396</v>
      </c>
      <c r="G39" s="89">
        <v>1255791</v>
      </c>
      <c r="H39" s="88">
        <v>148</v>
      </c>
      <c r="I39" s="90">
        <v>120356</v>
      </c>
      <c r="J39" s="88">
        <v>335</v>
      </c>
      <c r="K39" s="90">
        <v>133101</v>
      </c>
      <c r="L39" s="88">
        <v>4695</v>
      </c>
      <c r="M39" s="90">
        <v>1268537</v>
      </c>
      <c r="N39" s="150" t="str">
        <f t="shared" si="2"/>
        <v>中川</v>
      </c>
    </row>
    <row r="40" spans="1:14" ht="15" customHeight="1">
      <c r="A40" s="124" t="s">
        <v>114</v>
      </c>
      <c r="B40" s="88">
        <v>3457</v>
      </c>
      <c r="C40" s="89">
        <v>1533858</v>
      </c>
      <c r="D40" s="88">
        <v>9003</v>
      </c>
      <c r="E40" s="89">
        <v>2186878</v>
      </c>
      <c r="F40" s="88">
        <v>12460</v>
      </c>
      <c r="G40" s="89">
        <v>3720735</v>
      </c>
      <c r="H40" s="88">
        <v>345</v>
      </c>
      <c r="I40" s="90">
        <v>232266</v>
      </c>
      <c r="J40" s="88">
        <v>543</v>
      </c>
      <c r="K40" s="90">
        <v>91126</v>
      </c>
      <c r="L40" s="88">
        <v>12991</v>
      </c>
      <c r="M40" s="90">
        <v>3579595</v>
      </c>
      <c r="N40" s="150" t="str">
        <f t="shared" si="2"/>
        <v>豊橋</v>
      </c>
    </row>
    <row r="41" spans="1:14" ht="15" customHeight="1">
      <c r="A41" s="124" t="s">
        <v>115</v>
      </c>
      <c r="B41" s="88">
        <v>1804</v>
      </c>
      <c r="C41" s="89">
        <v>808070</v>
      </c>
      <c r="D41" s="88">
        <v>3000</v>
      </c>
      <c r="E41" s="89">
        <v>781501</v>
      </c>
      <c r="F41" s="88">
        <v>4804</v>
      </c>
      <c r="G41" s="89">
        <v>1589571</v>
      </c>
      <c r="H41" s="88">
        <v>140</v>
      </c>
      <c r="I41" s="90">
        <v>113499</v>
      </c>
      <c r="J41" s="88">
        <v>386</v>
      </c>
      <c r="K41" s="90">
        <v>34717</v>
      </c>
      <c r="L41" s="88">
        <v>5027</v>
      </c>
      <c r="M41" s="90">
        <v>1510788</v>
      </c>
      <c r="N41" s="150" t="str">
        <f t="shared" si="2"/>
        <v>岡崎</v>
      </c>
    </row>
    <row r="42" spans="1:14" ht="15" customHeight="1">
      <c r="A42" s="124" t="s">
        <v>116</v>
      </c>
      <c r="B42" s="88">
        <v>2157</v>
      </c>
      <c r="C42" s="89">
        <v>835617</v>
      </c>
      <c r="D42" s="88">
        <v>3664</v>
      </c>
      <c r="E42" s="89">
        <v>886993</v>
      </c>
      <c r="F42" s="88">
        <v>5821</v>
      </c>
      <c r="G42" s="89">
        <v>1722610</v>
      </c>
      <c r="H42" s="88">
        <v>165</v>
      </c>
      <c r="I42" s="90">
        <v>81331</v>
      </c>
      <c r="J42" s="88">
        <v>385</v>
      </c>
      <c r="K42" s="90">
        <v>79407</v>
      </c>
      <c r="L42" s="88">
        <v>6152</v>
      </c>
      <c r="M42" s="90">
        <v>1720686</v>
      </c>
      <c r="N42" s="150" t="str">
        <f t="shared" si="2"/>
        <v>一宮</v>
      </c>
    </row>
    <row r="43" spans="1:14" ht="15" customHeight="1">
      <c r="A43" s="124" t="s">
        <v>118</v>
      </c>
      <c r="B43" s="88">
        <v>883</v>
      </c>
      <c r="C43" s="89">
        <v>333663</v>
      </c>
      <c r="D43" s="88">
        <v>1510</v>
      </c>
      <c r="E43" s="89">
        <v>353272</v>
      </c>
      <c r="F43" s="88">
        <v>2393</v>
      </c>
      <c r="G43" s="89">
        <v>686936</v>
      </c>
      <c r="H43" s="88">
        <v>70</v>
      </c>
      <c r="I43" s="90">
        <v>33246</v>
      </c>
      <c r="J43" s="88">
        <v>208</v>
      </c>
      <c r="K43" s="90">
        <v>24721</v>
      </c>
      <c r="L43" s="88">
        <v>2531</v>
      </c>
      <c r="M43" s="90">
        <v>678410</v>
      </c>
      <c r="N43" s="150" t="str">
        <f t="shared" si="2"/>
        <v>尾張瀬戸</v>
      </c>
    </row>
    <row r="44" spans="1:14" ht="15" customHeight="1">
      <c r="A44" s="123" t="s">
        <v>119</v>
      </c>
      <c r="B44" s="91">
        <v>2738</v>
      </c>
      <c r="C44" s="92">
        <v>1263447</v>
      </c>
      <c r="D44" s="91">
        <v>4796</v>
      </c>
      <c r="E44" s="92">
        <v>1200299</v>
      </c>
      <c r="F44" s="91">
        <v>7534</v>
      </c>
      <c r="G44" s="92">
        <v>2463746</v>
      </c>
      <c r="H44" s="91">
        <v>201</v>
      </c>
      <c r="I44" s="93">
        <v>173150</v>
      </c>
      <c r="J44" s="91">
        <v>515</v>
      </c>
      <c r="K44" s="93">
        <v>81542</v>
      </c>
      <c r="L44" s="91">
        <v>7904</v>
      </c>
      <c r="M44" s="93">
        <v>2372137</v>
      </c>
      <c r="N44" s="151" t="str">
        <f aca="true" t="shared" si="3" ref="N44:N51">IF(A44="","",A44)</f>
        <v>半田</v>
      </c>
    </row>
    <row r="45" spans="1:14" ht="15" customHeight="1">
      <c r="A45" s="123" t="s">
        <v>117</v>
      </c>
      <c r="B45" s="91">
        <v>1544</v>
      </c>
      <c r="C45" s="92">
        <v>641597</v>
      </c>
      <c r="D45" s="91">
        <v>2894</v>
      </c>
      <c r="E45" s="92">
        <v>706939</v>
      </c>
      <c r="F45" s="91">
        <v>4438</v>
      </c>
      <c r="G45" s="92">
        <v>1348535</v>
      </c>
      <c r="H45" s="91">
        <v>104</v>
      </c>
      <c r="I45" s="93">
        <v>82153</v>
      </c>
      <c r="J45" s="91">
        <v>313</v>
      </c>
      <c r="K45" s="93">
        <v>50539</v>
      </c>
      <c r="L45" s="91">
        <v>4652</v>
      </c>
      <c r="M45" s="93">
        <v>1316922</v>
      </c>
      <c r="N45" s="151" t="str">
        <f t="shared" si="3"/>
        <v>津島</v>
      </c>
    </row>
    <row r="46" spans="1:14" ht="15" customHeight="1">
      <c r="A46" s="123" t="s">
        <v>120</v>
      </c>
      <c r="B46" s="91">
        <v>2208</v>
      </c>
      <c r="C46" s="92">
        <v>1051987</v>
      </c>
      <c r="D46" s="91">
        <v>3925</v>
      </c>
      <c r="E46" s="92">
        <v>982718</v>
      </c>
      <c r="F46" s="91">
        <v>6133</v>
      </c>
      <c r="G46" s="92">
        <v>2034705</v>
      </c>
      <c r="H46" s="91">
        <v>167</v>
      </c>
      <c r="I46" s="93">
        <v>219073</v>
      </c>
      <c r="J46" s="91">
        <v>432</v>
      </c>
      <c r="K46" s="93">
        <v>97578</v>
      </c>
      <c r="L46" s="91">
        <v>6394</v>
      </c>
      <c r="M46" s="93">
        <v>1913210</v>
      </c>
      <c r="N46" s="151" t="str">
        <f t="shared" si="3"/>
        <v>刈谷</v>
      </c>
    </row>
    <row r="47" spans="1:14" ht="15" customHeight="1">
      <c r="A47" s="123" t="s">
        <v>121</v>
      </c>
      <c r="B47" s="91">
        <v>1554</v>
      </c>
      <c r="C47" s="92">
        <v>683765</v>
      </c>
      <c r="D47" s="91">
        <v>2701</v>
      </c>
      <c r="E47" s="92">
        <v>663294</v>
      </c>
      <c r="F47" s="91">
        <v>4255</v>
      </c>
      <c r="G47" s="92">
        <v>1347059</v>
      </c>
      <c r="H47" s="91">
        <v>144</v>
      </c>
      <c r="I47" s="93">
        <v>190211</v>
      </c>
      <c r="J47" s="91">
        <v>367</v>
      </c>
      <c r="K47" s="93">
        <v>64378</v>
      </c>
      <c r="L47" s="91">
        <v>4526</v>
      </c>
      <c r="M47" s="93">
        <v>1221226</v>
      </c>
      <c r="N47" s="151" t="str">
        <f t="shared" si="3"/>
        <v>豊田</v>
      </c>
    </row>
    <row r="48" spans="1:14" ht="15" customHeight="1">
      <c r="A48" s="123" t="s">
        <v>122</v>
      </c>
      <c r="B48" s="91">
        <v>1145</v>
      </c>
      <c r="C48" s="92">
        <v>659344</v>
      </c>
      <c r="D48" s="91">
        <v>2235</v>
      </c>
      <c r="E48" s="92">
        <v>580182</v>
      </c>
      <c r="F48" s="91">
        <v>3380</v>
      </c>
      <c r="G48" s="92">
        <v>1239525</v>
      </c>
      <c r="H48" s="91">
        <v>60</v>
      </c>
      <c r="I48" s="93">
        <v>37123</v>
      </c>
      <c r="J48" s="91">
        <v>341</v>
      </c>
      <c r="K48" s="93">
        <v>195606</v>
      </c>
      <c r="L48" s="91">
        <v>3494</v>
      </c>
      <c r="M48" s="93">
        <v>1398007</v>
      </c>
      <c r="N48" s="151" t="str">
        <f t="shared" si="3"/>
        <v>西尾</v>
      </c>
    </row>
    <row r="49" spans="1:14" ht="15" customHeight="1">
      <c r="A49" s="123" t="s">
        <v>123</v>
      </c>
      <c r="B49" s="91">
        <v>2383</v>
      </c>
      <c r="C49" s="92">
        <v>926608</v>
      </c>
      <c r="D49" s="91">
        <v>4452</v>
      </c>
      <c r="E49" s="92">
        <v>1095059</v>
      </c>
      <c r="F49" s="91">
        <v>6835</v>
      </c>
      <c r="G49" s="92">
        <v>2021666</v>
      </c>
      <c r="H49" s="91">
        <v>182</v>
      </c>
      <c r="I49" s="93">
        <v>117963</v>
      </c>
      <c r="J49" s="91">
        <v>531</v>
      </c>
      <c r="K49" s="93">
        <v>79741</v>
      </c>
      <c r="L49" s="91">
        <v>7190</v>
      </c>
      <c r="M49" s="93">
        <v>1983444</v>
      </c>
      <c r="N49" s="151" t="str">
        <f t="shared" si="3"/>
        <v>小牧</v>
      </c>
    </row>
    <row r="50" spans="1:14" ht="15" customHeight="1">
      <c r="A50" s="123" t="s">
        <v>124</v>
      </c>
      <c r="B50" s="91">
        <v>306</v>
      </c>
      <c r="C50" s="92">
        <v>107374</v>
      </c>
      <c r="D50" s="91">
        <v>548</v>
      </c>
      <c r="E50" s="92">
        <v>122462</v>
      </c>
      <c r="F50" s="91">
        <v>854</v>
      </c>
      <c r="G50" s="92">
        <v>229836</v>
      </c>
      <c r="H50" s="91">
        <v>17</v>
      </c>
      <c r="I50" s="93">
        <v>5357</v>
      </c>
      <c r="J50" s="91">
        <v>62</v>
      </c>
      <c r="K50" s="93">
        <v>2938</v>
      </c>
      <c r="L50" s="91">
        <v>876</v>
      </c>
      <c r="M50" s="93">
        <v>227417</v>
      </c>
      <c r="N50" s="151" t="str">
        <f t="shared" si="3"/>
        <v>新城</v>
      </c>
    </row>
    <row r="51" spans="1:14" s="7" customFormat="1" ht="15" customHeight="1">
      <c r="A51" s="114" t="s">
        <v>84</v>
      </c>
      <c r="B51" s="94">
        <v>32363</v>
      </c>
      <c r="C51" s="95">
        <v>14646279</v>
      </c>
      <c r="D51" s="94">
        <v>58921</v>
      </c>
      <c r="E51" s="95">
        <v>14836154</v>
      </c>
      <c r="F51" s="94">
        <v>91284</v>
      </c>
      <c r="G51" s="95">
        <v>29482433</v>
      </c>
      <c r="H51" s="94">
        <v>2574</v>
      </c>
      <c r="I51" s="96">
        <v>2118006</v>
      </c>
      <c r="J51" s="94">
        <v>6462</v>
      </c>
      <c r="K51" s="96">
        <v>1291928</v>
      </c>
      <c r="L51" s="94">
        <v>96014</v>
      </c>
      <c r="M51" s="96">
        <v>28656355</v>
      </c>
      <c r="N51" s="152" t="str">
        <f t="shared" si="3"/>
        <v>愛知県計</v>
      </c>
    </row>
    <row r="52" spans="1:14" s="8" customFormat="1" ht="15" customHeight="1">
      <c r="A52" s="113"/>
      <c r="B52" s="40"/>
      <c r="C52" s="41"/>
      <c r="D52" s="40"/>
      <c r="E52" s="41"/>
      <c r="F52" s="40"/>
      <c r="G52" s="41"/>
      <c r="H52" s="40"/>
      <c r="I52" s="42"/>
      <c r="J52" s="40"/>
      <c r="K52" s="42"/>
      <c r="L52" s="40"/>
      <c r="M52" s="42"/>
      <c r="N52" s="155"/>
    </row>
    <row r="53" spans="1:14" ht="15" customHeight="1">
      <c r="A53" s="124" t="s">
        <v>125</v>
      </c>
      <c r="B53" s="88">
        <v>1188</v>
      </c>
      <c r="C53" s="89">
        <v>535541</v>
      </c>
      <c r="D53" s="88">
        <v>2019</v>
      </c>
      <c r="E53" s="89">
        <v>495515</v>
      </c>
      <c r="F53" s="88">
        <v>3207</v>
      </c>
      <c r="G53" s="89">
        <v>1031056</v>
      </c>
      <c r="H53" s="88">
        <v>75</v>
      </c>
      <c r="I53" s="90">
        <v>57306</v>
      </c>
      <c r="J53" s="88">
        <v>214</v>
      </c>
      <c r="K53" s="90">
        <v>87404</v>
      </c>
      <c r="L53" s="88">
        <v>3381</v>
      </c>
      <c r="M53" s="90">
        <v>1061153</v>
      </c>
      <c r="N53" s="154" t="str">
        <f>IF(A53="","",A53)</f>
        <v>津</v>
      </c>
    </row>
    <row r="54" spans="1:14" ht="15" customHeight="1">
      <c r="A54" s="123" t="s">
        <v>126</v>
      </c>
      <c r="B54" s="91">
        <v>1626</v>
      </c>
      <c r="C54" s="92">
        <v>730766</v>
      </c>
      <c r="D54" s="91">
        <v>2709</v>
      </c>
      <c r="E54" s="92">
        <v>717596</v>
      </c>
      <c r="F54" s="91">
        <v>4335</v>
      </c>
      <c r="G54" s="92">
        <v>1448362</v>
      </c>
      <c r="H54" s="91">
        <v>111</v>
      </c>
      <c r="I54" s="93">
        <v>104597</v>
      </c>
      <c r="J54" s="91">
        <v>361</v>
      </c>
      <c r="K54" s="93">
        <v>63325</v>
      </c>
      <c r="L54" s="91">
        <v>4565</v>
      </c>
      <c r="M54" s="93">
        <v>1407089</v>
      </c>
      <c r="N54" s="151" t="str">
        <f aca="true" t="shared" si="4" ref="N54:N61">IF(A54="","",A54)</f>
        <v>四日市</v>
      </c>
    </row>
    <row r="55" spans="1:14" ht="15" customHeight="1">
      <c r="A55" s="123" t="s">
        <v>127</v>
      </c>
      <c r="B55" s="91">
        <v>1541</v>
      </c>
      <c r="C55" s="92">
        <v>690423</v>
      </c>
      <c r="D55" s="91">
        <v>2401</v>
      </c>
      <c r="E55" s="92">
        <v>546779</v>
      </c>
      <c r="F55" s="91">
        <v>3942</v>
      </c>
      <c r="G55" s="92">
        <v>1237201</v>
      </c>
      <c r="H55" s="91">
        <v>89</v>
      </c>
      <c r="I55" s="93">
        <v>43366</v>
      </c>
      <c r="J55" s="91">
        <v>235</v>
      </c>
      <c r="K55" s="93">
        <v>23852</v>
      </c>
      <c r="L55" s="91">
        <v>4092</v>
      </c>
      <c r="M55" s="93">
        <v>1217687</v>
      </c>
      <c r="N55" s="151" t="str">
        <f t="shared" si="4"/>
        <v>伊勢</v>
      </c>
    </row>
    <row r="56" spans="1:14" ht="15" customHeight="1">
      <c r="A56" s="123" t="s">
        <v>128</v>
      </c>
      <c r="B56" s="91">
        <v>1034</v>
      </c>
      <c r="C56" s="92">
        <v>441398</v>
      </c>
      <c r="D56" s="91">
        <v>1668</v>
      </c>
      <c r="E56" s="92">
        <v>392471</v>
      </c>
      <c r="F56" s="91">
        <v>2702</v>
      </c>
      <c r="G56" s="92">
        <v>833869</v>
      </c>
      <c r="H56" s="91">
        <v>67</v>
      </c>
      <c r="I56" s="93">
        <v>33364</v>
      </c>
      <c r="J56" s="91">
        <v>111</v>
      </c>
      <c r="K56" s="93">
        <v>38456</v>
      </c>
      <c r="L56" s="91">
        <v>2820</v>
      </c>
      <c r="M56" s="93">
        <v>838961</v>
      </c>
      <c r="N56" s="151" t="str">
        <f t="shared" si="4"/>
        <v>松阪</v>
      </c>
    </row>
    <row r="57" spans="1:14" ht="15" customHeight="1">
      <c r="A57" s="123" t="s">
        <v>129</v>
      </c>
      <c r="B57" s="91">
        <v>960</v>
      </c>
      <c r="C57" s="92">
        <v>406311</v>
      </c>
      <c r="D57" s="91">
        <v>1495</v>
      </c>
      <c r="E57" s="92">
        <v>368485</v>
      </c>
      <c r="F57" s="91">
        <v>2455</v>
      </c>
      <c r="G57" s="92">
        <v>774796</v>
      </c>
      <c r="H57" s="91">
        <v>81</v>
      </c>
      <c r="I57" s="93">
        <v>46196</v>
      </c>
      <c r="J57" s="91">
        <v>158</v>
      </c>
      <c r="K57" s="93">
        <v>23987</v>
      </c>
      <c r="L57" s="91">
        <v>2606</v>
      </c>
      <c r="M57" s="93">
        <v>752587</v>
      </c>
      <c r="N57" s="151" t="str">
        <f t="shared" si="4"/>
        <v>桑名</v>
      </c>
    </row>
    <row r="58" spans="1:14" ht="15" customHeight="1">
      <c r="A58" s="123" t="s">
        <v>130</v>
      </c>
      <c r="B58" s="91">
        <v>665</v>
      </c>
      <c r="C58" s="92">
        <v>257779</v>
      </c>
      <c r="D58" s="91">
        <v>1137</v>
      </c>
      <c r="E58" s="92">
        <v>262908</v>
      </c>
      <c r="F58" s="91">
        <v>1802</v>
      </c>
      <c r="G58" s="92">
        <v>520687</v>
      </c>
      <c r="H58" s="91">
        <v>71</v>
      </c>
      <c r="I58" s="93">
        <v>74497</v>
      </c>
      <c r="J58" s="91">
        <v>141</v>
      </c>
      <c r="K58" s="93">
        <v>19446</v>
      </c>
      <c r="L58" s="91">
        <v>1939</v>
      </c>
      <c r="M58" s="93">
        <v>465635</v>
      </c>
      <c r="N58" s="151" t="str">
        <f t="shared" si="4"/>
        <v>上野</v>
      </c>
    </row>
    <row r="59" spans="1:14" ht="15" customHeight="1">
      <c r="A59" s="123" t="s">
        <v>131</v>
      </c>
      <c r="B59" s="91">
        <v>1059</v>
      </c>
      <c r="C59" s="92">
        <v>512923</v>
      </c>
      <c r="D59" s="91">
        <v>1898</v>
      </c>
      <c r="E59" s="92">
        <v>487725</v>
      </c>
      <c r="F59" s="91">
        <v>2957</v>
      </c>
      <c r="G59" s="92">
        <v>1000648</v>
      </c>
      <c r="H59" s="91">
        <v>69</v>
      </c>
      <c r="I59" s="93">
        <v>61870</v>
      </c>
      <c r="J59" s="91">
        <v>169</v>
      </c>
      <c r="K59" s="93">
        <v>17000</v>
      </c>
      <c r="L59" s="91">
        <v>3066</v>
      </c>
      <c r="M59" s="93">
        <v>955778</v>
      </c>
      <c r="N59" s="151" t="str">
        <f t="shared" si="4"/>
        <v>鈴鹿</v>
      </c>
    </row>
    <row r="60" spans="1:14" ht="15" customHeight="1">
      <c r="A60" s="123" t="s">
        <v>132</v>
      </c>
      <c r="B60" s="91">
        <v>550</v>
      </c>
      <c r="C60" s="92">
        <v>333987</v>
      </c>
      <c r="D60" s="91">
        <v>959</v>
      </c>
      <c r="E60" s="92">
        <v>218876</v>
      </c>
      <c r="F60" s="91">
        <v>1509</v>
      </c>
      <c r="G60" s="92">
        <v>552863</v>
      </c>
      <c r="H60" s="91">
        <v>37</v>
      </c>
      <c r="I60" s="93">
        <v>25908</v>
      </c>
      <c r="J60" s="91">
        <v>86</v>
      </c>
      <c r="K60" s="93">
        <v>11451</v>
      </c>
      <c r="L60" s="91">
        <v>1592</v>
      </c>
      <c r="M60" s="93">
        <v>538406</v>
      </c>
      <c r="N60" s="151" t="str">
        <f t="shared" si="4"/>
        <v>尾鷲</v>
      </c>
    </row>
    <row r="61" spans="1:14" s="7" customFormat="1" ht="15" customHeight="1">
      <c r="A61" s="114" t="s">
        <v>85</v>
      </c>
      <c r="B61" s="94">
        <v>8623</v>
      </c>
      <c r="C61" s="95">
        <v>3909127</v>
      </c>
      <c r="D61" s="94">
        <v>14286</v>
      </c>
      <c r="E61" s="95">
        <v>3490354</v>
      </c>
      <c r="F61" s="94">
        <v>22909</v>
      </c>
      <c r="G61" s="95">
        <v>7399481</v>
      </c>
      <c r="H61" s="94">
        <v>600</v>
      </c>
      <c r="I61" s="96">
        <v>447105</v>
      </c>
      <c r="J61" s="94">
        <v>1475</v>
      </c>
      <c r="K61" s="96">
        <v>284919</v>
      </c>
      <c r="L61" s="94">
        <v>24061</v>
      </c>
      <c r="M61" s="96">
        <v>7237296</v>
      </c>
      <c r="N61" s="152" t="str">
        <f t="shared" si="4"/>
        <v>三重県計</v>
      </c>
    </row>
    <row r="62" spans="1:14" s="8" customFormat="1" ht="15" customHeight="1" thickBot="1">
      <c r="A62" s="26"/>
      <c r="B62" s="43"/>
      <c r="C62" s="44"/>
      <c r="D62" s="43"/>
      <c r="E62" s="44"/>
      <c r="F62" s="43"/>
      <c r="G62" s="44"/>
      <c r="H62" s="43"/>
      <c r="I62" s="45"/>
      <c r="J62" s="43"/>
      <c r="K62" s="45"/>
      <c r="L62" s="43"/>
      <c r="M62" s="45"/>
      <c r="N62" s="156"/>
    </row>
    <row r="63" spans="1:14" s="7" customFormat="1" ht="24" customHeight="1" thickBot="1" thickTop="1">
      <c r="A63" s="143" t="s">
        <v>74</v>
      </c>
      <c r="B63" s="46">
        <v>68357</v>
      </c>
      <c r="C63" s="47">
        <v>29936307</v>
      </c>
      <c r="D63" s="46">
        <v>127898</v>
      </c>
      <c r="E63" s="47">
        <v>31605574</v>
      </c>
      <c r="F63" s="46">
        <v>196255</v>
      </c>
      <c r="G63" s="47">
        <v>61541881</v>
      </c>
      <c r="H63" s="46">
        <v>4935</v>
      </c>
      <c r="I63" s="48">
        <v>3659796</v>
      </c>
      <c r="J63" s="46">
        <v>13071</v>
      </c>
      <c r="K63" s="48">
        <v>2257125</v>
      </c>
      <c r="L63" s="46">
        <v>205414</v>
      </c>
      <c r="M63" s="48">
        <v>60139210</v>
      </c>
      <c r="N63" s="157" t="s">
        <v>73</v>
      </c>
    </row>
    <row r="64" spans="1:14" s="7" customFormat="1" ht="5.25" customHeight="1">
      <c r="A64" s="221"/>
      <c r="B64" s="222"/>
      <c r="C64" s="222"/>
      <c r="D64" s="222"/>
      <c r="E64" s="222"/>
      <c r="F64" s="222"/>
      <c r="G64" s="222"/>
      <c r="H64" s="222"/>
      <c r="I64" s="222"/>
      <c r="J64" s="222"/>
      <c r="K64" s="222"/>
      <c r="L64" s="222"/>
      <c r="M64" s="222"/>
      <c r="N64" s="221"/>
    </row>
    <row r="65" spans="1:14" ht="13.5" customHeight="1">
      <c r="A65" s="260" t="s">
        <v>134</v>
      </c>
      <c r="B65" s="260"/>
      <c r="C65" s="260"/>
      <c r="D65" s="260"/>
      <c r="E65" s="260"/>
      <c r="F65" s="260"/>
      <c r="G65" s="260"/>
      <c r="H65" s="260"/>
      <c r="I65" s="260"/>
      <c r="J65" s="104"/>
      <c r="K65" s="104"/>
      <c r="L65" s="1"/>
      <c r="M65" s="1"/>
      <c r="N65" s="1"/>
    </row>
    <row r="67" spans="2:10" ht="13.5">
      <c r="B67" s="49"/>
      <c r="C67" s="49"/>
      <c r="D67" s="49"/>
      <c r="E67" s="49"/>
      <c r="F67" s="49"/>
      <c r="G67" s="49"/>
      <c r="H67" s="49"/>
      <c r="J67" s="49"/>
    </row>
    <row r="68" spans="2:10" ht="13.5">
      <c r="B68" s="49"/>
      <c r="C68" s="49"/>
      <c r="D68" s="49"/>
      <c r="E68" s="49"/>
      <c r="F68" s="49"/>
      <c r="G68" s="49"/>
      <c r="H68" s="49"/>
      <c r="J68" s="49"/>
    </row>
    <row r="69" spans="2:10" ht="13.5">
      <c r="B69" s="49"/>
      <c r="C69" s="49"/>
      <c r="D69" s="49"/>
      <c r="E69" s="49"/>
      <c r="F69" s="49"/>
      <c r="G69" s="49"/>
      <c r="H69" s="49"/>
      <c r="J69" s="49"/>
    </row>
    <row r="70" spans="2:10" ht="13.5">
      <c r="B70" s="49"/>
      <c r="C70" s="49"/>
      <c r="D70" s="49"/>
      <c r="E70" s="49"/>
      <c r="F70" s="49"/>
      <c r="G70" s="49"/>
      <c r="H70" s="49"/>
      <c r="J70" s="49"/>
    </row>
    <row r="71" spans="2:10" ht="13.5">
      <c r="B71" s="49"/>
      <c r="C71" s="49"/>
      <c r="D71" s="49"/>
      <c r="E71" s="49"/>
      <c r="F71" s="49"/>
      <c r="G71" s="49"/>
      <c r="H71" s="49"/>
      <c r="J71" s="49"/>
    </row>
    <row r="72" spans="2:10" ht="13.5">
      <c r="B72" s="49"/>
      <c r="C72" s="49"/>
      <c r="D72" s="49"/>
      <c r="E72" s="49"/>
      <c r="F72" s="49"/>
      <c r="G72" s="49"/>
      <c r="H72" s="49"/>
      <c r="J72" s="49"/>
    </row>
    <row r="73" spans="2:10" ht="13.5">
      <c r="B73" s="49"/>
      <c r="C73" s="49"/>
      <c r="D73" s="49"/>
      <c r="E73" s="49"/>
      <c r="F73" s="49"/>
      <c r="G73" s="49"/>
      <c r="H73" s="49"/>
      <c r="J73" s="49"/>
    </row>
    <row r="74" spans="2:10" ht="13.5">
      <c r="B74" s="49"/>
      <c r="C74" s="49"/>
      <c r="D74" s="49"/>
      <c r="E74" s="49"/>
      <c r="F74" s="49"/>
      <c r="G74" s="49"/>
      <c r="H74" s="49"/>
      <c r="J74" s="49"/>
    </row>
    <row r="75" spans="2:10" ht="13.5">
      <c r="B75" s="49"/>
      <c r="C75" s="49"/>
      <c r="D75" s="49"/>
      <c r="E75" s="49"/>
      <c r="F75" s="49"/>
      <c r="G75" s="49"/>
      <c r="H75" s="49"/>
      <c r="J75" s="49"/>
    </row>
    <row r="76" spans="2:10" ht="13.5">
      <c r="B76" s="49"/>
      <c r="C76" s="49"/>
      <c r="D76" s="49"/>
      <c r="E76" s="49"/>
      <c r="F76" s="49"/>
      <c r="G76" s="49"/>
      <c r="H76" s="49"/>
      <c r="J76" s="49"/>
    </row>
    <row r="77" spans="2:10" ht="13.5">
      <c r="B77" s="49"/>
      <c r="C77" s="49"/>
      <c r="D77" s="49"/>
      <c r="E77" s="49"/>
      <c r="F77" s="49"/>
      <c r="G77" s="49"/>
      <c r="H77" s="49"/>
      <c r="J77" s="49"/>
    </row>
    <row r="78" spans="2:10" ht="13.5">
      <c r="B78" s="49"/>
      <c r="C78" s="49"/>
      <c r="D78" s="49"/>
      <c r="E78" s="49"/>
      <c r="F78" s="49"/>
      <c r="G78" s="49"/>
      <c r="H78" s="49"/>
      <c r="J78" s="49"/>
    </row>
    <row r="79" spans="2:10" ht="13.5">
      <c r="B79" s="49"/>
      <c r="C79" s="49"/>
      <c r="D79" s="49"/>
      <c r="E79" s="49"/>
      <c r="F79" s="49"/>
      <c r="G79" s="49"/>
      <c r="H79" s="49"/>
      <c r="J79" s="49"/>
    </row>
  </sheetData>
  <sheetProtection/>
  <mergeCells count="12">
    <mergeCell ref="A65:I65"/>
    <mergeCell ref="L3:M4"/>
    <mergeCell ref="H3:I4"/>
    <mergeCell ref="J3:K4"/>
    <mergeCell ref="N3:N5"/>
    <mergeCell ref="A3:A5"/>
    <mergeCell ref="A1:G1"/>
    <mergeCell ref="A2:G2"/>
    <mergeCell ref="B3:G3"/>
    <mergeCell ref="B4:C4"/>
    <mergeCell ref="D4:E4"/>
    <mergeCell ref="F4:G4"/>
  </mergeCells>
  <printOptions horizontalCentered="1"/>
  <pageMargins left="0.1968503937007874" right="0.1968503937007874" top="0.984251968503937" bottom="0.984251968503937" header="0.5118110236220472" footer="0.5118110236220472"/>
  <pageSetup horizontalDpi="600" verticalDpi="600" orientation="portrait" paperSize="9" scale="65" r:id="rId1"/>
  <headerFooter alignWithMargins="0">
    <oddFooter>&amp;R名古屋国税局
消費税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1"/>
  <sheetViews>
    <sheetView showGridLines="0" zoomScaleSheetLayoutView="80" workbookViewId="0" topLeftCell="D49">
      <selection activeCell="K37" sqref="K37"/>
    </sheetView>
  </sheetViews>
  <sheetFormatPr defaultColWidth="9.00390625" defaultRowHeight="13.5"/>
  <cols>
    <col min="1" max="1" width="11.125" style="0" customWidth="1"/>
    <col min="2" max="2" width="8.75390625" style="0" customWidth="1"/>
    <col min="3" max="3" width="11.625" style="0" customWidth="1"/>
    <col min="4" max="4" width="8.75390625" style="0" customWidth="1"/>
    <col min="5" max="5" width="11.625" style="0" customWidth="1"/>
    <col min="6" max="6" width="8.75390625" style="0" customWidth="1"/>
    <col min="7" max="7" width="11.625" style="0" customWidth="1"/>
    <col min="8" max="8" width="8.75390625" style="0" customWidth="1"/>
    <col min="9" max="9" width="11.625" style="0" customWidth="1"/>
    <col min="10" max="10" width="8.75390625" style="0" customWidth="1"/>
    <col min="11" max="11" width="11.625" style="0" customWidth="1"/>
    <col min="12" max="12" width="8.75390625" style="0" customWidth="1"/>
    <col min="13" max="13" width="12.50390625" style="0" customWidth="1"/>
    <col min="14" max="14" width="11.375" style="0" customWidth="1"/>
  </cols>
  <sheetData>
    <row r="1" spans="1:13" ht="13.5">
      <c r="A1" s="255" t="s">
        <v>77</v>
      </c>
      <c r="B1" s="255"/>
      <c r="C1" s="255"/>
      <c r="D1" s="255"/>
      <c r="E1" s="255"/>
      <c r="F1" s="255"/>
      <c r="G1" s="255"/>
      <c r="H1" s="255"/>
      <c r="I1" s="255"/>
      <c r="J1" s="4"/>
      <c r="K1" s="4"/>
      <c r="L1" s="1"/>
      <c r="M1" s="1"/>
    </row>
    <row r="2" spans="1:13" ht="14.25" thickBot="1">
      <c r="A2" s="271" t="s">
        <v>46</v>
      </c>
      <c r="B2" s="271"/>
      <c r="C2" s="271"/>
      <c r="D2" s="271"/>
      <c r="E2" s="271"/>
      <c r="F2" s="271"/>
      <c r="G2" s="271"/>
      <c r="H2" s="271"/>
      <c r="I2" s="271"/>
      <c r="J2" s="104"/>
      <c r="K2" s="104"/>
      <c r="L2" s="1"/>
      <c r="M2" s="1"/>
    </row>
    <row r="3" spans="1:14" ht="19.5" customHeight="1">
      <c r="A3" s="268" t="s">
        <v>52</v>
      </c>
      <c r="B3" s="256" t="s">
        <v>47</v>
      </c>
      <c r="C3" s="256"/>
      <c r="D3" s="256"/>
      <c r="E3" s="256"/>
      <c r="F3" s="256"/>
      <c r="G3" s="256"/>
      <c r="H3" s="261" t="s">
        <v>12</v>
      </c>
      <c r="I3" s="262"/>
      <c r="J3" s="264" t="s">
        <v>60</v>
      </c>
      <c r="K3" s="262"/>
      <c r="L3" s="261" t="s">
        <v>30</v>
      </c>
      <c r="M3" s="262"/>
      <c r="N3" s="265" t="s">
        <v>67</v>
      </c>
    </row>
    <row r="4" spans="1:14" ht="17.25" customHeight="1">
      <c r="A4" s="269"/>
      <c r="B4" s="258" t="s">
        <v>48</v>
      </c>
      <c r="C4" s="259"/>
      <c r="D4" s="258" t="s">
        <v>31</v>
      </c>
      <c r="E4" s="259"/>
      <c r="F4" s="258" t="s">
        <v>32</v>
      </c>
      <c r="G4" s="259"/>
      <c r="H4" s="258"/>
      <c r="I4" s="263"/>
      <c r="J4" s="258"/>
      <c r="K4" s="263"/>
      <c r="L4" s="258"/>
      <c r="M4" s="263"/>
      <c r="N4" s="266"/>
    </row>
    <row r="5" spans="1:14" ht="28.5" customHeight="1">
      <c r="A5" s="270"/>
      <c r="B5" s="115" t="s">
        <v>62</v>
      </c>
      <c r="C5" s="116" t="s">
        <v>63</v>
      </c>
      <c r="D5" s="115" t="s">
        <v>62</v>
      </c>
      <c r="E5" s="116" t="s">
        <v>63</v>
      </c>
      <c r="F5" s="115" t="s">
        <v>62</v>
      </c>
      <c r="G5" s="117" t="s">
        <v>49</v>
      </c>
      <c r="H5" s="115" t="s">
        <v>62</v>
      </c>
      <c r="I5" s="118" t="s">
        <v>50</v>
      </c>
      <c r="J5" s="115" t="s">
        <v>62</v>
      </c>
      <c r="K5" s="118" t="s">
        <v>39</v>
      </c>
      <c r="L5" s="115" t="s">
        <v>62</v>
      </c>
      <c r="M5" s="148" t="s">
        <v>56</v>
      </c>
      <c r="N5" s="267"/>
    </row>
    <row r="6" spans="1:14" s="111" customFormat="1" ht="10.5">
      <c r="A6" s="108"/>
      <c r="B6" s="105" t="s">
        <v>4</v>
      </c>
      <c r="C6" s="106" t="s">
        <v>5</v>
      </c>
      <c r="D6" s="105" t="s">
        <v>4</v>
      </c>
      <c r="E6" s="106" t="s">
        <v>5</v>
      </c>
      <c r="F6" s="105" t="s">
        <v>4</v>
      </c>
      <c r="G6" s="106" t="s">
        <v>5</v>
      </c>
      <c r="H6" s="105" t="s">
        <v>4</v>
      </c>
      <c r="I6" s="106" t="s">
        <v>5</v>
      </c>
      <c r="J6" s="105" t="s">
        <v>4</v>
      </c>
      <c r="K6" s="107" t="s">
        <v>5</v>
      </c>
      <c r="L6" s="105" t="s">
        <v>4</v>
      </c>
      <c r="M6" s="107" t="s">
        <v>5</v>
      </c>
      <c r="N6" s="149"/>
    </row>
    <row r="7" spans="1:14" ht="15" customHeight="1">
      <c r="A7" s="124" t="s">
        <v>86</v>
      </c>
      <c r="B7" s="50">
        <v>5015</v>
      </c>
      <c r="C7" s="51">
        <v>19174078</v>
      </c>
      <c r="D7" s="50">
        <v>1959</v>
      </c>
      <c r="E7" s="51">
        <v>694716</v>
      </c>
      <c r="F7" s="50">
        <v>6974</v>
      </c>
      <c r="G7" s="51">
        <v>19868795</v>
      </c>
      <c r="H7" s="50">
        <v>315</v>
      </c>
      <c r="I7" s="100">
        <v>947094</v>
      </c>
      <c r="J7" s="50">
        <v>568</v>
      </c>
      <c r="K7" s="100">
        <v>85755</v>
      </c>
      <c r="L7" s="50">
        <v>7351</v>
      </c>
      <c r="M7" s="100">
        <v>19007455</v>
      </c>
      <c r="N7" s="150" t="str">
        <f>IF(A7="","",A7)</f>
        <v>岐阜北</v>
      </c>
    </row>
    <row r="8" spans="1:14" ht="15" customHeight="1">
      <c r="A8" s="123" t="s">
        <v>87</v>
      </c>
      <c r="B8" s="52">
        <v>4594</v>
      </c>
      <c r="C8" s="53">
        <v>21657452</v>
      </c>
      <c r="D8" s="52">
        <v>1637</v>
      </c>
      <c r="E8" s="53">
        <v>650462</v>
      </c>
      <c r="F8" s="50">
        <v>6231</v>
      </c>
      <c r="G8" s="51">
        <v>22307915</v>
      </c>
      <c r="H8" s="52">
        <v>271</v>
      </c>
      <c r="I8" s="101">
        <v>410185</v>
      </c>
      <c r="J8" s="52">
        <v>468</v>
      </c>
      <c r="K8" s="93">
        <v>-6502</v>
      </c>
      <c r="L8" s="91">
        <v>6538</v>
      </c>
      <c r="M8" s="93">
        <v>21891227</v>
      </c>
      <c r="N8" s="151" t="str">
        <f aca="true" t="shared" si="0" ref="N8:N14">IF(A8="","",A8)</f>
        <v>岐阜南</v>
      </c>
    </row>
    <row r="9" spans="1:14" ht="15" customHeight="1">
      <c r="A9" s="123" t="s">
        <v>88</v>
      </c>
      <c r="B9" s="52">
        <v>3725</v>
      </c>
      <c r="C9" s="53">
        <v>20565932</v>
      </c>
      <c r="D9" s="52">
        <v>1196</v>
      </c>
      <c r="E9" s="53">
        <v>455583</v>
      </c>
      <c r="F9" s="52">
        <v>4921</v>
      </c>
      <c r="G9" s="53">
        <v>21021515</v>
      </c>
      <c r="H9" s="52">
        <v>195</v>
      </c>
      <c r="I9" s="101">
        <v>5506724</v>
      </c>
      <c r="J9" s="52">
        <v>409</v>
      </c>
      <c r="K9" s="93">
        <v>110467</v>
      </c>
      <c r="L9" s="91">
        <v>5145</v>
      </c>
      <c r="M9" s="93">
        <v>15625258</v>
      </c>
      <c r="N9" s="151" t="str">
        <f t="shared" si="0"/>
        <v>大垣</v>
      </c>
    </row>
    <row r="10" spans="1:14" ht="15" customHeight="1">
      <c r="A10" s="123" t="s">
        <v>90</v>
      </c>
      <c r="B10" s="52">
        <v>2158</v>
      </c>
      <c r="C10" s="53">
        <v>6809712</v>
      </c>
      <c r="D10" s="52">
        <v>911</v>
      </c>
      <c r="E10" s="53">
        <v>313622</v>
      </c>
      <c r="F10" s="52">
        <v>3069</v>
      </c>
      <c r="G10" s="53">
        <v>7123334</v>
      </c>
      <c r="H10" s="52">
        <v>117</v>
      </c>
      <c r="I10" s="101">
        <v>281471</v>
      </c>
      <c r="J10" s="52">
        <v>185</v>
      </c>
      <c r="K10" s="93">
        <v>22234</v>
      </c>
      <c r="L10" s="91">
        <v>3215</v>
      </c>
      <c r="M10" s="93">
        <v>6864096</v>
      </c>
      <c r="N10" s="151" t="str">
        <f t="shared" si="0"/>
        <v>高山</v>
      </c>
    </row>
    <row r="11" spans="1:14" ht="15" customHeight="1">
      <c r="A11" s="123" t="s">
        <v>91</v>
      </c>
      <c r="B11" s="52">
        <v>3021</v>
      </c>
      <c r="C11" s="53">
        <v>11383691</v>
      </c>
      <c r="D11" s="52">
        <v>1492</v>
      </c>
      <c r="E11" s="53">
        <v>504819</v>
      </c>
      <c r="F11" s="52">
        <v>4513</v>
      </c>
      <c r="G11" s="53">
        <v>11888510</v>
      </c>
      <c r="H11" s="52">
        <v>212</v>
      </c>
      <c r="I11" s="101">
        <v>332504</v>
      </c>
      <c r="J11" s="52">
        <v>247</v>
      </c>
      <c r="K11" s="93">
        <v>6211</v>
      </c>
      <c r="L11" s="91">
        <v>4749</v>
      </c>
      <c r="M11" s="93">
        <v>11562217</v>
      </c>
      <c r="N11" s="151" t="str">
        <f t="shared" si="0"/>
        <v>多治見</v>
      </c>
    </row>
    <row r="12" spans="1:14" ht="15" customHeight="1">
      <c r="A12" s="123" t="s">
        <v>89</v>
      </c>
      <c r="B12" s="52">
        <v>2927</v>
      </c>
      <c r="C12" s="53">
        <v>11078803</v>
      </c>
      <c r="D12" s="52">
        <v>1092</v>
      </c>
      <c r="E12" s="53">
        <v>404148</v>
      </c>
      <c r="F12" s="52">
        <v>4019</v>
      </c>
      <c r="G12" s="53">
        <v>11482951</v>
      </c>
      <c r="H12" s="52">
        <v>183</v>
      </c>
      <c r="I12" s="101">
        <v>720726</v>
      </c>
      <c r="J12" s="52">
        <v>214</v>
      </c>
      <c r="K12" s="93">
        <v>35834</v>
      </c>
      <c r="L12" s="91">
        <v>4222</v>
      </c>
      <c r="M12" s="93">
        <v>10798059</v>
      </c>
      <c r="N12" s="151" t="str">
        <f t="shared" si="0"/>
        <v>関</v>
      </c>
    </row>
    <row r="13" spans="1:14" ht="15" customHeight="1">
      <c r="A13" s="123" t="s">
        <v>92</v>
      </c>
      <c r="B13" s="52">
        <v>1332</v>
      </c>
      <c r="C13" s="53">
        <v>6372354</v>
      </c>
      <c r="D13" s="52">
        <v>537</v>
      </c>
      <c r="E13" s="53">
        <v>192742</v>
      </c>
      <c r="F13" s="52">
        <v>1869</v>
      </c>
      <c r="G13" s="53">
        <v>6565096</v>
      </c>
      <c r="H13" s="52">
        <v>57</v>
      </c>
      <c r="I13" s="101">
        <v>199227</v>
      </c>
      <c r="J13" s="52">
        <v>142</v>
      </c>
      <c r="K13" s="93">
        <v>4869</v>
      </c>
      <c r="L13" s="91">
        <v>1941</v>
      </c>
      <c r="M13" s="93">
        <v>6370737</v>
      </c>
      <c r="N13" s="151" t="str">
        <f t="shared" si="0"/>
        <v>中津川</v>
      </c>
    </row>
    <row r="14" spans="1:14" s="7" customFormat="1" ht="15" customHeight="1">
      <c r="A14" s="114" t="s">
        <v>82</v>
      </c>
      <c r="B14" s="54">
        <v>22772</v>
      </c>
      <c r="C14" s="55">
        <v>97042023</v>
      </c>
      <c r="D14" s="54">
        <v>8824</v>
      </c>
      <c r="E14" s="55">
        <v>3216092</v>
      </c>
      <c r="F14" s="54">
        <v>31596</v>
      </c>
      <c r="G14" s="55">
        <v>100258115</v>
      </c>
      <c r="H14" s="54">
        <v>1350</v>
      </c>
      <c r="I14" s="102">
        <v>8397931</v>
      </c>
      <c r="J14" s="54">
        <v>2233</v>
      </c>
      <c r="K14" s="96">
        <v>258865</v>
      </c>
      <c r="L14" s="94">
        <v>33161</v>
      </c>
      <c r="M14" s="96">
        <v>92119049</v>
      </c>
      <c r="N14" s="152" t="str">
        <f t="shared" si="0"/>
        <v>岐阜県計</v>
      </c>
    </row>
    <row r="15" spans="1:14" s="10" customFormat="1" ht="15" customHeight="1">
      <c r="A15" s="9"/>
      <c r="B15" s="11"/>
      <c r="C15" s="12"/>
      <c r="D15" s="11"/>
      <c r="E15" s="12"/>
      <c r="F15" s="11"/>
      <c r="G15" s="12"/>
      <c r="H15" s="11"/>
      <c r="I15" s="33"/>
      <c r="J15" s="11"/>
      <c r="K15" s="159"/>
      <c r="L15" s="160"/>
      <c r="M15" s="161"/>
      <c r="N15" s="153"/>
    </row>
    <row r="16" spans="1:14" ht="15" customHeight="1">
      <c r="A16" s="125" t="s">
        <v>93</v>
      </c>
      <c r="B16" s="56">
        <v>5931</v>
      </c>
      <c r="C16" s="57">
        <v>32753108</v>
      </c>
      <c r="D16" s="56">
        <v>2486</v>
      </c>
      <c r="E16" s="57">
        <v>912966</v>
      </c>
      <c r="F16" s="56">
        <v>8417</v>
      </c>
      <c r="G16" s="57">
        <v>33666074</v>
      </c>
      <c r="H16" s="56">
        <v>304</v>
      </c>
      <c r="I16" s="103">
        <v>1760246</v>
      </c>
      <c r="J16" s="56">
        <v>499</v>
      </c>
      <c r="K16" s="99">
        <v>131006</v>
      </c>
      <c r="L16" s="97">
        <v>8781</v>
      </c>
      <c r="M16" s="99">
        <v>32036834</v>
      </c>
      <c r="N16" s="154" t="str">
        <f aca="true" t="shared" si="1" ref="N16:N29">IF(A16="","",A16)</f>
        <v>静岡</v>
      </c>
    </row>
    <row r="17" spans="1:14" ht="15" customHeight="1">
      <c r="A17" s="124" t="s">
        <v>94</v>
      </c>
      <c r="B17" s="50">
        <v>2705</v>
      </c>
      <c r="C17" s="51">
        <v>13903727</v>
      </c>
      <c r="D17" s="50">
        <v>1029</v>
      </c>
      <c r="E17" s="51">
        <v>402683</v>
      </c>
      <c r="F17" s="50">
        <v>3734</v>
      </c>
      <c r="G17" s="51">
        <v>14306409</v>
      </c>
      <c r="H17" s="50">
        <v>179</v>
      </c>
      <c r="I17" s="100">
        <v>1928662</v>
      </c>
      <c r="J17" s="50">
        <v>233</v>
      </c>
      <c r="K17" s="90">
        <v>56260</v>
      </c>
      <c r="L17" s="88">
        <v>3934</v>
      </c>
      <c r="M17" s="90">
        <v>12434007</v>
      </c>
      <c r="N17" s="150" t="str">
        <f t="shared" si="1"/>
        <v>清水</v>
      </c>
    </row>
    <row r="18" spans="1:14" ht="15" customHeight="1">
      <c r="A18" s="124" t="s">
        <v>95</v>
      </c>
      <c r="B18" s="50">
        <v>5741</v>
      </c>
      <c r="C18" s="51">
        <v>26398457</v>
      </c>
      <c r="D18" s="50">
        <v>2723</v>
      </c>
      <c r="E18" s="51">
        <v>983725</v>
      </c>
      <c r="F18" s="50">
        <v>8464</v>
      </c>
      <c r="G18" s="51">
        <v>27382182</v>
      </c>
      <c r="H18" s="50">
        <v>375</v>
      </c>
      <c r="I18" s="100">
        <v>4656736</v>
      </c>
      <c r="J18" s="50">
        <v>539</v>
      </c>
      <c r="K18" s="90">
        <v>33670</v>
      </c>
      <c r="L18" s="88">
        <v>8891</v>
      </c>
      <c r="M18" s="90">
        <v>22759116</v>
      </c>
      <c r="N18" s="150" t="str">
        <f t="shared" si="1"/>
        <v>浜松西</v>
      </c>
    </row>
    <row r="19" spans="1:14" ht="15" customHeight="1">
      <c r="A19" s="124" t="s">
        <v>96</v>
      </c>
      <c r="B19" s="50">
        <v>4330</v>
      </c>
      <c r="C19" s="51">
        <v>19327131</v>
      </c>
      <c r="D19" s="50">
        <v>1735</v>
      </c>
      <c r="E19" s="51">
        <v>631221</v>
      </c>
      <c r="F19" s="50">
        <v>6065</v>
      </c>
      <c r="G19" s="51">
        <v>19958352</v>
      </c>
      <c r="H19" s="50">
        <v>263</v>
      </c>
      <c r="I19" s="100">
        <v>19954620</v>
      </c>
      <c r="J19" s="50">
        <v>301</v>
      </c>
      <c r="K19" s="90">
        <v>-54472</v>
      </c>
      <c r="L19" s="88">
        <v>6371</v>
      </c>
      <c r="M19" s="90">
        <v>-50740</v>
      </c>
      <c r="N19" s="150" t="str">
        <f t="shared" si="1"/>
        <v>浜松東</v>
      </c>
    </row>
    <row r="20" spans="1:14" ht="15" customHeight="1">
      <c r="A20" s="124" t="s">
        <v>97</v>
      </c>
      <c r="B20" s="50">
        <v>4730</v>
      </c>
      <c r="C20" s="51">
        <v>21751784</v>
      </c>
      <c r="D20" s="50">
        <v>2330</v>
      </c>
      <c r="E20" s="51">
        <v>926684</v>
      </c>
      <c r="F20" s="50">
        <v>7060</v>
      </c>
      <c r="G20" s="51">
        <v>22678468</v>
      </c>
      <c r="H20" s="50">
        <v>221</v>
      </c>
      <c r="I20" s="100">
        <v>1493830</v>
      </c>
      <c r="J20" s="50">
        <v>521</v>
      </c>
      <c r="K20" s="90">
        <v>45655</v>
      </c>
      <c r="L20" s="88">
        <v>7336</v>
      </c>
      <c r="M20" s="90">
        <v>21230293</v>
      </c>
      <c r="N20" s="150" t="str">
        <f t="shared" si="1"/>
        <v>沼津</v>
      </c>
    </row>
    <row r="21" spans="1:14" ht="15" customHeight="1">
      <c r="A21" s="124" t="s">
        <v>98</v>
      </c>
      <c r="B21" s="50">
        <v>1382</v>
      </c>
      <c r="C21" s="51">
        <v>3599357</v>
      </c>
      <c r="D21" s="50">
        <v>875</v>
      </c>
      <c r="E21" s="51">
        <v>299059</v>
      </c>
      <c r="F21" s="50">
        <v>2257</v>
      </c>
      <c r="G21" s="51">
        <v>3898415</v>
      </c>
      <c r="H21" s="50">
        <v>87</v>
      </c>
      <c r="I21" s="100">
        <v>68996</v>
      </c>
      <c r="J21" s="50">
        <v>103</v>
      </c>
      <c r="K21" s="90">
        <v>27701</v>
      </c>
      <c r="L21" s="88">
        <v>2371</v>
      </c>
      <c r="M21" s="90">
        <v>3857120</v>
      </c>
      <c r="N21" s="150" t="str">
        <f t="shared" si="1"/>
        <v>熱海</v>
      </c>
    </row>
    <row r="22" spans="1:14" ht="15" customHeight="1">
      <c r="A22" s="124" t="s">
        <v>99</v>
      </c>
      <c r="B22" s="50">
        <v>2225</v>
      </c>
      <c r="C22" s="51">
        <v>8197915</v>
      </c>
      <c r="D22" s="50">
        <v>1176</v>
      </c>
      <c r="E22" s="51">
        <v>439275</v>
      </c>
      <c r="F22" s="50">
        <v>3401</v>
      </c>
      <c r="G22" s="51">
        <v>8637190</v>
      </c>
      <c r="H22" s="50">
        <v>104</v>
      </c>
      <c r="I22" s="100">
        <v>133845</v>
      </c>
      <c r="J22" s="50">
        <v>253</v>
      </c>
      <c r="K22" s="90">
        <v>36851</v>
      </c>
      <c r="L22" s="88">
        <v>3553</v>
      </c>
      <c r="M22" s="90">
        <v>8540195</v>
      </c>
      <c r="N22" s="150" t="str">
        <f t="shared" si="1"/>
        <v>三島</v>
      </c>
    </row>
    <row r="23" spans="1:14" ht="15" customHeight="1">
      <c r="A23" s="124" t="s">
        <v>101</v>
      </c>
      <c r="B23" s="50">
        <v>1956</v>
      </c>
      <c r="C23" s="51">
        <v>7480941</v>
      </c>
      <c r="D23" s="50">
        <v>699</v>
      </c>
      <c r="E23" s="51">
        <v>261542</v>
      </c>
      <c r="F23" s="50">
        <v>2655</v>
      </c>
      <c r="G23" s="51">
        <v>7742483</v>
      </c>
      <c r="H23" s="50">
        <v>94</v>
      </c>
      <c r="I23" s="100">
        <v>425492</v>
      </c>
      <c r="J23" s="50">
        <v>207</v>
      </c>
      <c r="K23" s="90">
        <v>7562</v>
      </c>
      <c r="L23" s="88">
        <v>2775</v>
      </c>
      <c r="M23" s="90">
        <v>7324553</v>
      </c>
      <c r="N23" s="150" t="str">
        <f t="shared" si="1"/>
        <v>島田</v>
      </c>
    </row>
    <row r="24" spans="1:14" ht="15" customHeight="1">
      <c r="A24" s="124" t="s">
        <v>100</v>
      </c>
      <c r="B24" s="50">
        <v>3909</v>
      </c>
      <c r="C24" s="51">
        <v>17855906</v>
      </c>
      <c r="D24" s="50">
        <v>1568</v>
      </c>
      <c r="E24" s="51">
        <v>597504</v>
      </c>
      <c r="F24" s="50">
        <v>5477</v>
      </c>
      <c r="G24" s="51">
        <v>18453410</v>
      </c>
      <c r="H24" s="50">
        <v>204</v>
      </c>
      <c r="I24" s="100">
        <v>1183938</v>
      </c>
      <c r="J24" s="50">
        <v>390</v>
      </c>
      <c r="K24" s="90">
        <v>60663</v>
      </c>
      <c r="L24" s="88">
        <v>5725</v>
      </c>
      <c r="M24" s="90">
        <v>17330135</v>
      </c>
      <c r="N24" s="150" t="str">
        <f t="shared" si="1"/>
        <v>富士</v>
      </c>
    </row>
    <row r="25" spans="1:14" ht="15" customHeight="1">
      <c r="A25" s="124" t="s">
        <v>102</v>
      </c>
      <c r="B25" s="50">
        <v>2411</v>
      </c>
      <c r="C25" s="51">
        <v>10902369</v>
      </c>
      <c r="D25" s="50">
        <v>943</v>
      </c>
      <c r="E25" s="51">
        <v>369994</v>
      </c>
      <c r="F25" s="50">
        <v>3354</v>
      </c>
      <c r="G25" s="51">
        <v>11272363</v>
      </c>
      <c r="H25" s="50">
        <v>177</v>
      </c>
      <c r="I25" s="100">
        <v>16512846</v>
      </c>
      <c r="J25" s="50">
        <v>196</v>
      </c>
      <c r="K25" s="90">
        <v>35380</v>
      </c>
      <c r="L25" s="88">
        <v>3549</v>
      </c>
      <c r="M25" s="90">
        <v>-5205103</v>
      </c>
      <c r="N25" s="150" t="str">
        <f t="shared" si="1"/>
        <v>磐田</v>
      </c>
    </row>
    <row r="26" spans="1:14" ht="15" customHeight="1">
      <c r="A26" s="123" t="s">
        <v>103</v>
      </c>
      <c r="B26" s="52">
        <v>1783</v>
      </c>
      <c r="C26" s="53">
        <v>6789311</v>
      </c>
      <c r="D26" s="52">
        <v>641</v>
      </c>
      <c r="E26" s="53">
        <v>249297</v>
      </c>
      <c r="F26" s="52">
        <v>2424</v>
      </c>
      <c r="G26" s="53">
        <v>7038608</v>
      </c>
      <c r="H26" s="52">
        <v>112</v>
      </c>
      <c r="I26" s="101">
        <v>1830457</v>
      </c>
      <c r="J26" s="52">
        <v>206</v>
      </c>
      <c r="K26" s="93">
        <v>10292</v>
      </c>
      <c r="L26" s="91">
        <v>2555</v>
      </c>
      <c r="M26" s="93">
        <v>5218443</v>
      </c>
      <c r="N26" s="151" t="str">
        <f t="shared" si="1"/>
        <v>掛川</v>
      </c>
    </row>
    <row r="27" spans="1:14" ht="15" customHeight="1">
      <c r="A27" s="123" t="s">
        <v>104</v>
      </c>
      <c r="B27" s="52">
        <v>2679</v>
      </c>
      <c r="C27" s="53">
        <v>11579893</v>
      </c>
      <c r="D27" s="52">
        <v>1001</v>
      </c>
      <c r="E27" s="53">
        <v>372812</v>
      </c>
      <c r="F27" s="52">
        <v>3680</v>
      </c>
      <c r="G27" s="53">
        <v>11952705</v>
      </c>
      <c r="H27" s="52">
        <v>175</v>
      </c>
      <c r="I27" s="101">
        <v>417732</v>
      </c>
      <c r="J27" s="52">
        <v>182</v>
      </c>
      <c r="K27" s="93">
        <v>-133249</v>
      </c>
      <c r="L27" s="91">
        <v>3874</v>
      </c>
      <c r="M27" s="93">
        <v>11401724</v>
      </c>
      <c r="N27" s="151" t="str">
        <f t="shared" si="1"/>
        <v>藤枝</v>
      </c>
    </row>
    <row r="28" spans="1:14" ht="15" customHeight="1">
      <c r="A28" s="123" t="s">
        <v>105</v>
      </c>
      <c r="B28" s="52">
        <v>849</v>
      </c>
      <c r="C28" s="53">
        <v>2290180</v>
      </c>
      <c r="D28" s="52">
        <v>384</v>
      </c>
      <c r="E28" s="53">
        <v>125411</v>
      </c>
      <c r="F28" s="52">
        <v>1233</v>
      </c>
      <c r="G28" s="53">
        <v>2415590</v>
      </c>
      <c r="H28" s="52">
        <v>31</v>
      </c>
      <c r="I28" s="101">
        <v>37199</v>
      </c>
      <c r="J28" s="52">
        <v>113</v>
      </c>
      <c r="K28" s="93">
        <v>13558</v>
      </c>
      <c r="L28" s="91">
        <v>1293</v>
      </c>
      <c r="M28" s="93">
        <v>2391950</v>
      </c>
      <c r="N28" s="151" t="str">
        <f t="shared" si="1"/>
        <v>下田</v>
      </c>
    </row>
    <row r="29" spans="1:14" s="7" customFormat="1" ht="15" customHeight="1">
      <c r="A29" s="114" t="s">
        <v>83</v>
      </c>
      <c r="B29" s="54">
        <v>40631</v>
      </c>
      <c r="C29" s="55">
        <v>182830079</v>
      </c>
      <c r="D29" s="54">
        <v>17590</v>
      </c>
      <c r="E29" s="55">
        <v>6572169</v>
      </c>
      <c r="F29" s="54">
        <v>58221</v>
      </c>
      <c r="G29" s="55">
        <v>189402248</v>
      </c>
      <c r="H29" s="54">
        <v>2326</v>
      </c>
      <c r="I29" s="102">
        <v>50404599</v>
      </c>
      <c r="J29" s="54">
        <v>3743</v>
      </c>
      <c r="K29" s="96">
        <v>270876</v>
      </c>
      <c r="L29" s="94">
        <v>61008</v>
      </c>
      <c r="M29" s="96">
        <v>139268525</v>
      </c>
      <c r="N29" s="152" t="str">
        <f t="shared" si="1"/>
        <v>静岡県計</v>
      </c>
    </row>
    <row r="30" spans="1:14" s="10" customFormat="1" ht="15" customHeight="1">
      <c r="A30" s="113"/>
      <c r="B30" s="11"/>
      <c r="C30" s="12"/>
      <c r="D30" s="11"/>
      <c r="E30" s="12"/>
      <c r="F30" s="11"/>
      <c r="G30" s="12"/>
      <c r="H30" s="11"/>
      <c r="I30" s="33"/>
      <c r="J30" s="11"/>
      <c r="K30" s="159"/>
      <c r="L30" s="160"/>
      <c r="M30" s="161"/>
      <c r="N30" s="155"/>
    </row>
    <row r="31" spans="1:14" ht="15" customHeight="1">
      <c r="A31" s="124" t="s">
        <v>106</v>
      </c>
      <c r="B31" s="50">
        <v>3485</v>
      </c>
      <c r="C31" s="51">
        <v>17870426</v>
      </c>
      <c r="D31" s="50">
        <v>1636</v>
      </c>
      <c r="E31" s="51">
        <v>607162</v>
      </c>
      <c r="F31" s="50">
        <v>5121</v>
      </c>
      <c r="G31" s="51">
        <v>18477588</v>
      </c>
      <c r="H31" s="50">
        <v>391</v>
      </c>
      <c r="I31" s="100">
        <v>820728</v>
      </c>
      <c r="J31" s="50">
        <v>329</v>
      </c>
      <c r="K31" s="90">
        <v>-31481</v>
      </c>
      <c r="L31" s="88">
        <v>5540</v>
      </c>
      <c r="M31" s="90">
        <v>17625379</v>
      </c>
      <c r="N31" s="154" t="str">
        <f>IF(A31="","",A31)</f>
        <v>千種</v>
      </c>
    </row>
    <row r="32" spans="1:14" ht="15" customHeight="1">
      <c r="A32" s="124" t="s">
        <v>107</v>
      </c>
      <c r="B32" s="50">
        <v>2082</v>
      </c>
      <c r="C32" s="51">
        <v>44469383</v>
      </c>
      <c r="D32" s="50">
        <v>778</v>
      </c>
      <c r="E32" s="51">
        <v>306418</v>
      </c>
      <c r="F32" s="50">
        <v>2860</v>
      </c>
      <c r="G32" s="51">
        <v>44775800</v>
      </c>
      <c r="H32" s="50">
        <v>271</v>
      </c>
      <c r="I32" s="100">
        <v>2530614</v>
      </c>
      <c r="J32" s="50">
        <v>209</v>
      </c>
      <c r="K32" s="90">
        <v>35400</v>
      </c>
      <c r="L32" s="88">
        <v>3158</v>
      </c>
      <c r="M32" s="90">
        <v>42280586</v>
      </c>
      <c r="N32" s="150" t="s">
        <v>107</v>
      </c>
    </row>
    <row r="33" spans="1:14" ht="15" customHeight="1">
      <c r="A33" s="124" t="s">
        <v>108</v>
      </c>
      <c r="B33" s="50">
        <v>4028</v>
      </c>
      <c r="C33" s="51">
        <v>16057948</v>
      </c>
      <c r="D33" s="50">
        <v>1741</v>
      </c>
      <c r="E33" s="51">
        <v>605806</v>
      </c>
      <c r="F33" s="50">
        <v>5769</v>
      </c>
      <c r="G33" s="51">
        <v>16663753</v>
      </c>
      <c r="H33" s="50">
        <v>295</v>
      </c>
      <c r="I33" s="100">
        <v>560483</v>
      </c>
      <c r="J33" s="50">
        <v>366</v>
      </c>
      <c r="K33" s="90">
        <v>128912</v>
      </c>
      <c r="L33" s="88">
        <v>6119</v>
      </c>
      <c r="M33" s="90">
        <v>16232183</v>
      </c>
      <c r="N33" s="150" t="s">
        <v>108</v>
      </c>
    </row>
    <row r="34" spans="1:14" ht="15" customHeight="1">
      <c r="A34" s="124" t="s">
        <v>109</v>
      </c>
      <c r="B34" s="50">
        <v>4808</v>
      </c>
      <c r="C34" s="51">
        <v>25844971</v>
      </c>
      <c r="D34" s="50">
        <v>1635</v>
      </c>
      <c r="E34" s="51">
        <v>588499</v>
      </c>
      <c r="F34" s="50">
        <v>6443</v>
      </c>
      <c r="G34" s="51">
        <v>26433470</v>
      </c>
      <c r="H34" s="50">
        <v>237</v>
      </c>
      <c r="I34" s="100">
        <v>1704651</v>
      </c>
      <c r="J34" s="50">
        <v>515</v>
      </c>
      <c r="K34" s="90">
        <v>140229</v>
      </c>
      <c r="L34" s="88">
        <v>6739</v>
      </c>
      <c r="M34" s="90">
        <v>24869048</v>
      </c>
      <c r="N34" s="150" t="s">
        <v>109</v>
      </c>
    </row>
    <row r="35" spans="1:14" ht="15" customHeight="1">
      <c r="A35" s="124" t="s">
        <v>110</v>
      </c>
      <c r="B35" s="50">
        <v>3241</v>
      </c>
      <c r="C35" s="51">
        <v>60048165</v>
      </c>
      <c r="D35" s="50">
        <v>996</v>
      </c>
      <c r="E35" s="51">
        <v>373824</v>
      </c>
      <c r="F35" s="50">
        <v>4237</v>
      </c>
      <c r="G35" s="51">
        <v>60421989</v>
      </c>
      <c r="H35" s="50">
        <v>278</v>
      </c>
      <c r="I35" s="100">
        <v>45182650</v>
      </c>
      <c r="J35" s="50">
        <v>261</v>
      </c>
      <c r="K35" s="90">
        <v>7535</v>
      </c>
      <c r="L35" s="88">
        <v>4538</v>
      </c>
      <c r="M35" s="90">
        <v>15246873</v>
      </c>
      <c r="N35" s="150" t="s">
        <v>110</v>
      </c>
    </row>
    <row r="36" spans="1:14" ht="15" customHeight="1">
      <c r="A36" s="124" t="s">
        <v>133</v>
      </c>
      <c r="B36" s="50">
        <v>6021</v>
      </c>
      <c r="C36" s="51">
        <v>76129193</v>
      </c>
      <c r="D36" s="50">
        <v>1852</v>
      </c>
      <c r="E36" s="51">
        <v>853063</v>
      </c>
      <c r="F36" s="50">
        <v>7873</v>
      </c>
      <c r="G36" s="51">
        <v>76982256</v>
      </c>
      <c r="H36" s="50">
        <v>669</v>
      </c>
      <c r="I36" s="100">
        <v>10049683</v>
      </c>
      <c r="J36" s="50">
        <v>550</v>
      </c>
      <c r="K36" s="90">
        <v>8657</v>
      </c>
      <c r="L36" s="88">
        <v>8607</v>
      </c>
      <c r="M36" s="90">
        <v>66941230</v>
      </c>
      <c r="N36" s="150" t="s">
        <v>133</v>
      </c>
    </row>
    <row r="37" spans="1:14" ht="15" customHeight="1">
      <c r="A37" s="124" t="s">
        <v>111</v>
      </c>
      <c r="B37" s="50">
        <v>6030</v>
      </c>
      <c r="C37" s="51">
        <v>35371750</v>
      </c>
      <c r="D37" s="50">
        <v>2450</v>
      </c>
      <c r="E37" s="51">
        <v>900580</v>
      </c>
      <c r="F37" s="50">
        <v>8480</v>
      </c>
      <c r="G37" s="51">
        <v>36272329</v>
      </c>
      <c r="H37" s="50">
        <v>521</v>
      </c>
      <c r="I37" s="100">
        <v>8903019</v>
      </c>
      <c r="J37" s="50">
        <v>567</v>
      </c>
      <c r="K37" s="90">
        <v>24803</v>
      </c>
      <c r="L37" s="88">
        <v>9076</v>
      </c>
      <c r="M37" s="90">
        <v>27394114</v>
      </c>
      <c r="N37" s="150" t="s">
        <v>111</v>
      </c>
    </row>
    <row r="38" spans="1:14" ht="15" customHeight="1">
      <c r="A38" s="124" t="s">
        <v>112</v>
      </c>
      <c r="B38" s="50">
        <v>6254</v>
      </c>
      <c r="C38" s="51">
        <v>38609979</v>
      </c>
      <c r="D38" s="50">
        <v>2260</v>
      </c>
      <c r="E38" s="51">
        <v>817287</v>
      </c>
      <c r="F38" s="50">
        <v>8514</v>
      </c>
      <c r="G38" s="51">
        <v>39427266</v>
      </c>
      <c r="H38" s="50">
        <v>354</v>
      </c>
      <c r="I38" s="100">
        <v>1265709</v>
      </c>
      <c r="J38" s="50">
        <v>520</v>
      </c>
      <c r="K38" s="90">
        <v>49065</v>
      </c>
      <c r="L38" s="88">
        <v>8916</v>
      </c>
      <c r="M38" s="90">
        <v>38210621</v>
      </c>
      <c r="N38" s="150" t="s">
        <v>112</v>
      </c>
    </row>
    <row r="39" spans="1:14" ht="15" customHeight="1">
      <c r="A39" s="124" t="s">
        <v>113</v>
      </c>
      <c r="B39" s="50">
        <v>5148</v>
      </c>
      <c r="C39" s="51">
        <v>25276829</v>
      </c>
      <c r="D39" s="50">
        <v>1750</v>
      </c>
      <c r="E39" s="51">
        <v>639684</v>
      </c>
      <c r="F39" s="50">
        <v>6898</v>
      </c>
      <c r="G39" s="51">
        <v>25916513</v>
      </c>
      <c r="H39" s="50">
        <v>402</v>
      </c>
      <c r="I39" s="100">
        <v>2218652</v>
      </c>
      <c r="J39" s="50">
        <v>485</v>
      </c>
      <c r="K39" s="90">
        <v>79461</v>
      </c>
      <c r="L39" s="88">
        <v>7354</v>
      </c>
      <c r="M39" s="90">
        <v>23777321</v>
      </c>
      <c r="N39" s="150" t="s">
        <v>113</v>
      </c>
    </row>
    <row r="40" spans="1:14" ht="15" customHeight="1">
      <c r="A40" s="124" t="s">
        <v>114</v>
      </c>
      <c r="B40" s="50">
        <v>7562</v>
      </c>
      <c r="C40" s="51">
        <v>31259010</v>
      </c>
      <c r="D40" s="50">
        <v>3077</v>
      </c>
      <c r="E40" s="51">
        <v>1111781</v>
      </c>
      <c r="F40" s="50">
        <v>10639</v>
      </c>
      <c r="G40" s="51">
        <v>32370791</v>
      </c>
      <c r="H40" s="50">
        <v>389</v>
      </c>
      <c r="I40" s="100">
        <v>2459756</v>
      </c>
      <c r="J40" s="50">
        <v>773</v>
      </c>
      <c r="K40" s="90">
        <v>54381</v>
      </c>
      <c r="L40" s="88">
        <v>11089</v>
      </c>
      <c r="M40" s="90">
        <v>29965416</v>
      </c>
      <c r="N40" s="150" t="s">
        <v>114</v>
      </c>
    </row>
    <row r="41" spans="1:14" ht="15" customHeight="1">
      <c r="A41" s="124" t="s">
        <v>115</v>
      </c>
      <c r="B41" s="50">
        <v>3843</v>
      </c>
      <c r="C41" s="51">
        <v>16562036</v>
      </c>
      <c r="D41" s="50">
        <v>1442</v>
      </c>
      <c r="E41" s="51">
        <v>589877</v>
      </c>
      <c r="F41" s="50">
        <v>5285</v>
      </c>
      <c r="G41" s="51">
        <v>17151913</v>
      </c>
      <c r="H41" s="50">
        <v>209</v>
      </c>
      <c r="I41" s="100">
        <v>415668</v>
      </c>
      <c r="J41" s="50">
        <v>324</v>
      </c>
      <c r="K41" s="90">
        <v>-41</v>
      </c>
      <c r="L41" s="88">
        <v>5522</v>
      </c>
      <c r="M41" s="90">
        <v>16736204</v>
      </c>
      <c r="N41" s="150" t="s">
        <v>115</v>
      </c>
    </row>
    <row r="42" spans="1:14" ht="15" customHeight="1">
      <c r="A42" s="124" t="s">
        <v>116</v>
      </c>
      <c r="B42" s="50">
        <v>4504</v>
      </c>
      <c r="C42" s="51">
        <v>25518783</v>
      </c>
      <c r="D42" s="50">
        <v>1933</v>
      </c>
      <c r="E42" s="51">
        <v>683378</v>
      </c>
      <c r="F42" s="50">
        <v>6437</v>
      </c>
      <c r="G42" s="51">
        <v>26202161</v>
      </c>
      <c r="H42" s="50">
        <v>242</v>
      </c>
      <c r="I42" s="100">
        <v>1021396</v>
      </c>
      <c r="J42" s="50">
        <v>406</v>
      </c>
      <c r="K42" s="90">
        <v>100432</v>
      </c>
      <c r="L42" s="88">
        <v>6709</v>
      </c>
      <c r="M42" s="90">
        <v>25281197</v>
      </c>
      <c r="N42" s="150" t="s">
        <v>116</v>
      </c>
    </row>
    <row r="43" spans="1:14" ht="15" customHeight="1">
      <c r="A43" s="124" t="s">
        <v>118</v>
      </c>
      <c r="B43" s="50">
        <v>1971</v>
      </c>
      <c r="C43" s="51">
        <v>7434532</v>
      </c>
      <c r="D43" s="50">
        <v>949</v>
      </c>
      <c r="E43" s="51">
        <v>313927</v>
      </c>
      <c r="F43" s="50">
        <v>2920</v>
      </c>
      <c r="G43" s="51">
        <v>7748459</v>
      </c>
      <c r="H43" s="50">
        <v>134</v>
      </c>
      <c r="I43" s="100">
        <v>413933</v>
      </c>
      <c r="J43" s="50">
        <v>212</v>
      </c>
      <c r="K43" s="90">
        <v>17404</v>
      </c>
      <c r="L43" s="88">
        <v>3074</v>
      </c>
      <c r="M43" s="90">
        <v>7351930</v>
      </c>
      <c r="N43" s="150" t="s">
        <v>118</v>
      </c>
    </row>
    <row r="44" spans="1:14" ht="15" customHeight="1">
      <c r="A44" s="124" t="s">
        <v>119</v>
      </c>
      <c r="B44" s="50">
        <v>5023</v>
      </c>
      <c r="C44" s="51">
        <v>29750560</v>
      </c>
      <c r="D44" s="50">
        <v>1762</v>
      </c>
      <c r="E44" s="51">
        <v>736785</v>
      </c>
      <c r="F44" s="50">
        <v>6785</v>
      </c>
      <c r="G44" s="51">
        <v>30487346</v>
      </c>
      <c r="H44" s="50">
        <v>298</v>
      </c>
      <c r="I44" s="100">
        <v>1750689</v>
      </c>
      <c r="J44" s="50">
        <v>470</v>
      </c>
      <c r="K44" s="90">
        <v>239029</v>
      </c>
      <c r="L44" s="88">
        <v>7118</v>
      </c>
      <c r="M44" s="90">
        <v>28975685</v>
      </c>
      <c r="N44" s="150" t="s">
        <v>119</v>
      </c>
    </row>
    <row r="45" spans="1:14" ht="15" customHeight="1">
      <c r="A45" s="124" t="s">
        <v>117</v>
      </c>
      <c r="B45" s="50">
        <v>3211</v>
      </c>
      <c r="C45" s="51">
        <v>12453749</v>
      </c>
      <c r="D45" s="50">
        <v>1147</v>
      </c>
      <c r="E45" s="51">
        <v>425334</v>
      </c>
      <c r="F45" s="50">
        <v>4358</v>
      </c>
      <c r="G45" s="51">
        <v>12879083</v>
      </c>
      <c r="H45" s="50">
        <v>269</v>
      </c>
      <c r="I45" s="100">
        <v>2059287</v>
      </c>
      <c r="J45" s="50">
        <v>227</v>
      </c>
      <c r="K45" s="90">
        <v>24868</v>
      </c>
      <c r="L45" s="88">
        <v>4664</v>
      </c>
      <c r="M45" s="90">
        <v>10844665</v>
      </c>
      <c r="N45" s="150" t="s">
        <v>117</v>
      </c>
    </row>
    <row r="46" spans="1:14" ht="15" customHeight="1">
      <c r="A46" s="123" t="s">
        <v>120</v>
      </c>
      <c r="B46" s="52">
        <v>4780</v>
      </c>
      <c r="C46" s="53">
        <v>36525620</v>
      </c>
      <c r="D46" s="52">
        <v>1509</v>
      </c>
      <c r="E46" s="53">
        <v>637156</v>
      </c>
      <c r="F46" s="52">
        <v>6289</v>
      </c>
      <c r="G46" s="53">
        <v>37162776</v>
      </c>
      <c r="H46" s="52">
        <v>278</v>
      </c>
      <c r="I46" s="101">
        <v>18101320</v>
      </c>
      <c r="J46" s="52">
        <v>568</v>
      </c>
      <c r="K46" s="93">
        <v>159441</v>
      </c>
      <c r="L46" s="91">
        <v>6616</v>
      </c>
      <c r="M46" s="93">
        <v>19220898</v>
      </c>
      <c r="N46" s="151" t="str">
        <f aca="true" t="shared" si="2" ref="N46:N51">IF(A46="","",A46)</f>
        <v>刈谷</v>
      </c>
    </row>
    <row r="47" spans="1:14" ht="15" customHeight="1">
      <c r="A47" s="123" t="s">
        <v>121</v>
      </c>
      <c r="B47" s="52">
        <v>3948</v>
      </c>
      <c r="C47" s="53">
        <v>26612295</v>
      </c>
      <c r="D47" s="52">
        <v>1395</v>
      </c>
      <c r="E47" s="53">
        <v>537617</v>
      </c>
      <c r="F47" s="52">
        <v>5343</v>
      </c>
      <c r="G47" s="53">
        <v>27149912</v>
      </c>
      <c r="H47" s="52">
        <v>222</v>
      </c>
      <c r="I47" s="101">
        <v>161513451</v>
      </c>
      <c r="J47" s="52">
        <v>293</v>
      </c>
      <c r="K47" s="93">
        <v>6105</v>
      </c>
      <c r="L47" s="91">
        <v>5607</v>
      </c>
      <c r="M47" s="93">
        <v>-134357435</v>
      </c>
      <c r="N47" s="151" t="str">
        <f t="shared" si="2"/>
        <v>豊田</v>
      </c>
    </row>
    <row r="48" spans="1:14" ht="15" customHeight="1">
      <c r="A48" s="123" t="s">
        <v>122</v>
      </c>
      <c r="B48" s="52">
        <v>1693</v>
      </c>
      <c r="C48" s="53">
        <v>8040352</v>
      </c>
      <c r="D48" s="52">
        <v>481</v>
      </c>
      <c r="E48" s="53">
        <v>193856</v>
      </c>
      <c r="F48" s="52">
        <v>2174</v>
      </c>
      <c r="G48" s="53">
        <v>8234209</v>
      </c>
      <c r="H48" s="52">
        <v>75</v>
      </c>
      <c r="I48" s="101">
        <v>319092</v>
      </c>
      <c r="J48" s="52">
        <v>241</v>
      </c>
      <c r="K48" s="93">
        <v>54589</v>
      </c>
      <c r="L48" s="91">
        <v>2264</v>
      </c>
      <c r="M48" s="93">
        <v>7969705</v>
      </c>
      <c r="N48" s="151" t="str">
        <f t="shared" si="2"/>
        <v>西尾</v>
      </c>
    </row>
    <row r="49" spans="1:14" ht="15" customHeight="1">
      <c r="A49" s="123" t="s">
        <v>123</v>
      </c>
      <c r="B49" s="52">
        <v>6974</v>
      </c>
      <c r="C49" s="53">
        <v>32910159</v>
      </c>
      <c r="D49" s="52">
        <v>2886</v>
      </c>
      <c r="E49" s="53">
        <v>1076426</v>
      </c>
      <c r="F49" s="52">
        <v>9860</v>
      </c>
      <c r="G49" s="53">
        <v>33986584</v>
      </c>
      <c r="H49" s="52">
        <v>417</v>
      </c>
      <c r="I49" s="101">
        <v>6714724</v>
      </c>
      <c r="J49" s="52">
        <v>544</v>
      </c>
      <c r="K49" s="93">
        <v>26735</v>
      </c>
      <c r="L49" s="91">
        <v>10327</v>
      </c>
      <c r="M49" s="93">
        <v>27298594</v>
      </c>
      <c r="N49" s="151" t="str">
        <f t="shared" si="2"/>
        <v>小牧</v>
      </c>
    </row>
    <row r="50" spans="1:14" ht="15" customHeight="1">
      <c r="A50" s="123" t="s">
        <v>124</v>
      </c>
      <c r="B50" s="52">
        <v>532</v>
      </c>
      <c r="C50" s="53">
        <v>1532213</v>
      </c>
      <c r="D50" s="52">
        <v>231</v>
      </c>
      <c r="E50" s="53">
        <v>88011</v>
      </c>
      <c r="F50" s="52">
        <v>763</v>
      </c>
      <c r="G50" s="53">
        <v>1620223</v>
      </c>
      <c r="H50" s="52">
        <v>31</v>
      </c>
      <c r="I50" s="101">
        <v>28719</v>
      </c>
      <c r="J50" s="52">
        <v>47</v>
      </c>
      <c r="K50" s="93">
        <v>6288</v>
      </c>
      <c r="L50" s="91">
        <v>798</v>
      </c>
      <c r="M50" s="93">
        <v>1597793</v>
      </c>
      <c r="N50" s="151" t="str">
        <f t="shared" si="2"/>
        <v>新城</v>
      </c>
    </row>
    <row r="51" spans="1:14" s="7" customFormat="1" ht="15" customHeight="1">
      <c r="A51" s="114" t="s">
        <v>84</v>
      </c>
      <c r="B51" s="54">
        <v>85138</v>
      </c>
      <c r="C51" s="55">
        <v>568277950</v>
      </c>
      <c r="D51" s="54">
        <v>31910</v>
      </c>
      <c r="E51" s="55">
        <v>12086471</v>
      </c>
      <c r="F51" s="54">
        <v>117048</v>
      </c>
      <c r="G51" s="55">
        <v>580364421</v>
      </c>
      <c r="H51" s="54">
        <v>5982</v>
      </c>
      <c r="I51" s="102">
        <v>268034224</v>
      </c>
      <c r="J51" s="54">
        <v>7907</v>
      </c>
      <c r="K51" s="96">
        <v>1131810</v>
      </c>
      <c r="L51" s="94">
        <v>123835</v>
      </c>
      <c r="M51" s="96">
        <v>313462007</v>
      </c>
      <c r="N51" s="152" t="str">
        <f t="shared" si="2"/>
        <v>愛知県計</v>
      </c>
    </row>
    <row r="52" spans="1:14" s="10" customFormat="1" ht="15" customHeight="1">
      <c r="A52" s="113"/>
      <c r="B52" s="11"/>
      <c r="C52" s="12"/>
      <c r="D52" s="11"/>
      <c r="E52" s="12"/>
      <c r="F52" s="11"/>
      <c r="G52" s="12"/>
      <c r="H52" s="11"/>
      <c r="I52" s="33"/>
      <c r="J52" s="11"/>
      <c r="K52" s="159"/>
      <c r="L52" s="160"/>
      <c r="M52" s="161"/>
      <c r="N52" s="155"/>
    </row>
    <row r="53" spans="1:14" ht="15" customHeight="1">
      <c r="A53" s="124" t="s">
        <v>125</v>
      </c>
      <c r="B53" s="50">
        <v>2331</v>
      </c>
      <c r="C53" s="51">
        <v>11395910</v>
      </c>
      <c r="D53" s="50">
        <v>844</v>
      </c>
      <c r="E53" s="51">
        <v>318480</v>
      </c>
      <c r="F53" s="50">
        <v>3175</v>
      </c>
      <c r="G53" s="51">
        <v>11714390</v>
      </c>
      <c r="H53" s="50">
        <v>106</v>
      </c>
      <c r="I53" s="100">
        <v>458470</v>
      </c>
      <c r="J53" s="50">
        <v>229</v>
      </c>
      <c r="K53" s="90">
        <v>37504</v>
      </c>
      <c r="L53" s="88">
        <v>3316</v>
      </c>
      <c r="M53" s="90">
        <v>11293423</v>
      </c>
      <c r="N53" s="154" t="str">
        <f>IF(A53="","",A53)</f>
        <v>津</v>
      </c>
    </row>
    <row r="54" spans="1:14" ht="15" customHeight="1">
      <c r="A54" s="123" t="s">
        <v>126</v>
      </c>
      <c r="B54" s="52">
        <v>3986</v>
      </c>
      <c r="C54" s="53">
        <v>24258717</v>
      </c>
      <c r="D54" s="52">
        <v>1526</v>
      </c>
      <c r="E54" s="53">
        <v>582554</v>
      </c>
      <c r="F54" s="52">
        <v>5512</v>
      </c>
      <c r="G54" s="53">
        <v>24841271</v>
      </c>
      <c r="H54" s="52">
        <v>247</v>
      </c>
      <c r="I54" s="101">
        <v>7724483</v>
      </c>
      <c r="J54" s="52">
        <v>329</v>
      </c>
      <c r="K54" s="93">
        <v>49022</v>
      </c>
      <c r="L54" s="91">
        <v>5810</v>
      </c>
      <c r="M54" s="93">
        <v>17165809</v>
      </c>
      <c r="N54" s="151" t="str">
        <f aca="true" t="shared" si="3" ref="N54:N61">IF(A54="","",A54)</f>
        <v>四日市</v>
      </c>
    </row>
    <row r="55" spans="1:14" ht="15" customHeight="1">
      <c r="A55" s="123" t="s">
        <v>127</v>
      </c>
      <c r="B55" s="52">
        <v>2454</v>
      </c>
      <c r="C55" s="53">
        <v>7918908</v>
      </c>
      <c r="D55" s="52">
        <v>953</v>
      </c>
      <c r="E55" s="53">
        <v>329748</v>
      </c>
      <c r="F55" s="52">
        <v>3407</v>
      </c>
      <c r="G55" s="53">
        <v>8248655</v>
      </c>
      <c r="H55" s="52">
        <v>149</v>
      </c>
      <c r="I55" s="101">
        <v>850032</v>
      </c>
      <c r="J55" s="52">
        <v>246</v>
      </c>
      <c r="K55" s="93">
        <v>18708</v>
      </c>
      <c r="L55" s="91">
        <v>3584</v>
      </c>
      <c r="M55" s="93">
        <v>7417332</v>
      </c>
      <c r="N55" s="151" t="str">
        <f t="shared" si="3"/>
        <v>伊勢</v>
      </c>
    </row>
    <row r="56" spans="1:14" ht="15" customHeight="1">
      <c r="A56" s="123" t="s">
        <v>128</v>
      </c>
      <c r="B56" s="52">
        <v>1820</v>
      </c>
      <c r="C56" s="53">
        <v>7159267</v>
      </c>
      <c r="D56" s="52">
        <v>642</v>
      </c>
      <c r="E56" s="53">
        <v>235079</v>
      </c>
      <c r="F56" s="52">
        <v>2462</v>
      </c>
      <c r="G56" s="53">
        <v>7394346</v>
      </c>
      <c r="H56" s="52">
        <v>119</v>
      </c>
      <c r="I56" s="101">
        <v>513241</v>
      </c>
      <c r="J56" s="52">
        <v>172</v>
      </c>
      <c r="K56" s="93">
        <v>24869</v>
      </c>
      <c r="L56" s="91">
        <v>2600</v>
      </c>
      <c r="M56" s="93">
        <v>6905974</v>
      </c>
      <c r="N56" s="151" t="str">
        <f t="shared" si="3"/>
        <v>松阪</v>
      </c>
    </row>
    <row r="57" spans="1:14" ht="15" customHeight="1">
      <c r="A57" s="123" t="s">
        <v>129</v>
      </c>
      <c r="B57" s="52">
        <v>2032</v>
      </c>
      <c r="C57" s="53">
        <v>8998367</v>
      </c>
      <c r="D57" s="52">
        <v>795</v>
      </c>
      <c r="E57" s="53">
        <v>295584</v>
      </c>
      <c r="F57" s="52">
        <v>2827</v>
      </c>
      <c r="G57" s="53">
        <v>9293951</v>
      </c>
      <c r="H57" s="52">
        <v>97</v>
      </c>
      <c r="I57" s="101">
        <v>210553</v>
      </c>
      <c r="J57" s="52">
        <v>174</v>
      </c>
      <c r="K57" s="93">
        <v>9338</v>
      </c>
      <c r="L57" s="91">
        <v>2943</v>
      </c>
      <c r="M57" s="93">
        <v>9092735</v>
      </c>
      <c r="N57" s="151" t="str">
        <f t="shared" si="3"/>
        <v>桑名</v>
      </c>
    </row>
    <row r="58" spans="1:14" ht="15" customHeight="1">
      <c r="A58" s="123" t="s">
        <v>130</v>
      </c>
      <c r="B58" s="52">
        <v>1284</v>
      </c>
      <c r="C58" s="53">
        <v>4683512</v>
      </c>
      <c r="D58" s="52">
        <v>418</v>
      </c>
      <c r="E58" s="53">
        <v>153673</v>
      </c>
      <c r="F58" s="52">
        <v>1702</v>
      </c>
      <c r="G58" s="53">
        <v>4837186</v>
      </c>
      <c r="H58" s="52">
        <v>88</v>
      </c>
      <c r="I58" s="101">
        <v>306973</v>
      </c>
      <c r="J58" s="52">
        <v>122</v>
      </c>
      <c r="K58" s="93">
        <v>34598</v>
      </c>
      <c r="L58" s="91">
        <v>1819</v>
      </c>
      <c r="M58" s="93">
        <v>4564810</v>
      </c>
      <c r="N58" s="151" t="str">
        <f t="shared" si="3"/>
        <v>上野</v>
      </c>
    </row>
    <row r="59" spans="1:14" ht="15" customHeight="1">
      <c r="A59" s="123" t="s">
        <v>131</v>
      </c>
      <c r="B59" s="52">
        <v>2009</v>
      </c>
      <c r="C59" s="53">
        <v>8795715</v>
      </c>
      <c r="D59" s="52">
        <v>618</v>
      </c>
      <c r="E59" s="53">
        <v>254115</v>
      </c>
      <c r="F59" s="52">
        <v>2627</v>
      </c>
      <c r="G59" s="53">
        <v>9049830</v>
      </c>
      <c r="H59" s="52">
        <v>110</v>
      </c>
      <c r="I59" s="101">
        <v>619556</v>
      </c>
      <c r="J59" s="52">
        <v>180</v>
      </c>
      <c r="K59" s="93">
        <v>65995</v>
      </c>
      <c r="L59" s="91">
        <v>2763</v>
      </c>
      <c r="M59" s="93">
        <v>8496269</v>
      </c>
      <c r="N59" s="151" t="str">
        <f t="shared" si="3"/>
        <v>鈴鹿</v>
      </c>
    </row>
    <row r="60" spans="1:14" ht="15" customHeight="1">
      <c r="A60" s="123" t="s">
        <v>132</v>
      </c>
      <c r="B60" s="52">
        <v>624</v>
      </c>
      <c r="C60" s="53">
        <v>1741010</v>
      </c>
      <c r="D60" s="52">
        <v>202</v>
      </c>
      <c r="E60" s="53">
        <v>78639</v>
      </c>
      <c r="F60" s="52">
        <v>826</v>
      </c>
      <c r="G60" s="53">
        <v>1819649</v>
      </c>
      <c r="H60" s="52">
        <v>30</v>
      </c>
      <c r="I60" s="101">
        <v>20909</v>
      </c>
      <c r="J60" s="52">
        <v>78</v>
      </c>
      <c r="K60" s="93">
        <v>28370</v>
      </c>
      <c r="L60" s="91">
        <v>864</v>
      </c>
      <c r="M60" s="93">
        <v>1827110</v>
      </c>
      <c r="N60" s="151" t="str">
        <f t="shared" si="3"/>
        <v>尾鷲</v>
      </c>
    </row>
    <row r="61" spans="1:14" s="7" customFormat="1" ht="15" customHeight="1">
      <c r="A61" s="114" t="s">
        <v>85</v>
      </c>
      <c r="B61" s="54">
        <v>16540</v>
      </c>
      <c r="C61" s="55">
        <v>74951406</v>
      </c>
      <c r="D61" s="54">
        <v>5998</v>
      </c>
      <c r="E61" s="55">
        <v>2247872</v>
      </c>
      <c r="F61" s="54">
        <v>22538</v>
      </c>
      <c r="G61" s="55">
        <v>77199277</v>
      </c>
      <c r="H61" s="54">
        <v>946</v>
      </c>
      <c r="I61" s="102">
        <v>10704218</v>
      </c>
      <c r="J61" s="54">
        <v>1530</v>
      </c>
      <c r="K61" s="96">
        <v>268402</v>
      </c>
      <c r="L61" s="94">
        <v>23699</v>
      </c>
      <c r="M61" s="96">
        <v>66763462</v>
      </c>
      <c r="N61" s="152" t="str">
        <f t="shared" si="3"/>
        <v>三重県計</v>
      </c>
    </row>
    <row r="62" spans="1:14" s="10" customFormat="1" ht="15" customHeight="1" thickBot="1">
      <c r="A62" s="26"/>
      <c r="B62" s="29"/>
      <c r="C62" s="30"/>
      <c r="D62" s="29"/>
      <c r="E62" s="30"/>
      <c r="F62" s="29"/>
      <c r="G62" s="30"/>
      <c r="H62" s="29"/>
      <c r="I62" s="34"/>
      <c r="J62" s="29"/>
      <c r="K62" s="162"/>
      <c r="L62" s="163"/>
      <c r="M62" s="164"/>
      <c r="N62" s="156"/>
    </row>
    <row r="63" spans="1:14" s="7" customFormat="1" ht="24" customHeight="1" thickBot="1" thickTop="1">
      <c r="A63" s="143" t="s">
        <v>73</v>
      </c>
      <c r="B63" s="27">
        <v>165081</v>
      </c>
      <c r="C63" s="28">
        <v>923101457</v>
      </c>
      <c r="D63" s="27">
        <v>64322</v>
      </c>
      <c r="E63" s="28">
        <v>24122604</v>
      </c>
      <c r="F63" s="27">
        <v>229403</v>
      </c>
      <c r="G63" s="28">
        <v>947224061</v>
      </c>
      <c r="H63" s="27">
        <v>10604</v>
      </c>
      <c r="I63" s="31">
        <v>337540972</v>
      </c>
      <c r="J63" s="27">
        <v>15413</v>
      </c>
      <c r="K63" s="48">
        <v>1929954</v>
      </c>
      <c r="L63" s="46">
        <v>241703</v>
      </c>
      <c r="M63" s="48">
        <v>611613043</v>
      </c>
      <c r="N63" s="157" t="s">
        <v>59</v>
      </c>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sheetData>
  <sheetProtection/>
  <mergeCells count="11">
    <mergeCell ref="D4:E4"/>
    <mergeCell ref="F4:G4"/>
    <mergeCell ref="A3:A5"/>
    <mergeCell ref="N3:N5"/>
    <mergeCell ref="J3:K4"/>
    <mergeCell ref="L3:M4"/>
    <mergeCell ref="A1:I1"/>
    <mergeCell ref="A2:I2"/>
    <mergeCell ref="B3:G3"/>
    <mergeCell ref="H3:I4"/>
    <mergeCell ref="B4:C4"/>
  </mergeCells>
  <printOptions horizontalCentered="1"/>
  <pageMargins left="0.1968503937007874" right="0.1968503937007874" top="0.984251968503937" bottom="0.984251968503937" header="0.5118110236220472" footer="0.5118110236220472"/>
  <pageSetup fitToHeight="1" fitToWidth="1" horizontalDpi="600" verticalDpi="600" orientation="portrait" paperSize="9" scale="70" r:id="rId1"/>
  <headerFooter alignWithMargins="0">
    <oddFooter>&amp;R名古屋国税局
消費税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63"/>
  <sheetViews>
    <sheetView showGridLines="0" tabSelected="1" zoomScaleSheetLayoutView="80" workbookViewId="0" topLeftCell="G40">
      <selection activeCell="Q52" sqref="Q52"/>
    </sheetView>
  </sheetViews>
  <sheetFormatPr defaultColWidth="9.00390625" defaultRowHeight="13.5"/>
  <cols>
    <col min="1" max="1" width="10.375" style="167" customWidth="1"/>
    <col min="2" max="2" width="7.625" style="167" bestFit="1" customWidth="1"/>
    <col min="3" max="3" width="12.25390625" style="167" bestFit="1" customWidth="1"/>
    <col min="4" max="4" width="6.875" style="167" customWidth="1"/>
    <col min="5" max="5" width="11.00390625" style="167" bestFit="1" customWidth="1"/>
    <col min="6" max="6" width="6.875" style="167" customWidth="1"/>
    <col min="7" max="7" width="12.50390625" style="167" bestFit="1" customWidth="1"/>
    <col min="8" max="8" width="6.875" style="167" customWidth="1"/>
    <col min="9" max="9" width="12.00390625" style="167" bestFit="1" customWidth="1"/>
    <col min="10" max="10" width="6.125" style="167" customWidth="1"/>
    <col min="11" max="11" width="9.625" style="167" bestFit="1" customWidth="1"/>
    <col min="12" max="12" width="7.50390625" style="167" bestFit="1" customWidth="1"/>
    <col min="13" max="13" width="13.25390625" style="167" bestFit="1" customWidth="1"/>
    <col min="14" max="17" width="10.50390625" style="167" customWidth="1"/>
    <col min="18" max="18" width="10.375" style="167" customWidth="1"/>
    <col min="19" max="16384" width="9.00390625" style="167" customWidth="1"/>
  </cols>
  <sheetData>
    <row r="1" spans="1:16" ht="13.5">
      <c r="A1" s="165" t="s">
        <v>77</v>
      </c>
      <c r="B1" s="165"/>
      <c r="C1" s="165"/>
      <c r="D1" s="165"/>
      <c r="E1" s="165"/>
      <c r="F1" s="165"/>
      <c r="G1" s="165"/>
      <c r="H1" s="165"/>
      <c r="I1" s="165"/>
      <c r="J1" s="165"/>
      <c r="K1" s="165"/>
      <c r="L1" s="166"/>
      <c r="M1" s="166"/>
      <c r="N1" s="166"/>
      <c r="O1" s="166"/>
      <c r="P1" s="166"/>
    </row>
    <row r="2" spans="1:16" ht="14.25" thickBot="1">
      <c r="A2" s="291" t="s">
        <v>40</v>
      </c>
      <c r="B2" s="291"/>
      <c r="C2" s="291"/>
      <c r="D2" s="291"/>
      <c r="E2" s="291"/>
      <c r="F2" s="291"/>
      <c r="G2" s="291"/>
      <c r="H2" s="291"/>
      <c r="I2" s="291"/>
      <c r="J2" s="168"/>
      <c r="K2" s="168"/>
      <c r="L2" s="166"/>
      <c r="M2" s="166"/>
      <c r="N2" s="166"/>
      <c r="O2" s="166"/>
      <c r="P2" s="166"/>
    </row>
    <row r="3" spans="1:18" ht="19.5" customHeight="1">
      <c r="A3" s="283" t="s">
        <v>53</v>
      </c>
      <c r="B3" s="275" t="s">
        <v>41</v>
      </c>
      <c r="C3" s="275"/>
      <c r="D3" s="275"/>
      <c r="E3" s="275"/>
      <c r="F3" s="275"/>
      <c r="G3" s="275"/>
      <c r="H3" s="275" t="s">
        <v>12</v>
      </c>
      <c r="I3" s="275"/>
      <c r="J3" s="290" t="s">
        <v>60</v>
      </c>
      <c r="K3" s="275"/>
      <c r="L3" s="275" t="s">
        <v>30</v>
      </c>
      <c r="M3" s="275"/>
      <c r="N3" s="277" t="s">
        <v>42</v>
      </c>
      <c r="O3" s="278"/>
      <c r="P3" s="278"/>
      <c r="Q3" s="278"/>
      <c r="R3" s="272" t="s">
        <v>67</v>
      </c>
    </row>
    <row r="4" spans="1:18" ht="17.25" customHeight="1">
      <c r="A4" s="284"/>
      <c r="B4" s="276" t="s">
        <v>43</v>
      </c>
      <c r="C4" s="276"/>
      <c r="D4" s="276" t="s">
        <v>31</v>
      </c>
      <c r="E4" s="276"/>
      <c r="F4" s="276" t="s">
        <v>32</v>
      </c>
      <c r="G4" s="276"/>
      <c r="H4" s="276"/>
      <c r="I4" s="276"/>
      <c r="J4" s="276"/>
      <c r="K4" s="276"/>
      <c r="L4" s="276"/>
      <c r="M4" s="276"/>
      <c r="N4" s="286" t="s">
        <v>64</v>
      </c>
      <c r="O4" s="288" t="s">
        <v>65</v>
      </c>
      <c r="P4" s="281" t="s">
        <v>61</v>
      </c>
      <c r="Q4" s="279" t="s">
        <v>33</v>
      </c>
      <c r="R4" s="273"/>
    </row>
    <row r="5" spans="1:18" ht="28.5" customHeight="1">
      <c r="A5" s="285"/>
      <c r="B5" s="169" t="s">
        <v>62</v>
      </c>
      <c r="C5" s="170" t="s">
        <v>63</v>
      </c>
      <c r="D5" s="169" t="s">
        <v>62</v>
      </c>
      <c r="E5" s="170" t="s">
        <v>63</v>
      </c>
      <c r="F5" s="169" t="s">
        <v>62</v>
      </c>
      <c r="G5" s="170" t="s">
        <v>44</v>
      </c>
      <c r="H5" s="169" t="s">
        <v>62</v>
      </c>
      <c r="I5" s="170" t="s">
        <v>45</v>
      </c>
      <c r="J5" s="169" t="s">
        <v>62</v>
      </c>
      <c r="K5" s="170" t="s">
        <v>39</v>
      </c>
      <c r="L5" s="169" t="s">
        <v>62</v>
      </c>
      <c r="M5" s="171" t="s">
        <v>56</v>
      </c>
      <c r="N5" s="287"/>
      <c r="O5" s="289"/>
      <c r="P5" s="282"/>
      <c r="Q5" s="280"/>
      <c r="R5" s="274"/>
    </row>
    <row r="6" spans="1:18" s="178" customFormat="1" ht="10.5">
      <c r="A6" s="172"/>
      <c r="B6" s="173" t="s">
        <v>4</v>
      </c>
      <c r="C6" s="174" t="s">
        <v>5</v>
      </c>
      <c r="D6" s="173" t="s">
        <v>4</v>
      </c>
      <c r="E6" s="174" t="s">
        <v>5</v>
      </c>
      <c r="F6" s="173" t="s">
        <v>4</v>
      </c>
      <c r="G6" s="174" t="s">
        <v>5</v>
      </c>
      <c r="H6" s="173" t="s">
        <v>4</v>
      </c>
      <c r="I6" s="174" t="s">
        <v>5</v>
      </c>
      <c r="J6" s="173" t="s">
        <v>4</v>
      </c>
      <c r="K6" s="174" t="s">
        <v>5</v>
      </c>
      <c r="L6" s="173" t="s">
        <v>4</v>
      </c>
      <c r="M6" s="174" t="s">
        <v>5</v>
      </c>
      <c r="N6" s="173" t="s">
        <v>4</v>
      </c>
      <c r="O6" s="175" t="s">
        <v>4</v>
      </c>
      <c r="P6" s="175" t="s">
        <v>4</v>
      </c>
      <c r="Q6" s="176" t="s">
        <v>4</v>
      </c>
      <c r="R6" s="177"/>
    </row>
    <row r="7" spans="1:18" ht="15" customHeight="1">
      <c r="A7" s="179" t="s">
        <v>86</v>
      </c>
      <c r="B7" s="88">
        <v>7293</v>
      </c>
      <c r="C7" s="89">
        <v>20033794</v>
      </c>
      <c r="D7" s="88">
        <v>5471</v>
      </c>
      <c r="E7" s="89">
        <v>1576736</v>
      </c>
      <c r="F7" s="88">
        <v>12764</v>
      </c>
      <c r="G7" s="89">
        <v>21610530</v>
      </c>
      <c r="H7" s="88">
        <v>466</v>
      </c>
      <c r="I7" s="89">
        <v>1022243</v>
      </c>
      <c r="J7" s="88">
        <v>911</v>
      </c>
      <c r="K7" s="89">
        <v>140978</v>
      </c>
      <c r="L7" s="88">
        <v>13435</v>
      </c>
      <c r="M7" s="89">
        <v>20729265</v>
      </c>
      <c r="N7" s="88">
        <v>13072</v>
      </c>
      <c r="O7" s="180">
        <v>220</v>
      </c>
      <c r="P7" s="180">
        <v>52</v>
      </c>
      <c r="Q7" s="181">
        <v>13344</v>
      </c>
      <c r="R7" s="182" t="str">
        <f>IF(A7="","",A7)</f>
        <v>岐阜北</v>
      </c>
    </row>
    <row r="8" spans="1:18" ht="15" customHeight="1">
      <c r="A8" s="183" t="s">
        <v>87</v>
      </c>
      <c r="B8" s="88">
        <v>6444</v>
      </c>
      <c r="C8" s="89">
        <v>22445484</v>
      </c>
      <c r="D8" s="88">
        <v>4397</v>
      </c>
      <c r="E8" s="89">
        <v>1339427</v>
      </c>
      <c r="F8" s="88">
        <v>10841</v>
      </c>
      <c r="G8" s="89">
        <v>23784910</v>
      </c>
      <c r="H8" s="88">
        <v>388</v>
      </c>
      <c r="I8" s="89">
        <v>487430</v>
      </c>
      <c r="J8" s="88">
        <v>792</v>
      </c>
      <c r="K8" s="89">
        <v>55109</v>
      </c>
      <c r="L8" s="88">
        <v>11372</v>
      </c>
      <c r="M8" s="89">
        <v>23352589</v>
      </c>
      <c r="N8" s="88">
        <v>11200</v>
      </c>
      <c r="O8" s="180">
        <v>185</v>
      </c>
      <c r="P8" s="180">
        <v>34</v>
      </c>
      <c r="Q8" s="181">
        <v>11419</v>
      </c>
      <c r="R8" s="184" t="str">
        <f aca="true" t="shared" si="0" ref="R8:R14">IF(A8="","",A8)</f>
        <v>岐阜南</v>
      </c>
    </row>
    <row r="9" spans="1:18" ht="15" customHeight="1">
      <c r="A9" s="183" t="s">
        <v>88</v>
      </c>
      <c r="B9" s="91">
        <v>5705</v>
      </c>
      <c r="C9" s="92">
        <v>21399393</v>
      </c>
      <c r="D9" s="91">
        <v>4436</v>
      </c>
      <c r="E9" s="92">
        <v>1235689</v>
      </c>
      <c r="F9" s="91">
        <v>10141</v>
      </c>
      <c r="G9" s="92">
        <v>22635083</v>
      </c>
      <c r="H9" s="91">
        <v>323</v>
      </c>
      <c r="I9" s="92">
        <v>5578978</v>
      </c>
      <c r="J9" s="91">
        <v>751</v>
      </c>
      <c r="K9" s="92">
        <v>167835</v>
      </c>
      <c r="L9" s="91">
        <v>10564</v>
      </c>
      <c r="M9" s="92">
        <v>17223940</v>
      </c>
      <c r="N9" s="91">
        <v>10104</v>
      </c>
      <c r="O9" s="185">
        <v>188</v>
      </c>
      <c r="P9" s="185">
        <v>23</v>
      </c>
      <c r="Q9" s="186">
        <v>10315</v>
      </c>
      <c r="R9" s="184" t="str">
        <f t="shared" si="0"/>
        <v>大垣</v>
      </c>
    </row>
    <row r="10" spans="1:18" ht="15" customHeight="1">
      <c r="A10" s="183" t="s">
        <v>90</v>
      </c>
      <c r="B10" s="91">
        <v>3001</v>
      </c>
      <c r="C10" s="92">
        <v>7141175</v>
      </c>
      <c r="D10" s="91">
        <v>2880</v>
      </c>
      <c r="E10" s="92">
        <v>758739</v>
      </c>
      <c r="F10" s="91">
        <v>5881</v>
      </c>
      <c r="G10" s="92">
        <v>7899915</v>
      </c>
      <c r="H10" s="91">
        <v>147</v>
      </c>
      <c r="I10" s="92">
        <v>291319</v>
      </c>
      <c r="J10" s="91">
        <v>357</v>
      </c>
      <c r="K10" s="92">
        <v>31904</v>
      </c>
      <c r="L10" s="91">
        <v>6081</v>
      </c>
      <c r="M10" s="92">
        <v>7640500</v>
      </c>
      <c r="N10" s="91">
        <v>5704</v>
      </c>
      <c r="O10" s="185">
        <v>123</v>
      </c>
      <c r="P10" s="185">
        <v>15</v>
      </c>
      <c r="Q10" s="186">
        <v>5842</v>
      </c>
      <c r="R10" s="184" t="str">
        <f t="shared" si="0"/>
        <v>高山</v>
      </c>
    </row>
    <row r="11" spans="1:18" ht="15" customHeight="1">
      <c r="A11" s="183" t="s">
        <v>91</v>
      </c>
      <c r="B11" s="91">
        <v>4269</v>
      </c>
      <c r="C11" s="92">
        <v>11916620</v>
      </c>
      <c r="D11" s="91">
        <v>4136</v>
      </c>
      <c r="E11" s="92">
        <v>1108726</v>
      </c>
      <c r="F11" s="91">
        <v>8405</v>
      </c>
      <c r="G11" s="92">
        <v>13025346</v>
      </c>
      <c r="H11" s="91">
        <v>311</v>
      </c>
      <c r="I11" s="92">
        <v>402859</v>
      </c>
      <c r="J11" s="91">
        <v>457</v>
      </c>
      <c r="K11" s="92">
        <v>83501</v>
      </c>
      <c r="L11" s="91">
        <v>8827</v>
      </c>
      <c r="M11" s="92">
        <v>12705989</v>
      </c>
      <c r="N11" s="91">
        <v>8666</v>
      </c>
      <c r="O11" s="185">
        <v>169</v>
      </c>
      <c r="P11" s="185">
        <v>35</v>
      </c>
      <c r="Q11" s="186">
        <v>8870</v>
      </c>
      <c r="R11" s="184" t="str">
        <f t="shared" si="0"/>
        <v>多治見</v>
      </c>
    </row>
    <row r="12" spans="1:18" ht="15" customHeight="1">
      <c r="A12" s="183" t="s">
        <v>89</v>
      </c>
      <c r="B12" s="91">
        <v>4544</v>
      </c>
      <c r="C12" s="92">
        <v>11671824</v>
      </c>
      <c r="D12" s="91">
        <v>3836</v>
      </c>
      <c r="E12" s="92">
        <v>1045645</v>
      </c>
      <c r="F12" s="91">
        <v>8380</v>
      </c>
      <c r="G12" s="92">
        <v>12717469</v>
      </c>
      <c r="H12" s="91">
        <v>280</v>
      </c>
      <c r="I12" s="92">
        <v>776186</v>
      </c>
      <c r="J12" s="91">
        <v>420</v>
      </c>
      <c r="K12" s="92">
        <v>56582</v>
      </c>
      <c r="L12" s="91">
        <v>8736</v>
      </c>
      <c r="M12" s="92">
        <v>11997866</v>
      </c>
      <c r="N12" s="91">
        <v>8510</v>
      </c>
      <c r="O12" s="185">
        <v>170</v>
      </c>
      <c r="P12" s="185">
        <v>17</v>
      </c>
      <c r="Q12" s="186">
        <v>8697</v>
      </c>
      <c r="R12" s="184" t="str">
        <f t="shared" si="0"/>
        <v>関</v>
      </c>
    </row>
    <row r="13" spans="1:18" ht="15" customHeight="1">
      <c r="A13" s="183" t="s">
        <v>92</v>
      </c>
      <c r="B13" s="91">
        <v>1968</v>
      </c>
      <c r="C13" s="92">
        <v>6620784</v>
      </c>
      <c r="D13" s="91">
        <v>1732</v>
      </c>
      <c r="E13" s="92">
        <v>470644</v>
      </c>
      <c r="F13" s="91">
        <v>3700</v>
      </c>
      <c r="G13" s="92">
        <v>7091427</v>
      </c>
      <c r="H13" s="91">
        <v>102</v>
      </c>
      <c r="I13" s="92">
        <v>228068</v>
      </c>
      <c r="J13" s="91">
        <v>280</v>
      </c>
      <c r="K13" s="92">
        <v>8608</v>
      </c>
      <c r="L13" s="91">
        <v>3837</v>
      </c>
      <c r="M13" s="92">
        <v>6871967</v>
      </c>
      <c r="N13" s="91">
        <v>3708</v>
      </c>
      <c r="O13" s="185">
        <v>71</v>
      </c>
      <c r="P13" s="185">
        <v>22</v>
      </c>
      <c r="Q13" s="186">
        <v>3801</v>
      </c>
      <c r="R13" s="184" t="str">
        <f t="shared" si="0"/>
        <v>中津川</v>
      </c>
    </row>
    <row r="14" spans="1:18" s="191" customFormat="1" ht="15" customHeight="1">
      <c r="A14" s="187" t="s">
        <v>82</v>
      </c>
      <c r="B14" s="94">
        <v>33224</v>
      </c>
      <c r="C14" s="95">
        <v>101229073</v>
      </c>
      <c r="D14" s="94">
        <v>26888</v>
      </c>
      <c r="E14" s="95">
        <v>7535606</v>
      </c>
      <c r="F14" s="94">
        <v>60112</v>
      </c>
      <c r="G14" s="95">
        <v>108764680</v>
      </c>
      <c r="H14" s="94">
        <v>2017</v>
      </c>
      <c r="I14" s="95">
        <v>8787083</v>
      </c>
      <c r="J14" s="94">
        <v>3968</v>
      </c>
      <c r="K14" s="95">
        <v>544519</v>
      </c>
      <c r="L14" s="94">
        <v>62852</v>
      </c>
      <c r="M14" s="95">
        <v>100522116</v>
      </c>
      <c r="N14" s="94">
        <v>60964</v>
      </c>
      <c r="O14" s="188">
        <v>1126</v>
      </c>
      <c r="P14" s="188">
        <v>198</v>
      </c>
      <c r="Q14" s="189">
        <v>62288</v>
      </c>
      <c r="R14" s="190" t="str">
        <f t="shared" si="0"/>
        <v>岐阜県計</v>
      </c>
    </row>
    <row r="15" spans="1:18" s="197" customFormat="1" ht="15" customHeight="1">
      <c r="A15" s="192"/>
      <c r="B15" s="193"/>
      <c r="C15" s="194"/>
      <c r="D15" s="193"/>
      <c r="E15" s="194"/>
      <c r="F15" s="193"/>
      <c r="G15" s="194"/>
      <c r="H15" s="193"/>
      <c r="I15" s="194"/>
      <c r="J15" s="193"/>
      <c r="K15" s="194"/>
      <c r="L15" s="193"/>
      <c r="M15" s="194"/>
      <c r="N15" s="193"/>
      <c r="O15" s="195"/>
      <c r="P15" s="195"/>
      <c r="Q15" s="159"/>
      <c r="R15" s="196"/>
    </row>
    <row r="16" spans="1:18" ht="15" customHeight="1">
      <c r="A16" s="198" t="s">
        <v>93</v>
      </c>
      <c r="B16" s="97">
        <v>8317</v>
      </c>
      <c r="C16" s="98">
        <v>33707592</v>
      </c>
      <c r="D16" s="97">
        <v>7411</v>
      </c>
      <c r="E16" s="98">
        <v>2169173</v>
      </c>
      <c r="F16" s="97">
        <v>15728</v>
      </c>
      <c r="G16" s="98">
        <v>35876765</v>
      </c>
      <c r="H16" s="97">
        <v>434</v>
      </c>
      <c r="I16" s="98">
        <v>1871723</v>
      </c>
      <c r="J16" s="97">
        <v>969</v>
      </c>
      <c r="K16" s="98">
        <v>200267</v>
      </c>
      <c r="L16" s="97">
        <v>16419</v>
      </c>
      <c r="M16" s="98">
        <v>34205309</v>
      </c>
      <c r="N16" s="97">
        <v>15849</v>
      </c>
      <c r="O16" s="199">
        <v>238</v>
      </c>
      <c r="P16" s="199">
        <v>64</v>
      </c>
      <c r="Q16" s="200">
        <v>16151</v>
      </c>
      <c r="R16" s="201" t="str">
        <f aca="true" t="shared" si="1" ref="R16:R23">IF(A16="","",A16)</f>
        <v>静岡</v>
      </c>
    </row>
    <row r="17" spans="1:18" ht="15" customHeight="1">
      <c r="A17" s="179" t="s">
        <v>94</v>
      </c>
      <c r="B17" s="88">
        <v>3921</v>
      </c>
      <c r="C17" s="89">
        <v>14451172</v>
      </c>
      <c r="D17" s="88">
        <v>3712</v>
      </c>
      <c r="E17" s="89">
        <v>1077269</v>
      </c>
      <c r="F17" s="88">
        <v>7633</v>
      </c>
      <c r="G17" s="89">
        <v>15528441</v>
      </c>
      <c r="H17" s="88">
        <v>248</v>
      </c>
      <c r="I17" s="89">
        <v>1968913</v>
      </c>
      <c r="J17" s="88">
        <v>504</v>
      </c>
      <c r="K17" s="89">
        <v>82409</v>
      </c>
      <c r="L17" s="88">
        <v>7988</v>
      </c>
      <c r="M17" s="89">
        <v>13641938</v>
      </c>
      <c r="N17" s="88">
        <v>7724</v>
      </c>
      <c r="O17" s="180">
        <v>109</v>
      </c>
      <c r="P17" s="180">
        <v>20</v>
      </c>
      <c r="Q17" s="181">
        <v>7853</v>
      </c>
      <c r="R17" s="182" t="str">
        <f t="shared" si="1"/>
        <v>清水</v>
      </c>
    </row>
    <row r="18" spans="1:18" ht="15" customHeight="1">
      <c r="A18" s="179" t="s">
        <v>95</v>
      </c>
      <c r="B18" s="88">
        <v>7843</v>
      </c>
      <c r="C18" s="89">
        <v>27364897</v>
      </c>
      <c r="D18" s="88">
        <v>7466</v>
      </c>
      <c r="E18" s="89">
        <v>2122517</v>
      </c>
      <c r="F18" s="88">
        <v>15309</v>
      </c>
      <c r="G18" s="89">
        <v>29487414</v>
      </c>
      <c r="H18" s="88">
        <v>561</v>
      </c>
      <c r="I18" s="89">
        <v>4782669</v>
      </c>
      <c r="J18" s="88">
        <v>860</v>
      </c>
      <c r="K18" s="89">
        <v>84801</v>
      </c>
      <c r="L18" s="88">
        <v>16013</v>
      </c>
      <c r="M18" s="89">
        <v>24789546</v>
      </c>
      <c r="N18" s="88">
        <v>15471</v>
      </c>
      <c r="O18" s="180">
        <v>334</v>
      </c>
      <c r="P18" s="180">
        <v>63</v>
      </c>
      <c r="Q18" s="181">
        <v>15868</v>
      </c>
      <c r="R18" s="182" t="str">
        <f t="shared" si="1"/>
        <v>浜松西</v>
      </c>
    </row>
    <row r="19" spans="1:18" ht="15" customHeight="1">
      <c r="A19" s="179" t="s">
        <v>96</v>
      </c>
      <c r="B19" s="88">
        <v>5760</v>
      </c>
      <c r="C19" s="89">
        <v>19839117</v>
      </c>
      <c r="D19" s="88">
        <v>4401</v>
      </c>
      <c r="E19" s="89">
        <v>1252618</v>
      </c>
      <c r="F19" s="88">
        <v>10161</v>
      </c>
      <c r="G19" s="89">
        <v>21091736</v>
      </c>
      <c r="H19" s="88">
        <v>382</v>
      </c>
      <c r="I19" s="89">
        <v>20028177</v>
      </c>
      <c r="J19" s="88">
        <v>552</v>
      </c>
      <c r="K19" s="89">
        <v>-17664</v>
      </c>
      <c r="L19" s="88">
        <v>10696</v>
      </c>
      <c r="M19" s="89">
        <v>1045895</v>
      </c>
      <c r="N19" s="88">
        <v>10423</v>
      </c>
      <c r="O19" s="180">
        <v>152</v>
      </c>
      <c r="P19" s="180">
        <v>42</v>
      </c>
      <c r="Q19" s="181">
        <v>10617</v>
      </c>
      <c r="R19" s="182" t="str">
        <f t="shared" si="1"/>
        <v>浜松東</v>
      </c>
    </row>
    <row r="20" spans="1:18" ht="15" customHeight="1">
      <c r="A20" s="179" t="s">
        <v>97</v>
      </c>
      <c r="B20" s="88">
        <v>6415</v>
      </c>
      <c r="C20" s="89">
        <v>22512016</v>
      </c>
      <c r="D20" s="88">
        <v>5784</v>
      </c>
      <c r="E20" s="89">
        <v>1810758</v>
      </c>
      <c r="F20" s="88">
        <v>12199</v>
      </c>
      <c r="G20" s="89">
        <v>24322773</v>
      </c>
      <c r="H20" s="88">
        <v>327</v>
      </c>
      <c r="I20" s="89">
        <v>1552031</v>
      </c>
      <c r="J20" s="88">
        <v>840</v>
      </c>
      <c r="K20" s="89">
        <v>78413</v>
      </c>
      <c r="L20" s="88">
        <v>12656</v>
      </c>
      <c r="M20" s="89">
        <v>22849155</v>
      </c>
      <c r="N20" s="88">
        <v>12532</v>
      </c>
      <c r="O20" s="180">
        <v>219</v>
      </c>
      <c r="P20" s="180">
        <v>48</v>
      </c>
      <c r="Q20" s="181">
        <v>12799</v>
      </c>
      <c r="R20" s="182" t="str">
        <f t="shared" si="1"/>
        <v>沼津</v>
      </c>
    </row>
    <row r="21" spans="1:18" ht="15" customHeight="1">
      <c r="A21" s="179" t="s">
        <v>98</v>
      </c>
      <c r="B21" s="88">
        <v>1938</v>
      </c>
      <c r="C21" s="89">
        <v>3827082</v>
      </c>
      <c r="D21" s="88">
        <v>2181</v>
      </c>
      <c r="E21" s="89">
        <v>623012</v>
      </c>
      <c r="F21" s="88">
        <v>4119</v>
      </c>
      <c r="G21" s="89">
        <v>4450095</v>
      </c>
      <c r="H21" s="88">
        <v>120</v>
      </c>
      <c r="I21" s="89">
        <v>88587</v>
      </c>
      <c r="J21" s="88">
        <v>246</v>
      </c>
      <c r="K21" s="89">
        <v>39568</v>
      </c>
      <c r="L21" s="88">
        <v>4322</v>
      </c>
      <c r="M21" s="89">
        <v>4401075</v>
      </c>
      <c r="N21" s="88">
        <v>4279</v>
      </c>
      <c r="O21" s="180">
        <v>79</v>
      </c>
      <c r="P21" s="180">
        <v>15</v>
      </c>
      <c r="Q21" s="181">
        <v>4373</v>
      </c>
      <c r="R21" s="182" t="str">
        <f t="shared" si="1"/>
        <v>熱海</v>
      </c>
    </row>
    <row r="22" spans="1:18" ht="15" customHeight="1">
      <c r="A22" s="179" t="s">
        <v>99</v>
      </c>
      <c r="B22" s="88">
        <v>3086</v>
      </c>
      <c r="C22" s="89">
        <v>8549181</v>
      </c>
      <c r="D22" s="88">
        <v>3386</v>
      </c>
      <c r="E22" s="89">
        <v>988793</v>
      </c>
      <c r="F22" s="88">
        <v>6472</v>
      </c>
      <c r="G22" s="89">
        <v>9537974</v>
      </c>
      <c r="H22" s="88">
        <v>144</v>
      </c>
      <c r="I22" s="89">
        <v>156741</v>
      </c>
      <c r="J22" s="88">
        <v>467</v>
      </c>
      <c r="K22" s="89">
        <v>63846</v>
      </c>
      <c r="L22" s="88">
        <v>6733</v>
      </c>
      <c r="M22" s="89">
        <v>9445078</v>
      </c>
      <c r="N22" s="88">
        <v>6685</v>
      </c>
      <c r="O22" s="180">
        <v>93</v>
      </c>
      <c r="P22" s="180">
        <v>17</v>
      </c>
      <c r="Q22" s="181">
        <v>6795</v>
      </c>
      <c r="R22" s="182" t="str">
        <f t="shared" si="1"/>
        <v>三島</v>
      </c>
    </row>
    <row r="23" spans="1:18" ht="15" customHeight="1">
      <c r="A23" s="179" t="s">
        <v>101</v>
      </c>
      <c r="B23" s="88">
        <v>2990</v>
      </c>
      <c r="C23" s="89">
        <v>7895842</v>
      </c>
      <c r="D23" s="88">
        <v>3174</v>
      </c>
      <c r="E23" s="89">
        <v>805793</v>
      </c>
      <c r="F23" s="88">
        <v>6164</v>
      </c>
      <c r="G23" s="89">
        <v>8701635</v>
      </c>
      <c r="H23" s="88">
        <v>161</v>
      </c>
      <c r="I23" s="89">
        <v>491673</v>
      </c>
      <c r="J23" s="88">
        <v>417</v>
      </c>
      <c r="K23" s="89">
        <v>25875</v>
      </c>
      <c r="L23" s="88">
        <v>6409</v>
      </c>
      <c r="M23" s="89">
        <v>8235836</v>
      </c>
      <c r="N23" s="88">
        <v>6230</v>
      </c>
      <c r="O23" s="180">
        <v>93</v>
      </c>
      <c r="P23" s="180">
        <v>15</v>
      </c>
      <c r="Q23" s="181">
        <v>6338</v>
      </c>
      <c r="R23" s="182" t="str">
        <f t="shared" si="1"/>
        <v>島田</v>
      </c>
    </row>
    <row r="24" spans="1:18" ht="15" customHeight="1">
      <c r="A24" s="183" t="s">
        <v>100</v>
      </c>
      <c r="B24" s="91">
        <v>5678</v>
      </c>
      <c r="C24" s="92">
        <v>18699964</v>
      </c>
      <c r="D24" s="91">
        <v>5308</v>
      </c>
      <c r="E24" s="92">
        <v>1601031</v>
      </c>
      <c r="F24" s="91">
        <v>10986</v>
      </c>
      <c r="G24" s="92">
        <v>20300995</v>
      </c>
      <c r="H24" s="91">
        <v>302</v>
      </c>
      <c r="I24" s="92">
        <v>1255344</v>
      </c>
      <c r="J24" s="91">
        <v>786</v>
      </c>
      <c r="K24" s="92">
        <v>114988</v>
      </c>
      <c r="L24" s="91">
        <v>11450</v>
      </c>
      <c r="M24" s="92">
        <v>19160639</v>
      </c>
      <c r="N24" s="91">
        <v>11452</v>
      </c>
      <c r="O24" s="185">
        <v>182</v>
      </c>
      <c r="P24" s="185">
        <v>43</v>
      </c>
      <c r="Q24" s="186">
        <v>11677</v>
      </c>
      <c r="R24" s="184" t="str">
        <f aca="true" t="shared" si="2" ref="R24:R29">IF(A24="","",A24)</f>
        <v>富士</v>
      </c>
    </row>
    <row r="25" spans="1:18" ht="15" customHeight="1">
      <c r="A25" s="183" t="s">
        <v>102</v>
      </c>
      <c r="B25" s="91">
        <v>3626</v>
      </c>
      <c r="C25" s="92">
        <v>11403696</v>
      </c>
      <c r="D25" s="91">
        <v>3465</v>
      </c>
      <c r="E25" s="92">
        <v>966955</v>
      </c>
      <c r="F25" s="91">
        <v>7091</v>
      </c>
      <c r="G25" s="92">
        <v>12370651</v>
      </c>
      <c r="H25" s="91">
        <v>254</v>
      </c>
      <c r="I25" s="92">
        <v>16546423</v>
      </c>
      <c r="J25" s="91">
        <v>411</v>
      </c>
      <c r="K25" s="92">
        <v>64638</v>
      </c>
      <c r="L25" s="91">
        <v>7423</v>
      </c>
      <c r="M25" s="92">
        <v>-4111134</v>
      </c>
      <c r="N25" s="91">
        <v>7131</v>
      </c>
      <c r="O25" s="185">
        <v>153</v>
      </c>
      <c r="P25" s="185">
        <v>23</v>
      </c>
      <c r="Q25" s="186">
        <v>7307</v>
      </c>
      <c r="R25" s="184" t="str">
        <f t="shared" si="2"/>
        <v>磐田</v>
      </c>
    </row>
    <row r="26" spans="1:18" ht="15" customHeight="1">
      <c r="A26" s="183" t="s">
        <v>103</v>
      </c>
      <c r="B26" s="91">
        <v>2645</v>
      </c>
      <c r="C26" s="92">
        <v>7192410</v>
      </c>
      <c r="D26" s="91">
        <v>2923</v>
      </c>
      <c r="E26" s="92">
        <v>753141</v>
      </c>
      <c r="F26" s="91">
        <v>5568</v>
      </c>
      <c r="G26" s="92">
        <v>7945551</v>
      </c>
      <c r="H26" s="91">
        <v>170</v>
      </c>
      <c r="I26" s="92">
        <v>1859998</v>
      </c>
      <c r="J26" s="91">
        <v>386</v>
      </c>
      <c r="K26" s="92">
        <v>21720</v>
      </c>
      <c r="L26" s="91">
        <v>5779</v>
      </c>
      <c r="M26" s="92">
        <v>6107273</v>
      </c>
      <c r="N26" s="91">
        <v>5639</v>
      </c>
      <c r="O26" s="185">
        <v>107</v>
      </c>
      <c r="P26" s="185">
        <v>14</v>
      </c>
      <c r="Q26" s="186">
        <v>5760</v>
      </c>
      <c r="R26" s="184" t="str">
        <f t="shared" si="2"/>
        <v>掛川</v>
      </c>
    </row>
    <row r="27" spans="1:18" ht="15" customHeight="1">
      <c r="A27" s="183" t="s">
        <v>104</v>
      </c>
      <c r="B27" s="91">
        <v>4013</v>
      </c>
      <c r="C27" s="92">
        <v>12116242</v>
      </c>
      <c r="D27" s="91">
        <v>3607</v>
      </c>
      <c r="E27" s="92">
        <v>1010882</v>
      </c>
      <c r="F27" s="91">
        <v>7620</v>
      </c>
      <c r="G27" s="92">
        <v>13127125</v>
      </c>
      <c r="H27" s="91">
        <v>266</v>
      </c>
      <c r="I27" s="92">
        <v>466704</v>
      </c>
      <c r="J27" s="91">
        <v>471</v>
      </c>
      <c r="K27" s="92">
        <v>-114521</v>
      </c>
      <c r="L27" s="91">
        <v>7950</v>
      </c>
      <c r="M27" s="92">
        <v>12545899</v>
      </c>
      <c r="N27" s="91">
        <v>7712</v>
      </c>
      <c r="O27" s="185">
        <v>109</v>
      </c>
      <c r="P27" s="185">
        <v>24</v>
      </c>
      <c r="Q27" s="186">
        <v>7845</v>
      </c>
      <c r="R27" s="184" t="str">
        <f t="shared" si="2"/>
        <v>藤枝</v>
      </c>
    </row>
    <row r="28" spans="1:18" ht="15" customHeight="1">
      <c r="A28" s="183" t="s">
        <v>105</v>
      </c>
      <c r="B28" s="91">
        <v>1318</v>
      </c>
      <c r="C28" s="92">
        <v>2464717</v>
      </c>
      <c r="D28" s="91">
        <v>1399</v>
      </c>
      <c r="E28" s="92">
        <v>349779</v>
      </c>
      <c r="F28" s="91">
        <v>2717</v>
      </c>
      <c r="G28" s="92">
        <v>2814496</v>
      </c>
      <c r="H28" s="91">
        <v>51</v>
      </c>
      <c r="I28" s="92">
        <v>41150</v>
      </c>
      <c r="J28" s="91">
        <v>233</v>
      </c>
      <c r="K28" s="92">
        <v>21163</v>
      </c>
      <c r="L28" s="91">
        <v>2818</v>
      </c>
      <c r="M28" s="92">
        <v>2794509</v>
      </c>
      <c r="N28" s="91">
        <v>2679</v>
      </c>
      <c r="O28" s="185">
        <v>40</v>
      </c>
      <c r="P28" s="185">
        <v>4</v>
      </c>
      <c r="Q28" s="186">
        <v>2723</v>
      </c>
      <c r="R28" s="184" t="str">
        <f t="shared" si="2"/>
        <v>下田</v>
      </c>
    </row>
    <row r="29" spans="1:18" s="191" customFormat="1" ht="15" customHeight="1">
      <c r="A29" s="187" t="s">
        <v>83</v>
      </c>
      <c r="B29" s="94">
        <v>57550</v>
      </c>
      <c r="C29" s="95">
        <v>190023929</v>
      </c>
      <c r="D29" s="94">
        <v>54217</v>
      </c>
      <c r="E29" s="95">
        <v>15531721</v>
      </c>
      <c r="F29" s="94">
        <v>111767</v>
      </c>
      <c r="G29" s="95">
        <v>205555650</v>
      </c>
      <c r="H29" s="94">
        <v>3420</v>
      </c>
      <c r="I29" s="95">
        <v>51110133</v>
      </c>
      <c r="J29" s="94">
        <v>7142</v>
      </c>
      <c r="K29" s="95">
        <v>665501</v>
      </c>
      <c r="L29" s="94">
        <v>116656</v>
      </c>
      <c r="M29" s="95">
        <v>155111018</v>
      </c>
      <c r="N29" s="94">
        <v>113806</v>
      </c>
      <c r="O29" s="188">
        <v>1908</v>
      </c>
      <c r="P29" s="188">
        <v>392</v>
      </c>
      <c r="Q29" s="189">
        <v>116106</v>
      </c>
      <c r="R29" s="190" t="str">
        <f t="shared" si="2"/>
        <v>静岡県計</v>
      </c>
    </row>
    <row r="30" spans="1:18" s="197" customFormat="1" ht="15" customHeight="1">
      <c r="A30" s="192"/>
      <c r="B30" s="202"/>
      <c r="C30" s="203"/>
      <c r="D30" s="202"/>
      <c r="E30" s="203"/>
      <c r="F30" s="202"/>
      <c r="G30" s="203"/>
      <c r="H30" s="202"/>
      <c r="I30" s="203"/>
      <c r="J30" s="202"/>
      <c r="K30" s="203"/>
      <c r="L30" s="202"/>
      <c r="M30" s="203"/>
      <c r="N30" s="202"/>
      <c r="O30" s="204"/>
      <c r="P30" s="204"/>
      <c r="Q30" s="205"/>
      <c r="R30" s="206"/>
    </row>
    <row r="31" spans="1:18" ht="15" customHeight="1">
      <c r="A31" s="198" t="s">
        <v>106</v>
      </c>
      <c r="B31" s="97">
        <v>4765</v>
      </c>
      <c r="C31" s="98">
        <v>18632213</v>
      </c>
      <c r="D31" s="97">
        <v>3904</v>
      </c>
      <c r="E31" s="98">
        <v>1258815</v>
      </c>
      <c r="F31" s="97">
        <v>8669</v>
      </c>
      <c r="G31" s="98">
        <v>19891027</v>
      </c>
      <c r="H31" s="97">
        <v>513</v>
      </c>
      <c r="I31" s="98">
        <v>1000269</v>
      </c>
      <c r="J31" s="97">
        <v>612</v>
      </c>
      <c r="K31" s="98">
        <v>7588</v>
      </c>
      <c r="L31" s="97">
        <v>9319</v>
      </c>
      <c r="M31" s="98">
        <v>18898346</v>
      </c>
      <c r="N31" s="97">
        <v>9062</v>
      </c>
      <c r="O31" s="199">
        <v>234</v>
      </c>
      <c r="P31" s="199">
        <v>75</v>
      </c>
      <c r="Q31" s="200">
        <v>9371</v>
      </c>
      <c r="R31" s="201" t="str">
        <f aca="true" t="shared" si="3" ref="R31:R43">IF(A31="","",A31)</f>
        <v>千種</v>
      </c>
    </row>
    <row r="32" spans="1:18" ht="15" customHeight="1">
      <c r="A32" s="179" t="s">
        <v>107</v>
      </c>
      <c r="B32" s="88">
        <v>2543</v>
      </c>
      <c r="C32" s="89">
        <v>44802411</v>
      </c>
      <c r="D32" s="88">
        <v>1452</v>
      </c>
      <c r="E32" s="89">
        <v>522631</v>
      </c>
      <c r="F32" s="88">
        <v>3995</v>
      </c>
      <c r="G32" s="89">
        <v>45325042</v>
      </c>
      <c r="H32" s="88">
        <v>318</v>
      </c>
      <c r="I32" s="89">
        <v>2550228</v>
      </c>
      <c r="J32" s="88">
        <v>296</v>
      </c>
      <c r="K32" s="89">
        <v>44327</v>
      </c>
      <c r="L32" s="88">
        <v>4363</v>
      </c>
      <c r="M32" s="89">
        <v>42819140</v>
      </c>
      <c r="N32" s="88">
        <v>4228</v>
      </c>
      <c r="O32" s="180">
        <v>113</v>
      </c>
      <c r="P32" s="180">
        <v>61</v>
      </c>
      <c r="Q32" s="181">
        <v>4402</v>
      </c>
      <c r="R32" s="182" t="str">
        <f t="shared" si="3"/>
        <v>名古屋東</v>
      </c>
    </row>
    <row r="33" spans="1:18" ht="15" customHeight="1">
      <c r="A33" s="179" t="s">
        <v>108</v>
      </c>
      <c r="B33" s="88">
        <v>5341</v>
      </c>
      <c r="C33" s="89">
        <v>16591215</v>
      </c>
      <c r="D33" s="88">
        <v>3991</v>
      </c>
      <c r="E33" s="89">
        <v>1162859</v>
      </c>
      <c r="F33" s="88">
        <v>9332</v>
      </c>
      <c r="G33" s="89">
        <v>17754074</v>
      </c>
      <c r="H33" s="88">
        <v>395</v>
      </c>
      <c r="I33" s="89">
        <v>628639</v>
      </c>
      <c r="J33" s="88">
        <v>645</v>
      </c>
      <c r="K33" s="89">
        <v>163474</v>
      </c>
      <c r="L33" s="88">
        <v>9916</v>
      </c>
      <c r="M33" s="89">
        <v>17288909</v>
      </c>
      <c r="N33" s="88">
        <v>9602</v>
      </c>
      <c r="O33" s="180">
        <v>198</v>
      </c>
      <c r="P33" s="180">
        <v>41</v>
      </c>
      <c r="Q33" s="181">
        <v>9841</v>
      </c>
      <c r="R33" s="182" t="str">
        <f t="shared" si="3"/>
        <v>名古屋北</v>
      </c>
    </row>
    <row r="34" spans="1:18" ht="15" customHeight="1">
      <c r="A34" s="179" t="s">
        <v>109</v>
      </c>
      <c r="B34" s="88">
        <v>6315</v>
      </c>
      <c r="C34" s="89">
        <v>26381032</v>
      </c>
      <c r="D34" s="88">
        <v>4111</v>
      </c>
      <c r="E34" s="89">
        <v>1176922</v>
      </c>
      <c r="F34" s="88">
        <v>10426</v>
      </c>
      <c r="G34" s="89">
        <v>27557955</v>
      </c>
      <c r="H34" s="88">
        <v>337</v>
      </c>
      <c r="I34" s="89">
        <v>1770572</v>
      </c>
      <c r="J34" s="88">
        <v>858</v>
      </c>
      <c r="K34" s="89">
        <v>192380</v>
      </c>
      <c r="L34" s="88">
        <v>10957</v>
      </c>
      <c r="M34" s="89">
        <v>25979762</v>
      </c>
      <c r="N34" s="88">
        <v>10569</v>
      </c>
      <c r="O34" s="180">
        <v>147</v>
      </c>
      <c r="P34" s="180">
        <v>57</v>
      </c>
      <c r="Q34" s="181">
        <v>10773</v>
      </c>
      <c r="R34" s="182" t="str">
        <f t="shared" si="3"/>
        <v>名古屋西</v>
      </c>
    </row>
    <row r="35" spans="1:18" ht="15" customHeight="1">
      <c r="A35" s="179" t="s">
        <v>110</v>
      </c>
      <c r="B35" s="88">
        <v>4049</v>
      </c>
      <c r="C35" s="89">
        <v>60446889</v>
      </c>
      <c r="D35" s="88">
        <v>2226</v>
      </c>
      <c r="E35" s="89">
        <v>682306</v>
      </c>
      <c r="F35" s="88">
        <v>6275</v>
      </c>
      <c r="G35" s="89">
        <v>61129195</v>
      </c>
      <c r="H35" s="88">
        <v>330</v>
      </c>
      <c r="I35" s="89">
        <v>45230416</v>
      </c>
      <c r="J35" s="88">
        <v>401</v>
      </c>
      <c r="K35" s="89">
        <v>42009</v>
      </c>
      <c r="L35" s="88">
        <v>6678</v>
      </c>
      <c r="M35" s="89">
        <v>15940788</v>
      </c>
      <c r="N35" s="88">
        <v>6341</v>
      </c>
      <c r="O35" s="180">
        <v>160</v>
      </c>
      <c r="P35" s="180">
        <v>85</v>
      </c>
      <c r="Q35" s="181">
        <v>6586</v>
      </c>
      <c r="R35" s="182" t="str">
        <f t="shared" si="3"/>
        <v>名古屋中村</v>
      </c>
    </row>
    <row r="36" spans="1:18" ht="15" customHeight="1">
      <c r="A36" s="179" t="s">
        <v>133</v>
      </c>
      <c r="B36" s="88">
        <v>6957</v>
      </c>
      <c r="C36" s="89">
        <v>76828158</v>
      </c>
      <c r="D36" s="88">
        <v>3195</v>
      </c>
      <c r="E36" s="89">
        <v>1253063</v>
      </c>
      <c r="F36" s="88">
        <v>10152</v>
      </c>
      <c r="G36" s="89">
        <v>78081222</v>
      </c>
      <c r="H36" s="88">
        <v>744</v>
      </c>
      <c r="I36" s="89">
        <v>10082295</v>
      </c>
      <c r="J36" s="88">
        <v>732</v>
      </c>
      <c r="K36" s="89">
        <v>46092</v>
      </c>
      <c r="L36" s="88">
        <v>11012</v>
      </c>
      <c r="M36" s="89">
        <v>68045018</v>
      </c>
      <c r="N36" s="88">
        <v>10838</v>
      </c>
      <c r="O36" s="180">
        <v>318</v>
      </c>
      <c r="P36" s="180">
        <v>239</v>
      </c>
      <c r="Q36" s="181">
        <v>11395</v>
      </c>
      <c r="R36" s="182" t="str">
        <f t="shared" si="3"/>
        <v>名古屋中</v>
      </c>
    </row>
    <row r="37" spans="1:18" ht="15" customHeight="1">
      <c r="A37" s="179" t="s">
        <v>111</v>
      </c>
      <c r="B37" s="88">
        <v>8283</v>
      </c>
      <c r="C37" s="89">
        <v>36462528</v>
      </c>
      <c r="D37" s="88">
        <v>6267</v>
      </c>
      <c r="E37" s="89">
        <v>1939600</v>
      </c>
      <c r="F37" s="88">
        <v>14550</v>
      </c>
      <c r="G37" s="89">
        <v>38402128</v>
      </c>
      <c r="H37" s="88">
        <v>714</v>
      </c>
      <c r="I37" s="89">
        <v>9099219</v>
      </c>
      <c r="J37" s="88">
        <v>925</v>
      </c>
      <c r="K37" s="89">
        <v>103911</v>
      </c>
      <c r="L37" s="88">
        <v>15487</v>
      </c>
      <c r="M37" s="89">
        <v>29406821</v>
      </c>
      <c r="N37" s="88">
        <v>14706</v>
      </c>
      <c r="O37" s="180">
        <v>334</v>
      </c>
      <c r="P37" s="180">
        <v>89</v>
      </c>
      <c r="Q37" s="181">
        <v>15129</v>
      </c>
      <c r="R37" s="182" t="str">
        <f t="shared" si="3"/>
        <v>昭和</v>
      </c>
    </row>
    <row r="38" spans="1:18" ht="15" customHeight="1">
      <c r="A38" s="179" t="s">
        <v>112</v>
      </c>
      <c r="B38" s="88">
        <v>8302</v>
      </c>
      <c r="C38" s="89">
        <v>39464692</v>
      </c>
      <c r="D38" s="88">
        <v>5577</v>
      </c>
      <c r="E38" s="89">
        <v>1670835</v>
      </c>
      <c r="F38" s="88">
        <v>13879</v>
      </c>
      <c r="G38" s="89">
        <v>41135527</v>
      </c>
      <c r="H38" s="88">
        <v>496</v>
      </c>
      <c r="I38" s="89">
        <v>1368174</v>
      </c>
      <c r="J38" s="88">
        <v>892</v>
      </c>
      <c r="K38" s="89">
        <v>119871</v>
      </c>
      <c r="L38" s="88">
        <v>14543</v>
      </c>
      <c r="M38" s="89">
        <v>39887224</v>
      </c>
      <c r="N38" s="88">
        <v>14203</v>
      </c>
      <c r="O38" s="180">
        <v>199</v>
      </c>
      <c r="P38" s="180">
        <v>76</v>
      </c>
      <c r="Q38" s="181">
        <v>14478</v>
      </c>
      <c r="R38" s="182" t="str">
        <f t="shared" si="3"/>
        <v>熱田</v>
      </c>
    </row>
    <row r="39" spans="1:18" ht="15" customHeight="1">
      <c r="A39" s="179" t="s">
        <v>113</v>
      </c>
      <c r="B39" s="88">
        <v>6726</v>
      </c>
      <c r="C39" s="89">
        <v>25870454</v>
      </c>
      <c r="D39" s="88">
        <v>4568</v>
      </c>
      <c r="E39" s="89">
        <v>1301850</v>
      </c>
      <c r="F39" s="88">
        <v>11294</v>
      </c>
      <c r="G39" s="89">
        <v>27172304</v>
      </c>
      <c r="H39" s="88">
        <v>550</v>
      </c>
      <c r="I39" s="89">
        <v>2339009</v>
      </c>
      <c r="J39" s="88">
        <v>820</v>
      </c>
      <c r="K39" s="89">
        <v>212563</v>
      </c>
      <c r="L39" s="88">
        <v>12049</v>
      </c>
      <c r="M39" s="89">
        <v>25045858</v>
      </c>
      <c r="N39" s="88">
        <v>11808</v>
      </c>
      <c r="O39" s="180">
        <v>217</v>
      </c>
      <c r="P39" s="180">
        <v>59</v>
      </c>
      <c r="Q39" s="181">
        <v>12084</v>
      </c>
      <c r="R39" s="182" t="str">
        <f t="shared" si="3"/>
        <v>中川</v>
      </c>
    </row>
    <row r="40" spans="1:18" ht="15" customHeight="1">
      <c r="A40" s="179" t="s">
        <v>114</v>
      </c>
      <c r="B40" s="88">
        <v>11019</v>
      </c>
      <c r="C40" s="89">
        <v>32792868</v>
      </c>
      <c r="D40" s="88">
        <v>12080</v>
      </c>
      <c r="E40" s="89">
        <v>3298659</v>
      </c>
      <c r="F40" s="88">
        <v>23099</v>
      </c>
      <c r="G40" s="89">
        <v>36091527</v>
      </c>
      <c r="H40" s="88">
        <v>734</v>
      </c>
      <c r="I40" s="89">
        <v>2692022</v>
      </c>
      <c r="J40" s="88">
        <v>1316</v>
      </c>
      <c r="K40" s="89">
        <v>145506</v>
      </c>
      <c r="L40" s="88">
        <v>24080</v>
      </c>
      <c r="M40" s="89">
        <v>33545011</v>
      </c>
      <c r="N40" s="88">
        <v>23126</v>
      </c>
      <c r="O40" s="180">
        <v>340</v>
      </c>
      <c r="P40" s="180">
        <v>65</v>
      </c>
      <c r="Q40" s="181">
        <v>23531</v>
      </c>
      <c r="R40" s="182" t="str">
        <f t="shared" si="3"/>
        <v>豊橋</v>
      </c>
    </row>
    <row r="41" spans="1:18" ht="15" customHeight="1">
      <c r="A41" s="179" t="s">
        <v>115</v>
      </c>
      <c r="B41" s="88">
        <v>5647</v>
      </c>
      <c r="C41" s="89">
        <v>17370105</v>
      </c>
      <c r="D41" s="88">
        <v>4442</v>
      </c>
      <c r="E41" s="89">
        <v>1371378</v>
      </c>
      <c r="F41" s="88">
        <v>10089</v>
      </c>
      <c r="G41" s="89">
        <v>18741484</v>
      </c>
      <c r="H41" s="88">
        <v>349</v>
      </c>
      <c r="I41" s="89">
        <v>529167</v>
      </c>
      <c r="J41" s="88">
        <v>710</v>
      </c>
      <c r="K41" s="89">
        <v>34676</v>
      </c>
      <c r="L41" s="88">
        <v>10549</v>
      </c>
      <c r="M41" s="89">
        <v>18246993</v>
      </c>
      <c r="N41" s="88">
        <v>10135</v>
      </c>
      <c r="O41" s="180">
        <v>176</v>
      </c>
      <c r="P41" s="180">
        <v>44</v>
      </c>
      <c r="Q41" s="181">
        <v>10355</v>
      </c>
      <c r="R41" s="182" t="str">
        <f t="shared" si="3"/>
        <v>岡崎</v>
      </c>
    </row>
    <row r="42" spans="1:18" ht="15" customHeight="1">
      <c r="A42" s="179" t="s">
        <v>116</v>
      </c>
      <c r="B42" s="88">
        <v>6661</v>
      </c>
      <c r="C42" s="89">
        <v>26354400</v>
      </c>
      <c r="D42" s="88">
        <v>5597</v>
      </c>
      <c r="E42" s="89">
        <v>1570371</v>
      </c>
      <c r="F42" s="88">
        <v>12258</v>
      </c>
      <c r="G42" s="89">
        <v>27924771</v>
      </c>
      <c r="H42" s="88">
        <v>407</v>
      </c>
      <c r="I42" s="89">
        <v>1102727</v>
      </c>
      <c r="J42" s="88">
        <v>791</v>
      </c>
      <c r="K42" s="89">
        <v>179839</v>
      </c>
      <c r="L42" s="88">
        <v>12861</v>
      </c>
      <c r="M42" s="89">
        <v>27001883</v>
      </c>
      <c r="N42" s="88">
        <v>12419</v>
      </c>
      <c r="O42" s="180">
        <v>170</v>
      </c>
      <c r="P42" s="180">
        <v>60</v>
      </c>
      <c r="Q42" s="181">
        <v>12649</v>
      </c>
      <c r="R42" s="182" t="str">
        <f t="shared" si="3"/>
        <v>一宮</v>
      </c>
    </row>
    <row r="43" spans="1:18" ht="15" customHeight="1">
      <c r="A43" s="179" t="s">
        <v>118</v>
      </c>
      <c r="B43" s="88">
        <v>2854</v>
      </c>
      <c r="C43" s="89">
        <v>7768195</v>
      </c>
      <c r="D43" s="88">
        <v>2459</v>
      </c>
      <c r="E43" s="89">
        <v>667200</v>
      </c>
      <c r="F43" s="88">
        <v>5313</v>
      </c>
      <c r="G43" s="89">
        <v>8435394</v>
      </c>
      <c r="H43" s="88">
        <v>204</v>
      </c>
      <c r="I43" s="89">
        <v>447179</v>
      </c>
      <c r="J43" s="88">
        <v>420</v>
      </c>
      <c r="K43" s="89">
        <v>42125</v>
      </c>
      <c r="L43" s="88">
        <v>5605</v>
      </c>
      <c r="M43" s="89">
        <v>8030341</v>
      </c>
      <c r="N43" s="88">
        <v>5492</v>
      </c>
      <c r="O43" s="180">
        <v>79</v>
      </c>
      <c r="P43" s="180">
        <v>24</v>
      </c>
      <c r="Q43" s="181">
        <v>5595</v>
      </c>
      <c r="R43" s="182" t="str">
        <f t="shared" si="3"/>
        <v>尾張瀬戸</v>
      </c>
    </row>
    <row r="44" spans="1:18" ht="15" customHeight="1">
      <c r="A44" s="183" t="s">
        <v>119</v>
      </c>
      <c r="B44" s="91">
        <v>7761</v>
      </c>
      <c r="C44" s="92">
        <v>31014007</v>
      </c>
      <c r="D44" s="91">
        <v>6558</v>
      </c>
      <c r="E44" s="92">
        <v>1937084</v>
      </c>
      <c r="F44" s="91">
        <v>14319</v>
      </c>
      <c r="G44" s="92">
        <v>32951091</v>
      </c>
      <c r="H44" s="91">
        <v>499</v>
      </c>
      <c r="I44" s="92">
        <v>1923840</v>
      </c>
      <c r="J44" s="91">
        <v>985</v>
      </c>
      <c r="K44" s="92">
        <v>320571</v>
      </c>
      <c r="L44" s="91">
        <v>15022</v>
      </c>
      <c r="M44" s="92">
        <v>31347822</v>
      </c>
      <c r="N44" s="91">
        <v>14424</v>
      </c>
      <c r="O44" s="185">
        <v>293</v>
      </c>
      <c r="P44" s="185">
        <v>58</v>
      </c>
      <c r="Q44" s="186">
        <v>14775</v>
      </c>
      <c r="R44" s="184" t="str">
        <f aca="true" t="shared" si="4" ref="R44:R51">IF(A44="","",A44)</f>
        <v>半田</v>
      </c>
    </row>
    <row r="45" spans="1:18" ht="15" customHeight="1">
      <c r="A45" s="183" t="s">
        <v>117</v>
      </c>
      <c r="B45" s="91">
        <v>4755</v>
      </c>
      <c r="C45" s="92">
        <v>13095346</v>
      </c>
      <c r="D45" s="91">
        <v>4041</v>
      </c>
      <c r="E45" s="92">
        <v>1132273</v>
      </c>
      <c r="F45" s="91">
        <v>8796</v>
      </c>
      <c r="G45" s="92">
        <v>14227619</v>
      </c>
      <c r="H45" s="91">
        <v>373</v>
      </c>
      <c r="I45" s="92">
        <v>2141439</v>
      </c>
      <c r="J45" s="91">
        <v>540</v>
      </c>
      <c r="K45" s="92">
        <v>75407</v>
      </c>
      <c r="L45" s="91">
        <v>9316</v>
      </c>
      <c r="M45" s="92">
        <v>12161587</v>
      </c>
      <c r="N45" s="91">
        <v>9090</v>
      </c>
      <c r="O45" s="185">
        <v>166</v>
      </c>
      <c r="P45" s="185">
        <v>34</v>
      </c>
      <c r="Q45" s="186">
        <v>9290</v>
      </c>
      <c r="R45" s="184" t="str">
        <f t="shared" si="4"/>
        <v>津島</v>
      </c>
    </row>
    <row r="46" spans="1:18" ht="15" customHeight="1">
      <c r="A46" s="183" t="s">
        <v>120</v>
      </c>
      <c r="B46" s="91">
        <v>6988</v>
      </c>
      <c r="C46" s="92">
        <v>37577608</v>
      </c>
      <c r="D46" s="91">
        <v>5434</v>
      </c>
      <c r="E46" s="92">
        <v>1619874</v>
      </c>
      <c r="F46" s="91">
        <v>12422</v>
      </c>
      <c r="G46" s="92">
        <v>39197481</v>
      </c>
      <c r="H46" s="91">
        <v>445</v>
      </c>
      <c r="I46" s="92">
        <v>18320393</v>
      </c>
      <c r="J46" s="91">
        <v>1000</v>
      </c>
      <c r="K46" s="92">
        <v>257019</v>
      </c>
      <c r="L46" s="91">
        <v>13010</v>
      </c>
      <c r="M46" s="92">
        <v>21134108</v>
      </c>
      <c r="N46" s="91">
        <v>12329</v>
      </c>
      <c r="O46" s="185">
        <v>237</v>
      </c>
      <c r="P46" s="185">
        <v>53</v>
      </c>
      <c r="Q46" s="186">
        <v>12619</v>
      </c>
      <c r="R46" s="184" t="str">
        <f t="shared" si="4"/>
        <v>刈谷</v>
      </c>
    </row>
    <row r="47" spans="1:18" ht="15" customHeight="1">
      <c r="A47" s="183" t="s">
        <v>121</v>
      </c>
      <c r="B47" s="91">
        <v>5502</v>
      </c>
      <c r="C47" s="92">
        <v>27296059</v>
      </c>
      <c r="D47" s="91">
        <v>4096</v>
      </c>
      <c r="E47" s="92">
        <v>1200911</v>
      </c>
      <c r="F47" s="91">
        <v>9598</v>
      </c>
      <c r="G47" s="92">
        <v>28496970</v>
      </c>
      <c r="H47" s="91">
        <v>366</v>
      </c>
      <c r="I47" s="92">
        <v>161703662</v>
      </c>
      <c r="J47" s="91">
        <v>660</v>
      </c>
      <c r="K47" s="92">
        <v>70483</v>
      </c>
      <c r="L47" s="91">
        <v>10133</v>
      </c>
      <c r="M47" s="92">
        <v>-133136209</v>
      </c>
      <c r="N47" s="91">
        <v>9529</v>
      </c>
      <c r="O47" s="185">
        <v>235</v>
      </c>
      <c r="P47" s="185">
        <v>36</v>
      </c>
      <c r="Q47" s="186">
        <v>9800</v>
      </c>
      <c r="R47" s="184" t="str">
        <f t="shared" si="4"/>
        <v>豊田</v>
      </c>
    </row>
    <row r="48" spans="1:18" ht="15" customHeight="1">
      <c r="A48" s="183" t="s">
        <v>122</v>
      </c>
      <c r="B48" s="91">
        <v>2838</v>
      </c>
      <c r="C48" s="92">
        <v>8699696</v>
      </c>
      <c r="D48" s="91">
        <v>2716</v>
      </c>
      <c r="E48" s="92">
        <v>774038</v>
      </c>
      <c r="F48" s="91">
        <v>5554</v>
      </c>
      <c r="G48" s="92">
        <v>9473734</v>
      </c>
      <c r="H48" s="91">
        <v>135</v>
      </c>
      <c r="I48" s="92">
        <v>356216</v>
      </c>
      <c r="J48" s="91">
        <v>582</v>
      </c>
      <c r="K48" s="92">
        <v>250194</v>
      </c>
      <c r="L48" s="91">
        <v>5758</v>
      </c>
      <c r="M48" s="92">
        <v>9367712</v>
      </c>
      <c r="N48" s="91">
        <v>5673</v>
      </c>
      <c r="O48" s="185">
        <v>75</v>
      </c>
      <c r="P48" s="185">
        <v>13</v>
      </c>
      <c r="Q48" s="186">
        <v>5761</v>
      </c>
      <c r="R48" s="184" t="str">
        <f t="shared" si="4"/>
        <v>西尾</v>
      </c>
    </row>
    <row r="49" spans="1:18" ht="15" customHeight="1">
      <c r="A49" s="183" t="s">
        <v>123</v>
      </c>
      <c r="B49" s="91">
        <v>9357</v>
      </c>
      <c r="C49" s="92">
        <v>33836766</v>
      </c>
      <c r="D49" s="91">
        <v>7338</v>
      </c>
      <c r="E49" s="92">
        <v>2171484</v>
      </c>
      <c r="F49" s="91">
        <v>16695</v>
      </c>
      <c r="G49" s="92">
        <v>36008251</v>
      </c>
      <c r="H49" s="91">
        <v>599</v>
      </c>
      <c r="I49" s="92">
        <v>6832687</v>
      </c>
      <c r="J49" s="91">
        <v>1075</v>
      </c>
      <c r="K49" s="92">
        <v>106475</v>
      </c>
      <c r="L49" s="91">
        <v>17517</v>
      </c>
      <c r="M49" s="92">
        <v>29282038</v>
      </c>
      <c r="N49" s="91">
        <v>16905</v>
      </c>
      <c r="O49" s="185">
        <v>310</v>
      </c>
      <c r="P49" s="185">
        <v>79</v>
      </c>
      <c r="Q49" s="186">
        <v>17294</v>
      </c>
      <c r="R49" s="184" t="str">
        <f t="shared" si="4"/>
        <v>小牧</v>
      </c>
    </row>
    <row r="50" spans="1:18" ht="15" customHeight="1">
      <c r="A50" s="183" t="s">
        <v>124</v>
      </c>
      <c r="B50" s="91">
        <v>838</v>
      </c>
      <c r="C50" s="92">
        <v>1639587</v>
      </c>
      <c r="D50" s="91">
        <v>779</v>
      </c>
      <c r="E50" s="92">
        <v>210473</v>
      </c>
      <c r="F50" s="91">
        <v>1617</v>
      </c>
      <c r="G50" s="92">
        <v>1850060</v>
      </c>
      <c r="H50" s="91">
        <v>48</v>
      </c>
      <c r="I50" s="92">
        <v>34076</v>
      </c>
      <c r="J50" s="91">
        <v>109</v>
      </c>
      <c r="K50" s="92">
        <v>9226</v>
      </c>
      <c r="L50" s="91">
        <v>1674</v>
      </c>
      <c r="M50" s="92">
        <v>1825209</v>
      </c>
      <c r="N50" s="91">
        <v>1677</v>
      </c>
      <c r="O50" s="185">
        <v>21</v>
      </c>
      <c r="P50" s="185">
        <v>2</v>
      </c>
      <c r="Q50" s="186">
        <v>1700</v>
      </c>
      <c r="R50" s="184" t="str">
        <f t="shared" si="4"/>
        <v>新城</v>
      </c>
    </row>
    <row r="51" spans="1:18" s="191" customFormat="1" ht="15" customHeight="1">
      <c r="A51" s="187" t="s">
        <v>84</v>
      </c>
      <c r="B51" s="94">
        <v>117501</v>
      </c>
      <c r="C51" s="95">
        <v>582924230</v>
      </c>
      <c r="D51" s="94">
        <v>90831</v>
      </c>
      <c r="E51" s="95">
        <v>26922625</v>
      </c>
      <c r="F51" s="94">
        <v>208332</v>
      </c>
      <c r="G51" s="95">
        <v>609846854</v>
      </c>
      <c r="H51" s="94">
        <v>8556</v>
      </c>
      <c r="I51" s="95">
        <v>270152230</v>
      </c>
      <c r="J51" s="94">
        <v>14369</v>
      </c>
      <c r="K51" s="95">
        <v>2423738</v>
      </c>
      <c r="L51" s="94">
        <v>219849</v>
      </c>
      <c r="M51" s="95">
        <v>342118362</v>
      </c>
      <c r="N51" s="94">
        <v>212156</v>
      </c>
      <c r="O51" s="188">
        <v>4022</v>
      </c>
      <c r="P51" s="188">
        <v>1250</v>
      </c>
      <c r="Q51" s="189">
        <v>217428</v>
      </c>
      <c r="R51" s="190" t="str">
        <f t="shared" si="4"/>
        <v>愛知県計</v>
      </c>
    </row>
    <row r="52" spans="1:18" s="197" customFormat="1" ht="15" customHeight="1">
      <c r="A52" s="207"/>
      <c r="B52" s="193"/>
      <c r="C52" s="208"/>
      <c r="D52" s="193"/>
      <c r="E52" s="208"/>
      <c r="F52" s="193"/>
      <c r="G52" s="208"/>
      <c r="H52" s="193"/>
      <c r="I52" s="208"/>
      <c r="J52" s="193"/>
      <c r="K52" s="208"/>
      <c r="L52" s="193"/>
      <c r="M52" s="208"/>
      <c r="N52" s="193"/>
      <c r="O52" s="195"/>
      <c r="P52" s="195"/>
      <c r="Q52" s="159"/>
      <c r="R52" s="209"/>
    </row>
    <row r="53" spans="1:18" ht="15" customHeight="1">
      <c r="A53" s="179" t="s">
        <v>125</v>
      </c>
      <c r="B53" s="88">
        <v>3519</v>
      </c>
      <c r="C53" s="89">
        <v>11931451</v>
      </c>
      <c r="D53" s="88">
        <v>2863</v>
      </c>
      <c r="E53" s="89">
        <v>813994</v>
      </c>
      <c r="F53" s="88">
        <v>6382</v>
      </c>
      <c r="G53" s="89">
        <v>12745446</v>
      </c>
      <c r="H53" s="88">
        <v>181</v>
      </c>
      <c r="I53" s="89">
        <v>515776</v>
      </c>
      <c r="J53" s="88">
        <v>443</v>
      </c>
      <c r="K53" s="89">
        <v>124907</v>
      </c>
      <c r="L53" s="88">
        <v>6697</v>
      </c>
      <c r="M53" s="89">
        <v>12354576</v>
      </c>
      <c r="N53" s="88">
        <v>6471</v>
      </c>
      <c r="O53" s="180">
        <v>127</v>
      </c>
      <c r="P53" s="180">
        <v>24</v>
      </c>
      <c r="Q53" s="181">
        <v>6622</v>
      </c>
      <c r="R53" s="201" t="str">
        <f>IF(A53="","",A53)</f>
        <v>津</v>
      </c>
    </row>
    <row r="54" spans="1:18" ht="15" customHeight="1">
      <c r="A54" s="183" t="s">
        <v>126</v>
      </c>
      <c r="B54" s="91">
        <v>5612</v>
      </c>
      <c r="C54" s="92">
        <v>24989482</v>
      </c>
      <c r="D54" s="91">
        <v>4235</v>
      </c>
      <c r="E54" s="92">
        <v>1300150</v>
      </c>
      <c r="F54" s="91">
        <v>9847</v>
      </c>
      <c r="G54" s="92">
        <v>26289633</v>
      </c>
      <c r="H54" s="91">
        <v>358</v>
      </c>
      <c r="I54" s="92">
        <v>7829081</v>
      </c>
      <c r="J54" s="91">
        <v>690</v>
      </c>
      <c r="K54" s="92">
        <v>112346</v>
      </c>
      <c r="L54" s="91">
        <v>10375</v>
      </c>
      <c r="M54" s="92">
        <v>18572898</v>
      </c>
      <c r="N54" s="91">
        <v>10115</v>
      </c>
      <c r="O54" s="185">
        <v>167</v>
      </c>
      <c r="P54" s="185">
        <v>49</v>
      </c>
      <c r="Q54" s="186">
        <v>10331</v>
      </c>
      <c r="R54" s="184" t="str">
        <f aca="true" t="shared" si="5" ref="R54:R61">IF(A54="","",A54)</f>
        <v>四日市</v>
      </c>
    </row>
    <row r="55" spans="1:18" ht="15" customHeight="1">
      <c r="A55" s="183" t="s">
        <v>127</v>
      </c>
      <c r="B55" s="91">
        <v>3995</v>
      </c>
      <c r="C55" s="92">
        <v>8609331</v>
      </c>
      <c r="D55" s="91">
        <v>3354</v>
      </c>
      <c r="E55" s="92">
        <v>876526</v>
      </c>
      <c r="F55" s="91">
        <v>7349</v>
      </c>
      <c r="G55" s="92">
        <v>9485857</v>
      </c>
      <c r="H55" s="91">
        <v>238</v>
      </c>
      <c r="I55" s="92">
        <v>893398</v>
      </c>
      <c r="J55" s="91">
        <v>481</v>
      </c>
      <c r="K55" s="92">
        <v>42559</v>
      </c>
      <c r="L55" s="91">
        <v>7676</v>
      </c>
      <c r="M55" s="92">
        <v>8635019</v>
      </c>
      <c r="N55" s="91">
        <v>7499</v>
      </c>
      <c r="O55" s="185">
        <v>134</v>
      </c>
      <c r="P55" s="185">
        <v>25</v>
      </c>
      <c r="Q55" s="186">
        <v>7658</v>
      </c>
      <c r="R55" s="184" t="str">
        <f t="shared" si="5"/>
        <v>伊勢</v>
      </c>
    </row>
    <row r="56" spans="1:18" ht="15" customHeight="1">
      <c r="A56" s="183" t="s">
        <v>128</v>
      </c>
      <c r="B56" s="91">
        <v>2854</v>
      </c>
      <c r="C56" s="92">
        <v>7600664</v>
      </c>
      <c r="D56" s="91">
        <v>2310</v>
      </c>
      <c r="E56" s="92">
        <v>627551</v>
      </c>
      <c r="F56" s="91">
        <v>5164</v>
      </c>
      <c r="G56" s="92">
        <v>8228215</v>
      </c>
      <c r="H56" s="91">
        <v>186</v>
      </c>
      <c r="I56" s="92">
        <v>546606</v>
      </c>
      <c r="J56" s="91">
        <v>283</v>
      </c>
      <c r="K56" s="92">
        <v>63326</v>
      </c>
      <c r="L56" s="91">
        <v>5420</v>
      </c>
      <c r="M56" s="92">
        <v>7744934</v>
      </c>
      <c r="N56" s="91">
        <v>5197</v>
      </c>
      <c r="O56" s="185">
        <v>100</v>
      </c>
      <c r="P56" s="185">
        <v>20</v>
      </c>
      <c r="Q56" s="186">
        <v>5317</v>
      </c>
      <c r="R56" s="184" t="str">
        <f t="shared" si="5"/>
        <v>松阪</v>
      </c>
    </row>
    <row r="57" spans="1:18" ht="15" customHeight="1">
      <c r="A57" s="183" t="s">
        <v>129</v>
      </c>
      <c r="B57" s="91">
        <v>2992</v>
      </c>
      <c r="C57" s="92">
        <v>9404677</v>
      </c>
      <c r="D57" s="91">
        <v>2290</v>
      </c>
      <c r="E57" s="92">
        <v>664069</v>
      </c>
      <c r="F57" s="91">
        <v>5282</v>
      </c>
      <c r="G57" s="92">
        <v>10068746</v>
      </c>
      <c r="H57" s="91">
        <v>178</v>
      </c>
      <c r="I57" s="92">
        <v>256749</v>
      </c>
      <c r="J57" s="91">
        <v>332</v>
      </c>
      <c r="K57" s="92">
        <v>33325</v>
      </c>
      <c r="L57" s="91">
        <v>5549</v>
      </c>
      <c r="M57" s="92">
        <v>9845321</v>
      </c>
      <c r="N57" s="91">
        <v>5405</v>
      </c>
      <c r="O57" s="185">
        <v>105</v>
      </c>
      <c r="P57" s="185">
        <v>25</v>
      </c>
      <c r="Q57" s="186">
        <v>5535</v>
      </c>
      <c r="R57" s="184" t="str">
        <f t="shared" si="5"/>
        <v>桑名</v>
      </c>
    </row>
    <row r="58" spans="1:18" ht="15" customHeight="1">
      <c r="A58" s="183" t="s">
        <v>130</v>
      </c>
      <c r="B58" s="91">
        <v>1949</v>
      </c>
      <c r="C58" s="92">
        <v>4941292</v>
      </c>
      <c r="D58" s="91">
        <v>1555</v>
      </c>
      <c r="E58" s="92">
        <v>416581</v>
      </c>
      <c r="F58" s="91">
        <v>3504</v>
      </c>
      <c r="G58" s="92">
        <v>5357872</v>
      </c>
      <c r="H58" s="91">
        <v>159</v>
      </c>
      <c r="I58" s="92">
        <v>381471</v>
      </c>
      <c r="J58" s="91">
        <v>263</v>
      </c>
      <c r="K58" s="92">
        <v>54044</v>
      </c>
      <c r="L58" s="91">
        <v>3758</v>
      </c>
      <c r="M58" s="92">
        <v>5030445</v>
      </c>
      <c r="N58" s="91">
        <v>3552</v>
      </c>
      <c r="O58" s="185">
        <v>88</v>
      </c>
      <c r="P58" s="185">
        <v>19</v>
      </c>
      <c r="Q58" s="186">
        <v>3659</v>
      </c>
      <c r="R58" s="184" t="str">
        <f t="shared" si="5"/>
        <v>上野</v>
      </c>
    </row>
    <row r="59" spans="1:18" ht="15" customHeight="1">
      <c r="A59" s="183" t="s">
        <v>131</v>
      </c>
      <c r="B59" s="91">
        <v>3068</v>
      </c>
      <c r="C59" s="92">
        <v>9308638</v>
      </c>
      <c r="D59" s="91">
        <v>2516</v>
      </c>
      <c r="E59" s="92">
        <v>741840</v>
      </c>
      <c r="F59" s="91">
        <v>5584</v>
      </c>
      <c r="G59" s="92">
        <v>10050478</v>
      </c>
      <c r="H59" s="91">
        <v>179</v>
      </c>
      <c r="I59" s="92">
        <v>681426</v>
      </c>
      <c r="J59" s="91">
        <v>349</v>
      </c>
      <c r="K59" s="92">
        <v>82995</v>
      </c>
      <c r="L59" s="91">
        <v>5829</v>
      </c>
      <c r="M59" s="92">
        <v>9452048</v>
      </c>
      <c r="N59" s="91">
        <v>5811</v>
      </c>
      <c r="O59" s="185">
        <v>112</v>
      </c>
      <c r="P59" s="185">
        <v>26</v>
      </c>
      <c r="Q59" s="186">
        <v>5949</v>
      </c>
      <c r="R59" s="184" t="str">
        <f t="shared" si="5"/>
        <v>鈴鹿</v>
      </c>
    </row>
    <row r="60" spans="1:18" ht="15" customHeight="1">
      <c r="A60" s="183" t="s">
        <v>132</v>
      </c>
      <c r="B60" s="91">
        <v>1174</v>
      </c>
      <c r="C60" s="92">
        <v>2074997</v>
      </c>
      <c r="D60" s="91">
        <v>1161</v>
      </c>
      <c r="E60" s="92">
        <v>297515</v>
      </c>
      <c r="F60" s="91">
        <v>2335</v>
      </c>
      <c r="G60" s="92">
        <v>2372512</v>
      </c>
      <c r="H60" s="91">
        <v>67</v>
      </c>
      <c r="I60" s="92">
        <v>46817</v>
      </c>
      <c r="J60" s="91">
        <v>164</v>
      </c>
      <c r="K60" s="92">
        <v>39821</v>
      </c>
      <c r="L60" s="91">
        <v>2456</v>
      </c>
      <c r="M60" s="92">
        <v>2365516</v>
      </c>
      <c r="N60" s="91">
        <v>2359</v>
      </c>
      <c r="O60" s="185">
        <v>32</v>
      </c>
      <c r="P60" s="185">
        <v>9</v>
      </c>
      <c r="Q60" s="186">
        <v>2400</v>
      </c>
      <c r="R60" s="184" t="str">
        <f t="shared" si="5"/>
        <v>尾鷲</v>
      </c>
    </row>
    <row r="61" spans="1:18" s="191" customFormat="1" ht="15" customHeight="1">
      <c r="A61" s="187" t="s">
        <v>85</v>
      </c>
      <c r="B61" s="94">
        <v>25163</v>
      </c>
      <c r="C61" s="95">
        <v>78860532</v>
      </c>
      <c r="D61" s="94">
        <v>20284</v>
      </c>
      <c r="E61" s="95">
        <v>5738226</v>
      </c>
      <c r="F61" s="94">
        <v>45447</v>
      </c>
      <c r="G61" s="95">
        <v>84598759</v>
      </c>
      <c r="H61" s="94">
        <v>1546</v>
      </c>
      <c r="I61" s="95">
        <v>11151323</v>
      </c>
      <c r="J61" s="94">
        <v>3005</v>
      </c>
      <c r="K61" s="95">
        <v>553321</v>
      </c>
      <c r="L61" s="94">
        <v>47760</v>
      </c>
      <c r="M61" s="95">
        <v>74000758</v>
      </c>
      <c r="N61" s="94">
        <v>46409</v>
      </c>
      <c r="O61" s="188">
        <v>865</v>
      </c>
      <c r="P61" s="188">
        <v>197</v>
      </c>
      <c r="Q61" s="189">
        <v>47471</v>
      </c>
      <c r="R61" s="190" t="str">
        <f t="shared" si="5"/>
        <v>三重県計</v>
      </c>
    </row>
    <row r="62" spans="1:18" s="197" customFormat="1" ht="15" customHeight="1" thickBot="1">
      <c r="A62" s="192"/>
      <c r="B62" s="202"/>
      <c r="C62" s="203"/>
      <c r="D62" s="202"/>
      <c r="E62" s="203"/>
      <c r="F62" s="202"/>
      <c r="G62" s="203"/>
      <c r="H62" s="202"/>
      <c r="I62" s="203"/>
      <c r="J62" s="202"/>
      <c r="K62" s="203"/>
      <c r="L62" s="202"/>
      <c r="M62" s="203"/>
      <c r="N62" s="202"/>
      <c r="O62" s="204"/>
      <c r="P62" s="204"/>
      <c r="Q62" s="205"/>
      <c r="R62" s="206"/>
    </row>
    <row r="63" spans="1:18" s="191" customFormat="1" ht="24" customHeight="1" thickBot="1" thickTop="1">
      <c r="A63" s="210" t="s">
        <v>51</v>
      </c>
      <c r="B63" s="211">
        <v>233438</v>
      </c>
      <c r="C63" s="212">
        <v>953037764</v>
      </c>
      <c r="D63" s="211">
        <v>192220</v>
      </c>
      <c r="E63" s="212">
        <v>55728178</v>
      </c>
      <c r="F63" s="211">
        <v>425658</v>
      </c>
      <c r="G63" s="212">
        <v>1008765942</v>
      </c>
      <c r="H63" s="211">
        <v>15539</v>
      </c>
      <c r="I63" s="212">
        <v>341200768</v>
      </c>
      <c r="J63" s="211">
        <v>28484</v>
      </c>
      <c r="K63" s="212">
        <v>4187079</v>
      </c>
      <c r="L63" s="211">
        <v>447117</v>
      </c>
      <c r="M63" s="212">
        <v>671752254</v>
      </c>
      <c r="N63" s="211">
        <v>433335</v>
      </c>
      <c r="O63" s="213">
        <v>7921</v>
      </c>
      <c r="P63" s="213">
        <v>2037</v>
      </c>
      <c r="Q63" s="214">
        <v>443293</v>
      </c>
      <c r="R63" s="215" t="s">
        <v>51</v>
      </c>
    </row>
  </sheetData>
  <sheetProtection/>
  <mergeCells count="15">
    <mergeCell ref="A2:I2"/>
    <mergeCell ref="H3:I4"/>
    <mergeCell ref="B3:G3"/>
    <mergeCell ref="B4:C4"/>
    <mergeCell ref="D4:E4"/>
    <mergeCell ref="F4:G4"/>
    <mergeCell ref="R3:R5"/>
    <mergeCell ref="L3:M4"/>
    <mergeCell ref="N3:Q3"/>
    <mergeCell ref="Q4:Q5"/>
    <mergeCell ref="P4:P5"/>
    <mergeCell ref="A3:A5"/>
    <mergeCell ref="N4:N5"/>
    <mergeCell ref="O4:O5"/>
    <mergeCell ref="J3:K4"/>
  </mergeCells>
  <printOptions horizontalCentered="1"/>
  <pageMargins left="0.1968503937007874" right="0.1968503937007874" top="0.984251968503937" bottom="0.984251968503937" header="0.5118110236220472" footer="0.5118110236220472"/>
  <pageSetup fitToHeight="1" fitToWidth="1" horizontalDpi="600" verticalDpi="600" orientation="portrait" paperSize="9" scale="58" r:id="rId1"/>
  <headerFooter alignWithMargins="0">
    <oddHeader>&amp;C
</oddHeader>
    <oddFooter>&amp;R名古屋国税局
消費税
(H20)</oddFooter>
  </headerFooter>
  <rowBreaks count="1" manualBreakCount="1">
    <brk id="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a308113</cp:lastModifiedBy>
  <cp:lastPrinted>2010-07-28T00:13:16Z</cp:lastPrinted>
  <dcterms:created xsi:type="dcterms:W3CDTF">2003-07-09T01:05:10Z</dcterms:created>
  <dcterms:modified xsi:type="dcterms:W3CDTF">2010-08-10T01:54:18Z</dcterms:modified>
  <cp:category/>
  <cp:version/>
  <cp:contentType/>
  <cp:contentStatus/>
</cp:coreProperties>
</file>