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160" windowWidth="15330" windowHeight="4560" tabRatio="667"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calcMode="manual" fullCalcOnLoad="1"/>
</workbook>
</file>

<file path=xl/sharedStrings.xml><?xml version="1.0" encoding="utf-8"?>
<sst xmlns="http://schemas.openxmlformats.org/spreadsheetml/2006/main" count="420" uniqueCount="119">
  <si>
    <t>計</t>
  </si>
  <si>
    <t>酒税法</t>
  </si>
  <si>
    <t>数　　量</t>
  </si>
  <si>
    <t>税　　額</t>
  </si>
  <si>
    <t>千円</t>
  </si>
  <si>
    <t>清酒</t>
  </si>
  <si>
    <t>合成清酒</t>
  </si>
  <si>
    <t>みりん</t>
  </si>
  <si>
    <t>ビール</t>
  </si>
  <si>
    <t>区           分</t>
  </si>
  <si>
    <t>輸出免税
数　　量</t>
  </si>
  <si>
    <t>㎘</t>
  </si>
  <si>
    <t>課　税　実　数</t>
  </si>
  <si>
    <t>免　　　　　除</t>
  </si>
  <si>
    <t>一 般 税 率 適 用</t>
  </si>
  <si>
    <t>第30条第１項、
第２項及び第３項　</t>
  </si>
  <si>
    <t>未納税
移出数量</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</si>
  <si>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</si>
  <si>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</si>
  <si>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</si>
  <si>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</si>
  <si>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</si>
  <si>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</si>
  <si>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</si>
  <si>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</si>
  <si>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</si>
  <si>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</si>
  <si>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</si>
  <si>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</si>
  <si>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</si>
  <si>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</si>
  <si>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</si>
  <si>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</si>
  <si>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</si>
  <si>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</si>
  <si>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８－２　製成数量</t>
  </si>
  <si>
    <t>(1)　製成数量</t>
  </si>
  <si>
    <t>区　　　　　分</t>
  </si>
  <si>
    <t>製　　　成　　　数　　　量　　　等</t>
  </si>
  <si>
    <t>製　　　成
①</t>
  </si>
  <si>
    <t>アルコール
等　混　和
②</t>
  </si>
  <si>
    <t>用途変更等
④</t>
  </si>
  <si>
    <t>計
①＋②＋
③－④</t>
  </si>
  <si>
    <t>ブランデー</t>
  </si>
  <si>
    <t>合　　　　　　　　　計</t>
  </si>
  <si>
    <t>　（注）　１　犯則分は含まない。</t>
  </si>
  <si>
    <t>　　　　　２　（　）書はアルコール分20度に換算した数量を示す。</t>
  </si>
  <si>
    <t>(2)　製成数量の累年比較</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</si>
  <si>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</si>
  <si>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</si>
  <si>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</si>
  <si>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</si>
  <si>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</si>
  <si>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</si>
  <si>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</si>
  <si>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</si>
  <si>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</si>
  <si>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</si>
  <si>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</si>
  <si>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</si>
  <si>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</si>
  <si>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</si>
  <si>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</si>
  <si>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</si>
  <si>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</si>
  <si>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</si>
  <si>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合計</t>
  </si>
  <si>
    <t>ウイスキー</t>
  </si>
  <si>
    <t>その他の
醸造酒</t>
  </si>
  <si>
    <t>しょうちゅうの品目別アルコール分等変更
③</t>
  </si>
  <si>
    <t>調査対象等：平成18年４月１日から平成19年３月31日までの間に製造場から移出された酒類について、平成19年４月30日までの申告又は処理による課税事績を示したものである。</t>
  </si>
  <si>
    <t>（注）　１　「特例税率適用（第23条第２項第３号）」欄は、各品目（ビール及び発泡酒を除く。）でその他の発泡性酒類（発泡性があり、かつ、アルコール分が10度未満であるもの）になるものを示す。</t>
  </si>
  <si>
    <t>平成14年度</t>
  </si>
  <si>
    <t>平成15年度</t>
  </si>
  <si>
    <t>平成16年度</t>
  </si>
  <si>
    <t>平成17年度</t>
  </si>
  <si>
    <t>平成18年度</t>
  </si>
  <si>
    <t xml:space="preserve">
手持数量
平成19年３
月31日現在</t>
  </si>
  <si>
    <t>　調査期間：平成18年４月１日から平成19年３月31日</t>
  </si>
  <si>
    <t>平成14年度</t>
  </si>
  <si>
    <t>平成15年度</t>
  </si>
  <si>
    <t>平成16年度</t>
  </si>
  <si>
    <t>平成17年度</t>
  </si>
  <si>
    <t>平成18年度</t>
  </si>
  <si>
    <t>リキュール</t>
  </si>
  <si>
    <t>（注）</t>
  </si>
  <si>
    <t>「しょうちゅう」の平成14年度から平成17年度の欄はしょうちゅう甲類・乙類の合計、平成18年度の欄は連続式蒸留しょうちゅう及び単式蒸留しょうちゅうの合計である。</t>
  </si>
  <si>
    <t>粉末酒・雑酒</t>
  </si>
  <si>
    <t>粉末酒・雑酒</t>
  </si>
  <si>
    <t>ウイスキー・
ブランデー</t>
  </si>
  <si>
    <t>果実酒・
甘味果実酒　</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</si>
  <si>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</si>
  <si>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</si>
  <si>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</si>
  <si>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</si>
  <si>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</si>
  <si>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</si>
  <si>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</si>
  <si>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</si>
  <si>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</si>
  <si>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</si>
  <si>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</si>
  <si>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</si>
  <si>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</si>
  <si>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</si>
  <si>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</si>
  <si>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</si>
  <si>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</si>
  <si>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</si>
  <si>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</si>
  <si>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岐阜県計</t>
  </si>
  <si>
    <t>静岡県計</t>
  </si>
  <si>
    <t>愛知県計</t>
  </si>
  <si>
    <t>三重県計</t>
  </si>
  <si>
    <t>千円</t>
  </si>
  <si>
    <t>-</t>
  </si>
  <si>
    <t>-</t>
  </si>
  <si>
    <t>-</t>
  </si>
  <si>
    <t>X</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</si>
</sst>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s>
  <fonts count="44">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thin"/>
      <right style="medium"/>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style="thin">
        <color indexed="55"/>
      </top>
      <bottom style="thin">
        <color indexed="55"/>
      </bottom>
    </border>
    <border>
      <left style="hair"/>
      <right style="hair"/>
      <top style="thin">
        <color indexed="55"/>
      </top>
      <bottom style="thin">
        <color indexed="55"/>
      </bottom>
    </border>
    <border>
      <left style="thin"/>
      <right style="medium"/>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thin"/>
      <right style="medium"/>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style="hair"/>
      <right>
        <color indexed="63"/>
      </right>
      <top style="thin">
        <color indexed="55"/>
      </top>
      <bottom style="thin">
        <color indexed="55"/>
      </bottom>
    </border>
    <border>
      <left style="hair"/>
      <right>
        <color indexed="63"/>
      </right>
      <top style="thin">
        <color indexed="55"/>
      </top>
      <bottom style="double"/>
    </border>
    <border>
      <left style="hair"/>
      <right>
        <color indexed="63"/>
      </right>
      <top>
        <color indexed="63"/>
      </top>
      <bottom style="medium"/>
    </border>
    <border>
      <left>
        <color indexed="63"/>
      </left>
      <right style="hair"/>
      <top style="thin"/>
      <bottom>
        <color indexed="63"/>
      </bottom>
    </border>
    <border>
      <left>
        <color indexed="63"/>
      </left>
      <right style="hair"/>
      <top style="thin">
        <color indexed="55"/>
      </top>
      <bottom style="thin">
        <color indexed="55"/>
      </bottom>
    </border>
    <border>
      <left>
        <color indexed="63"/>
      </left>
      <right style="hair"/>
      <top style="thin">
        <color indexed="55"/>
      </top>
      <bottom style="double"/>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style="thin"/>
      <bottom style="double"/>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style="thin">
        <color indexed="55"/>
      </bottom>
    </border>
    <border>
      <left style="thin">
        <color indexed="55"/>
      </left>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color indexed="55"/>
      </left>
      <right style="thin"/>
      <top style="thin">
        <color indexed="55"/>
      </top>
      <bottom style="thin">
        <color indexed="55"/>
      </bottom>
    </border>
    <border>
      <left style="thin"/>
      <right style="thin"/>
      <top style="thin">
        <color indexed="55"/>
      </top>
      <bottom style="medium"/>
    </border>
    <border>
      <left style="thin">
        <color indexed="55"/>
      </left>
      <right style="thin"/>
      <top style="thin">
        <color indexed="55"/>
      </top>
      <bottom style="medium"/>
    </border>
    <border>
      <left style="thin"/>
      <right style="medium"/>
      <top style="thin">
        <color indexed="55"/>
      </top>
      <bottom style="mediu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style="thin"/>
      <bottom style="double"/>
    </border>
    <border>
      <left style="thin">
        <color indexed="55"/>
      </left>
      <right style="thin"/>
      <top style="thin"/>
      <bottom style="double"/>
    </border>
    <border>
      <left style="thin"/>
      <right style="medium"/>
      <top style="thin"/>
      <bottom style="double"/>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color indexed="63"/>
      </bottom>
    </border>
    <border>
      <left style="thin"/>
      <right style="thin"/>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hair"/>
    </border>
    <border>
      <left style="thin"/>
      <right style="medium"/>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color indexed="63"/>
      </left>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thin"/>
      <right style="thin"/>
      <top>
        <color indexed="63"/>
      </top>
      <bottom style="thin"/>
    </border>
    <border>
      <left style="medium"/>
      <right>
        <color indexed="63"/>
      </right>
      <top style="medium"/>
      <bottom style="thin"/>
    </border>
    <border>
      <left>
        <color indexed="63"/>
      </left>
      <right style="thin"/>
      <top>
        <color indexed="63"/>
      </top>
      <bottom style="mediu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color indexed="63"/>
      </left>
      <right style="thin"/>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240">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0" fontId="2" fillId="0" borderId="19" xfId="0" applyFont="1" applyBorder="1" applyAlignment="1">
      <alignment horizontal="center" vertical="top"/>
    </xf>
    <xf numFmtId="0" fontId="2" fillId="0" borderId="22" xfId="0" applyFont="1" applyBorder="1" applyAlignment="1">
      <alignment horizontal="center"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3" xfId="0" applyNumberFormat="1" applyFont="1" applyFill="1" applyBorder="1" applyAlignment="1">
      <alignment horizontal="right" vertical="center"/>
    </xf>
    <xf numFmtId="176" fontId="2" fillId="34" borderId="24" xfId="0" applyNumberFormat="1" applyFont="1" applyFill="1" applyBorder="1" applyAlignment="1">
      <alignment horizontal="right" vertical="center"/>
    </xf>
    <xf numFmtId="176" fontId="2" fillId="33" borderId="25" xfId="0"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2" fillId="34" borderId="37"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33"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4"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0" borderId="45" xfId="0" applyFont="1" applyFill="1" applyBorder="1" applyAlignment="1">
      <alignment horizontal="distributed" vertical="center"/>
    </xf>
    <xf numFmtId="0" fontId="8" fillId="34" borderId="22" xfId="0" applyFont="1" applyFill="1" applyBorder="1" applyAlignment="1">
      <alignment horizontal="right"/>
    </xf>
    <xf numFmtId="0" fontId="8" fillId="35" borderId="31" xfId="0" applyFont="1" applyFill="1" applyBorder="1" applyAlignment="1">
      <alignment horizontal="distributed" vertical="center"/>
    </xf>
    <xf numFmtId="177" fontId="6" fillId="34" borderId="46" xfId="0" applyNumberFormat="1" applyFont="1" applyFill="1" applyBorder="1" applyAlignment="1">
      <alignment horizontal="right" vertical="center"/>
    </xf>
    <xf numFmtId="0" fontId="6" fillId="0" borderId="47" xfId="0" applyFont="1" applyBorder="1" applyAlignment="1">
      <alignment horizontal="distributed" vertical="center"/>
    </xf>
    <xf numFmtId="0" fontId="2" fillId="36" borderId="48" xfId="0" applyFont="1" applyFill="1" applyBorder="1" applyAlignment="1">
      <alignment horizontal="distributed" vertical="center"/>
    </xf>
    <xf numFmtId="177" fontId="2" fillId="33" borderId="32" xfId="0" applyNumberFormat="1" applyFont="1" applyFill="1" applyBorder="1" applyAlignment="1">
      <alignment horizontal="right" vertical="center"/>
    </xf>
    <xf numFmtId="177" fontId="2" fillId="34" borderId="33" xfId="0" applyNumberFormat="1" applyFont="1" applyFill="1" applyBorder="1" applyAlignment="1">
      <alignment horizontal="right" vertical="center"/>
    </xf>
    <xf numFmtId="177" fontId="2" fillId="34" borderId="49" xfId="0" applyNumberFormat="1" applyFont="1" applyFill="1" applyBorder="1" applyAlignment="1">
      <alignment horizontal="right" vertical="center"/>
    </xf>
    <xf numFmtId="0" fontId="2" fillId="0" borderId="50" xfId="0" applyFont="1" applyBorder="1" applyAlignment="1">
      <alignment horizontal="distributed" vertical="center"/>
    </xf>
    <xf numFmtId="0" fontId="2" fillId="36" borderId="51" xfId="0" applyFont="1" applyFill="1" applyBorder="1" applyAlignment="1">
      <alignment horizontal="distributed" vertical="center"/>
    </xf>
    <xf numFmtId="177" fontId="2" fillId="33" borderId="52" xfId="0" applyNumberFormat="1" applyFont="1" applyFill="1" applyBorder="1" applyAlignment="1">
      <alignment horizontal="right" vertical="center"/>
    </xf>
    <xf numFmtId="177" fontId="2" fillId="34" borderId="53" xfId="0" applyNumberFormat="1" applyFont="1" applyFill="1" applyBorder="1" applyAlignment="1">
      <alignment horizontal="right" vertical="center"/>
    </xf>
    <xf numFmtId="177" fontId="2" fillId="34" borderId="54" xfId="0" applyNumberFormat="1" applyFont="1" applyFill="1" applyBorder="1" applyAlignment="1">
      <alignment horizontal="right"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57" xfId="0" applyFont="1" applyBorder="1" applyAlignment="1">
      <alignment horizontal="distributed" vertical="center"/>
    </xf>
    <xf numFmtId="0" fontId="6" fillId="0" borderId="58" xfId="0" applyFont="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9" xfId="0" applyFont="1" applyFill="1" applyBorder="1" applyAlignment="1">
      <alignment horizontal="right"/>
    </xf>
    <xf numFmtId="0" fontId="8" fillId="0" borderId="59" xfId="0" applyFont="1" applyFill="1" applyBorder="1" applyAlignment="1">
      <alignment horizontal="right"/>
    </xf>
    <xf numFmtId="0" fontId="8" fillId="33" borderId="11" xfId="0" applyFont="1" applyFill="1" applyBorder="1" applyAlignment="1">
      <alignment horizontal="right"/>
    </xf>
    <xf numFmtId="0" fontId="8" fillId="33" borderId="45" xfId="0" applyFont="1" applyFill="1" applyBorder="1" applyAlignment="1">
      <alignment horizontal="right"/>
    </xf>
    <xf numFmtId="184" fontId="2" fillId="33" borderId="60" xfId="0" applyNumberFormat="1" applyFont="1" applyFill="1" applyBorder="1" applyAlignment="1">
      <alignment horizontal="right" vertical="center"/>
    </xf>
    <xf numFmtId="184" fontId="2" fillId="0" borderId="61" xfId="0" applyNumberFormat="1" applyFont="1" applyFill="1" applyBorder="1" applyAlignment="1">
      <alignment horizontal="right" vertical="center"/>
    </xf>
    <xf numFmtId="184" fontId="2" fillId="33" borderId="62" xfId="0" applyNumberFormat="1" applyFont="1" applyFill="1" applyBorder="1" applyAlignment="1">
      <alignment horizontal="right" vertical="center"/>
    </xf>
    <xf numFmtId="184"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78" fontId="2" fillId="33" borderId="65" xfId="0" applyNumberFormat="1" applyFont="1" applyFill="1" applyBorder="1" applyAlignment="1">
      <alignment horizontal="right" vertical="center"/>
    </xf>
    <xf numFmtId="178" fontId="2" fillId="33" borderId="66" xfId="0" applyNumberFormat="1" applyFont="1" applyFill="1" applyBorder="1" applyAlignment="1">
      <alignment horizontal="right" vertical="center"/>
    </xf>
    <xf numFmtId="184" fontId="2" fillId="33" borderId="67" xfId="0" applyNumberFormat="1" applyFont="1" applyFill="1" applyBorder="1" applyAlignment="1">
      <alignment horizontal="right" vertical="center"/>
    </xf>
    <xf numFmtId="184" fontId="2" fillId="0" borderId="68" xfId="0" applyNumberFormat="1" applyFont="1" applyFill="1" applyBorder="1" applyAlignment="1">
      <alignment horizontal="right" vertical="center"/>
    </xf>
    <xf numFmtId="184" fontId="2" fillId="33" borderId="69" xfId="0" applyNumberFormat="1" applyFont="1" applyFill="1" applyBorder="1" applyAlignment="1">
      <alignment horizontal="right" vertical="center"/>
    </xf>
    <xf numFmtId="184" fontId="2" fillId="33" borderId="70" xfId="0" applyNumberFormat="1" applyFont="1" applyFill="1" applyBorder="1" applyAlignment="1">
      <alignment horizontal="right" vertical="center"/>
    </xf>
    <xf numFmtId="178" fontId="2" fillId="33" borderId="71" xfId="0" applyNumberFormat="1" applyFont="1" applyFill="1" applyBorder="1" applyAlignment="1">
      <alignment horizontal="right" vertical="center"/>
    </xf>
    <xf numFmtId="178" fontId="2" fillId="33" borderId="72" xfId="0"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178" fontId="6" fillId="33" borderId="74" xfId="0" applyNumberFormat="1" applyFont="1" applyFill="1" applyBorder="1" applyAlignment="1">
      <alignment horizontal="right" vertical="center"/>
    </xf>
    <xf numFmtId="178" fontId="6" fillId="33" borderId="75" xfId="0" applyNumberFormat="1" applyFont="1" applyFill="1" applyBorder="1" applyAlignment="1">
      <alignment horizontal="right" vertical="center"/>
    </xf>
    <xf numFmtId="178" fontId="6" fillId="33" borderId="18"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76" xfId="0" applyFont="1" applyBorder="1" applyAlignment="1">
      <alignment horizontal="distributed" vertical="top"/>
    </xf>
    <xf numFmtId="0" fontId="8" fillId="34" borderId="76" xfId="0" applyFont="1" applyFill="1" applyBorder="1" applyAlignment="1">
      <alignment horizontal="right"/>
    </xf>
    <xf numFmtId="177" fontId="2" fillId="34" borderId="77" xfId="0" applyNumberFormat="1" applyFont="1" applyFill="1" applyBorder="1" applyAlignment="1">
      <alignment horizontal="right" vertical="center"/>
    </xf>
    <xf numFmtId="177" fontId="2" fillId="34" borderId="78" xfId="0" applyNumberFormat="1" applyFont="1" applyFill="1" applyBorder="1" applyAlignment="1">
      <alignment horizontal="right" vertical="center"/>
    </xf>
    <xf numFmtId="177" fontId="6" fillId="34" borderId="79" xfId="0" applyNumberFormat="1" applyFont="1" applyFill="1" applyBorder="1" applyAlignment="1">
      <alignment horizontal="right" vertical="center"/>
    </xf>
    <xf numFmtId="0" fontId="8" fillId="33" borderId="80" xfId="0" applyFont="1" applyFill="1" applyBorder="1" applyAlignment="1">
      <alignment horizontal="right"/>
    </xf>
    <xf numFmtId="177" fontId="2" fillId="33" borderId="81" xfId="0" applyNumberFormat="1" applyFont="1" applyFill="1" applyBorder="1" applyAlignment="1">
      <alignment horizontal="right" vertical="center"/>
    </xf>
    <xf numFmtId="177" fontId="2" fillId="33" borderId="82" xfId="0" applyNumberFormat="1" applyFont="1" applyFill="1" applyBorder="1" applyAlignment="1">
      <alignment horizontal="right" vertical="center"/>
    </xf>
    <xf numFmtId="177" fontId="6" fillId="33" borderId="83" xfId="0" applyNumberFormat="1" applyFont="1" applyFill="1" applyBorder="1" applyAlignment="1">
      <alignment horizontal="right" vertical="center"/>
    </xf>
    <xf numFmtId="0" fontId="2" fillId="0" borderId="80" xfId="0" applyFont="1" applyBorder="1" applyAlignment="1">
      <alignment horizontal="distributed" vertical="top"/>
    </xf>
    <xf numFmtId="0" fontId="2" fillId="0" borderId="20" xfId="0" applyFont="1" applyBorder="1" applyAlignment="1">
      <alignment horizontal="center" vertical="top"/>
    </xf>
    <xf numFmtId="0" fontId="6" fillId="0" borderId="58" xfId="0" applyFont="1" applyBorder="1" applyAlignment="1">
      <alignment horizontal="distributed" vertical="center" indent="2"/>
    </xf>
    <xf numFmtId="0" fontId="2" fillId="0" borderId="84" xfId="0" applyFont="1" applyBorder="1" applyAlignment="1">
      <alignment horizontal="distributed" vertical="center"/>
    </xf>
    <xf numFmtId="0" fontId="2" fillId="0" borderId="85" xfId="0" applyFont="1" applyBorder="1" applyAlignment="1">
      <alignment horizontal="distributed" vertical="center"/>
    </xf>
    <xf numFmtId="0" fontId="2" fillId="0" borderId="86" xfId="0" applyFont="1" applyBorder="1" applyAlignment="1">
      <alignment horizontal="distributed" vertical="center"/>
    </xf>
    <xf numFmtId="0" fontId="8" fillId="33" borderId="87" xfId="0" applyFont="1" applyFill="1" applyBorder="1" applyAlignment="1">
      <alignment horizontal="right"/>
    </xf>
    <xf numFmtId="0" fontId="2" fillId="0" borderId="0" xfId="0" applyFont="1" applyFill="1" applyBorder="1" applyAlignment="1">
      <alignment horizontal="right" vertical="center"/>
    </xf>
    <xf numFmtId="0" fontId="7" fillId="0" borderId="0" xfId="0" applyFont="1" applyAlignment="1">
      <alignment vertical="top" wrapText="1"/>
    </xf>
    <xf numFmtId="0" fontId="2" fillId="0" borderId="57" xfId="0" applyFont="1" applyBorder="1" applyAlignment="1">
      <alignment horizontal="distributed" vertical="center" wrapText="1"/>
    </xf>
    <xf numFmtId="178" fontId="2" fillId="0" borderId="88" xfId="0" applyNumberFormat="1" applyFont="1" applyFill="1" applyBorder="1" applyAlignment="1">
      <alignment horizontal="right" vertical="center"/>
    </xf>
    <xf numFmtId="178" fontId="6" fillId="0" borderId="89" xfId="0" applyNumberFormat="1" applyFont="1" applyFill="1" applyBorder="1" applyAlignment="1">
      <alignment horizontal="right" vertical="center"/>
    </xf>
    <xf numFmtId="184" fontId="2" fillId="0" borderId="90" xfId="0" applyNumberFormat="1" applyFont="1" applyFill="1" applyBorder="1" applyAlignment="1">
      <alignment horizontal="right" vertical="center"/>
    </xf>
    <xf numFmtId="0" fontId="8" fillId="33" borderId="91" xfId="0" applyFont="1" applyFill="1" applyBorder="1" applyAlignment="1">
      <alignment horizontal="right" vertical="top"/>
    </xf>
    <xf numFmtId="176" fontId="2" fillId="33" borderId="92" xfId="0" applyNumberFormat="1" applyFont="1" applyFill="1" applyBorder="1" applyAlignment="1">
      <alignment horizontal="right" vertical="center"/>
    </xf>
    <xf numFmtId="176" fontId="2" fillId="33" borderId="93" xfId="0" applyNumberFormat="1" applyFont="1" applyFill="1" applyBorder="1" applyAlignment="1">
      <alignment horizontal="right" vertical="center"/>
    </xf>
    <xf numFmtId="176" fontId="6" fillId="33" borderId="94" xfId="0" applyNumberFormat="1" applyFont="1" applyFill="1" applyBorder="1" applyAlignment="1">
      <alignment horizontal="right" vertical="center"/>
    </xf>
    <xf numFmtId="0" fontId="2" fillId="0" borderId="95" xfId="0" applyFont="1" applyFill="1" applyBorder="1" applyAlignment="1">
      <alignment horizontal="distributed" vertical="center"/>
    </xf>
    <xf numFmtId="0" fontId="2" fillId="0" borderId="95" xfId="0" applyFont="1" applyFill="1" applyBorder="1" applyAlignment="1">
      <alignment horizontal="distributed" vertical="center" indent="1"/>
    </xf>
    <xf numFmtId="0" fontId="2" fillId="0" borderId="95" xfId="0" applyFont="1" applyFill="1" applyBorder="1" applyAlignment="1">
      <alignment horizontal="distributed" vertical="center" wrapText="1"/>
    </xf>
    <xf numFmtId="0" fontId="8" fillId="33" borderId="20" xfId="0" applyFont="1" applyFill="1" applyBorder="1" applyAlignment="1">
      <alignment horizontal="right"/>
    </xf>
    <xf numFmtId="0" fontId="2" fillId="0" borderId="95" xfId="0" applyFont="1" applyFill="1" applyBorder="1" applyAlignment="1">
      <alignment horizontal="distributed" vertical="center" wrapText="1"/>
    </xf>
    <xf numFmtId="0" fontId="2" fillId="0" borderId="95" xfId="0" applyFont="1" applyFill="1" applyBorder="1" applyAlignment="1">
      <alignment horizontal="distributed" vertical="center"/>
    </xf>
    <xf numFmtId="0" fontId="2" fillId="0" borderId="96" xfId="0" applyFont="1" applyFill="1" applyBorder="1" applyAlignment="1">
      <alignment horizontal="distributed" vertical="center" indent="1"/>
    </xf>
    <xf numFmtId="0" fontId="2" fillId="0" borderId="97" xfId="0" applyFont="1" applyFill="1" applyBorder="1" applyAlignment="1">
      <alignment horizontal="distributed" vertical="center"/>
    </xf>
    <xf numFmtId="176" fontId="2" fillId="33" borderId="74" xfId="0" applyNumberFormat="1" applyFont="1" applyFill="1" applyBorder="1" applyAlignment="1">
      <alignment horizontal="right" vertical="center"/>
    </xf>
    <xf numFmtId="176" fontId="2" fillId="33" borderId="98" xfId="0" applyNumberFormat="1" applyFont="1" applyFill="1" applyBorder="1" applyAlignment="1">
      <alignment horizontal="right" vertical="center"/>
    </xf>
    <xf numFmtId="176" fontId="2" fillId="33" borderId="18" xfId="0" applyNumberFormat="1" applyFont="1" applyFill="1" applyBorder="1" applyAlignment="1">
      <alignment horizontal="right" vertical="center"/>
    </xf>
    <xf numFmtId="177" fontId="2" fillId="33" borderId="99" xfId="0" applyNumberFormat="1" applyFont="1" applyFill="1" applyBorder="1" applyAlignment="1">
      <alignment horizontal="right" vertical="center"/>
    </xf>
    <xf numFmtId="177" fontId="2" fillId="33" borderId="41" xfId="0" applyNumberFormat="1" applyFont="1" applyFill="1" applyBorder="1" applyAlignment="1">
      <alignment horizontal="right" vertical="center"/>
    </xf>
    <xf numFmtId="177" fontId="2" fillId="33" borderId="42" xfId="0" applyNumberFormat="1" applyFont="1" applyFill="1" applyBorder="1" applyAlignment="1">
      <alignment horizontal="right" vertical="center"/>
    </xf>
    <xf numFmtId="177" fontId="2" fillId="33" borderId="100" xfId="0" applyNumberFormat="1" applyFont="1" applyFill="1" applyBorder="1" applyAlignment="1">
      <alignment horizontal="right" vertical="center"/>
    </xf>
    <xf numFmtId="177" fontId="2" fillId="33" borderId="101" xfId="0" applyNumberFormat="1" applyFont="1" applyFill="1" applyBorder="1" applyAlignment="1">
      <alignment horizontal="right" vertical="center"/>
    </xf>
    <xf numFmtId="177" fontId="2" fillId="33" borderId="102" xfId="0" applyNumberFormat="1" applyFont="1" applyFill="1" applyBorder="1" applyAlignment="1">
      <alignment horizontal="right" vertical="center"/>
    </xf>
    <xf numFmtId="177" fontId="2" fillId="33" borderId="33" xfId="0" applyNumberFormat="1" applyFont="1" applyFill="1" applyBorder="1" applyAlignment="1">
      <alignment horizontal="right" vertical="center"/>
    </xf>
    <xf numFmtId="177" fontId="2" fillId="33" borderId="103" xfId="0" applyNumberFormat="1" applyFont="1" applyFill="1" applyBorder="1" applyAlignment="1">
      <alignment horizontal="right" vertical="center"/>
    </xf>
    <xf numFmtId="177" fontId="2" fillId="33" borderId="50" xfId="0" applyNumberFormat="1" applyFont="1" applyFill="1" applyBorder="1" applyAlignment="1">
      <alignment horizontal="right" vertical="center"/>
    </xf>
    <xf numFmtId="177" fontId="2" fillId="33" borderId="104" xfId="0" applyNumberFormat="1" applyFont="1" applyFill="1" applyBorder="1" applyAlignment="1">
      <alignment horizontal="right" vertical="center"/>
    </xf>
    <xf numFmtId="177" fontId="2" fillId="33" borderId="35" xfId="0" applyNumberFormat="1" applyFont="1" applyFill="1" applyBorder="1" applyAlignment="1">
      <alignment horizontal="right" vertical="center"/>
    </xf>
    <xf numFmtId="177" fontId="2" fillId="33" borderId="36" xfId="0" applyNumberFormat="1" applyFont="1" applyFill="1" applyBorder="1" applyAlignment="1">
      <alignment horizontal="right" vertical="center"/>
    </xf>
    <xf numFmtId="177" fontId="2" fillId="33" borderId="105" xfId="0" applyNumberFormat="1" applyFont="1" applyFill="1" applyBorder="1" applyAlignment="1">
      <alignment horizontal="right" vertical="center"/>
    </xf>
    <xf numFmtId="177" fontId="2" fillId="33" borderId="106" xfId="0" applyNumberFormat="1" applyFont="1" applyFill="1" applyBorder="1" applyAlignment="1">
      <alignment horizontal="right" vertical="center"/>
    </xf>
    <xf numFmtId="177" fontId="2" fillId="33" borderId="17" xfId="0" applyNumberFormat="1" applyFont="1" applyFill="1" applyBorder="1" applyAlignment="1">
      <alignment horizontal="right" vertical="center"/>
    </xf>
    <xf numFmtId="176" fontId="2" fillId="33" borderId="107" xfId="0" applyNumberFormat="1" applyFont="1" applyFill="1" applyBorder="1" applyAlignment="1">
      <alignment horizontal="right" vertical="center"/>
    </xf>
    <xf numFmtId="176" fontId="2" fillId="34" borderId="108" xfId="0" applyNumberFormat="1" applyFont="1" applyFill="1" applyBorder="1" applyAlignment="1">
      <alignment horizontal="right" vertical="center"/>
    </xf>
    <xf numFmtId="176" fontId="2" fillId="33" borderId="109" xfId="0" applyNumberFormat="1" applyFont="1" applyFill="1" applyBorder="1" applyAlignment="1">
      <alignment horizontal="right" vertical="center"/>
    </xf>
    <xf numFmtId="176" fontId="2" fillId="33" borderId="110" xfId="0" applyNumberFormat="1" applyFont="1" applyFill="1" applyBorder="1" applyAlignment="1">
      <alignment horizontal="right" vertical="center"/>
    </xf>
    <xf numFmtId="178" fontId="2" fillId="33" borderId="111" xfId="0" applyNumberFormat="1" applyFont="1" applyFill="1" applyBorder="1" applyAlignment="1">
      <alignment horizontal="right" vertical="center"/>
    </xf>
    <xf numFmtId="178" fontId="2" fillId="33" borderId="112" xfId="0" applyNumberFormat="1" applyFont="1" applyFill="1" applyBorder="1" applyAlignment="1">
      <alignment horizontal="right" vertical="center"/>
    </xf>
    <xf numFmtId="178" fontId="2" fillId="33" borderId="113" xfId="0" applyNumberFormat="1" applyFont="1" applyFill="1" applyBorder="1" applyAlignment="1">
      <alignment horizontal="right" vertical="center"/>
    </xf>
    <xf numFmtId="176" fontId="2" fillId="0" borderId="114" xfId="0" applyNumberFormat="1" applyFont="1" applyFill="1" applyBorder="1" applyAlignment="1">
      <alignment horizontal="right" vertical="center"/>
    </xf>
    <xf numFmtId="176" fontId="2" fillId="0" borderId="115"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top"/>
    </xf>
    <xf numFmtId="0" fontId="2" fillId="0" borderId="121" xfId="0" applyFont="1" applyBorder="1" applyAlignment="1">
      <alignment horizontal="center" vertical="top" wrapText="1"/>
    </xf>
    <xf numFmtId="0" fontId="2" fillId="0" borderId="121" xfId="0" applyFont="1" applyBorder="1" applyAlignment="1">
      <alignment horizontal="center" vertical="top"/>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wrapText="1"/>
    </xf>
    <xf numFmtId="0" fontId="2" fillId="0" borderId="125" xfId="0" applyFont="1" applyBorder="1" applyAlignment="1">
      <alignment horizontal="center" vertical="center"/>
    </xf>
    <xf numFmtId="0" fontId="2" fillId="0" borderId="29" xfId="0" applyFont="1" applyBorder="1" applyAlignment="1">
      <alignment horizontal="distributed" vertical="center" wrapText="1"/>
    </xf>
    <xf numFmtId="0" fontId="2" fillId="0" borderId="126" xfId="0" applyFont="1" applyBorder="1" applyAlignment="1">
      <alignment horizontal="distributed" vertical="center" wrapText="1"/>
    </xf>
    <xf numFmtId="0" fontId="2" fillId="0" borderId="97"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top"/>
    </xf>
    <xf numFmtId="0" fontId="2" fillId="0" borderId="133" xfId="0" applyFont="1" applyBorder="1" applyAlignment="1">
      <alignment horizontal="center" vertical="top"/>
    </xf>
    <xf numFmtId="0" fontId="2" fillId="0" borderId="116" xfId="0" applyFont="1" applyBorder="1" applyAlignment="1">
      <alignment horizontal="center" vertical="center" wrapText="1"/>
    </xf>
    <xf numFmtId="0" fontId="2" fillId="0" borderId="134" xfId="0" applyFont="1" applyBorder="1" applyAlignment="1">
      <alignment horizontal="distributed" vertical="center" indent="5"/>
    </xf>
    <xf numFmtId="0" fontId="2" fillId="0" borderId="135" xfId="0" applyFont="1" applyBorder="1" applyAlignment="1">
      <alignment horizontal="distributed" vertical="center" indent="5"/>
    </xf>
    <xf numFmtId="0" fontId="2" fillId="0" borderId="136" xfId="0" applyFont="1" applyBorder="1" applyAlignment="1">
      <alignment horizontal="distributed" vertical="center" indent="5"/>
    </xf>
    <xf numFmtId="0" fontId="9" fillId="0" borderId="0" xfId="0" applyFont="1" applyAlignment="1">
      <alignment vertical="center" wrapText="1"/>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37" xfId="0" applyFont="1" applyBorder="1" applyAlignment="1">
      <alignment horizontal="distributed" vertical="center"/>
    </xf>
    <xf numFmtId="0" fontId="2" fillId="0" borderId="138" xfId="0" applyFont="1" applyBorder="1" applyAlignment="1">
      <alignment horizontal="distributed" vertical="center"/>
    </xf>
    <xf numFmtId="0" fontId="2" fillId="0" borderId="142" xfId="0" applyFont="1" applyBorder="1" applyAlignment="1">
      <alignment horizontal="distributed" vertical="center"/>
    </xf>
    <xf numFmtId="0" fontId="2" fillId="0" borderId="97" xfId="0" applyFont="1" applyBorder="1" applyAlignment="1">
      <alignment horizontal="distributed" vertical="center"/>
    </xf>
    <xf numFmtId="0" fontId="2" fillId="0" borderId="127" xfId="0" applyFont="1" applyBorder="1" applyAlignment="1">
      <alignment horizontal="distributed" vertical="center"/>
    </xf>
    <xf numFmtId="0" fontId="2" fillId="0" borderId="96" xfId="0" applyFont="1" applyBorder="1" applyAlignment="1">
      <alignment horizontal="distributed" vertical="center"/>
    </xf>
    <xf numFmtId="0" fontId="2" fillId="0" borderId="143" xfId="0" applyFont="1" applyBorder="1" applyAlignment="1">
      <alignment horizontal="distributed" vertical="center"/>
    </xf>
    <xf numFmtId="0" fontId="2" fillId="0" borderId="130" xfId="0" applyFont="1" applyBorder="1" applyAlignment="1">
      <alignment horizontal="distributed" vertical="center"/>
    </xf>
    <xf numFmtId="0" fontId="2" fillId="0" borderId="131" xfId="0" applyFont="1" applyBorder="1" applyAlignment="1">
      <alignment horizontal="distributed" vertical="center"/>
    </xf>
    <xf numFmtId="0" fontId="2" fillId="0" borderId="137" xfId="0" applyFont="1" applyBorder="1" applyAlignment="1">
      <alignment horizontal="distributed" vertical="center" indent="1"/>
    </xf>
    <xf numFmtId="0" fontId="2" fillId="0" borderId="138" xfId="0" applyFont="1" applyBorder="1" applyAlignment="1">
      <alignment horizontal="distributed" vertical="center" indent="1"/>
    </xf>
    <xf numFmtId="0" fontId="7" fillId="0" borderId="137" xfId="0" applyFont="1" applyBorder="1" applyAlignment="1">
      <alignment horizontal="distributed" vertical="center"/>
    </xf>
    <xf numFmtId="0" fontId="7" fillId="0" borderId="138" xfId="0" applyFont="1" applyBorder="1" applyAlignment="1">
      <alignment horizontal="distributed" vertical="center"/>
    </xf>
    <xf numFmtId="0" fontId="2" fillId="0" borderId="144" xfId="0" applyFont="1" applyBorder="1" applyAlignment="1">
      <alignment horizontal="distributed" vertical="center"/>
    </xf>
    <xf numFmtId="0" fontId="2" fillId="0" borderId="10" xfId="0" applyFont="1" applyBorder="1" applyAlignment="1">
      <alignment horizontal="distributed" vertical="center"/>
    </xf>
    <xf numFmtId="0" fontId="2" fillId="0" borderId="120" xfId="0" applyFont="1" applyBorder="1" applyAlignment="1">
      <alignment horizontal="center" vertical="center" wrapText="1"/>
    </xf>
    <xf numFmtId="0" fontId="0" fillId="0" borderId="120" xfId="0" applyBorder="1" applyAlignment="1">
      <alignment horizontal="center" vertical="center" wrapText="1"/>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2" fillId="0" borderId="148" xfId="0" applyFont="1" applyBorder="1" applyAlignment="1">
      <alignment horizontal="distributed" vertical="center"/>
    </xf>
    <xf numFmtId="0" fontId="5" fillId="0" borderId="0" xfId="0" applyFont="1" applyAlignment="1">
      <alignment horizontal="center" vertical="center"/>
    </xf>
    <xf numFmtId="0" fontId="2" fillId="0" borderId="149" xfId="0" applyFont="1" applyBorder="1" applyAlignment="1">
      <alignment horizontal="center" vertical="center"/>
    </xf>
    <xf numFmtId="0" fontId="2" fillId="0" borderId="96" xfId="0" applyFont="1" applyBorder="1" applyAlignment="1">
      <alignment horizontal="center" vertical="center" wrapText="1"/>
    </xf>
    <xf numFmtId="0" fontId="0" fillId="0" borderId="144" xfId="0" applyFont="1" applyBorder="1" applyAlignment="1">
      <alignment horizontal="center" vertical="center" wrapText="1"/>
    </xf>
    <xf numFmtId="0" fontId="2" fillId="0" borderId="59" xfId="0" applyFont="1" applyBorder="1" applyAlignment="1">
      <alignment horizontal="center" vertical="top" wrapText="1"/>
    </xf>
    <xf numFmtId="0" fontId="0" fillId="0" borderId="150" xfId="0" applyBorder="1" applyAlignment="1">
      <alignment horizontal="center" vertical="top" wrapText="1"/>
    </xf>
    <xf numFmtId="0" fontId="2" fillId="0" borderId="95" xfId="0" applyFont="1" applyBorder="1" applyAlignment="1">
      <alignment horizontal="center" vertical="center"/>
    </xf>
    <xf numFmtId="0" fontId="2" fillId="0" borderId="120" xfId="0" applyFont="1" applyBorder="1" applyAlignment="1">
      <alignment horizontal="center" vertical="center"/>
    </xf>
    <xf numFmtId="0" fontId="2" fillId="0" borderId="95" xfId="0" applyFont="1" applyBorder="1" applyAlignment="1">
      <alignment horizontal="distributed" vertical="center"/>
    </xf>
    <xf numFmtId="0" fontId="2" fillId="0" borderId="120" xfId="0" applyFont="1" applyBorder="1" applyAlignment="1">
      <alignment horizontal="distributed" vertical="center"/>
    </xf>
    <xf numFmtId="0" fontId="2" fillId="0" borderId="96" xfId="0" applyFont="1" applyBorder="1" applyAlignment="1">
      <alignment horizontal="center" vertical="center"/>
    </xf>
    <xf numFmtId="0" fontId="2" fillId="0" borderId="144" xfId="0" applyFont="1" applyBorder="1" applyAlignment="1">
      <alignment horizontal="center" vertical="center"/>
    </xf>
    <xf numFmtId="0" fontId="2" fillId="0" borderId="151" xfId="0" applyFont="1" applyBorder="1" applyAlignment="1">
      <alignment horizontal="center" vertical="center"/>
    </xf>
    <xf numFmtId="0" fontId="2" fillId="0" borderId="47" xfId="0" applyFont="1" applyFill="1" applyBorder="1" applyAlignment="1">
      <alignment horizontal="distributed" vertical="center"/>
    </xf>
    <xf numFmtId="0" fontId="2" fillId="0" borderId="152" xfId="0" applyFont="1" applyFill="1" applyBorder="1" applyAlignment="1">
      <alignment horizontal="distributed" vertical="center"/>
    </xf>
    <xf numFmtId="0" fontId="2" fillId="0" borderId="153" xfId="0" applyFont="1" applyFill="1" applyBorder="1" applyAlignment="1">
      <alignment horizontal="distributed" vertical="center"/>
    </xf>
    <xf numFmtId="0" fontId="2" fillId="0" borderId="154" xfId="0" applyFont="1" applyFill="1" applyBorder="1" applyAlignment="1">
      <alignment horizontal="distributed" vertical="center"/>
    </xf>
    <xf numFmtId="0" fontId="2" fillId="0" borderId="155" xfId="0" applyFont="1" applyFill="1" applyBorder="1" applyAlignment="1">
      <alignment horizontal="distributed" vertical="center"/>
    </xf>
    <xf numFmtId="0" fontId="2" fillId="0" borderId="156" xfId="0" applyFont="1" applyFill="1" applyBorder="1" applyAlignment="1">
      <alignment horizontal="distributed" vertical="center"/>
    </xf>
    <xf numFmtId="0" fontId="2" fillId="0" borderId="48" xfId="0" applyFont="1" applyFill="1" applyBorder="1" applyAlignment="1">
      <alignment horizontal="distributed" vertical="center"/>
    </xf>
    <xf numFmtId="0" fontId="2" fillId="0" borderId="157"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4</xdr:row>
      <xdr:rowOff>342900</xdr:rowOff>
    </xdr:from>
    <xdr:to>
      <xdr:col>6</xdr:col>
      <xdr:colOff>790575</xdr:colOff>
      <xdr:row>4</xdr:row>
      <xdr:rowOff>581025</xdr:rowOff>
    </xdr:to>
    <xdr:sp>
      <xdr:nvSpPr>
        <xdr:cNvPr id="1" name="AutoShape 1"/>
        <xdr:cNvSpPr>
          <a:spLocks/>
        </xdr:cNvSpPr>
      </xdr:nvSpPr>
      <xdr:spPr>
        <a:xfrm>
          <a:off x="5486400" y="1000125"/>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4</xdr:row>
      <xdr:rowOff>333375</xdr:rowOff>
    </xdr:from>
    <xdr:to>
      <xdr:col>5</xdr:col>
      <xdr:colOff>628650</xdr:colOff>
      <xdr:row>4</xdr:row>
      <xdr:rowOff>581025</xdr:rowOff>
    </xdr:to>
    <xdr:sp>
      <xdr:nvSpPr>
        <xdr:cNvPr id="2" name="AutoShape 2"/>
        <xdr:cNvSpPr>
          <a:spLocks/>
        </xdr:cNvSpPr>
      </xdr:nvSpPr>
      <xdr:spPr>
        <a:xfrm>
          <a:off x="4752975" y="990600"/>
          <a:ext cx="56197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0</xdr:rowOff>
    </xdr:from>
    <xdr:to>
      <xdr:col>0</xdr:col>
      <xdr:colOff>476250</xdr:colOff>
      <xdr:row>0</xdr:row>
      <xdr:rowOff>0</xdr:rowOff>
    </xdr:to>
    <xdr:sp>
      <xdr:nvSpPr>
        <xdr:cNvPr id="1" name="AutoShape 1"/>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2" name="AutoShape 2"/>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3" name="AutoShape 3"/>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4" name="AutoShape 4"/>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zoomScalePageLayoutView="0"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65" t="s">
        <v>29</v>
      </c>
      <c r="B1" s="165"/>
      <c r="C1" s="165"/>
      <c r="D1" s="165"/>
      <c r="E1" s="165"/>
      <c r="F1" s="165"/>
      <c r="G1" s="165"/>
      <c r="H1" s="165"/>
      <c r="I1" s="165"/>
      <c r="J1" s="165"/>
      <c r="K1" s="165"/>
      <c r="L1" s="165"/>
      <c r="M1" s="165"/>
      <c r="N1" s="165"/>
      <c r="O1" s="165"/>
    </row>
    <row r="2" spans="1:7" ht="11.25" thickBot="1">
      <c r="A2" s="166" t="s">
        <v>30</v>
      </c>
      <c r="B2" s="166"/>
      <c r="C2" s="166"/>
      <c r="D2" s="166"/>
      <c r="E2" s="166"/>
      <c r="F2" s="166"/>
      <c r="G2" s="166"/>
    </row>
    <row r="3" spans="1:15" ht="18" customHeight="1">
      <c r="A3" s="184" t="s">
        <v>9</v>
      </c>
      <c r="B3" s="189" t="s">
        <v>27</v>
      </c>
      <c r="C3" s="190"/>
      <c r="D3" s="190"/>
      <c r="E3" s="190"/>
      <c r="F3" s="190"/>
      <c r="G3" s="190"/>
      <c r="H3" s="189" t="s">
        <v>28</v>
      </c>
      <c r="I3" s="190"/>
      <c r="J3" s="190"/>
      <c r="K3" s="191"/>
      <c r="L3" s="180" t="s">
        <v>12</v>
      </c>
      <c r="M3" s="181"/>
      <c r="N3" s="186" t="s">
        <v>13</v>
      </c>
      <c r="O3" s="187"/>
    </row>
    <row r="4" spans="1:15" ht="13.5" customHeight="1">
      <c r="A4" s="185"/>
      <c r="B4" s="167" t="s">
        <v>14</v>
      </c>
      <c r="C4" s="174"/>
      <c r="D4" s="176" t="s">
        <v>96</v>
      </c>
      <c r="E4" s="177"/>
      <c r="F4" s="167" t="s">
        <v>0</v>
      </c>
      <c r="G4" s="168"/>
      <c r="H4" s="171" t="s">
        <v>1</v>
      </c>
      <c r="I4" s="171"/>
      <c r="J4" s="188" t="s">
        <v>95</v>
      </c>
      <c r="K4" s="174"/>
      <c r="L4" s="182"/>
      <c r="M4" s="183"/>
      <c r="N4" s="178" t="s">
        <v>16</v>
      </c>
      <c r="O4" s="179" t="s">
        <v>10</v>
      </c>
    </row>
    <row r="5" spans="1:15" ht="22.5" customHeight="1">
      <c r="A5" s="185"/>
      <c r="B5" s="169"/>
      <c r="C5" s="175"/>
      <c r="D5" s="167"/>
      <c r="E5" s="174"/>
      <c r="F5" s="169"/>
      <c r="G5" s="170"/>
      <c r="H5" s="172" t="s">
        <v>15</v>
      </c>
      <c r="I5" s="173"/>
      <c r="J5" s="169"/>
      <c r="K5" s="175"/>
      <c r="L5" s="167"/>
      <c r="M5" s="174"/>
      <c r="N5" s="178"/>
      <c r="O5" s="179"/>
    </row>
    <row r="6" spans="1:15" ht="17.25" customHeight="1">
      <c r="A6" s="185"/>
      <c r="B6" s="36" t="s">
        <v>2</v>
      </c>
      <c r="C6" s="37" t="s">
        <v>3</v>
      </c>
      <c r="D6" s="36" t="s">
        <v>2</v>
      </c>
      <c r="E6" s="37" t="s">
        <v>3</v>
      </c>
      <c r="F6" s="36" t="s">
        <v>2</v>
      </c>
      <c r="G6" s="38" t="s">
        <v>3</v>
      </c>
      <c r="H6" s="36" t="s">
        <v>2</v>
      </c>
      <c r="I6" s="37" t="s">
        <v>3</v>
      </c>
      <c r="J6" s="36" t="s">
        <v>2</v>
      </c>
      <c r="K6" s="37" t="s">
        <v>3</v>
      </c>
      <c r="L6" s="39" t="s">
        <v>2</v>
      </c>
      <c r="M6" s="40" t="s">
        <v>3</v>
      </c>
      <c r="N6" s="178"/>
      <c r="O6" s="179"/>
    </row>
    <row r="7" spans="1:15" s="45" customFormat="1" ht="9">
      <c r="A7" s="41"/>
      <c r="B7" s="42" t="s">
        <v>48</v>
      </c>
      <c r="C7" s="43" t="s">
        <v>114</v>
      </c>
      <c r="D7" s="42" t="s">
        <v>48</v>
      </c>
      <c r="E7" s="43" t="s">
        <v>4</v>
      </c>
      <c r="F7" s="42" t="s">
        <v>11</v>
      </c>
      <c r="G7" s="43" t="s">
        <v>4</v>
      </c>
      <c r="H7" s="42" t="s">
        <v>48</v>
      </c>
      <c r="I7" s="43" t="s">
        <v>4</v>
      </c>
      <c r="J7" s="42" t="s">
        <v>11</v>
      </c>
      <c r="K7" s="43" t="s">
        <v>4</v>
      </c>
      <c r="L7" s="126" t="s">
        <v>11</v>
      </c>
      <c r="M7" s="43" t="s">
        <v>4</v>
      </c>
      <c r="N7" s="42" t="s">
        <v>11</v>
      </c>
      <c r="O7" s="44" t="s">
        <v>11</v>
      </c>
    </row>
    <row r="8" spans="1:15" ht="21" customHeight="1">
      <c r="A8" s="77" t="s">
        <v>5</v>
      </c>
      <c r="B8" s="33">
        <v>41163</v>
      </c>
      <c r="C8" s="34">
        <v>4588452</v>
      </c>
      <c r="D8" s="33">
        <v>205</v>
      </c>
      <c r="E8" s="34">
        <v>16325</v>
      </c>
      <c r="F8" s="33">
        <v>41368</v>
      </c>
      <c r="G8" s="34">
        <v>4604777</v>
      </c>
      <c r="H8" s="33">
        <v>475</v>
      </c>
      <c r="I8" s="34">
        <v>55707</v>
      </c>
      <c r="J8" s="33" t="s">
        <v>116</v>
      </c>
      <c r="K8" s="34" t="s">
        <v>116</v>
      </c>
      <c r="L8" s="127">
        <v>40894</v>
      </c>
      <c r="M8" s="34">
        <v>4549069</v>
      </c>
      <c r="N8" s="33">
        <v>14690</v>
      </c>
      <c r="O8" s="35">
        <v>449</v>
      </c>
    </row>
    <row r="9" spans="1:15" ht="21" customHeight="1">
      <c r="A9" s="78" t="s">
        <v>6</v>
      </c>
      <c r="B9" s="15">
        <v>6812</v>
      </c>
      <c r="C9" s="16">
        <v>629609</v>
      </c>
      <c r="D9" s="15" t="s">
        <v>116</v>
      </c>
      <c r="E9" s="16" t="s">
        <v>116</v>
      </c>
      <c r="F9" s="15">
        <v>6812</v>
      </c>
      <c r="G9" s="16">
        <v>629609</v>
      </c>
      <c r="H9" s="15">
        <v>18</v>
      </c>
      <c r="I9" s="16">
        <v>1584</v>
      </c>
      <c r="J9" s="15" t="s">
        <v>116</v>
      </c>
      <c r="K9" s="16" t="s">
        <v>116</v>
      </c>
      <c r="L9" s="128">
        <v>6793</v>
      </c>
      <c r="M9" s="16">
        <v>628021</v>
      </c>
      <c r="N9" s="15">
        <v>56</v>
      </c>
      <c r="O9" s="17">
        <v>22</v>
      </c>
    </row>
    <row r="10" spans="1:15" ht="21" customHeight="1">
      <c r="A10" s="78" t="s">
        <v>50</v>
      </c>
      <c r="B10" s="15">
        <v>22839</v>
      </c>
      <c r="C10" s="16">
        <v>5432701</v>
      </c>
      <c r="D10" s="15" t="s">
        <v>116</v>
      </c>
      <c r="E10" s="16" t="s">
        <v>116</v>
      </c>
      <c r="F10" s="15">
        <v>22839</v>
      </c>
      <c r="G10" s="16">
        <v>5432701</v>
      </c>
      <c r="H10" s="15">
        <v>854</v>
      </c>
      <c r="I10" s="16">
        <v>235527</v>
      </c>
      <c r="J10" s="15" t="s">
        <v>116</v>
      </c>
      <c r="K10" s="16" t="s">
        <v>116</v>
      </c>
      <c r="L10" s="128">
        <v>21985</v>
      </c>
      <c r="M10" s="16">
        <v>5197174</v>
      </c>
      <c r="N10" s="15">
        <v>2132</v>
      </c>
      <c r="O10" s="155">
        <v>-36</v>
      </c>
    </row>
    <row r="11" spans="1:15" ht="21" customHeight="1">
      <c r="A11" s="78" t="s">
        <v>51</v>
      </c>
      <c r="B11" s="15">
        <v>7058</v>
      </c>
      <c r="C11" s="16">
        <v>1613316</v>
      </c>
      <c r="D11" s="15" t="s">
        <v>116</v>
      </c>
      <c r="E11" s="16" t="s">
        <v>116</v>
      </c>
      <c r="F11" s="15">
        <v>7058</v>
      </c>
      <c r="G11" s="16">
        <v>1613316</v>
      </c>
      <c r="H11" s="15">
        <v>71</v>
      </c>
      <c r="I11" s="16">
        <v>18723</v>
      </c>
      <c r="J11" s="15" t="s">
        <v>116</v>
      </c>
      <c r="K11" s="16" t="s">
        <v>116</v>
      </c>
      <c r="L11" s="128">
        <v>6986</v>
      </c>
      <c r="M11" s="16">
        <v>1594592</v>
      </c>
      <c r="N11" s="15">
        <v>1693</v>
      </c>
      <c r="O11" s="17">
        <v>59</v>
      </c>
    </row>
    <row r="12" spans="1:15" ht="21" customHeight="1">
      <c r="A12" s="78" t="s">
        <v>7</v>
      </c>
      <c r="B12" s="15">
        <v>10304</v>
      </c>
      <c r="C12" s="16">
        <v>208446</v>
      </c>
      <c r="D12" s="15" t="s">
        <v>116</v>
      </c>
      <c r="E12" s="16" t="s">
        <v>116</v>
      </c>
      <c r="F12" s="15">
        <v>10304</v>
      </c>
      <c r="G12" s="16">
        <v>208446</v>
      </c>
      <c r="H12" s="15">
        <v>85</v>
      </c>
      <c r="I12" s="16">
        <v>1711</v>
      </c>
      <c r="J12" s="15" t="s">
        <v>116</v>
      </c>
      <c r="K12" s="16" t="s">
        <v>116</v>
      </c>
      <c r="L12" s="128">
        <v>10219</v>
      </c>
      <c r="M12" s="16">
        <v>206736</v>
      </c>
      <c r="N12" s="15">
        <v>910</v>
      </c>
      <c r="O12" s="17">
        <v>72</v>
      </c>
    </row>
    <row r="13" spans="1:15" ht="21" customHeight="1">
      <c r="A13" s="78" t="s">
        <v>8</v>
      </c>
      <c r="B13" s="15">
        <v>446538</v>
      </c>
      <c r="C13" s="16">
        <v>98244570</v>
      </c>
      <c r="D13" s="163"/>
      <c r="E13" s="164"/>
      <c r="F13" s="15">
        <v>446538</v>
      </c>
      <c r="G13" s="16">
        <v>98244570</v>
      </c>
      <c r="H13" s="15">
        <v>7334</v>
      </c>
      <c r="I13" s="16">
        <v>1613451</v>
      </c>
      <c r="J13" s="15" t="s">
        <v>116</v>
      </c>
      <c r="K13" s="16" t="s">
        <v>116</v>
      </c>
      <c r="L13" s="128">
        <v>439204</v>
      </c>
      <c r="M13" s="16">
        <v>96631118</v>
      </c>
      <c r="N13" s="15">
        <v>57308</v>
      </c>
      <c r="O13" s="17">
        <v>463</v>
      </c>
    </row>
    <row r="14" spans="1:15" ht="21" customHeight="1">
      <c r="A14" s="78" t="s">
        <v>64</v>
      </c>
      <c r="B14" s="15">
        <v>702</v>
      </c>
      <c r="C14" s="16">
        <v>37658</v>
      </c>
      <c r="D14" s="15">
        <v>183</v>
      </c>
      <c r="E14" s="16">
        <v>14613</v>
      </c>
      <c r="F14" s="15">
        <v>885</v>
      </c>
      <c r="G14" s="16">
        <v>52271</v>
      </c>
      <c r="H14" s="15">
        <v>62</v>
      </c>
      <c r="I14" s="16">
        <v>3701</v>
      </c>
      <c r="J14" s="15" t="s">
        <v>116</v>
      </c>
      <c r="K14" s="16" t="s">
        <v>116</v>
      </c>
      <c r="L14" s="128">
        <v>823</v>
      </c>
      <c r="M14" s="16">
        <v>48567</v>
      </c>
      <c r="N14" s="15">
        <v>1272</v>
      </c>
      <c r="O14" s="17">
        <v>39</v>
      </c>
    </row>
    <row r="15" spans="1:15" ht="21" customHeight="1">
      <c r="A15" s="78" t="s">
        <v>55</v>
      </c>
      <c r="B15" s="15">
        <v>179</v>
      </c>
      <c r="C15" s="16">
        <v>21311</v>
      </c>
      <c r="D15" s="15">
        <v>219</v>
      </c>
      <c r="E15" s="16">
        <v>17539</v>
      </c>
      <c r="F15" s="15">
        <v>397</v>
      </c>
      <c r="G15" s="16">
        <v>38850</v>
      </c>
      <c r="H15" s="15">
        <v>71</v>
      </c>
      <c r="I15" s="16">
        <v>6350</v>
      </c>
      <c r="J15" s="15" t="s">
        <v>116</v>
      </c>
      <c r="K15" s="16" t="s">
        <v>116</v>
      </c>
      <c r="L15" s="128">
        <v>325</v>
      </c>
      <c r="M15" s="16">
        <v>32500</v>
      </c>
      <c r="N15" s="15">
        <v>537</v>
      </c>
      <c r="O15" s="17">
        <v>30</v>
      </c>
    </row>
    <row r="16" spans="1:15" ht="21" customHeight="1">
      <c r="A16" s="78" t="s">
        <v>56</v>
      </c>
      <c r="B16" s="15">
        <v>3258</v>
      </c>
      <c r="C16" s="16">
        <v>1205473</v>
      </c>
      <c r="D16" s="15" t="s">
        <v>116</v>
      </c>
      <c r="E16" s="16" t="s">
        <v>116</v>
      </c>
      <c r="F16" s="15">
        <v>3258</v>
      </c>
      <c r="G16" s="16">
        <v>1205473</v>
      </c>
      <c r="H16" s="15">
        <v>27</v>
      </c>
      <c r="I16" s="16">
        <v>10440</v>
      </c>
      <c r="J16" s="15" t="s">
        <v>116</v>
      </c>
      <c r="K16" s="16" t="s">
        <v>116</v>
      </c>
      <c r="L16" s="128">
        <v>3231</v>
      </c>
      <c r="M16" s="16">
        <v>1195032</v>
      </c>
      <c r="N16" s="15">
        <v>3668</v>
      </c>
      <c r="O16" s="17">
        <v>68</v>
      </c>
    </row>
    <row r="17" spans="1:15" ht="21" customHeight="1">
      <c r="A17" s="78" t="s">
        <v>57</v>
      </c>
      <c r="B17" s="15">
        <v>333</v>
      </c>
      <c r="C17" s="16">
        <v>129203</v>
      </c>
      <c r="D17" s="15" t="s">
        <v>116</v>
      </c>
      <c r="E17" s="16" t="s">
        <v>116</v>
      </c>
      <c r="F17" s="15">
        <v>333</v>
      </c>
      <c r="G17" s="16">
        <v>129203</v>
      </c>
      <c r="H17" s="15">
        <v>13</v>
      </c>
      <c r="I17" s="16">
        <v>5133</v>
      </c>
      <c r="J17" s="15" t="s">
        <v>116</v>
      </c>
      <c r="K17" s="16" t="s">
        <v>116</v>
      </c>
      <c r="L17" s="128">
        <v>320</v>
      </c>
      <c r="M17" s="16">
        <v>124073</v>
      </c>
      <c r="N17" s="15">
        <v>167</v>
      </c>
      <c r="O17" s="17">
        <v>27</v>
      </c>
    </row>
    <row r="18" spans="1:15" s="3" customFormat="1" ht="21" customHeight="1">
      <c r="A18" s="78" t="s">
        <v>58</v>
      </c>
      <c r="B18" s="15" t="s">
        <v>118</v>
      </c>
      <c r="C18" s="16" t="s">
        <v>118</v>
      </c>
      <c r="D18" s="15" t="s">
        <v>116</v>
      </c>
      <c r="E18" s="16" t="s">
        <v>116</v>
      </c>
      <c r="F18" s="15" t="s">
        <v>118</v>
      </c>
      <c r="G18" s="16" t="s">
        <v>118</v>
      </c>
      <c r="H18" s="15" t="s">
        <v>116</v>
      </c>
      <c r="I18" s="16" t="s">
        <v>116</v>
      </c>
      <c r="J18" s="15" t="s">
        <v>116</v>
      </c>
      <c r="K18" s="16" t="s">
        <v>116</v>
      </c>
      <c r="L18" s="128" t="s">
        <v>118</v>
      </c>
      <c r="M18" s="16" t="s">
        <v>118</v>
      </c>
      <c r="N18" s="15">
        <v>58066</v>
      </c>
      <c r="O18" s="17" t="s">
        <v>117</v>
      </c>
    </row>
    <row r="19" spans="1:15" ht="21" customHeight="1">
      <c r="A19" s="78" t="s">
        <v>59</v>
      </c>
      <c r="B19" s="15">
        <v>161947</v>
      </c>
      <c r="C19" s="16">
        <v>21741265</v>
      </c>
      <c r="D19" s="163"/>
      <c r="E19" s="164"/>
      <c r="F19" s="15">
        <v>161947</v>
      </c>
      <c r="G19" s="16">
        <v>21741265</v>
      </c>
      <c r="H19" s="15">
        <v>4755</v>
      </c>
      <c r="I19" s="16">
        <v>638342</v>
      </c>
      <c r="J19" s="15" t="s">
        <v>116</v>
      </c>
      <c r="K19" s="16" t="s">
        <v>116</v>
      </c>
      <c r="L19" s="128">
        <v>157192</v>
      </c>
      <c r="M19" s="16">
        <v>21102923</v>
      </c>
      <c r="N19" s="15">
        <v>35569</v>
      </c>
      <c r="O19" s="17" t="s">
        <v>115</v>
      </c>
    </row>
    <row r="20" spans="1:15" ht="21" customHeight="1">
      <c r="A20" s="78" t="s">
        <v>60</v>
      </c>
      <c r="B20" s="15">
        <v>24555</v>
      </c>
      <c r="C20" s="16">
        <v>1740893</v>
      </c>
      <c r="D20" s="15">
        <v>110960</v>
      </c>
      <c r="E20" s="16">
        <v>8876774</v>
      </c>
      <c r="F20" s="15">
        <v>135515</v>
      </c>
      <c r="G20" s="16">
        <v>10617667</v>
      </c>
      <c r="H20" s="15">
        <v>5192</v>
      </c>
      <c r="I20" s="16">
        <v>379532</v>
      </c>
      <c r="J20" s="15" t="s">
        <v>116</v>
      </c>
      <c r="K20" s="16" t="s">
        <v>116</v>
      </c>
      <c r="L20" s="128">
        <v>130324</v>
      </c>
      <c r="M20" s="16">
        <v>10238135</v>
      </c>
      <c r="N20" s="15">
        <v>29783</v>
      </c>
      <c r="O20" s="17" t="s">
        <v>115</v>
      </c>
    </row>
    <row r="21" spans="1:15" s="3" customFormat="1" ht="21" customHeight="1">
      <c r="A21" s="78" t="s">
        <v>61</v>
      </c>
      <c r="B21" s="15">
        <v>1148</v>
      </c>
      <c r="C21" s="16">
        <v>345211</v>
      </c>
      <c r="D21" s="15">
        <v>2264</v>
      </c>
      <c r="E21" s="16">
        <v>181110</v>
      </c>
      <c r="F21" s="15">
        <v>3411</v>
      </c>
      <c r="G21" s="16">
        <v>526321</v>
      </c>
      <c r="H21" s="15">
        <v>279</v>
      </c>
      <c r="I21" s="16">
        <v>28529</v>
      </c>
      <c r="J21" s="15" t="s">
        <v>116</v>
      </c>
      <c r="K21" s="16" t="s">
        <v>116</v>
      </c>
      <c r="L21" s="128">
        <v>3133</v>
      </c>
      <c r="M21" s="16">
        <v>497792</v>
      </c>
      <c r="N21" s="15">
        <v>7756</v>
      </c>
      <c r="O21" s="17">
        <v>30</v>
      </c>
    </row>
    <row r="22" spans="1:15" ht="21" customHeight="1">
      <c r="A22" s="78" t="s">
        <v>65</v>
      </c>
      <c r="B22" s="15">
        <v>23273</v>
      </c>
      <c r="C22" s="16">
        <v>2911868</v>
      </c>
      <c r="D22" s="15">
        <v>109604</v>
      </c>
      <c r="E22" s="16">
        <v>8768282</v>
      </c>
      <c r="F22" s="15">
        <v>132877</v>
      </c>
      <c r="G22" s="16">
        <v>11680150</v>
      </c>
      <c r="H22" s="15">
        <v>13548</v>
      </c>
      <c r="I22" s="16">
        <v>1086716</v>
      </c>
      <c r="J22" s="15" t="s">
        <v>116</v>
      </c>
      <c r="K22" s="16" t="s">
        <v>116</v>
      </c>
      <c r="L22" s="128">
        <v>119328</v>
      </c>
      <c r="M22" s="16">
        <v>10593433</v>
      </c>
      <c r="N22" s="15">
        <v>33630</v>
      </c>
      <c r="O22" s="17">
        <v>609</v>
      </c>
    </row>
    <row r="23" spans="1:15" s="3" customFormat="1" ht="21" customHeight="1" thickBot="1">
      <c r="A23" s="116" t="s">
        <v>87</v>
      </c>
      <c r="B23" s="156" t="s">
        <v>118</v>
      </c>
      <c r="C23" s="157" t="s">
        <v>118</v>
      </c>
      <c r="D23" s="156" t="s">
        <v>115</v>
      </c>
      <c r="E23" s="157" t="s">
        <v>115</v>
      </c>
      <c r="F23" s="156" t="s">
        <v>118</v>
      </c>
      <c r="G23" s="157" t="s">
        <v>118</v>
      </c>
      <c r="H23" s="156">
        <v>1</v>
      </c>
      <c r="I23" s="157">
        <v>24</v>
      </c>
      <c r="J23" s="156" t="s">
        <v>115</v>
      </c>
      <c r="K23" s="157" t="s">
        <v>115</v>
      </c>
      <c r="L23" s="158" t="s">
        <v>118</v>
      </c>
      <c r="M23" s="157" t="s">
        <v>118</v>
      </c>
      <c r="N23" s="156">
        <v>79</v>
      </c>
      <c r="O23" s="159">
        <v>2</v>
      </c>
    </row>
    <row r="24" spans="1:15" s="3" customFormat="1" ht="21" customHeight="1" thickBot="1" thickTop="1">
      <c r="A24" s="115" t="s">
        <v>66</v>
      </c>
      <c r="B24" s="12">
        <v>750218</v>
      </c>
      <c r="C24" s="13">
        <v>138876739</v>
      </c>
      <c r="D24" s="12">
        <v>223435</v>
      </c>
      <c r="E24" s="13">
        <v>17874643</v>
      </c>
      <c r="F24" s="12">
        <v>973651</v>
      </c>
      <c r="G24" s="13">
        <v>156751381</v>
      </c>
      <c r="H24" s="12">
        <v>32784</v>
      </c>
      <c r="I24" s="13">
        <v>4085477</v>
      </c>
      <c r="J24" s="12" t="s">
        <v>115</v>
      </c>
      <c r="K24" s="13" t="s">
        <v>115</v>
      </c>
      <c r="L24" s="129">
        <v>940868</v>
      </c>
      <c r="M24" s="13">
        <v>152665904</v>
      </c>
      <c r="N24" s="12">
        <v>247318</v>
      </c>
      <c r="O24" s="14">
        <v>1835</v>
      </c>
    </row>
    <row r="25" spans="1:15" ht="12.75" customHeight="1">
      <c r="A25" s="1" t="s">
        <v>70</v>
      </c>
      <c r="B25" s="5"/>
      <c r="C25" s="5"/>
      <c r="D25" s="5"/>
      <c r="E25" s="5"/>
      <c r="F25" s="5"/>
      <c r="G25" s="5"/>
      <c r="H25" s="5"/>
      <c r="I25" s="5"/>
      <c r="J25" s="5"/>
      <c r="K25" s="5"/>
      <c r="L25" s="5"/>
      <c r="M25" s="5"/>
      <c r="N25" s="5"/>
      <c r="O25" s="5"/>
    </row>
    <row r="26" spans="1:8" ht="12.75" customHeight="1">
      <c r="A26" s="1" t="s">
        <v>94</v>
      </c>
      <c r="B26" s="6"/>
      <c r="C26" s="6"/>
      <c r="D26" s="6"/>
      <c r="E26" s="6"/>
      <c r="F26" s="6"/>
      <c r="G26" s="6"/>
      <c r="H26" s="4"/>
    </row>
    <row r="27" spans="1:15" ht="12.75" customHeight="1">
      <c r="A27" s="1" t="s">
        <v>71</v>
      </c>
      <c r="B27" s="7"/>
      <c r="C27" s="7"/>
      <c r="D27" s="7"/>
      <c r="E27" s="7"/>
      <c r="F27" s="7"/>
      <c r="G27" s="7"/>
      <c r="H27" s="7"/>
      <c r="I27" s="7"/>
      <c r="J27" s="7"/>
      <c r="K27" s="7"/>
      <c r="L27" s="7"/>
      <c r="M27" s="7"/>
      <c r="N27" s="7"/>
      <c r="O27" s="7"/>
    </row>
    <row r="28" spans="1:15" ht="12.75" customHeight="1">
      <c r="A28" s="1" t="s">
        <v>92</v>
      </c>
      <c r="B28" s="7"/>
      <c r="C28" s="7"/>
      <c r="D28" s="7"/>
      <c r="E28" s="7"/>
      <c r="F28" s="7"/>
      <c r="G28" s="7"/>
      <c r="H28" s="7"/>
      <c r="I28" s="7"/>
      <c r="J28" s="7"/>
      <c r="K28" s="7"/>
      <c r="L28" s="7"/>
      <c r="M28" s="7"/>
      <c r="N28" s="7"/>
      <c r="O28" s="7"/>
    </row>
    <row r="29" ht="10.5">
      <c r="A29" s="1" t="s">
        <v>93</v>
      </c>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O4:O6"/>
    <mergeCell ref="L3:M5"/>
    <mergeCell ref="A3:A6"/>
    <mergeCell ref="N3:O3"/>
    <mergeCell ref="J4:K5"/>
    <mergeCell ref="H3:K3"/>
    <mergeCell ref="B3:G3"/>
    <mergeCell ref="D13:E13"/>
    <mergeCell ref="D19:E19"/>
    <mergeCell ref="A1:O1"/>
    <mergeCell ref="A2:G2"/>
    <mergeCell ref="F4:G5"/>
    <mergeCell ref="H4:I4"/>
    <mergeCell ref="H5:I5"/>
    <mergeCell ref="B4:C5"/>
    <mergeCell ref="D4:E5"/>
    <mergeCell ref="N4:N6"/>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dimension ref="A1:N25"/>
  <sheetViews>
    <sheetView showGridLines="0" zoomScaleSheetLayoutView="100" zoomScalePageLayoutView="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31</v>
      </c>
    </row>
    <row r="2" spans="1:13" ht="21" customHeight="1">
      <c r="A2" s="195" t="s">
        <v>17</v>
      </c>
      <c r="B2" s="193" t="s">
        <v>18</v>
      </c>
      <c r="C2" s="194"/>
      <c r="D2" s="193" t="s">
        <v>6</v>
      </c>
      <c r="E2" s="194"/>
      <c r="F2" s="193" t="s">
        <v>19</v>
      </c>
      <c r="G2" s="194"/>
      <c r="H2" s="193" t="s">
        <v>22</v>
      </c>
      <c r="I2" s="194"/>
      <c r="J2" s="193" t="s">
        <v>23</v>
      </c>
      <c r="K2" s="194"/>
      <c r="L2" s="193" t="s">
        <v>0</v>
      </c>
      <c r="M2" s="197"/>
    </row>
    <row r="3" spans="1:13" ht="21" customHeight="1">
      <c r="A3" s="196"/>
      <c r="B3" s="22" t="s">
        <v>20</v>
      </c>
      <c r="C3" s="23" t="s">
        <v>21</v>
      </c>
      <c r="D3" s="22" t="s">
        <v>20</v>
      </c>
      <c r="E3" s="11" t="s">
        <v>21</v>
      </c>
      <c r="F3" s="22" t="s">
        <v>20</v>
      </c>
      <c r="G3" s="23" t="s">
        <v>21</v>
      </c>
      <c r="H3" s="22" t="s">
        <v>20</v>
      </c>
      <c r="I3" s="23" t="s">
        <v>21</v>
      </c>
      <c r="J3" s="22" t="s">
        <v>20</v>
      </c>
      <c r="K3" s="23" t="s">
        <v>21</v>
      </c>
      <c r="L3" s="22" t="s">
        <v>20</v>
      </c>
      <c r="M3" s="24" t="s">
        <v>21</v>
      </c>
    </row>
    <row r="4" spans="1:13" s="18" customFormat="1" ht="14.25" customHeight="1">
      <c r="A4" s="59"/>
      <c r="B4" s="58" t="s">
        <v>11</v>
      </c>
      <c r="C4" s="61" t="s">
        <v>4</v>
      </c>
      <c r="D4" s="58" t="s">
        <v>11</v>
      </c>
      <c r="E4" s="61" t="s">
        <v>4</v>
      </c>
      <c r="F4" s="58" t="s">
        <v>11</v>
      </c>
      <c r="G4" s="61" t="s">
        <v>4</v>
      </c>
      <c r="H4" s="58" t="s">
        <v>11</v>
      </c>
      <c r="I4" s="61" t="s">
        <v>4</v>
      </c>
      <c r="J4" s="58" t="s">
        <v>11</v>
      </c>
      <c r="K4" s="61" t="s">
        <v>4</v>
      </c>
      <c r="L4" s="58" t="s">
        <v>11</v>
      </c>
      <c r="M4" s="60" t="s">
        <v>4</v>
      </c>
    </row>
    <row r="5" spans="1:13" ht="30" customHeight="1">
      <c r="A5" s="54" t="s">
        <v>72</v>
      </c>
      <c r="B5" s="55">
        <v>53919</v>
      </c>
      <c r="C5" s="56">
        <v>6602711</v>
      </c>
      <c r="D5" s="55">
        <v>19435</v>
      </c>
      <c r="E5" s="56">
        <v>1325700</v>
      </c>
      <c r="F5" s="55">
        <v>32844</v>
      </c>
      <c r="G5" s="56">
        <v>7684762</v>
      </c>
      <c r="H5" s="55">
        <v>534959</v>
      </c>
      <c r="I5" s="56">
        <v>118760968</v>
      </c>
      <c r="J5" s="55">
        <v>421093</v>
      </c>
      <c r="K5" s="56">
        <v>43459950</v>
      </c>
      <c r="L5" s="55">
        <v>1062250</v>
      </c>
      <c r="M5" s="57">
        <v>177834091</v>
      </c>
    </row>
    <row r="6" spans="1:13" ht="30" customHeight="1">
      <c r="A6" s="52" t="s">
        <v>73</v>
      </c>
      <c r="B6" s="46">
        <v>50277</v>
      </c>
      <c r="C6" s="47">
        <v>6153282</v>
      </c>
      <c r="D6" s="46">
        <v>13520</v>
      </c>
      <c r="E6" s="47">
        <v>1035102</v>
      </c>
      <c r="F6" s="46">
        <v>32633</v>
      </c>
      <c r="G6" s="47">
        <v>7426748</v>
      </c>
      <c r="H6" s="46">
        <v>498796</v>
      </c>
      <c r="I6" s="47">
        <v>110664879</v>
      </c>
      <c r="J6" s="46">
        <v>397340</v>
      </c>
      <c r="K6" s="47">
        <v>47446225</v>
      </c>
      <c r="L6" s="46">
        <v>992566</v>
      </c>
      <c r="M6" s="48">
        <v>172726236</v>
      </c>
    </row>
    <row r="7" spans="1:13" ht="30" customHeight="1">
      <c r="A7" s="52" t="s">
        <v>74</v>
      </c>
      <c r="B7" s="46">
        <v>45249</v>
      </c>
      <c r="C7" s="47">
        <v>5508843</v>
      </c>
      <c r="D7" s="46">
        <v>8785</v>
      </c>
      <c r="E7" s="47">
        <v>681013</v>
      </c>
      <c r="F7" s="46">
        <v>33769</v>
      </c>
      <c r="G7" s="47">
        <v>7652764</v>
      </c>
      <c r="H7" s="46">
        <v>503933</v>
      </c>
      <c r="I7" s="47">
        <v>111804559</v>
      </c>
      <c r="J7" s="46">
        <v>438919</v>
      </c>
      <c r="K7" s="47">
        <v>50903409</v>
      </c>
      <c r="L7" s="46">
        <v>1030655</v>
      </c>
      <c r="M7" s="48">
        <v>176550588</v>
      </c>
    </row>
    <row r="8" spans="1:13" ht="30" customHeight="1">
      <c r="A8" s="52" t="s">
        <v>75</v>
      </c>
      <c r="B8" s="46">
        <v>43288</v>
      </c>
      <c r="C8" s="47">
        <v>5228782</v>
      </c>
      <c r="D8" s="46">
        <v>8245</v>
      </c>
      <c r="E8" s="47">
        <v>635246</v>
      </c>
      <c r="F8" s="46">
        <v>32818</v>
      </c>
      <c r="G8" s="47">
        <v>7642012</v>
      </c>
      <c r="H8" s="46">
        <v>469579</v>
      </c>
      <c r="I8" s="47">
        <v>104176780</v>
      </c>
      <c r="J8" s="46">
        <v>473237</v>
      </c>
      <c r="K8" s="47">
        <v>48167813</v>
      </c>
      <c r="L8" s="46">
        <v>1027167</v>
      </c>
      <c r="M8" s="48">
        <v>165850633</v>
      </c>
    </row>
    <row r="9" spans="1:13" ht="30" customHeight="1" thickBot="1">
      <c r="A9" s="53" t="s">
        <v>76</v>
      </c>
      <c r="B9" s="49">
        <v>40894</v>
      </c>
      <c r="C9" s="50">
        <v>4549069</v>
      </c>
      <c r="D9" s="49">
        <v>6793</v>
      </c>
      <c r="E9" s="50">
        <v>628021</v>
      </c>
      <c r="F9" s="49">
        <v>28971</v>
      </c>
      <c r="G9" s="50">
        <v>6791766</v>
      </c>
      <c r="H9" s="49">
        <v>439204</v>
      </c>
      <c r="I9" s="50">
        <v>96631118</v>
      </c>
      <c r="J9" s="49">
        <v>425006</v>
      </c>
      <c r="K9" s="50">
        <v>44065930</v>
      </c>
      <c r="L9" s="49">
        <v>940868</v>
      </c>
      <c r="M9" s="51">
        <v>152665904</v>
      </c>
    </row>
    <row r="11" spans="1:13" ht="13.5" customHeight="1">
      <c r="A11" s="120" t="s">
        <v>85</v>
      </c>
      <c r="B11" s="192" t="s">
        <v>86</v>
      </c>
      <c r="C11" s="192"/>
      <c r="D11" s="192"/>
      <c r="E11" s="192"/>
      <c r="F11" s="192"/>
      <c r="G11" s="192"/>
      <c r="H11" s="192"/>
      <c r="I11" s="192"/>
      <c r="J11" s="192"/>
      <c r="K11" s="192"/>
      <c r="L11" s="192"/>
      <c r="M11" s="192"/>
    </row>
    <row r="12" spans="1:12" ht="12.75">
      <c r="A12"/>
      <c r="B12" s="121"/>
      <c r="C12" s="121"/>
      <c r="D12" s="121"/>
      <c r="E12" s="121"/>
      <c r="F12" s="121"/>
      <c r="G12" s="121"/>
      <c r="H12" s="121"/>
      <c r="I12" s="121"/>
      <c r="J12" s="121"/>
      <c r="K12" s="121"/>
      <c r="L12" s="121"/>
    </row>
    <row r="13" spans="1:12" ht="12.75">
      <c r="A13"/>
      <c r="B13"/>
      <c r="C13"/>
      <c r="D13"/>
      <c r="E13"/>
      <c r="F13"/>
      <c r="G13"/>
      <c r="H13"/>
      <c r="I13"/>
      <c r="J13"/>
      <c r="K13"/>
      <c r="L13"/>
    </row>
    <row r="14" spans="1:14" ht="12.75">
      <c r="A14"/>
      <c r="B14"/>
      <c r="C14"/>
      <c r="D14"/>
      <c r="E14"/>
      <c r="F14"/>
      <c r="G14"/>
      <c r="H14"/>
      <c r="I14"/>
      <c r="J14"/>
      <c r="K14"/>
      <c r="L14"/>
      <c r="M14" s="1"/>
      <c r="N14" s="1"/>
    </row>
    <row r="15" spans="1:14" ht="12.75">
      <c r="A15"/>
      <c r="B15"/>
      <c r="C15"/>
      <c r="D15"/>
      <c r="E15"/>
      <c r="F15"/>
      <c r="G15"/>
      <c r="H15"/>
      <c r="I15"/>
      <c r="J15"/>
      <c r="K15"/>
      <c r="L15"/>
      <c r="M15" s="1"/>
      <c r="N15" s="1"/>
    </row>
    <row r="16" spans="1:13" ht="12.75">
      <c r="A16"/>
      <c r="B16"/>
      <c r="C16"/>
      <c r="D16"/>
      <c r="E16"/>
      <c r="F16"/>
      <c r="G16"/>
      <c r="H16"/>
      <c r="I16"/>
      <c r="J16"/>
      <c r="K16"/>
      <c r="L16"/>
      <c r="M16" s="2"/>
    </row>
    <row r="17" spans="1:13" ht="12.75">
      <c r="A17"/>
      <c r="B17"/>
      <c r="C17"/>
      <c r="D17"/>
      <c r="E17"/>
      <c r="F17"/>
      <c r="G17"/>
      <c r="H17"/>
      <c r="I17"/>
      <c r="J17"/>
      <c r="K17"/>
      <c r="L17"/>
      <c r="M17" s="2"/>
    </row>
    <row r="18" spans="1:13" ht="12.75">
      <c r="A18"/>
      <c r="B18"/>
      <c r="C18"/>
      <c r="D18"/>
      <c r="E18"/>
      <c r="F18"/>
      <c r="G18"/>
      <c r="H18"/>
      <c r="I18"/>
      <c r="J18"/>
      <c r="K18"/>
      <c r="L18"/>
      <c r="M18" s="2"/>
    </row>
    <row r="19" spans="1:13" ht="12.75">
      <c r="A19"/>
      <c r="B19"/>
      <c r="C19"/>
      <c r="D19"/>
      <c r="E19"/>
      <c r="F19"/>
      <c r="G19"/>
      <c r="H19"/>
      <c r="I19"/>
      <c r="J19"/>
      <c r="K19"/>
      <c r="L19"/>
      <c r="M19" s="2"/>
    </row>
    <row r="20" spans="1:13" ht="12.75">
      <c r="A20"/>
      <c r="B20"/>
      <c r="C20"/>
      <c r="D20"/>
      <c r="E20"/>
      <c r="F20"/>
      <c r="G20"/>
      <c r="H20"/>
      <c r="I20"/>
      <c r="J20"/>
      <c r="K20"/>
      <c r="L20"/>
      <c r="M20" s="2"/>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2:5" ht="10.5">
      <c r="B25" s="31"/>
      <c r="C25" s="32"/>
      <c r="D25" s="32"/>
      <c r="E25" s="31"/>
    </row>
  </sheetData>
  <sheetProtection/>
  <mergeCells count="8">
    <mergeCell ref="B11:M11"/>
    <mergeCell ref="H2:I2"/>
    <mergeCell ref="J2:K2"/>
    <mergeCell ref="A2:A3"/>
    <mergeCell ref="L2:M2"/>
    <mergeCell ref="B2:C2"/>
    <mergeCell ref="D2:E2"/>
    <mergeCell ref="F2:G2"/>
  </mergeCells>
  <printOptions/>
  <pageMargins left="0.75" right="0.75" top="1" bottom="1" header="0.512" footer="0.512"/>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U29"/>
  <sheetViews>
    <sheetView showGridLines="0" zoomScaleSheetLayoutView="100" zoomScalePageLayoutView="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32</v>
      </c>
    </row>
    <row r="2" spans="1:14" ht="25.5" customHeight="1">
      <c r="A2" s="205" t="s">
        <v>33</v>
      </c>
      <c r="B2" s="201" t="s">
        <v>5</v>
      </c>
      <c r="C2" s="202"/>
      <c r="D2" s="201" t="s">
        <v>6</v>
      </c>
      <c r="E2" s="212"/>
      <c r="F2" s="198" t="s">
        <v>50</v>
      </c>
      <c r="G2" s="199"/>
      <c r="H2" s="198" t="s">
        <v>51</v>
      </c>
      <c r="I2" s="199"/>
      <c r="J2" s="198" t="s">
        <v>52</v>
      </c>
      <c r="K2" s="199"/>
      <c r="L2" s="212" t="s">
        <v>53</v>
      </c>
      <c r="M2" s="202"/>
      <c r="N2" s="203" t="s">
        <v>33</v>
      </c>
    </row>
    <row r="3" spans="1:14" ht="13.5" customHeight="1">
      <c r="A3" s="206"/>
      <c r="B3" s="25" t="s">
        <v>24</v>
      </c>
      <c r="C3" s="26" t="s">
        <v>25</v>
      </c>
      <c r="D3" s="25" t="s">
        <v>24</v>
      </c>
      <c r="E3" s="104" t="s">
        <v>25</v>
      </c>
      <c r="F3" s="25" t="s">
        <v>24</v>
      </c>
      <c r="G3" s="26" t="s">
        <v>25</v>
      </c>
      <c r="H3" s="27" t="s">
        <v>24</v>
      </c>
      <c r="I3" s="114" t="s">
        <v>25</v>
      </c>
      <c r="J3" s="25" t="s">
        <v>24</v>
      </c>
      <c r="K3" s="26" t="s">
        <v>25</v>
      </c>
      <c r="L3" s="113" t="s">
        <v>24</v>
      </c>
      <c r="M3" s="26" t="s">
        <v>25</v>
      </c>
      <c r="N3" s="211"/>
    </row>
    <row r="4" spans="1:14" s="21" customFormat="1" ht="13.5" customHeight="1">
      <c r="A4" s="64"/>
      <c r="B4" s="58" t="s">
        <v>11</v>
      </c>
      <c r="C4" s="61" t="s">
        <v>4</v>
      </c>
      <c r="D4" s="58" t="s">
        <v>11</v>
      </c>
      <c r="E4" s="105" t="s">
        <v>4</v>
      </c>
      <c r="F4" s="58" t="s">
        <v>11</v>
      </c>
      <c r="G4" s="61" t="s">
        <v>4</v>
      </c>
      <c r="H4" s="58" t="s">
        <v>11</v>
      </c>
      <c r="I4" s="61" t="s">
        <v>4</v>
      </c>
      <c r="J4" s="58" t="s">
        <v>11</v>
      </c>
      <c r="K4" s="61" t="s">
        <v>4</v>
      </c>
      <c r="L4" s="109" t="s">
        <v>11</v>
      </c>
      <c r="M4" s="61" t="s">
        <v>4</v>
      </c>
      <c r="N4" s="62"/>
    </row>
    <row r="5" spans="1:14" s="8" customFormat="1" ht="21" customHeight="1">
      <c r="A5" s="67" t="s">
        <v>110</v>
      </c>
      <c r="B5" s="68">
        <v>7542</v>
      </c>
      <c r="C5" s="69">
        <v>781028</v>
      </c>
      <c r="D5" s="68">
        <v>213</v>
      </c>
      <c r="E5" s="106">
        <v>14588</v>
      </c>
      <c r="F5" s="68" t="s">
        <v>118</v>
      </c>
      <c r="G5" s="69" t="s">
        <v>118</v>
      </c>
      <c r="H5" s="68">
        <v>774</v>
      </c>
      <c r="I5" s="69">
        <v>160168</v>
      </c>
      <c r="J5" s="68">
        <v>639</v>
      </c>
      <c r="K5" s="69">
        <v>12875</v>
      </c>
      <c r="L5" s="110">
        <v>101</v>
      </c>
      <c r="M5" s="69">
        <v>17750</v>
      </c>
      <c r="N5" s="71" t="str">
        <f>IF(A5="","",A5)</f>
        <v>岐阜県計</v>
      </c>
    </row>
    <row r="6" spans="1:14" s="8" customFormat="1" ht="21" customHeight="1">
      <c r="A6" s="67" t="s">
        <v>111</v>
      </c>
      <c r="B6" s="68">
        <v>4806</v>
      </c>
      <c r="C6" s="69">
        <v>498824</v>
      </c>
      <c r="D6" s="68" t="s">
        <v>118</v>
      </c>
      <c r="E6" s="106" t="s">
        <v>118</v>
      </c>
      <c r="F6" s="68" t="s">
        <v>118</v>
      </c>
      <c r="G6" s="69" t="s">
        <v>118</v>
      </c>
      <c r="H6" s="68">
        <v>3416</v>
      </c>
      <c r="I6" s="69">
        <v>841535</v>
      </c>
      <c r="J6" s="68" t="s">
        <v>118</v>
      </c>
      <c r="K6" s="69" t="s">
        <v>118</v>
      </c>
      <c r="L6" s="110">
        <v>77175</v>
      </c>
      <c r="M6" s="69">
        <v>16961118</v>
      </c>
      <c r="N6" s="71" t="str">
        <f>IF(A6="","",A6)</f>
        <v>静岡県計</v>
      </c>
    </row>
    <row r="7" spans="1:14" s="8" customFormat="1" ht="21" customHeight="1">
      <c r="A7" s="67" t="s">
        <v>112</v>
      </c>
      <c r="B7" s="68">
        <v>24672</v>
      </c>
      <c r="C7" s="69">
        <v>2875643</v>
      </c>
      <c r="D7" s="68">
        <v>4238</v>
      </c>
      <c r="E7" s="106">
        <v>390524</v>
      </c>
      <c r="F7" s="68">
        <v>9777</v>
      </c>
      <c r="G7" s="69">
        <v>2335698</v>
      </c>
      <c r="H7" s="68">
        <v>1710</v>
      </c>
      <c r="I7" s="69">
        <v>368911</v>
      </c>
      <c r="J7" s="68">
        <v>9449</v>
      </c>
      <c r="K7" s="69">
        <v>191217</v>
      </c>
      <c r="L7" s="110">
        <v>361377</v>
      </c>
      <c r="M7" s="69">
        <v>79553332</v>
      </c>
      <c r="N7" s="71" t="str">
        <f>IF(A7="","",A7)</f>
        <v>愛知県計</v>
      </c>
    </row>
    <row r="8" spans="1:14" s="8" customFormat="1" ht="21" customHeight="1" thickBot="1">
      <c r="A8" s="72" t="s">
        <v>113</v>
      </c>
      <c r="B8" s="73">
        <v>3874</v>
      </c>
      <c r="C8" s="74">
        <v>393574</v>
      </c>
      <c r="D8" s="73" t="s">
        <v>118</v>
      </c>
      <c r="E8" s="107" t="s">
        <v>118</v>
      </c>
      <c r="F8" s="73">
        <v>11319</v>
      </c>
      <c r="G8" s="74">
        <v>2647581</v>
      </c>
      <c r="H8" s="73">
        <v>1086</v>
      </c>
      <c r="I8" s="74">
        <v>223978</v>
      </c>
      <c r="J8" s="73" t="s">
        <v>118</v>
      </c>
      <c r="K8" s="74" t="s">
        <v>118</v>
      </c>
      <c r="L8" s="111">
        <v>551</v>
      </c>
      <c r="M8" s="74">
        <v>98918</v>
      </c>
      <c r="N8" s="76" t="str">
        <f>IF(A8="","",A8)</f>
        <v>三重県計</v>
      </c>
    </row>
    <row r="9" spans="1:14" s="20" customFormat="1" ht="21" customHeight="1" thickBot="1" thickTop="1">
      <c r="A9" s="66" t="s">
        <v>26</v>
      </c>
      <c r="B9" s="29">
        <v>40894</v>
      </c>
      <c r="C9" s="30">
        <v>4549069</v>
      </c>
      <c r="D9" s="29">
        <v>6793</v>
      </c>
      <c r="E9" s="108">
        <v>628021</v>
      </c>
      <c r="F9" s="29">
        <v>21985</v>
      </c>
      <c r="G9" s="30">
        <v>5197174</v>
      </c>
      <c r="H9" s="29">
        <v>6986</v>
      </c>
      <c r="I9" s="30">
        <v>1594592</v>
      </c>
      <c r="J9" s="29">
        <v>10219</v>
      </c>
      <c r="K9" s="30">
        <v>206736</v>
      </c>
      <c r="L9" s="112">
        <v>439204</v>
      </c>
      <c r="M9" s="30">
        <v>96631118</v>
      </c>
      <c r="N9" s="19" t="s">
        <v>26</v>
      </c>
    </row>
    <row r="10" spans="2:21" ht="11.25" thickBot="1">
      <c r="B10" s="2"/>
      <c r="C10" s="2"/>
      <c r="D10" s="2"/>
      <c r="E10" s="2"/>
      <c r="F10" s="2"/>
      <c r="G10" s="2"/>
      <c r="H10" s="10"/>
      <c r="I10" s="10"/>
      <c r="J10" s="2"/>
      <c r="K10" s="2"/>
      <c r="L10" s="2"/>
      <c r="M10" s="2"/>
      <c r="N10" s="2"/>
      <c r="O10" s="2"/>
      <c r="P10" s="2"/>
      <c r="Q10" s="2"/>
      <c r="R10" s="2"/>
      <c r="S10" s="2"/>
      <c r="T10" s="2"/>
      <c r="U10" s="2"/>
    </row>
    <row r="11" spans="1:14" ht="26.25" customHeight="1">
      <c r="A11" s="205" t="s">
        <v>33</v>
      </c>
      <c r="B11" s="201" t="s">
        <v>54</v>
      </c>
      <c r="C11" s="202"/>
      <c r="D11" s="198" t="s">
        <v>55</v>
      </c>
      <c r="E11" s="199"/>
      <c r="F11" s="198" t="s">
        <v>56</v>
      </c>
      <c r="G11" s="199"/>
      <c r="H11" s="198" t="s">
        <v>57</v>
      </c>
      <c r="I11" s="199"/>
      <c r="J11" s="198" t="s">
        <v>58</v>
      </c>
      <c r="K11" s="200"/>
      <c r="L11" s="198" t="s">
        <v>59</v>
      </c>
      <c r="M11" s="199"/>
      <c r="N11" s="203" t="s">
        <v>33</v>
      </c>
    </row>
    <row r="12" spans="1:14" ht="13.5" customHeight="1">
      <c r="A12" s="206"/>
      <c r="B12" s="25" t="s">
        <v>24</v>
      </c>
      <c r="C12" s="26" t="s">
        <v>25</v>
      </c>
      <c r="D12" s="25" t="s">
        <v>24</v>
      </c>
      <c r="E12" s="26" t="s">
        <v>25</v>
      </c>
      <c r="F12" s="25" t="s">
        <v>24</v>
      </c>
      <c r="G12" s="26" t="s">
        <v>25</v>
      </c>
      <c r="H12" s="25" t="s">
        <v>24</v>
      </c>
      <c r="I12" s="26" t="s">
        <v>25</v>
      </c>
      <c r="J12" s="25" t="s">
        <v>24</v>
      </c>
      <c r="K12" s="26" t="s">
        <v>25</v>
      </c>
      <c r="L12" s="25" t="s">
        <v>24</v>
      </c>
      <c r="M12" s="26" t="s">
        <v>25</v>
      </c>
      <c r="N12" s="204"/>
    </row>
    <row r="13" spans="1:14" s="21" customFormat="1" ht="13.5" customHeight="1">
      <c r="A13" s="64"/>
      <c r="B13" s="58" t="s">
        <v>11</v>
      </c>
      <c r="C13" s="61" t="s">
        <v>4</v>
      </c>
      <c r="D13" s="58" t="s">
        <v>11</v>
      </c>
      <c r="E13" s="61" t="s">
        <v>4</v>
      </c>
      <c r="F13" s="58" t="s">
        <v>11</v>
      </c>
      <c r="G13" s="61" t="s">
        <v>4</v>
      </c>
      <c r="H13" s="58" t="s">
        <v>11</v>
      </c>
      <c r="I13" s="61" t="s">
        <v>4</v>
      </c>
      <c r="J13" s="58" t="s">
        <v>11</v>
      </c>
      <c r="K13" s="61" t="s">
        <v>4</v>
      </c>
      <c r="L13" s="58" t="s">
        <v>11</v>
      </c>
      <c r="M13" s="61" t="s">
        <v>4</v>
      </c>
      <c r="N13" s="62"/>
    </row>
    <row r="14" spans="1:14" s="8" customFormat="1" ht="21" customHeight="1">
      <c r="A14" s="67" t="str">
        <f>IF(A5="","",A5)</f>
        <v>岐阜県計</v>
      </c>
      <c r="B14" s="68">
        <v>50</v>
      </c>
      <c r="C14" s="69">
        <v>2760</v>
      </c>
      <c r="D14" s="68">
        <v>1</v>
      </c>
      <c r="E14" s="69">
        <v>59</v>
      </c>
      <c r="F14" s="68" t="s">
        <v>118</v>
      </c>
      <c r="G14" s="69" t="s">
        <v>118</v>
      </c>
      <c r="H14" s="68" t="s">
        <v>118</v>
      </c>
      <c r="I14" s="69" t="s">
        <v>118</v>
      </c>
      <c r="J14" s="68" t="s">
        <v>118</v>
      </c>
      <c r="K14" s="69" t="s">
        <v>118</v>
      </c>
      <c r="L14" s="68">
        <v>9</v>
      </c>
      <c r="M14" s="69">
        <v>880</v>
      </c>
      <c r="N14" s="71" t="str">
        <f>IF(A14="","",A14)</f>
        <v>岐阜県計</v>
      </c>
    </row>
    <row r="15" spans="1:14" s="8" customFormat="1" ht="21" customHeight="1">
      <c r="A15" s="67" t="str">
        <f>IF(A6="","",A6)</f>
        <v>静岡県計</v>
      </c>
      <c r="B15" s="68">
        <v>637</v>
      </c>
      <c r="C15" s="69">
        <v>38378</v>
      </c>
      <c r="D15" s="68">
        <v>162</v>
      </c>
      <c r="E15" s="69">
        <v>15224</v>
      </c>
      <c r="F15" s="68" t="s">
        <v>118</v>
      </c>
      <c r="G15" s="69" t="s">
        <v>118</v>
      </c>
      <c r="H15" s="68" t="s">
        <v>118</v>
      </c>
      <c r="I15" s="69" t="s">
        <v>118</v>
      </c>
      <c r="J15" s="68" t="s">
        <v>118</v>
      </c>
      <c r="K15" s="69" t="s">
        <v>118</v>
      </c>
      <c r="L15" s="68">
        <v>18372</v>
      </c>
      <c r="M15" s="69">
        <v>2463437</v>
      </c>
      <c r="N15" s="71" t="str">
        <f>IF(A15="","",A15)</f>
        <v>静岡県計</v>
      </c>
    </row>
    <row r="16" spans="1:14" s="8" customFormat="1" ht="21" customHeight="1">
      <c r="A16" s="67" t="str">
        <f>IF(A7="","",A7)</f>
        <v>愛知県計</v>
      </c>
      <c r="B16" s="68">
        <v>114</v>
      </c>
      <c r="C16" s="69">
        <v>6300</v>
      </c>
      <c r="D16" s="68">
        <v>47</v>
      </c>
      <c r="E16" s="69">
        <v>3363</v>
      </c>
      <c r="F16" s="68">
        <v>573</v>
      </c>
      <c r="G16" s="69">
        <v>46280</v>
      </c>
      <c r="H16" s="68" t="s">
        <v>118</v>
      </c>
      <c r="I16" s="69" t="s">
        <v>118</v>
      </c>
      <c r="J16" s="68" t="s">
        <v>118</v>
      </c>
      <c r="K16" s="69" t="s">
        <v>118</v>
      </c>
      <c r="L16" s="68">
        <v>138808</v>
      </c>
      <c r="M16" s="69">
        <v>18638126</v>
      </c>
      <c r="N16" s="71" t="str">
        <f>IF(A16="","",A16)</f>
        <v>愛知県計</v>
      </c>
    </row>
    <row r="17" spans="1:14" s="8" customFormat="1" ht="21" customHeight="1" thickBot="1">
      <c r="A17" s="72" t="str">
        <f>IF(A8="","",A8)</f>
        <v>三重県計</v>
      </c>
      <c r="B17" s="73">
        <v>22</v>
      </c>
      <c r="C17" s="74">
        <v>1129</v>
      </c>
      <c r="D17" s="73">
        <v>115</v>
      </c>
      <c r="E17" s="74">
        <v>13854</v>
      </c>
      <c r="F17" s="73" t="s">
        <v>118</v>
      </c>
      <c r="G17" s="74" t="s">
        <v>118</v>
      </c>
      <c r="H17" s="73" t="s">
        <v>118</v>
      </c>
      <c r="I17" s="74" t="s">
        <v>118</v>
      </c>
      <c r="J17" s="73">
        <v>1</v>
      </c>
      <c r="K17" s="74">
        <v>543</v>
      </c>
      <c r="L17" s="73">
        <v>3</v>
      </c>
      <c r="M17" s="74">
        <v>480</v>
      </c>
      <c r="N17" s="76" t="str">
        <f>IF(A17="","",A17)</f>
        <v>三重県計</v>
      </c>
    </row>
    <row r="18" spans="1:14" s="20" customFormat="1" ht="21" customHeight="1" thickBot="1" thickTop="1">
      <c r="A18" s="66" t="s">
        <v>26</v>
      </c>
      <c r="B18" s="29">
        <v>823</v>
      </c>
      <c r="C18" s="30">
        <v>48567</v>
      </c>
      <c r="D18" s="29">
        <v>325</v>
      </c>
      <c r="E18" s="30">
        <v>32500</v>
      </c>
      <c r="F18" s="29">
        <v>3231</v>
      </c>
      <c r="G18" s="30">
        <v>1195032</v>
      </c>
      <c r="H18" s="29">
        <v>320</v>
      </c>
      <c r="I18" s="30">
        <v>124073</v>
      </c>
      <c r="J18" s="29" t="s">
        <v>118</v>
      </c>
      <c r="K18" s="30" t="s">
        <v>118</v>
      </c>
      <c r="L18" s="29">
        <v>157192</v>
      </c>
      <c r="M18" s="30">
        <v>21102923</v>
      </c>
      <c r="N18" s="19" t="s">
        <v>26</v>
      </c>
    </row>
    <row r="19" ht="11.25" thickBot="1"/>
    <row r="20" spans="1:12" ht="25.5" customHeight="1">
      <c r="A20" s="205" t="s">
        <v>33</v>
      </c>
      <c r="B20" s="207" t="s">
        <v>60</v>
      </c>
      <c r="C20" s="208"/>
      <c r="D20" s="207" t="s">
        <v>61</v>
      </c>
      <c r="E20" s="208"/>
      <c r="F20" s="198" t="s">
        <v>62</v>
      </c>
      <c r="G20" s="199"/>
      <c r="H20" s="198" t="s">
        <v>87</v>
      </c>
      <c r="I20" s="199"/>
      <c r="J20" s="209" t="s">
        <v>63</v>
      </c>
      <c r="K20" s="210"/>
      <c r="L20" s="203" t="s">
        <v>33</v>
      </c>
    </row>
    <row r="21" spans="1:12" ht="13.5" customHeight="1">
      <c r="A21" s="206"/>
      <c r="B21" s="25" t="s">
        <v>24</v>
      </c>
      <c r="C21" s="28" t="s">
        <v>25</v>
      </c>
      <c r="D21" s="25" t="s">
        <v>34</v>
      </c>
      <c r="E21" s="26" t="s">
        <v>25</v>
      </c>
      <c r="F21" s="25" t="s">
        <v>24</v>
      </c>
      <c r="G21" s="26" t="s">
        <v>25</v>
      </c>
      <c r="H21" s="25" t="s">
        <v>24</v>
      </c>
      <c r="I21" s="26" t="s">
        <v>25</v>
      </c>
      <c r="J21" s="25" t="s">
        <v>24</v>
      </c>
      <c r="K21" s="26" t="s">
        <v>25</v>
      </c>
      <c r="L21" s="204"/>
    </row>
    <row r="22" spans="1:12" ht="13.5" customHeight="1">
      <c r="A22" s="64"/>
      <c r="B22" s="58" t="s">
        <v>11</v>
      </c>
      <c r="C22" s="63" t="s">
        <v>4</v>
      </c>
      <c r="D22" s="58" t="s">
        <v>11</v>
      </c>
      <c r="E22" s="61" t="s">
        <v>4</v>
      </c>
      <c r="F22" s="58" t="s">
        <v>11</v>
      </c>
      <c r="G22" s="61" t="s">
        <v>4</v>
      </c>
      <c r="H22" s="58" t="s">
        <v>11</v>
      </c>
      <c r="I22" s="61" t="s">
        <v>4</v>
      </c>
      <c r="J22" s="58" t="s">
        <v>11</v>
      </c>
      <c r="K22" s="61" t="s">
        <v>4</v>
      </c>
      <c r="L22" s="62"/>
    </row>
    <row r="23" spans="1:12" ht="21" customHeight="1">
      <c r="A23" s="67" t="str">
        <f>IF(A14="","",A14)</f>
        <v>岐阜県計</v>
      </c>
      <c r="B23" s="68">
        <v>33</v>
      </c>
      <c r="C23" s="70">
        <v>4646</v>
      </c>
      <c r="D23" s="68">
        <v>2</v>
      </c>
      <c r="E23" s="69">
        <v>1030</v>
      </c>
      <c r="F23" s="68">
        <v>244</v>
      </c>
      <c r="G23" s="69">
        <v>29387</v>
      </c>
      <c r="H23" s="68">
        <v>5</v>
      </c>
      <c r="I23" s="69">
        <v>1325</v>
      </c>
      <c r="J23" s="68">
        <v>10494</v>
      </c>
      <c r="K23" s="69">
        <v>1239182</v>
      </c>
      <c r="L23" s="71" t="str">
        <f>IF(A23="","",A23)</f>
        <v>岐阜県計</v>
      </c>
    </row>
    <row r="24" spans="1:12" ht="21" customHeight="1">
      <c r="A24" s="67" t="str">
        <f>IF(A15="","",A15)</f>
        <v>静岡県計</v>
      </c>
      <c r="B24" s="68">
        <v>37068</v>
      </c>
      <c r="C24" s="70">
        <v>2910023</v>
      </c>
      <c r="D24" s="68">
        <v>878</v>
      </c>
      <c r="E24" s="69">
        <v>315021</v>
      </c>
      <c r="F24" s="68">
        <v>68605</v>
      </c>
      <c r="G24" s="69">
        <v>6164290</v>
      </c>
      <c r="H24" s="68" t="s">
        <v>118</v>
      </c>
      <c r="I24" s="69" t="s">
        <v>118</v>
      </c>
      <c r="J24" s="68">
        <v>214036</v>
      </c>
      <c r="K24" s="69">
        <v>31447243</v>
      </c>
      <c r="L24" s="71" t="str">
        <f>IF(A24="","",A24)</f>
        <v>静岡県計</v>
      </c>
    </row>
    <row r="25" spans="1:12" ht="21" customHeight="1">
      <c r="A25" s="67" t="str">
        <f>IF(A16="","",A16)</f>
        <v>愛知県計</v>
      </c>
      <c r="B25" s="68">
        <v>92651</v>
      </c>
      <c r="C25" s="70">
        <v>7243419</v>
      </c>
      <c r="D25" s="68">
        <v>60</v>
      </c>
      <c r="E25" s="69">
        <v>6338</v>
      </c>
      <c r="F25" s="68">
        <v>35526</v>
      </c>
      <c r="G25" s="69">
        <v>2878998</v>
      </c>
      <c r="H25" s="68">
        <v>102</v>
      </c>
      <c r="I25" s="69">
        <v>24338</v>
      </c>
      <c r="J25" s="68">
        <v>679096</v>
      </c>
      <c r="K25" s="69">
        <v>114560024</v>
      </c>
      <c r="L25" s="71" t="str">
        <f>IF(A25="","",A25)</f>
        <v>愛知県計</v>
      </c>
    </row>
    <row r="26" spans="1:12" ht="21" customHeight="1" thickBot="1">
      <c r="A26" s="72" t="str">
        <f>IF(A17="","",A17)</f>
        <v>三重県計</v>
      </c>
      <c r="B26" s="73">
        <v>572</v>
      </c>
      <c r="C26" s="75">
        <v>80047</v>
      </c>
      <c r="D26" s="73">
        <v>2193</v>
      </c>
      <c r="E26" s="74">
        <v>175403</v>
      </c>
      <c r="F26" s="73">
        <v>14953</v>
      </c>
      <c r="G26" s="74">
        <v>1520758</v>
      </c>
      <c r="H26" s="73" t="s">
        <v>118</v>
      </c>
      <c r="I26" s="74" t="s">
        <v>118</v>
      </c>
      <c r="J26" s="73">
        <v>37242</v>
      </c>
      <c r="K26" s="74">
        <v>5419455</v>
      </c>
      <c r="L26" s="76" t="str">
        <f>IF(A26="","",A26)</f>
        <v>三重県計</v>
      </c>
    </row>
    <row r="27" spans="1:12" ht="21" customHeight="1" thickBot="1" thickTop="1">
      <c r="A27" s="66" t="s">
        <v>26</v>
      </c>
      <c r="B27" s="29">
        <v>130324</v>
      </c>
      <c r="C27" s="65">
        <v>10238135</v>
      </c>
      <c r="D27" s="29">
        <v>3133</v>
      </c>
      <c r="E27" s="30">
        <v>497792</v>
      </c>
      <c r="F27" s="29">
        <v>119328</v>
      </c>
      <c r="G27" s="30">
        <v>10593433</v>
      </c>
      <c r="H27" s="29" t="s">
        <v>118</v>
      </c>
      <c r="I27" s="30" t="s">
        <v>118</v>
      </c>
      <c r="J27" s="29">
        <v>940868</v>
      </c>
      <c r="K27" s="30">
        <v>152665904</v>
      </c>
      <c r="L27" s="19" t="s">
        <v>26</v>
      </c>
    </row>
    <row r="28" spans="2:6" ht="10.5">
      <c r="B28" s="31"/>
      <c r="C28" s="31"/>
      <c r="D28" s="31"/>
      <c r="E28" s="31"/>
      <c r="F28" s="31"/>
    </row>
    <row r="29" spans="2:6" ht="10.5">
      <c r="B29" s="31"/>
      <c r="C29" s="31"/>
      <c r="D29" s="31"/>
      <c r="E29" s="31"/>
      <c r="F29" s="31"/>
    </row>
  </sheetData>
  <sheetProtection/>
  <mergeCells count="23">
    <mergeCell ref="N2:N3"/>
    <mergeCell ref="A2:A3"/>
    <mergeCell ref="A11:A12"/>
    <mergeCell ref="B2:C2"/>
    <mergeCell ref="D2:E2"/>
    <mergeCell ref="D11:E11"/>
    <mergeCell ref="H11:I11"/>
    <mergeCell ref="F11:G11"/>
    <mergeCell ref="L2:M2"/>
    <mergeCell ref="N11:N12"/>
    <mergeCell ref="L20:L21"/>
    <mergeCell ref="A20:A21"/>
    <mergeCell ref="B20:C20"/>
    <mergeCell ref="D20:E20"/>
    <mergeCell ref="J20:K20"/>
    <mergeCell ref="H20:I20"/>
    <mergeCell ref="F20:G20"/>
    <mergeCell ref="L11:M11"/>
    <mergeCell ref="J11:K11"/>
    <mergeCell ref="B11:C11"/>
    <mergeCell ref="F2:G2"/>
    <mergeCell ref="J2:K2"/>
    <mergeCell ref="H2:I2"/>
  </mergeCells>
  <printOptions/>
  <pageMargins left="0.7874015748031497" right="0.7874015748031497" top="0.984251968503937" bottom="0.984251968503937" header="0.5118110236220472" footer="0.5118110236220472"/>
  <pageSetup horizontalDpi="600" verticalDpi="600" orientation="landscape" paperSize="9" scale="77" r:id="rId1"/>
  <rowBreaks count="1" manualBreakCount="1">
    <brk id="27"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7"/>
  <sheetViews>
    <sheetView showGridLines="0" zoomScalePageLayoutView="0" workbookViewId="0" topLeftCell="A1">
      <selection activeCell="A1" sqref="A1:G1"/>
    </sheetView>
  </sheetViews>
  <sheetFormatPr defaultColWidth="10.625" defaultRowHeight="13.5"/>
  <cols>
    <col min="1" max="1" width="19.00390625" style="8" customWidth="1"/>
    <col min="2" max="5" width="10.625" style="8" customWidth="1"/>
    <col min="6" max="6" width="9.75390625" style="8" bestFit="1" customWidth="1"/>
    <col min="7" max="7" width="11.00390625" style="8" customWidth="1"/>
    <col min="8" max="16384" width="10.625" style="8" customWidth="1"/>
  </cols>
  <sheetData>
    <row r="1" spans="1:7" ht="15">
      <c r="A1" s="219" t="s">
        <v>35</v>
      </c>
      <c r="B1" s="219"/>
      <c r="C1" s="219"/>
      <c r="D1" s="219"/>
      <c r="E1" s="219"/>
      <c r="F1" s="219"/>
      <c r="G1" s="219"/>
    </row>
    <row r="2" ht="12" customHeight="1" thickBot="1">
      <c r="A2" s="8" t="s">
        <v>36</v>
      </c>
    </row>
    <row r="3" spans="1:7" ht="13.5" customHeight="1">
      <c r="A3" s="184" t="s">
        <v>37</v>
      </c>
      <c r="B3" s="220" t="s">
        <v>38</v>
      </c>
      <c r="C3" s="220"/>
      <c r="D3" s="220"/>
      <c r="E3" s="220"/>
      <c r="F3" s="220"/>
      <c r="G3" s="221" t="s">
        <v>77</v>
      </c>
    </row>
    <row r="4" spans="1:7" ht="11.25" customHeight="1">
      <c r="A4" s="185"/>
      <c r="B4" s="213" t="s">
        <v>39</v>
      </c>
      <c r="C4" s="213" t="s">
        <v>40</v>
      </c>
      <c r="D4" s="223" t="s">
        <v>69</v>
      </c>
      <c r="E4" s="213" t="s">
        <v>41</v>
      </c>
      <c r="F4" s="213" t="s">
        <v>42</v>
      </c>
      <c r="G4" s="222"/>
    </row>
    <row r="5" spans="1:7" ht="49.5" customHeight="1">
      <c r="A5" s="185"/>
      <c r="B5" s="214"/>
      <c r="C5" s="214"/>
      <c r="D5" s="224"/>
      <c r="E5" s="214"/>
      <c r="F5" s="213"/>
      <c r="G5" s="222"/>
    </row>
    <row r="6" spans="1:7" ht="13.5" customHeight="1">
      <c r="A6" s="80"/>
      <c r="B6" s="82" t="s">
        <v>48</v>
      </c>
      <c r="C6" s="83" t="s">
        <v>11</v>
      </c>
      <c r="D6" s="83" t="s">
        <v>11</v>
      </c>
      <c r="E6" s="83" t="s">
        <v>11</v>
      </c>
      <c r="F6" s="84" t="s">
        <v>11</v>
      </c>
      <c r="G6" s="85" t="s">
        <v>11</v>
      </c>
    </row>
    <row r="7" spans="1:7" ht="18" customHeight="1">
      <c r="A7" s="215" t="s">
        <v>5</v>
      </c>
      <c r="B7" s="86">
        <v>32265</v>
      </c>
      <c r="C7" s="87"/>
      <c r="D7" s="87"/>
      <c r="E7" s="87"/>
      <c r="F7" s="88">
        <v>32069</v>
      </c>
      <c r="G7" s="89">
        <v>33075</v>
      </c>
    </row>
    <row r="8" spans="1:7" ht="28.5" customHeight="1">
      <c r="A8" s="216"/>
      <c r="B8" s="90">
        <v>32303</v>
      </c>
      <c r="C8" s="90">
        <v>1</v>
      </c>
      <c r="D8" s="125"/>
      <c r="E8" s="90">
        <v>386</v>
      </c>
      <c r="F8" s="91">
        <v>31919</v>
      </c>
      <c r="G8" s="92">
        <v>34383</v>
      </c>
    </row>
    <row r="9" spans="1:7" ht="18" customHeight="1">
      <c r="A9" s="217" t="s">
        <v>6</v>
      </c>
      <c r="B9" s="93">
        <v>4361</v>
      </c>
      <c r="C9" s="94"/>
      <c r="D9" s="94"/>
      <c r="E9" s="94"/>
      <c r="F9" s="95">
        <v>4347</v>
      </c>
      <c r="G9" s="96">
        <v>415</v>
      </c>
    </row>
    <row r="10" spans="1:7" ht="28.5" customHeight="1">
      <c r="A10" s="218"/>
      <c r="B10" s="90">
        <v>6374</v>
      </c>
      <c r="C10" s="90" t="s">
        <v>115</v>
      </c>
      <c r="D10" s="125"/>
      <c r="E10" s="90">
        <v>39</v>
      </c>
      <c r="F10" s="91">
        <v>6334</v>
      </c>
      <c r="G10" s="92">
        <v>587</v>
      </c>
    </row>
    <row r="11" spans="1:7" ht="28.5" customHeight="1">
      <c r="A11" s="117" t="s">
        <v>50</v>
      </c>
      <c r="B11" s="97">
        <v>22869</v>
      </c>
      <c r="C11" s="97">
        <v>113</v>
      </c>
      <c r="D11" s="97">
        <v>1087</v>
      </c>
      <c r="E11" s="97">
        <v>2341</v>
      </c>
      <c r="F11" s="98">
        <v>21728</v>
      </c>
      <c r="G11" s="99">
        <v>2589</v>
      </c>
    </row>
    <row r="12" spans="1:7" ht="28.5" customHeight="1">
      <c r="A12" s="117" t="s">
        <v>51</v>
      </c>
      <c r="B12" s="97">
        <v>3417</v>
      </c>
      <c r="C12" s="97" t="s">
        <v>115</v>
      </c>
      <c r="D12" s="97">
        <v>7570</v>
      </c>
      <c r="E12" s="97">
        <v>4404</v>
      </c>
      <c r="F12" s="98">
        <v>6585</v>
      </c>
      <c r="G12" s="99">
        <v>3819</v>
      </c>
    </row>
    <row r="13" spans="1:7" ht="28.5" customHeight="1">
      <c r="A13" s="78" t="s">
        <v>7</v>
      </c>
      <c r="B13" s="97">
        <v>12663</v>
      </c>
      <c r="C13" s="97">
        <v>165</v>
      </c>
      <c r="D13" s="123"/>
      <c r="E13" s="97">
        <v>2661</v>
      </c>
      <c r="F13" s="98">
        <v>10166</v>
      </c>
      <c r="G13" s="99">
        <v>4598</v>
      </c>
    </row>
    <row r="14" spans="1:7" ht="28.5" customHeight="1">
      <c r="A14" s="78" t="s">
        <v>8</v>
      </c>
      <c r="B14" s="97">
        <v>459600</v>
      </c>
      <c r="C14" s="97" t="s">
        <v>115</v>
      </c>
      <c r="D14" s="123"/>
      <c r="E14" s="97">
        <v>1375</v>
      </c>
      <c r="F14" s="98">
        <v>458226</v>
      </c>
      <c r="G14" s="99">
        <v>8933</v>
      </c>
    </row>
    <row r="15" spans="1:7" ht="28.5" customHeight="1">
      <c r="A15" s="117" t="s">
        <v>64</v>
      </c>
      <c r="B15" s="97">
        <v>1103</v>
      </c>
      <c r="C15" s="97" t="s">
        <v>115</v>
      </c>
      <c r="D15" s="123"/>
      <c r="E15" s="97">
        <v>247</v>
      </c>
      <c r="F15" s="98">
        <v>856</v>
      </c>
      <c r="G15" s="99">
        <v>198</v>
      </c>
    </row>
    <row r="16" spans="1:7" ht="28.5" customHeight="1">
      <c r="A16" s="117" t="s">
        <v>55</v>
      </c>
      <c r="B16" s="97">
        <v>899</v>
      </c>
      <c r="C16" s="97" t="s">
        <v>115</v>
      </c>
      <c r="D16" s="123"/>
      <c r="E16" s="97">
        <v>53</v>
      </c>
      <c r="F16" s="98">
        <v>846</v>
      </c>
      <c r="G16" s="99">
        <v>33</v>
      </c>
    </row>
    <row r="17" spans="1:7" ht="28.5" customHeight="1">
      <c r="A17" s="117" t="s">
        <v>67</v>
      </c>
      <c r="B17" s="97">
        <v>2839</v>
      </c>
      <c r="C17" s="97" t="s">
        <v>115</v>
      </c>
      <c r="D17" s="123"/>
      <c r="E17" s="97">
        <v>34</v>
      </c>
      <c r="F17" s="98">
        <v>2805</v>
      </c>
      <c r="G17" s="99">
        <v>317</v>
      </c>
    </row>
    <row r="18" spans="1:7" ht="28.5" customHeight="1">
      <c r="A18" s="117" t="s">
        <v>43</v>
      </c>
      <c r="B18" s="97">
        <v>251</v>
      </c>
      <c r="C18" s="97">
        <v>0</v>
      </c>
      <c r="D18" s="123"/>
      <c r="E18" s="97">
        <v>14</v>
      </c>
      <c r="F18" s="98">
        <v>238</v>
      </c>
      <c r="G18" s="99">
        <v>51</v>
      </c>
    </row>
    <row r="19" spans="1:7" ht="28.5" customHeight="1">
      <c r="A19" s="117" t="s">
        <v>59</v>
      </c>
      <c r="B19" s="97">
        <v>165280</v>
      </c>
      <c r="C19" s="97" t="s">
        <v>115</v>
      </c>
      <c r="D19" s="123"/>
      <c r="E19" s="97">
        <v>747</v>
      </c>
      <c r="F19" s="98">
        <v>164533</v>
      </c>
      <c r="G19" s="99">
        <v>5291</v>
      </c>
    </row>
    <row r="20" spans="1:7" ht="28.5" customHeight="1">
      <c r="A20" s="117" t="s">
        <v>60</v>
      </c>
      <c r="B20" s="97">
        <v>131696</v>
      </c>
      <c r="C20" s="97" t="s">
        <v>115</v>
      </c>
      <c r="D20" s="123"/>
      <c r="E20" s="97">
        <v>450</v>
      </c>
      <c r="F20" s="98">
        <v>131246</v>
      </c>
      <c r="G20" s="99">
        <v>3661</v>
      </c>
    </row>
    <row r="21" spans="1:7" ht="28.5" customHeight="1">
      <c r="A21" s="122" t="s">
        <v>91</v>
      </c>
      <c r="B21" s="97">
        <v>13587</v>
      </c>
      <c r="C21" s="97" t="s">
        <v>115</v>
      </c>
      <c r="D21" s="123"/>
      <c r="E21" s="97">
        <v>7962</v>
      </c>
      <c r="F21" s="98">
        <v>5625</v>
      </c>
      <c r="G21" s="99">
        <v>2117</v>
      </c>
    </row>
    <row r="22" spans="1:7" ht="28.5" customHeight="1">
      <c r="A22" s="78" t="s">
        <v>65</v>
      </c>
      <c r="B22" s="97">
        <v>126353</v>
      </c>
      <c r="C22" s="97">
        <v>41</v>
      </c>
      <c r="D22" s="123"/>
      <c r="E22" s="97">
        <v>12597</v>
      </c>
      <c r="F22" s="98">
        <v>113797</v>
      </c>
      <c r="G22" s="99">
        <v>9174</v>
      </c>
    </row>
    <row r="23" spans="1:7" s="20" customFormat="1" ht="28.5" customHeight="1" thickBot="1">
      <c r="A23" s="118" t="s">
        <v>88</v>
      </c>
      <c r="B23" s="160">
        <v>204</v>
      </c>
      <c r="C23" s="160" t="s">
        <v>115</v>
      </c>
      <c r="D23" s="124"/>
      <c r="E23" s="160">
        <v>66</v>
      </c>
      <c r="F23" s="161">
        <v>138</v>
      </c>
      <c r="G23" s="162">
        <v>84</v>
      </c>
    </row>
    <row r="24" spans="1:7" s="20" customFormat="1" ht="28.5" customHeight="1" thickBot="1" thickTop="1">
      <c r="A24" s="79" t="s">
        <v>44</v>
      </c>
      <c r="B24" s="100">
        <v>979437</v>
      </c>
      <c r="C24" s="100">
        <v>320</v>
      </c>
      <c r="D24" s="100">
        <v>8656</v>
      </c>
      <c r="E24" s="100">
        <v>33376</v>
      </c>
      <c r="F24" s="101">
        <v>955041</v>
      </c>
      <c r="G24" s="102">
        <v>75839</v>
      </c>
    </row>
    <row r="25" ht="10.5">
      <c r="A25" s="1" t="s">
        <v>78</v>
      </c>
    </row>
    <row r="26" ht="10.5">
      <c r="A26" s="1" t="s">
        <v>45</v>
      </c>
    </row>
    <row r="27" ht="10.5">
      <c r="A27" s="1" t="s">
        <v>46</v>
      </c>
    </row>
  </sheetData>
  <sheetProtection/>
  <mergeCells count="11">
    <mergeCell ref="D4:D5"/>
    <mergeCell ref="E4:E5"/>
    <mergeCell ref="F4:F5"/>
    <mergeCell ref="A7:A8"/>
    <mergeCell ref="A9:A10"/>
    <mergeCell ref="A3:A5"/>
    <mergeCell ref="A1:G1"/>
    <mergeCell ref="B3:F3"/>
    <mergeCell ref="G3:G5"/>
    <mergeCell ref="B4:B5"/>
    <mergeCell ref="C4:C5"/>
  </mergeCells>
  <printOptions/>
  <pageMargins left="0.75" right="0.75" top="1" bottom="1" header="0.512" footer="0.512"/>
  <pageSetup fitToHeight="1" fitToWidth="1"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zoomScalePageLayoutView="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47</v>
      </c>
    </row>
    <row r="2" spans="1:15" ht="24" customHeight="1">
      <c r="A2" s="184" t="s">
        <v>107</v>
      </c>
      <c r="B2" s="181"/>
      <c r="C2" s="225" t="s">
        <v>49</v>
      </c>
      <c r="D2" s="227" t="s">
        <v>6</v>
      </c>
      <c r="E2" s="198" t="s">
        <v>19</v>
      </c>
      <c r="F2" s="199"/>
      <c r="G2" s="227" t="s">
        <v>7</v>
      </c>
      <c r="H2" s="227" t="s">
        <v>8</v>
      </c>
      <c r="I2" s="198" t="s">
        <v>97</v>
      </c>
      <c r="J2" s="199"/>
      <c r="K2" s="225" t="s">
        <v>98</v>
      </c>
      <c r="L2" s="225" t="s">
        <v>99</v>
      </c>
      <c r="M2" s="225" t="s">
        <v>100</v>
      </c>
      <c r="N2" s="225" t="s">
        <v>101</v>
      </c>
      <c r="O2" s="229" t="s">
        <v>105</v>
      </c>
    </row>
    <row r="3" spans="1:15" ht="18" customHeight="1">
      <c r="A3" s="185"/>
      <c r="B3" s="183"/>
      <c r="C3" s="226"/>
      <c r="D3" s="228"/>
      <c r="E3" s="22" t="s">
        <v>102</v>
      </c>
      <c r="F3" s="23" t="s">
        <v>103</v>
      </c>
      <c r="G3" s="228"/>
      <c r="H3" s="228"/>
      <c r="I3" s="22" t="s">
        <v>106</v>
      </c>
      <c r="J3" s="23" t="s">
        <v>104</v>
      </c>
      <c r="K3" s="226"/>
      <c r="L3" s="226"/>
      <c r="M3" s="226"/>
      <c r="N3" s="226"/>
      <c r="O3" s="230"/>
    </row>
    <row r="4" spans="1:15" ht="10.5">
      <c r="A4" s="80"/>
      <c r="B4" s="81"/>
      <c r="C4" s="82" t="s">
        <v>11</v>
      </c>
      <c r="D4" s="84" t="s">
        <v>11</v>
      </c>
      <c r="E4" s="58" t="s">
        <v>11</v>
      </c>
      <c r="F4" s="133" t="s">
        <v>11</v>
      </c>
      <c r="G4" s="82" t="s">
        <v>11</v>
      </c>
      <c r="H4" s="82" t="s">
        <v>11</v>
      </c>
      <c r="I4" s="58" t="s">
        <v>11</v>
      </c>
      <c r="J4" s="133" t="s">
        <v>11</v>
      </c>
      <c r="K4" s="82" t="s">
        <v>11</v>
      </c>
      <c r="L4" s="82" t="s">
        <v>11</v>
      </c>
      <c r="M4" s="82" t="s">
        <v>11</v>
      </c>
      <c r="N4" s="84" t="s">
        <v>11</v>
      </c>
      <c r="O4" s="85" t="s">
        <v>11</v>
      </c>
    </row>
    <row r="5" spans="1:15" ht="30" customHeight="1">
      <c r="A5" s="236" t="s">
        <v>79</v>
      </c>
      <c r="B5" s="237"/>
      <c r="C5" s="141">
        <v>39646</v>
      </c>
      <c r="D5" s="141">
        <v>12396</v>
      </c>
      <c r="E5" s="142">
        <v>24811</v>
      </c>
      <c r="F5" s="143">
        <v>1513</v>
      </c>
      <c r="G5" s="141">
        <v>10842</v>
      </c>
      <c r="H5" s="141">
        <v>504825</v>
      </c>
      <c r="I5" s="142">
        <v>50</v>
      </c>
      <c r="J5" s="143">
        <v>-39</v>
      </c>
      <c r="K5" s="141">
        <v>1884</v>
      </c>
      <c r="L5" s="141">
        <v>6020</v>
      </c>
      <c r="M5" s="141">
        <v>150789</v>
      </c>
      <c r="N5" s="144">
        <v>300508</v>
      </c>
      <c r="O5" s="145">
        <v>1053247</v>
      </c>
    </row>
    <row r="6" spans="1:15" ht="30" customHeight="1">
      <c r="A6" s="238" t="s">
        <v>80</v>
      </c>
      <c r="B6" s="239"/>
      <c r="C6" s="146">
        <v>37777</v>
      </c>
      <c r="D6" s="146">
        <v>7762</v>
      </c>
      <c r="E6" s="68">
        <v>22928</v>
      </c>
      <c r="F6" s="147">
        <v>3446</v>
      </c>
      <c r="G6" s="146">
        <v>10512</v>
      </c>
      <c r="H6" s="146">
        <v>472839</v>
      </c>
      <c r="I6" s="68">
        <v>104</v>
      </c>
      <c r="J6" s="147">
        <v>-6</v>
      </c>
      <c r="K6" s="146">
        <v>2797</v>
      </c>
      <c r="L6" s="146">
        <v>6880</v>
      </c>
      <c r="M6" s="146">
        <v>122717</v>
      </c>
      <c r="N6" s="148">
        <v>280011</v>
      </c>
      <c r="O6" s="149">
        <v>967770</v>
      </c>
    </row>
    <row r="7" spans="1:15" ht="30" customHeight="1">
      <c r="A7" s="238" t="s">
        <v>81</v>
      </c>
      <c r="B7" s="239"/>
      <c r="C7" s="146">
        <v>33830</v>
      </c>
      <c r="D7" s="146">
        <v>5716</v>
      </c>
      <c r="E7" s="68">
        <v>26012</v>
      </c>
      <c r="F7" s="147">
        <v>5771</v>
      </c>
      <c r="G7" s="146">
        <v>9625</v>
      </c>
      <c r="H7" s="146">
        <v>483348</v>
      </c>
      <c r="I7" s="68">
        <v>1164</v>
      </c>
      <c r="J7" s="147">
        <v>2</v>
      </c>
      <c r="K7" s="146">
        <v>2449</v>
      </c>
      <c r="L7" s="146">
        <v>3528</v>
      </c>
      <c r="M7" s="146">
        <v>107258</v>
      </c>
      <c r="N7" s="148">
        <v>304029</v>
      </c>
      <c r="O7" s="149">
        <v>982733</v>
      </c>
    </row>
    <row r="8" spans="1:15" ht="30" customHeight="1" thickBot="1">
      <c r="A8" s="234" t="s">
        <v>82</v>
      </c>
      <c r="B8" s="235"/>
      <c r="C8" s="150">
        <v>31489</v>
      </c>
      <c r="D8" s="150">
        <v>5682</v>
      </c>
      <c r="E8" s="151">
        <v>24574</v>
      </c>
      <c r="F8" s="152">
        <v>5438</v>
      </c>
      <c r="G8" s="150">
        <v>10735</v>
      </c>
      <c r="H8" s="150">
        <v>460563</v>
      </c>
      <c r="I8" s="151">
        <v>8813</v>
      </c>
      <c r="J8" s="152">
        <v>2</v>
      </c>
      <c r="K8" s="150">
        <v>3525</v>
      </c>
      <c r="L8" s="150">
        <v>4957</v>
      </c>
      <c r="M8" s="150">
        <v>107524</v>
      </c>
      <c r="N8" s="153">
        <v>331567</v>
      </c>
      <c r="O8" s="154">
        <v>994867</v>
      </c>
    </row>
    <row r="9" ht="11.25" thickBot="1"/>
    <row r="10" spans="1:16" ht="35.25" customHeight="1">
      <c r="A10" s="231" t="s">
        <v>107</v>
      </c>
      <c r="B10" s="194"/>
      <c r="C10" s="131" t="s">
        <v>49</v>
      </c>
      <c r="D10" s="130" t="s">
        <v>6</v>
      </c>
      <c r="E10" s="132" t="s">
        <v>108</v>
      </c>
      <c r="F10" s="132" t="s">
        <v>109</v>
      </c>
      <c r="G10" s="130" t="s">
        <v>7</v>
      </c>
      <c r="H10" s="137" t="s">
        <v>8</v>
      </c>
      <c r="I10" s="134" t="s">
        <v>90</v>
      </c>
      <c r="J10" s="134" t="s">
        <v>89</v>
      </c>
      <c r="K10" s="135" t="s">
        <v>59</v>
      </c>
      <c r="L10" s="132" t="s">
        <v>68</v>
      </c>
      <c r="M10" s="132" t="s">
        <v>91</v>
      </c>
      <c r="N10" s="130" t="s">
        <v>84</v>
      </c>
      <c r="O10" s="130" t="s">
        <v>88</v>
      </c>
      <c r="P10" s="136" t="s">
        <v>63</v>
      </c>
    </row>
    <row r="11" spans="1:16" ht="10.5">
      <c r="A11" s="80"/>
      <c r="B11" s="81"/>
      <c r="C11" s="82" t="s">
        <v>11</v>
      </c>
      <c r="D11" s="84" t="s">
        <v>11</v>
      </c>
      <c r="E11" s="82" t="s">
        <v>11</v>
      </c>
      <c r="F11" s="82" t="s">
        <v>11</v>
      </c>
      <c r="G11" s="82" t="s">
        <v>11</v>
      </c>
      <c r="H11" s="82" t="s">
        <v>11</v>
      </c>
      <c r="I11" s="119" t="s">
        <v>11</v>
      </c>
      <c r="J11" s="119" t="s">
        <v>11</v>
      </c>
      <c r="K11" s="82" t="s">
        <v>11</v>
      </c>
      <c r="L11" s="82" t="s">
        <v>11</v>
      </c>
      <c r="M11" s="82" t="s">
        <v>11</v>
      </c>
      <c r="N11" s="119" t="s">
        <v>11</v>
      </c>
      <c r="O11" s="119" t="s">
        <v>11</v>
      </c>
      <c r="P11" s="85" t="s">
        <v>11</v>
      </c>
    </row>
    <row r="12" spans="1:16" ht="30" customHeight="1" thickBot="1">
      <c r="A12" s="232" t="s">
        <v>83</v>
      </c>
      <c r="B12" s="233"/>
      <c r="C12" s="138">
        <v>31919</v>
      </c>
      <c r="D12" s="138">
        <v>6334</v>
      </c>
      <c r="E12" s="138">
        <v>21728</v>
      </c>
      <c r="F12" s="138">
        <v>6585</v>
      </c>
      <c r="G12" s="138">
        <v>10166</v>
      </c>
      <c r="H12" s="138">
        <v>458226</v>
      </c>
      <c r="I12" s="139">
        <v>1702</v>
      </c>
      <c r="J12" s="139">
        <v>3043</v>
      </c>
      <c r="K12" s="138">
        <v>164533</v>
      </c>
      <c r="L12" s="138">
        <v>131246</v>
      </c>
      <c r="M12" s="138">
        <v>5625</v>
      </c>
      <c r="N12" s="138">
        <v>113797</v>
      </c>
      <c r="O12" s="138">
        <v>138</v>
      </c>
      <c r="P12" s="140">
        <v>955041</v>
      </c>
    </row>
    <row r="14" ht="13.5" customHeight="1"/>
    <row r="15" ht="13.5" customHeight="1"/>
    <row r="17" ht="21" customHeight="1"/>
    <row r="18" ht="21" customHeight="1"/>
    <row r="19" ht="21" customHeight="1"/>
    <row r="20" ht="21" customHeight="1"/>
    <row r="21" ht="21" customHeight="1"/>
    <row r="22" ht="10.5">
      <c r="H22" s="103"/>
    </row>
    <row r="23" spans="8:10" ht="10.5">
      <c r="H23" s="103"/>
      <c r="J23" s="32"/>
    </row>
    <row r="24" ht="10.5">
      <c r="H24" s="103"/>
    </row>
  </sheetData>
  <sheetProtection/>
  <mergeCells count="18">
    <mergeCell ref="A10:B10"/>
    <mergeCell ref="A12:B12"/>
    <mergeCell ref="G2:G3"/>
    <mergeCell ref="H2:H3"/>
    <mergeCell ref="C2:C3"/>
    <mergeCell ref="A2:B3"/>
    <mergeCell ref="A8:B8"/>
    <mergeCell ref="A5:B5"/>
    <mergeCell ref="A6:B6"/>
    <mergeCell ref="A7:B7"/>
    <mergeCell ref="N2:N3"/>
    <mergeCell ref="D2:D3"/>
    <mergeCell ref="E2:F2"/>
    <mergeCell ref="O2:O3"/>
    <mergeCell ref="I2:J2"/>
    <mergeCell ref="K2:K3"/>
    <mergeCell ref="L2:L3"/>
    <mergeCell ref="M2:M3"/>
  </mergeCells>
  <printOptions/>
  <pageMargins left="0.75" right="0.75" top="1" bottom="1" header="0.512" footer="0.512"/>
  <pageSetup fitToHeight="1" fitToWidth="1" horizontalDpi="1200" verticalDpi="12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2023-04-04T02:59:39Z</dcterms:created>
  <dcterms:modified xsi:type="dcterms:W3CDTF">2023-04-04T02:59:47Z</dcterms:modified>
  <cp:category/>
  <cp:version/>
  <cp:contentType/>
  <cp:contentStatus/>
</cp:coreProperties>
</file>