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490" activeTab="0"/>
  </bookViews>
  <sheets>
    <sheet name="(1)利子所得等の課税状況" sheetId="1" r:id="rId1"/>
    <sheet name="(2)利子等 累年" sheetId="2" r:id="rId2"/>
    <sheet name="(3)配当所得の課税状況" sheetId="3" r:id="rId3"/>
    <sheet name="(4)配当 累年" sheetId="4" r:id="rId4"/>
    <sheet name="(5)上場株式等の譲渡所得等の課税状況" sheetId="5" r:id="rId5"/>
    <sheet name="(6)給与所得及び退職所得の課税状況" sheetId="6" r:id="rId6"/>
    <sheet name="(7)給与・退職所得 累年" sheetId="7" r:id="rId7"/>
    <sheet name="(8)報酬・料金等所得の課税状況" sheetId="8" r:id="rId8"/>
    <sheet name="(9)報酬・料金等 累年" sheetId="9" r:id="rId9"/>
    <sheet name="(10)非居住者等所得の課税状況" sheetId="10" r:id="rId10"/>
    <sheet name="(11)非居住者等 累年" sheetId="11" r:id="rId11"/>
    <sheet name="$UnDoSnapShot$" sheetId="12" state="hidden" r:id="rId12"/>
  </sheets>
  <definedNames>
    <definedName name="_xlnm.Print_Area" localSheetId="9">'(10)非居住者等所得の課税状況'!$A$1:$J$23</definedName>
    <definedName name="_xlnm.Print_Area" localSheetId="2">'(3)配当所得の課税状況'!$A$1:$H$11</definedName>
    <definedName name="_xlnm.Print_Area" localSheetId="4">'(5)上場株式等の譲渡所得等の課税状況'!$A$1:$C$8</definedName>
    <definedName name="_xlnm.Print_Area" localSheetId="5">'(6)給与所得及び退職所得の課税状況'!$A$1:$H$15</definedName>
    <definedName name="_xlnm.Print_Area" localSheetId="7">'(8)報酬・料金等所得の課税状況'!$B$1:$F$20</definedName>
  </definedNames>
  <calcPr calcMode="manual" fullCalcOnLoad="1"/>
</workbook>
</file>

<file path=xl/sharedStrings.xml><?xml version="1.0" encoding="utf-8"?>
<sst xmlns="http://schemas.openxmlformats.org/spreadsheetml/2006/main" count="382" uniqueCount="175">
  <si>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</si>
  <si>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</si>
  <si>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</si>
  <si>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</si>
  <si>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</si>
  <si>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</si>
  <si>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</si>
  <si>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</si>
  <si>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</si>
  <si>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</si>
  <si>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</si>
  <si>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</si>
  <si>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</si>
  <si>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</si>
  <si>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</si>
  <si>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</si>
  <si>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</si>
  <si>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</si>
  <si>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</si>
  <si>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</si>
  <si>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</si>
  <si>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</si>
  <si>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</si>
  <si>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</si>
  <si>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</si>
  <si>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</si>
  <si>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</si>
  <si>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</si>
  <si>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</si>
  <si>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</si>
  <si>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</si>
  <si>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</si>
  <si>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</si>
  <si>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</si>
  <si>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</si>
  <si>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</si>
  <si>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</si>
  <si>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</si>
  <si>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</si>
  <si>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</si>
  <si>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</si>
  <si>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</si>
  <si>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</si>
  <si>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</si>
  <si>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</si>
  <si>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</si>
  <si>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</si>
  <si>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</si>
  <si>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</si>
  <si>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</si>
  <si>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</si>
  <si>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</si>
  <si>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</si>
  <si>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</si>
  <si>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</si>
  <si>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</si>
  <si>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</si>
  <si>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</si>
  <si>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</si>
  <si>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</si>
  <si>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</si>
  <si>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</si>
  <si>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</si>
  <si>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</si>
  <si>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</si>
  <si>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</si>
  <si>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</si>
  <si>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</si>
  <si>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</si>
  <si>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</si>
  <si>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</si>
  <si>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</si>
  <si>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</si>
  <si>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</si>
  <si>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</si>
  <si>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利益又は利息の配当、剰余金の分配、基金利息の分配、特定証券投資法人の投資口の配当等、公募・私募証券投資信託の収益の分配及び特定株式投資信託の収益の分配</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</si>
  <si>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</si>
  <si>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</si>
  <si>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</si>
  <si>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</si>
  <si>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</si>
  <si>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</si>
  <si>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</si>
  <si>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</si>
  <si>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</si>
  <si>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</si>
  <si>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</si>
  <si>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</si>
  <si>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</si>
  <si>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</si>
  <si>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</si>
  <si>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</si>
  <si>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</si>
  <si>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</si>
  <si>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</si>
  <si>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</si>
  <si>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</si>
  <si>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公募・私募証券投資信託の収益の分配及び特定株式投資信託の収益の分配</t>
  </si>
  <si>
    <t>(3)　配当所得の課税状況</t>
  </si>
  <si>
    <t>(1)　利子所得等の課税状況</t>
  </si>
  <si>
    <t>老人等及び財形貯蓄</t>
  </si>
  <si>
    <t>年　　分</t>
  </si>
  <si>
    <t>支　　　払　　　金　　　額</t>
  </si>
  <si>
    <t>課　税　分</t>
  </si>
  <si>
    <t>非　　課　　税　　分</t>
  </si>
  <si>
    <t>総　　額</t>
  </si>
  <si>
    <t>そ　の　他</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</si>
  <si>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</si>
  <si>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</si>
  <si>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</si>
  <si>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</si>
  <si>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</si>
  <si>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</si>
  <si>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</si>
  <si>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</si>
  <si>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</si>
  <si>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</si>
  <si>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</si>
  <si>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</si>
  <si>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</si>
  <si>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</si>
  <si>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</si>
  <si>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</si>
  <si>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</si>
  <si>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</si>
  <si>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</si>
  <si>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</si>
  <si>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</si>
  <si>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</si>
  <si>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</si>
  <si>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平成13年分</t>
  </si>
  <si>
    <t>平成14年分</t>
  </si>
  <si>
    <t>平成15年分</t>
  </si>
  <si>
    <t>平成16年分</t>
  </si>
  <si>
    <t>源泉徴収選択口座内保管
上場株式等の譲渡所得等</t>
  </si>
  <si>
    <t>法　第204条　該当</t>
  </si>
  <si>
    <t>源泉徴収税額</t>
  </si>
  <si>
    <t>老人等非課税・
財形貯蓄非課税分
支払金額</t>
  </si>
  <si>
    <t>支払金額</t>
  </si>
  <si>
    <t>俸給・給料・賞与</t>
  </si>
  <si>
    <t>３－３　所得種類別課税状況</t>
  </si>
  <si>
    <t>平成17年分</t>
  </si>
  <si>
    <t>調査対象等：平成17年２月から平成18年１月までに上場株式等の譲渡の対価の支払者から提出された</t>
  </si>
  <si>
    <t>　調査対象等：平成17年２月から平成18年１月までに利子等の支払者から提出された「利子等の所得税徴収高計算書」等に基づいて作成した。</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</si>
  <si>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</si>
  <si>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</si>
  <si>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</si>
  <si>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</si>
  <si>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</si>
  <si>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</si>
  <si>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</si>
  <si>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</si>
  <si>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</si>
  <si>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</si>
  <si>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</si>
  <si>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</si>
  <si>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計</t>
  </si>
  <si>
    <t>-</t>
  </si>
  <si>
    <t>-</t>
  </si>
  <si>
    <t>-</t>
  </si>
  <si>
    <t>-</t>
  </si>
  <si>
    <t>-</t>
  </si>
  <si>
    <t>…</t>
  </si>
  <si>
    <t>-</t>
  </si>
  <si>
    <t>…</t>
  </si>
  <si>
    <t>-</t>
  </si>
  <si>
    <t>調査対象等：</t>
  </si>
  <si>
    <t>源泉分離課税適用分</t>
  </si>
  <si>
    <t>給与等の支払者から平成18年４月30日までに提出された「法定調書合計表（給与所得の源泉徴収票、退職所得の源泉徴収票）」及び平成17年２月から平成18年１月までに提出された「給与所得、退職所得等の所得税徴収高計算書」等に基づいて作成した。</t>
  </si>
  <si>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</si>
  <si>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配当等の支払者から平成18年４月30日までに提出された「法定調書合計表（配当等の支払調書）」及び平成17年２月から平成18年１月までに提出された「配当等の所得税徴収高計算書」等に基づいて作成した。</t>
  </si>
  <si>
    <r>
      <t>１　</t>
    </r>
    <r>
      <rPr>
        <sz val="9"/>
        <rFont val="ＭＳ ゴシック"/>
        <family val="3"/>
      </rPr>
      <t>法定調書</t>
    </r>
    <r>
      <rPr>
        <sz val="9"/>
        <rFont val="ＭＳ 明朝"/>
        <family val="1"/>
      </rPr>
      <t>とは、所得税法の規定により税務署長に対して、その提出を義務付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</si>
  <si>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t>調査対象等：平成18年４月30日までに非居住者等の給与等の支払者から提出された「法定調書合計表（非居住者等に支払われる給与等の支払調書）」及び</t>
  </si>
  <si>
    <t>　　　　　　平成17年２月から平成18年１月までに提出された「非居住者・外国法人の所得についての所得税徴収高計算書」等に基づいて作成した。</t>
  </si>
  <si>
    <t>報酬・料金等の支払者から、平成18年４月30日までに提出された「法定調書合計表（報酬・料金・契約金及び賞金の支払調書）」及び平成17年２月から平成18年１月までに提出された「報酬・料金等の所得税徴収高計算書」等に基づいて作成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</si>
</sst>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_ "/>
    <numFmt numFmtId="180" formatCode="0_ "/>
    <numFmt numFmtId="181" formatCode="&quot;△&quot;\ #,##0;&quot;▲&quot;\ #,##0"/>
  </numFmts>
  <fonts count="9">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0"/>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76">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medium"/>
      <right>
        <color indexed="63"/>
      </right>
      <top>
        <color indexed="63"/>
      </top>
      <bottom style="thin"/>
    </border>
    <border>
      <left style="thin"/>
      <right style="hair"/>
      <top>
        <color indexed="63"/>
      </top>
      <bottom style="thin"/>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color indexed="63"/>
      </top>
      <bottom style="mediu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style="thin"/>
      <right style="thin"/>
      <top style="thin"/>
      <bottom style="hair"/>
    </border>
    <border>
      <left style="medium"/>
      <right>
        <color indexed="63"/>
      </right>
      <top>
        <color indexed="63"/>
      </top>
      <bottom>
        <color indexed="63"/>
      </bottom>
    </border>
    <border>
      <left style="medium"/>
      <right>
        <color indexed="63"/>
      </right>
      <top style="medium"/>
      <bottom style="thin"/>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thin">
        <color indexed="55"/>
      </right>
      <top style="thin"/>
      <bottom style="thin"/>
    </border>
    <border>
      <left style="thin">
        <color indexed="55"/>
      </left>
      <right style="thin"/>
      <top style="thin"/>
      <bottom style="thin"/>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hair"/>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medium"/>
      <top style="medium"/>
      <bottom style="thin"/>
    </border>
    <border>
      <left style="hair"/>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medium"/>
      <right style="thin"/>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3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3" fontId="4"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3" fontId="2" fillId="2" borderId="16" xfId="0" applyNumberFormat="1" applyFont="1" applyFill="1" applyBorder="1" applyAlignment="1">
      <alignment horizontal="right" vertical="center"/>
    </xf>
    <xf numFmtId="0" fontId="2" fillId="0" borderId="17" xfId="0" applyFont="1" applyBorder="1" applyAlignment="1">
      <alignment horizontal="left" vertical="center" wrapText="1"/>
    </xf>
    <xf numFmtId="3" fontId="2" fillId="2" borderId="18" xfId="0" applyNumberFormat="1" applyFont="1" applyFill="1" applyBorder="1" applyAlignment="1">
      <alignment horizontal="right" vertical="center"/>
    </xf>
    <xf numFmtId="3" fontId="4" fillId="2"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0" xfId="0" applyFont="1" applyAlignment="1">
      <alignment horizontal="left"/>
    </xf>
    <xf numFmtId="0" fontId="2" fillId="0" borderId="24" xfId="0" applyFont="1" applyBorder="1" applyAlignment="1">
      <alignment horizontal="center" vertical="center" wrapText="1"/>
    </xf>
    <xf numFmtId="3" fontId="4" fillId="2" borderId="25" xfId="0" applyNumberFormat="1" applyFont="1" applyFill="1" applyBorder="1" applyAlignment="1">
      <alignment horizontal="right" vertical="center"/>
    </xf>
    <xf numFmtId="3" fontId="4" fillId="2" borderId="26"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0" fontId="4" fillId="0" borderId="27" xfId="0" applyFont="1" applyBorder="1" applyAlignment="1">
      <alignment horizontal="center" vertical="center" wrapText="1"/>
    </xf>
    <xf numFmtId="3" fontId="4" fillId="2" borderId="27" xfId="0" applyNumberFormat="1" applyFont="1" applyFill="1" applyBorder="1" applyAlignment="1">
      <alignment horizontal="right" vertical="center"/>
    </xf>
    <xf numFmtId="3" fontId="4"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0" fontId="2" fillId="0" borderId="8" xfId="0" applyFont="1" applyBorder="1" applyAlignment="1">
      <alignment horizontal="left" vertical="center" wrapText="1"/>
    </xf>
    <xf numFmtId="3" fontId="2"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0" fontId="2" fillId="0" borderId="9" xfId="0" applyFont="1" applyBorder="1" applyAlignment="1">
      <alignment horizontal="left" vertical="center" wrapText="1"/>
    </xf>
    <xf numFmtId="3" fontId="4" fillId="2" borderId="31"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0" fontId="2" fillId="0" borderId="35" xfId="0" applyFont="1" applyBorder="1" applyAlignment="1">
      <alignment horizontal="left" vertical="center" wrapText="1"/>
    </xf>
    <xf numFmtId="0" fontId="2" fillId="0" borderId="36" xfId="0" applyFont="1" applyBorder="1" applyAlignment="1">
      <alignment horizontal="center" vertical="center"/>
    </xf>
    <xf numFmtId="0" fontId="2" fillId="0" borderId="36" xfId="0" applyFont="1" applyBorder="1" applyAlignment="1">
      <alignment horizontal="center" vertical="center" wrapText="1"/>
    </xf>
    <xf numFmtId="3" fontId="2" fillId="2" borderId="35" xfId="0" applyNumberFormat="1" applyFont="1" applyFill="1" applyBorder="1" applyAlignment="1">
      <alignment horizontal="right" vertical="center"/>
    </xf>
    <xf numFmtId="0" fontId="2" fillId="0" borderId="37" xfId="0" applyFont="1" applyBorder="1" applyAlignment="1">
      <alignment horizontal="center" vertical="center"/>
    </xf>
    <xf numFmtId="3" fontId="2" fillId="2" borderId="38" xfId="0" applyNumberFormat="1" applyFont="1" applyFill="1" applyBorder="1" applyAlignment="1">
      <alignment horizontal="right" vertical="center"/>
    </xf>
    <xf numFmtId="3" fontId="4"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0" fontId="2" fillId="0" borderId="41" xfId="0" applyFont="1" applyBorder="1" applyAlignment="1">
      <alignment horizontal="center" vertical="center" wrapText="1"/>
    </xf>
    <xf numFmtId="3" fontId="2" fillId="2" borderId="40" xfId="0" applyNumberFormat="1" applyFont="1" applyFill="1" applyBorder="1" applyAlignment="1">
      <alignment horizontal="right" vertical="center"/>
    </xf>
    <xf numFmtId="0" fontId="2" fillId="0" borderId="42" xfId="0" applyFont="1" applyBorder="1" applyAlignment="1">
      <alignment horizontal="center" vertical="center" wrapText="1"/>
    </xf>
    <xf numFmtId="3" fontId="2" fillId="2" borderId="43" xfId="0" applyNumberFormat="1" applyFont="1" applyFill="1" applyBorder="1" applyAlignment="1">
      <alignment horizontal="right" vertical="center"/>
    </xf>
    <xf numFmtId="3" fontId="2" fillId="2" borderId="44" xfId="0" applyNumberFormat="1" applyFont="1" applyFill="1" applyBorder="1" applyAlignment="1">
      <alignment horizontal="right" vertical="center"/>
    </xf>
    <xf numFmtId="3" fontId="4" fillId="2" borderId="44"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6" xfId="0" applyFont="1" applyBorder="1" applyAlignment="1">
      <alignment horizontal="distributed"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distributed" vertical="center" wrapText="1"/>
    </xf>
    <xf numFmtId="0" fontId="2" fillId="0" borderId="46" xfId="0" applyFont="1" applyBorder="1" applyAlignment="1">
      <alignment horizontal="center" vertical="center" wrapText="1"/>
    </xf>
    <xf numFmtId="3" fontId="2" fillId="2" borderId="47" xfId="0" applyNumberFormat="1" applyFont="1" applyFill="1" applyBorder="1" applyAlignment="1">
      <alignment horizontal="right" vertical="center"/>
    </xf>
    <xf numFmtId="3" fontId="2" fillId="2" borderId="48" xfId="0" applyNumberFormat="1" applyFont="1" applyFill="1" applyBorder="1" applyAlignment="1">
      <alignment horizontal="right" vertical="center"/>
    </xf>
    <xf numFmtId="3" fontId="2" fillId="2" borderId="49" xfId="0" applyNumberFormat="1" applyFont="1" applyFill="1" applyBorder="1" applyAlignment="1">
      <alignment horizontal="right" vertical="center"/>
    </xf>
    <xf numFmtId="3" fontId="2" fillId="2" borderId="50" xfId="0" applyNumberFormat="1" applyFont="1" applyFill="1" applyBorder="1" applyAlignment="1">
      <alignment horizontal="right" vertical="center"/>
    </xf>
    <xf numFmtId="3" fontId="4" fillId="2" borderId="51"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0" fontId="2" fillId="0" borderId="46" xfId="0" applyFont="1" applyBorder="1" applyAlignment="1">
      <alignment horizontal="distributed" vertical="center" wrapText="1"/>
    </xf>
    <xf numFmtId="0" fontId="2" fillId="0" borderId="45" xfId="0" applyFont="1" applyBorder="1" applyAlignment="1">
      <alignment horizontal="center" vertical="center" wrapText="1"/>
    </xf>
    <xf numFmtId="0" fontId="2" fillId="0" borderId="53" xfId="0" applyFont="1" applyBorder="1" applyAlignment="1">
      <alignment horizontal="center" vertical="center" wrapText="1"/>
    </xf>
    <xf numFmtId="3" fontId="2" fillId="2" borderId="54" xfId="0" applyNumberFormat="1" applyFont="1" applyFill="1" applyBorder="1" applyAlignment="1">
      <alignment horizontal="right" vertical="center"/>
    </xf>
    <xf numFmtId="3" fontId="2" fillId="2" borderId="55" xfId="0" applyNumberFormat="1" applyFont="1" applyFill="1" applyBorder="1" applyAlignment="1">
      <alignment horizontal="right" vertical="center"/>
    </xf>
    <xf numFmtId="3" fontId="4" fillId="2" borderId="56" xfId="0" applyNumberFormat="1" applyFont="1" applyFill="1" applyBorder="1" applyAlignment="1">
      <alignment horizontal="right" vertical="center"/>
    </xf>
    <xf numFmtId="0" fontId="2" fillId="0" borderId="53" xfId="0" applyFont="1" applyBorder="1" applyAlignment="1">
      <alignment horizontal="center" vertical="center"/>
    </xf>
    <xf numFmtId="3" fontId="2" fillId="2" borderId="57" xfId="0" applyNumberFormat="1" applyFont="1" applyFill="1" applyBorder="1" applyAlignment="1">
      <alignment horizontal="right" vertical="center"/>
    </xf>
    <xf numFmtId="3" fontId="4" fillId="2" borderId="58" xfId="0" applyNumberFormat="1" applyFont="1" applyFill="1" applyBorder="1" applyAlignment="1">
      <alignment horizontal="right" vertical="center"/>
    </xf>
    <xf numFmtId="0" fontId="2" fillId="0" borderId="36" xfId="0" applyFont="1" applyBorder="1" applyAlignment="1">
      <alignment horizontal="distributed" vertical="center" indent="1"/>
    </xf>
    <xf numFmtId="0" fontId="2" fillId="0" borderId="25" xfId="0" applyFont="1" applyBorder="1" applyAlignment="1">
      <alignment horizontal="distributed" vertical="center"/>
    </xf>
    <xf numFmtId="0" fontId="2" fillId="0" borderId="6" xfId="0" applyFont="1" applyBorder="1" applyAlignment="1">
      <alignment horizontal="distributed" vertical="center"/>
    </xf>
    <xf numFmtId="0" fontId="4" fillId="0" borderId="6" xfId="0" applyFont="1" applyBorder="1" applyAlignment="1">
      <alignment horizontal="distributed" vertical="center"/>
    </xf>
    <xf numFmtId="0" fontId="2" fillId="0" borderId="42" xfId="0" applyFont="1" applyBorder="1" applyAlignment="1">
      <alignment horizontal="center" vertical="center"/>
    </xf>
    <xf numFmtId="3" fontId="2" fillId="2" borderId="59" xfId="0" applyNumberFormat="1" applyFont="1" applyFill="1" applyBorder="1" applyAlignment="1">
      <alignment horizontal="right" vertical="center"/>
    </xf>
    <xf numFmtId="3" fontId="2" fillId="2" borderId="60" xfId="0" applyNumberFormat="1" applyFont="1" applyFill="1" applyBorder="1" applyAlignment="1">
      <alignment horizontal="right" vertical="center"/>
    </xf>
    <xf numFmtId="0" fontId="2" fillId="0" borderId="61" xfId="0" applyFont="1" applyBorder="1" applyAlignment="1">
      <alignment horizontal="center" vertical="center"/>
    </xf>
    <xf numFmtId="3" fontId="2" fillId="2" borderId="62" xfId="0" applyNumberFormat="1" applyFont="1" applyFill="1" applyBorder="1" applyAlignment="1">
      <alignment horizontal="right" vertical="center"/>
    </xf>
    <xf numFmtId="3" fontId="2" fillId="2" borderId="63" xfId="0" applyNumberFormat="1" applyFont="1" applyFill="1" applyBorder="1" applyAlignment="1">
      <alignment horizontal="right" vertical="center"/>
    </xf>
    <xf numFmtId="3" fontId="2" fillId="2" borderId="64" xfId="0" applyNumberFormat="1" applyFont="1" applyFill="1" applyBorder="1" applyAlignment="1">
      <alignment horizontal="righ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right" vertical="top" wrapText="1"/>
    </xf>
    <xf numFmtId="0" fontId="6" fillId="0" borderId="69" xfId="0" applyFont="1" applyBorder="1" applyAlignment="1">
      <alignment horizontal="right" vertical="center"/>
    </xf>
    <xf numFmtId="0" fontId="6" fillId="0" borderId="70" xfId="0" applyFont="1" applyBorder="1" applyAlignment="1">
      <alignment horizontal="right" vertical="center"/>
    </xf>
    <xf numFmtId="0" fontId="6" fillId="2" borderId="45" xfId="0" applyFont="1" applyFill="1" applyBorder="1" applyAlignment="1">
      <alignment horizontal="right" vertical="center"/>
    </xf>
    <xf numFmtId="0" fontId="6" fillId="2" borderId="46" xfId="0" applyFont="1" applyFill="1" applyBorder="1" applyAlignment="1">
      <alignment horizontal="right" vertical="center"/>
    </xf>
    <xf numFmtId="0" fontId="6" fillId="2" borderId="53" xfId="0" applyFont="1" applyFill="1" applyBorder="1" applyAlignment="1">
      <alignment horizontal="right" vertical="center"/>
    </xf>
    <xf numFmtId="0" fontId="6" fillId="2" borderId="36" xfId="0" applyFont="1" applyFill="1" applyBorder="1" applyAlignment="1">
      <alignment horizontal="right" vertical="center"/>
    </xf>
    <xf numFmtId="0" fontId="6" fillId="2" borderId="24" xfId="0" applyFont="1" applyFill="1" applyBorder="1" applyAlignment="1">
      <alignment horizontal="right" vertical="center"/>
    </xf>
    <xf numFmtId="0" fontId="6" fillId="0" borderId="71" xfId="0" applyFont="1" applyFill="1" applyBorder="1" applyAlignment="1">
      <alignment horizontal="right" vertical="center"/>
    </xf>
    <xf numFmtId="0" fontId="6" fillId="0" borderId="71" xfId="0" applyFont="1" applyFill="1" applyBorder="1" applyAlignment="1">
      <alignment horizontal="left" vertical="center"/>
    </xf>
    <xf numFmtId="0" fontId="6" fillId="0" borderId="69" xfId="0" applyFont="1" applyFill="1" applyBorder="1" applyAlignment="1">
      <alignment horizontal="right" vertical="center"/>
    </xf>
    <xf numFmtId="0" fontId="6" fillId="0" borderId="71" xfId="0" applyFont="1" applyFill="1" applyBorder="1" applyAlignment="1">
      <alignment horizontal="center" vertical="center"/>
    </xf>
    <xf numFmtId="0" fontId="6" fillId="2" borderId="42" xfId="0" applyFont="1" applyFill="1" applyBorder="1" applyAlignment="1">
      <alignment horizontal="right"/>
    </xf>
    <xf numFmtId="0" fontId="6" fillId="2" borderId="15" xfId="0" applyFont="1" applyFill="1" applyBorder="1" applyAlignment="1">
      <alignment horizontal="right"/>
    </xf>
    <xf numFmtId="0" fontId="6" fillId="2" borderId="41" xfId="0" applyFont="1" applyFill="1" applyBorder="1" applyAlignment="1">
      <alignment horizontal="right"/>
    </xf>
    <xf numFmtId="0" fontId="6" fillId="0" borderId="69" xfId="0" applyFont="1" applyFill="1" applyBorder="1" applyAlignment="1">
      <alignment horizontal="center" vertical="center"/>
    </xf>
    <xf numFmtId="0" fontId="6" fillId="0" borderId="71" xfId="0" applyFont="1" applyBorder="1" applyAlignment="1">
      <alignment horizontal="center" vertical="center"/>
    </xf>
    <xf numFmtId="0" fontId="6" fillId="2" borderId="42" xfId="0" applyFont="1" applyFill="1" applyBorder="1" applyAlignment="1">
      <alignment horizontal="right" vertical="center"/>
    </xf>
    <xf numFmtId="0" fontId="6" fillId="2" borderId="61" xfId="0" applyFont="1" applyFill="1" applyBorder="1" applyAlignment="1">
      <alignment horizontal="right" vertical="center"/>
    </xf>
    <xf numFmtId="0" fontId="6" fillId="0" borderId="69" xfId="0" applyFont="1" applyBorder="1" applyAlignment="1">
      <alignment horizontal="center" vertical="center"/>
    </xf>
    <xf numFmtId="0" fontId="6" fillId="2" borderId="70" xfId="0" applyFont="1" applyFill="1" applyBorder="1" applyAlignment="1">
      <alignment horizontal="right" vertical="center"/>
    </xf>
    <xf numFmtId="0" fontId="6" fillId="2" borderId="41" xfId="0" applyFont="1" applyFill="1" applyBorder="1" applyAlignment="1">
      <alignment horizontal="right" vertical="center"/>
    </xf>
    <xf numFmtId="0" fontId="6" fillId="0" borderId="46" xfId="0" applyFont="1" applyBorder="1" applyAlignment="1">
      <alignment horizontal="center" vertical="center"/>
    </xf>
    <xf numFmtId="0" fontId="2" fillId="0" borderId="71" xfId="0" applyFont="1" applyBorder="1" applyAlignment="1">
      <alignment horizontal="center" vertical="center"/>
    </xf>
    <xf numFmtId="0" fontId="6" fillId="0" borderId="69" xfId="0" applyFont="1" applyBorder="1" applyAlignment="1">
      <alignment horizontal="center" vertical="center" wrapText="1"/>
    </xf>
    <xf numFmtId="0" fontId="6" fillId="0" borderId="36" xfId="0" applyFont="1" applyBorder="1" applyAlignment="1">
      <alignment horizontal="right" vertical="center" wrapText="1"/>
    </xf>
    <xf numFmtId="0" fontId="6" fillId="3" borderId="36" xfId="0" applyFont="1" applyFill="1" applyBorder="1" applyAlignment="1">
      <alignment horizontal="right" vertical="center"/>
    </xf>
    <xf numFmtId="0" fontId="6" fillId="3" borderId="37" xfId="0" applyFont="1" applyFill="1" applyBorder="1" applyAlignment="1">
      <alignment horizontal="right" vertical="center"/>
    </xf>
    <xf numFmtId="0" fontId="6" fillId="2" borderId="37" xfId="0" applyFont="1" applyFill="1" applyBorder="1" applyAlignment="1">
      <alignment horizontal="right" vertical="center"/>
    </xf>
    <xf numFmtId="0" fontId="6" fillId="2" borderId="15" xfId="0" applyFont="1" applyFill="1" applyBorder="1" applyAlignment="1">
      <alignment horizontal="right" vertical="center"/>
    </xf>
    <xf numFmtId="0" fontId="2" fillId="0" borderId="72" xfId="0" applyFont="1" applyBorder="1" applyAlignment="1">
      <alignment horizontal="distributed" vertical="center"/>
    </xf>
    <xf numFmtId="0" fontId="2" fillId="0" borderId="73" xfId="0" applyFont="1" applyBorder="1" applyAlignment="1">
      <alignment horizontal="distributed" vertical="center"/>
    </xf>
    <xf numFmtId="0" fontId="2" fillId="0" borderId="73" xfId="0" applyFont="1" applyBorder="1" applyAlignment="1">
      <alignment horizontal="distributed" vertical="center" wrapText="1"/>
    </xf>
    <xf numFmtId="0" fontId="2" fillId="0" borderId="74" xfId="0" applyFont="1" applyBorder="1" applyAlignment="1">
      <alignment horizontal="distributed" vertical="center"/>
    </xf>
    <xf numFmtId="0" fontId="2" fillId="0" borderId="66" xfId="0" applyFont="1" applyBorder="1" applyAlignment="1">
      <alignment horizontal="left" vertical="center" wrapText="1"/>
    </xf>
    <xf numFmtId="0" fontId="4" fillId="0" borderId="75" xfId="0" applyFont="1" applyBorder="1" applyAlignment="1">
      <alignment horizontal="center" vertical="center"/>
    </xf>
    <xf numFmtId="3" fontId="2" fillId="2" borderId="27" xfId="0" applyNumberFormat="1" applyFont="1" applyFill="1" applyBorder="1" applyAlignment="1">
      <alignment horizontal="right" vertical="center" indent="1"/>
    </xf>
    <xf numFmtId="3" fontId="2" fillId="2" borderId="28" xfId="0" applyNumberFormat="1" applyFont="1" applyFill="1" applyBorder="1" applyAlignment="1">
      <alignment horizontal="right" vertical="center" indent="1"/>
    </xf>
    <xf numFmtId="0" fontId="2" fillId="0" borderId="9" xfId="0" applyFont="1" applyFill="1" applyBorder="1" applyAlignment="1">
      <alignment horizontal="left" vertical="center" wrapText="1"/>
    </xf>
    <xf numFmtId="0" fontId="2" fillId="0" borderId="76" xfId="0" applyFont="1" applyFill="1" applyBorder="1" applyAlignment="1">
      <alignment horizontal="right" vertical="center"/>
    </xf>
    <xf numFmtId="0" fontId="2" fillId="0" borderId="77" xfId="0" applyFont="1" applyFill="1" applyBorder="1" applyAlignment="1">
      <alignment horizontal="right" vertical="center"/>
    </xf>
    <xf numFmtId="0" fontId="2" fillId="0" borderId="78" xfId="0" applyFont="1" applyFill="1" applyBorder="1" applyAlignment="1">
      <alignment horizontal="right" vertical="center"/>
    </xf>
    <xf numFmtId="0" fontId="2" fillId="0" borderId="36" xfId="0" applyFont="1" applyBorder="1" applyAlignment="1">
      <alignment horizontal="left" vertical="center" wrapText="1" indent="2"/>
    </xf>
    <xf numFmtId="0" fontId="2" fillId="0" borderId="79" xfId="0" applyFont="1" applyBorder="1" applyAlignment="1">
      <alignment horizontal="distributed" vertical="center"/>
    </xf>
    <xf numFmtId="3" fontId="2" fillId="2" borderId="80"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0" fontId="2" fillId="0" borderId="82" xfId="0" applyFont="1" applyBorder="1" applyAlignment="1">
      <alignment horizontal="distributed" vertical="center"/>
    </xf>
    <xf numFmtId="3" fontId="2" fillId="2" borderId="83"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0" fontId="2" fillId="0" borderId="85" xfId="0" applyFont="1" applyBorder="1" applyAlignment="1">
      <alignment horizontal="distributed" vertical="center"/>
    </xf>
    <xf numFmtId="3" fontId="2" fillId="2" borderId="86"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4" fillId="2" borderId="91" xfId="0" applyNumberFormat="1" applyFont="1" applyFill="1" applyBorder="1" applyAlignment="1">
      <alignment horizontal="right" vertical="center"/>
    </xf>
    <xf numFmtId="3" fontId="4" fillId="2" borderId="92" xfId="0" applyNumberFormat="1" applyFont="1" applyFill="1" applyBorder="1" applyAlignment="1">
      <alignment horizontal="right" vertical="center"/>
    </xf>
    <xf numFmtId="3" fontId="4"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69" xfId="0" applyFont="1" applyBorder="1" applyAlignment="1">
      <alignment horizontal="center" vertical="center"/>
    </xf>
    <xf numFmtId="3" fontId="2" fillId="2" borderId="95" xfId="0" applyNumberFormat="1" applyFont="1" applyFill="1" applyBorder="1" applyAlignment="1">
      <alignment horizontal="right" vertical="center"/>
    </xf>
    <xf numFmtId="3" fontId="2" fillId="2" borderId="96" xfId="0" applyNumberFormat="1" applyFont="1" applyFill="1" applyBorder="1" applyAlignment="1">
      <alignment horizontal="right" vertical="center"/>
    </xf>
    <xf numFmtId="3" fontId="2" fillId="2" borderId="97"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3" fontId="2" fillId="3" borderId="98" xfId="0" applyNumberFormat="1" applyFont="1" applyFill="1" applyBorder="1" applyAlignment="1">
      <alignment horizontal="right" vertical="center"/>
    </xf>
    <xf numFmtId="3" fontId="2" fillId="3" borderId="99"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3" fontId="2" fillId="3" borderId="100"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3" fontId="4" fillId="3" borderId="27" xfId="0" applyNumberFormat="1" applyFont="1" applyFill="1" applyBorder="1" applyAlignment="1">
      <alignment horizontal="right" vertical="center"/>
    </xf>
    <xf numFmtId="3" fontId="4" fillId="3" borderId="102" xfId="0" applyNumberFormat="1" applyFont="1" applyFill="1" applyBorder="1" applyAlignment="1">
      <alignment horizontal="right" vertical="center"/>
    </xf>
    <xf numFmtId="3" fontId="2" fillId="2" borderId="103" xfId="0" applyNumberFormat="1" applyFont="1" applyFill="1" applyBorder="1" applyAlignment="1">
      <alignment horizontal="right" vertical="center"/>
    </xf>
    <xf numFmtId="3" fontId="2" fillId="2" borderId="104" xfId="0" applyNumberFormat="1" applyFont="1" applyFill="1" applyBorder="1" applyAlignment="1">
      <alignment horizontal="right" vertical="center"/>
    </xf>
    <xf numFmtId="3" fontId="2" fillId="2" borderId="105"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3" fontId="2" fillId="2" borderId="106" xfId="0" applyNumberFormat="1" applyFont="1" applyFill="1" applyBorder="1" applyAlignment="1">
      <alignment horizontal="right" vertical="center"/>
    </xf>
    <xf numFmtId="3" fontId="2" fillId="2" borderId="107" xfId="0" applyNumberFormat="1" applyFont="1" applyFill="1" applyBorder="1" applyAlignment="1">
      <alignment horizontal="right" vertical="center"/>
    </xf>
    <xf numFmtId="0" fontId="2" fillId="0" borderId="108" xfId="0" applyFont="1" applyBorder="1" applyAlignment="1">
      <alignment horizontal="distributed" vertical="center" wrapText="1"/>
    </xf>
    <xf numFmtId="3" fontId="2" fillId="2" borderId="109" xfId="0" applyNumberFormat="1" applyFont="1" applyFill="1" applyBorder="1" applyAlignment="1">
      <alignment horizontal="right" vertical="center" wrapText="1"/>
    </xf>
    <xf numFmtId="3" fontId="2" fillId="2" borderId="110" xfId="0" applyNumberFormat="1" applyFont="1" applyFill="1" applyBorder="1" applyAlignment="1">
      <alignment horizontal="right" vertical="center" wrapText="1"/>
    </xf>
    <xf numFmtId="3" fontId="2" fillId="2" borderId="111" xfId="0" applyNumberFormat="1" applyFont="1" applyFill="1" applyBorder="1" applyAlignment="1">
      <alignment horizontal="right" vertical="center" wrapText="1"/>
    </xf>
    <xf numFmtId="0" fontId="2" fillId="0" borderId="112" xfId="0" applyFont="1" applyBorder="1" applyAlignment="1">
      <alignment horizontal="distributed" vertical="center"/>
    </xf>
    <xf numFmtId="3" fontId="2" fillId="2" borderId="113" xfId="0" applyNumberFormat="1" applyFont="1" applyFill="1" applyBorder="1" applyAlignment="1">
      <alignment horizontal="right" vertical="center"/>
    </xf>
    <xf numFmtId="3" fontId="2" fillId="2" borderId="114" xfId="0" applyNumberFormat="1" applyFont="1" applyFill="1" applyBorder="1" applyAlignment="1">
      <alignment horizontal="right" vertical="center"/>
    </xf>
    <xf numFmtId="3" fontId="2" fillId="2" borderId="115" xfId="0" applyNumberFormat="1" applyFont="1" applyFill="1" applyBorder="1" applyAlignment="1">
      <alignment horizontal="right" vertical="center"/>
    </xf>
    <xf numFmtId="0" fontId="2" fillId="0" borderId="112" xfId="0" applyFont="1" applyBorder="1" applyAlignment="1">
      <alignment horizontal="distributed" vertical="center" wrapText="1"/>
    </xf>
    <xf numFmtId="3" fontId="2" fillId="2" borderId="113" xfId="0" applyNumberFormat="1" applyFont="1" applyFill="1" applyBorder="1" applyAlignment="1">
      <alignment horizontal="right" vertical="center" wrapText="1"/>
    </xf>
    <xf numFmtId="3" fontId="2" fillId="2" borderId="114" xfId="0" applyNumberFormat="1" applyFont="1" applyFill="1" applyBorder="1" applyAlignment="1">
      <alignment horizontal="right" vertical="center" wrapText="1"/>
    </xf>
    <xf numFmtId="3" fontId="2" fillId="2" borderId="115" xfId="0" applyNumberFormat="1" applyFont="1" applyFill="1" applyBorder="1" applyAlignment="1">
      <alignment horizontal="right" vertical="center" wrapText="1"/>
    </xf>
    <xf numFmtId="0" fontId="4" fillId="0" borderId="116" xfId="0" applyFont="1" applyBorder="1" applyAlignment="1">
      <alignment horizontal="center" vertical="center"/>
    </xf>
    <xf numFmtId="3" fontId="4" fillId="2" borderId="117" xfId="0" applyNumberFormat="1" applyFont="1" applyFill="1" applyBorder="1" applyAlignment="1">
      <alignment horizontal="right" vertical="center"/>
    </xf>
    <xf numFmtId="3" fontId="4" fillId="2" borderId="118" xfId="0" applyNumberFormat="1" applyFont="1" applyFill="1" applyBorder="1" applyAlignment="1">
      <alignment horizontal="right" vertical="center"/>
    </xf>
    <xf numFmtId="3" fontId="4" fillId="2" borderId="119" xfId="0" applyNumberFormat="1" applyFont="1" applyFill="1" applyBorder="1" applyAlignment="1">
      <alignment horizontal="right" vertical="center"/>
    </xf>
    <xf numFmtId="0" fontId="6" fillId="0" borderId="120" xfId="0" applyFont="1" applyFill="1" applyBorder="1" applyAlignment="1">
      <alignment horizontal="center" vertical="center"/>
    </xf>
    <xf numFmtId="0" fontId="6" fillId="2" borderId="45" xfId="0" applyFont="1" applyFill="1" applyBorder="1" applyAlignment="1">
      <alignment horizontal="right"/>
    </xf>
    <xf numFmtId="0" fontId="4" fillId="0" borderId="121" xfId="0" applyFont="1" applyBorder="1" applyAlignment="1">
      <alignment horizontal="distributed" vertical="center" indent="3"/>
    </xf>
    <xf numFmtId="181" fontId="2" fillId="2" borderId="49" xfId="0" applyNumberFormat="1" applyFont="1" applyFill="1" applyBorder="1" applyAlignment="1">
      <alignment horizontal="right" vertical="center"/>
    </xf>
    <xf numFmtId="0" fontId="2" fillId="0" borderId="0" xfId="0" applyFont="1" applyAlignment="1">
      <alignment vertical="center" shrinkToFit="1"/>
    </xf>
    <xf numFmtId="0" fontId="2" fillId="0" borderId="0" xfId="0" applyFont="1" applyAlignment="1">
      <alignment horizontal="left" vertical="top" shrinkToFit="1"/>
    </xf>
    <xf numFmtId="3" fontId="2" fillId="0" borderId="8" xfId="0" applyNumberFormat="1" applyFont="1" applyFill="1" applyBorder="1" applyAlignment="1">
      <alignment horizontal="right" vertical="center"/>
    </xf>
    <xf numFmtId="3" fontId="2" fillId="0" borderId="9"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0" fontId="6" fillId="0" borderId="36" xfId="0" applyFont="1" applyFill="1" applyBorder="1" applyAlignment="1">
      <alignment horizontal="right" vertical="center"/>
    </xf>
    <xf numFmtId="0" fontId="2" fillId="0" borderId="69"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2" xfId="0" applyFont="1" applyBorder="1" applyAlignment="1">
      <alignment horizontal="distributed" vertical="center" indent="1"/>
    </xf>
    <xf numFmtId="0" fontId="2" fillId="0" borderId="124" xfId="0" applyFont="1" applyBorder="1" applyAlignment="1">
      <alignment horizontal="center" vertical="center"/>
    </xf>
    <xf numFmtId="0" fontId="2" fillId="0" borderId="125" xfId="0" applyFont="1" applyBorder="1" applyAlignment="1">
      <alignment horizontal="left" vertical="center" wrapText="1"/>
    </xf>
    <xf numFmtId="0" fontId="2" fillId="0" borderId="126" xfId="0" applyFont="1" applyBorder="1" applyAlignment="1">
      <alignment horizontal="center" vertical="center"/>
    </xf>
    <xf numFmtId="0" fontId="2" fillId="0" borderId="3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24" xfId="0" applyFont="1" applyBorder="1" applyAlignment="1">
      <alignment horizontal="center" vertical="center"/>
    </xf>
    <xf numFmtId="0" fontId="2" fillId="0" borderId="130" xfId="0" applyFont="1" applyBorder="1" applyAlignment="1">
      <alignment horizontal="center" vertical="center"/>
    </xf>
    <xf numFmtId="0" fontId="2" fillId="0" borderId="72" xfId="0" applyFont="1" applyBorder="1" applyAlignment="1">
      <alignment horizontal="distributed" vertical="center"/>
    </xf>
    <xf numFmtId="0" fontId="2" fillId="0" borderId="131" xfId="0" applyFont="1" applyBorder="1" applyAlignment="1">
      <alignment horizontal="distributed" vertical="center"/>
    </xf>
    <xf numFmtId="0" fontId="4" fillId="0" borderId="132" xfId="0" applyFont="1" applyBorder="1" applyAlignment="1">
      <alignment horizontal="distributed" vertical="center"/>
    </xf>
    <xf numFmtId="0" fontId="4" fillId="0" borderId="133" xfId="0" applyFont="1" applyBorder="1" applyAlignment="1">
      <alignment horizontal="distributed" vertical="center"/>
    </xf>
    <xf numFmtId="0" fontId="2" fillId="0" borderId="74" xfId="0" applyFont="1" applyBorder="1" applyAlignment="1">
      <alignment horizontal="distributed" vertical="center"/>
    </xf>
    <xf numFmtId="0" fontId="2" fillId="0" borderId="134" xfId="0" applyFont="1" applyBorder="1" applyAlignment="1">
      <alignment horizontal="distributed" vertical="center"/>
    </xf>
    <xf numFmtId="0" fontId="2" fillId="0" borderId="73" xfId="0" applyFont="1" applyBorder="1" applyAlignment="1">
      <alignment horizontal="distributed" vertical="center" wrapText="1"/>
    </xf>
    <xf numFmtId="0" fontId="2" fillId="0" borderId="135" xfId="0" applyFont="1" applyBorder="1" applyAlignment="1">
      <alignment horizontal="distributed"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2" fillId="0" borderId="74"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73" xfId="0" applyFont="1" applyBorder="1" applyAlignment="1">
      <alignment horizontal="distributed" vertical="center"/>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3" fillId="0" borderId="0" xfId="0" applyFont="1" applyAlignment="1">
      <alignment horizontal="center"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23" xfId="0" applyFont="1" applyBorder="1" applyAlignment="1">
      <alignment horizontal="distributed" vertical="center" indent="1"/>
    </xf>
    <xf numFmtId="180" fontId="2" fillId="2" borderId="45" xfId="0" applyNumberFormat="1" applyFont="1" applyFill="1" applyBorder="1" applyAlignment="1">
      <alignment horizontal="right" vertical="center"/>
    </xf>
    <xf numFmtId="180" fontId="0" fillId="0" borderId="149" xfId="0" applyNumberFormat="1" applyBorder="1" applyAlignment="1">
      <alignment horizontal="right" vertical="center"/>
    </xf>
    <xf numFmtId="180" fontId="0" fillId="0" borderId="18" xfId="0" applyNumberFormat="1" applyBorder="1" applyAlignment="1">
      <alignment horizontal="right" vertical="center"/>
    </xf>
    <xf numFmtId="180" fontId="2" fillId="2" borderId="150" xfId="0" applyNumberFormat="1" applyFont="1" applyFill="1" applyBorder="1" applyAlignment="1">
      <alignment horizontal="right" vertical="center"/>
    </xf>
    <xf numFmtId="180" fontId="0" fillId="0" borderId="151" xfId="0" applyNumberFormat="1" applyBorder="1" applyAlignment="1">
      <alignment horizontal="right" vertical="center"/>
    </xf>
    <xf numFmtId="180" fontId="0" fillId="0" borderId="152" xfId="0" applyNumberFormat="1" applyBorder="1" applyAlignment="1">
      <alignment horizontal="right" vertical="center"/>
    </xf>
    <xf numFmtId="179" fontId="2" fillId="2" borderId="45" xfId="0" applyNumberFormat="1" applyFont="1" applyFill="1" applyBorder="1" applyAlignment="1">
      <alignment horizontal="right" vertical="center"/>
    </xf>
    <xf numFmtId="179" fontId="0" fillId="0" borderId="149" xfId="0" applyNumberFormat="1" applyBorder="1" applyAlignment="1">
      <alignment horizontal="right" vertical="center"/>
    </xf>
    <xf numFmtId="179" fontId="0" fillId="0" borderId="18" xfId="0" applyNumberFormat="1" applyBorder="1" applyAlignment="1">
      <alignment horizontal="right" vertical="center"/>
    </xf>
    <xf numFmtId="179" fontId="2" fillId="2" borderId="150" xfId="0" applyNumberFormat="1" applyFont="1" applyFill="1" applyBorder="1" applyAlignment="1">
      <alignment horizontal="right" vertical="center"/>
    </xf>
    <xf numFmtId="179" fontId="0" fillId="0" borderId="151" xfId="0" applyNumberFormat="1" applyBorder="1" applyAlignment="1">
      <alignment horizontal="right" vertical="center"/>
    </xf>
    <xf numFmtId="179" fontId="0" fillId="0" borderId="152" xfId="0" applyNumberFormat="1" applyBorder="1" applyAlignment="1">
      <alignment horizontal="right" vertical="center"/>
    </xf>
    <xf numFmtId="0" fontId="2" fillId="0" borderId="68" xfId="0" applyFont="1" applyBorder="1" applyAlignment="1">
      <alignment horizontal="left" vertical="top" wrapText="1"/>
    </xf>
    <xf numFmtId="0" fontId="2" fillId="0" borderId="0" xfId="0" applyFont="1" applyBorder="1" applyAlignment="1">
      <alignment horizontal="left" vertical="top" wrapText="1"/>
    </xf>
    <xf numFmtId="0" fontId="2" fillId="0" borderId="122" xfId="0" applyFont="1" applyBorder="1" applyAlignment="1">
      <alignment horizontal="distributed" vertical="center" indent="3"/>
    </xf>
    <xf numFmtId="0" fontId="2" fillId="0" borderId="153" xfId="0" applyFont="1" applyBorder="1" applyAlignment="1">
      <alignment horizontal="distributed" vertical="center" indent="3"/>
    </xf>
    <xf numFmtId="179" fontId="2" fillId="2" borderId="53" xfId="0" applyNumberFormat="1" applyFont="1" applyFill="1" applyBorder="1" applyAlignment="1">
      <alignment horizontal="right" vertical="center"/>
    </xf>
    <xf numFmtId="179" fontId="0" fillId="0" borderId="154" xfId="0" applyNumberFormat="1" applyBorder="1" applyAlignment="1">
      <alignment horizontal="right" vertical="center"/>
    </xf>
    <xf numFmtId="179" fontId="0" fillId="0" borderId="57" xfId="0" applyNumberFormat="1" applyBorder="1" applyAlignment="1">
      <alignment horizontal="right" vertical="center"/>
    </xf>
    <xf numFmtId="0" fontId="2" fillId="0" borderId="1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25" xfId="0" applyFont="1" applyBorder="1" applyAlignment="1">
      <alignment horizontal="center" vertical="center"/>
    </xf>
    <xf numFmtId="0" fontId="2" fillId="0" borderId="130"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0" xfId="0" applyFont="1" applyAlignment="1">
      <alignment horizontal="left" vertical="top" wrapText="1"/>
    </xf>
    <xf numFmtId="0" fontId="2" fillId="0" borderId="158" xfId="0" applyFont="1" applyBorder="1" applyAlignment="1">
      <alignment horizontal="distributed" vertical="center"/>
    </xf>
    <xf numFmtId="0" fontId="2" fillId="0" borderId="68" xfId="0" applyFont="1" applyBorder="1" applyAlignment="1">
      <alignment horizontal="center" vertical="center"/>
    </xf>
    <xf numFmtId="0" fontId="2" fillId="0" borderId="0" xfId="0" applyFont="1" applyBorder="1" applyAlignment="1">
      <alignment horizontal="center" vertical="center"/>
    </xf>
    <xf numFmtId="0" fontId="2" fillId="0" borderId="122" xfId="0" applyFont="1" applyBorder="1" applyAlignment="1">
      <alignment horizontal="distributed" vertical="center" indent="2"/>
    </xf>
    <xf numFmtId="0" fontId="2" fillId="0" borderId="123" xfId="0" applyFont="1" applyBorder="1" applyAlignment="1">
      <alignment horizontal="distributed" vertical="center" indent="2"/>
    </xf>
    <xf numFmtId="0" fontId="2" fillId="0" borderId="153" xfId="0" applyFont="1" applyBorder="1" applyAlignment="1">
      <alignment horizontal="distributed" vertical="center" indent="2"/>
    </xf>
    <xf numFmtId="0" fontId="2" fillId="0" borderId="6" xfId="0" applyFont="1" applyBorder="1" applyAlignment="1">
      <alignment horizontal="distributed" vertical="center"/>
    </xf>
    <xf numFmtId="0" fontId="2" fillId="0" borderId="159" xfId="0" applyFont="1" applyBorder="1" applyAlignment="1">
      <alignment horizontal="distributed" vertical="center"/>
    </xf>
    <xf numFmtId="0" fontId="2" fillId="0" borderId="104" xfId="0" applyFont="1" applyBorder="1" applyAlignment="1">
      <alignment horizontal="distributed" vertical="center"/>
    </xf>
    <xf numFmtId="0" fontId="2" fillId="0" borderId="1"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22" xfId="0" applyFont="1" applyBorder="1" applyAlignment="1">
      <alignment horizontal="distributed" vertical="center" indent="5"/>
    </xf>
    <xf numFmtId="0" fontId="2" fillId="0" borderId="162" xfId="0" applyFont="1" applyBorder="1" applyAlignment="1">
      <alignment horizontal="distributed" vertical="center" indent="5"/>
    </xf>
    <xf numFmtId="0" fontId="2" fillId="0" borderId="153" xfId="0" applyFont="1" applyBorder="1" applyAlignment="1">
      <alignment horizontal="distributed" vertical="center" indent="5"/>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4" xfId="0" applyFont="1" applyBorder="1" applyAlignment="1">
      <alignment horizontal="center" vertical="center"/>
    </xf>
    <xf numFmtId="0" fontId="2" fillId="0" borderId="166" xfId="0" applyFont="1" applyBorder="1" applyAlignment="1">
      <alignment horizontal="center" vertical="center"/>
    </xf>
    <xf numFmtId="0" fontId="4" fillId="0" borderId="65" xfId="0" applyFont="1" applyBorder="1" applyAlignment="1">
      <alignment horizontal="distributed" vertical="center"/>
    </xf>
    <xf numFmtId="0" fontId="4" fillId="0" borderId="29" xfId="0" applyFont="1" applyBorder="1" applyAlignment="1">
      <alignment horizontal="distributed" vertical="center"/>
    </xf>
    <xf numFmtId="0" fontId="2" fillId="0" borderId="0" xfId="0" applyFont="1" applyAlignment="1">
      <alignment horizontal="right" vertical="top"/>
    </xf>
    <xf numFmtId="0" fontId="2" fillId="0" borderId="167" xfId="0" applyFont="1" applyBorder="1" applyAlignment="1">
      <alignment horizontal="distributed"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textRotation="255"/>
    </xf>
    <xf numFmtId="0" fontId="2" fillId="0" borderId="171" xfId="0" applyFont="1" applyBorder="1" applyAlignment="1">
      <alignment horizontal="center" vertical="center" textRotation="255"/>
    </xf>
    <xf numFmtId="0" fontId="2" fillId="0" borderId="172" xfId="0" applyFont="1" applyBorder="1" applyAlignment="1">
      <alignment horizontal="center" vertical="center" textRotation="255"/>
    </xf>
    <xf numFmtId="0" fontId="2" fillId="0" borderId="147" xfId="0" applyFont="1" applyBorder="1" applyAlignment="1">
      <alignment horizontal="center" vertical="center" wrapText="1"/>
    </xf>
    <xf numFmtId="0" fontId="0" fillId="0" borderId="173" xfId="0" applyBorder="1" applyAlignment="1">
      <alignment horizontal="center" vertical="center" wrapText="1"/>
    </xf>
    <xf numFmtId="0" fontId="2" fillId="0" borderId="14" xfId="0" applyFont="1" applyBorder="1" applyAlignment="1">
      <alignment horizontal="left" vertical="center" wrapText="1"/>
    </xf>
    <xf numFmtId="0" fontId="2" fillId="0" borderId="128" xfId="0" applyFont="1" applyBorder="1" applyAlignment="1">
      <alignment horizontal="left"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4" xfId="0" applyFont="1" applyBorder="1" applyAlignment="1">
      <alignment horizontal="center" vertical="center"/>
    </xf>
    <xf numFmtId="0" fontId="2" fillId="0" borderId="3" xfId="0" applyFont="1" applyBorder="1" applyAlignment="1">
      <alignment horizontal="center" vertical="center"/>
    </xf>
    <xf numFmtId="0" fontId="2" fillId="0" borderId="17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200025</xdr:rowOff>
    </xdr:from>
    <xdr:to>
      <xdr:col>1</xdr:col>
      <xdr:colOff>0</xdr:colOff>
      <xdr:row>6</xdr:row>
      <xdr:rowOff>95250</xdr:rowOff>
    </xdr:to>
    <xdr:sp>
      <xdr:nvSpPr>
        <xdr:cNvPr id="1" name="Rectangle 1"/>
        <xdr:cNvSpPr>
          <a:spLocks/>
        </xdr:cNvSpPr>
      </xdr:nvSpPr>
      <xdr:spPr>
        <a:xfrm>
          <a:off x="962025" y="990600"/>
          <a:ext cx="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人員欄を
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52" t="s">
        <v>140</v>
      </c>
      <c r="B1" s="252"/>
      <c r="C1" s="252"/>
      <c r="D1" s="252"/>
      <c r="E1" s="252"/>
      <c r="F1" s="252"/>
      <c r="G1" s="252"/>
      <c r="H1" s="252"/>
    </row>
    <row r="2" spans="1:8" ht="13.5" customHeight="1" thickBot="1">
      <c r="A2" s="4" t="s">
        <v>99</v>
      </c>
      <c r="B2" s="4"/>
      <c r="C2" s="4"/>
      <c r="D2" s="4"/>
      <c r="E2" s="4"/>
      <c r="F2" s="4"/>
      <c r="G2" s="4"/>
      <c r="H2" s="4"/>
    </row>
    <row r="3" spans="1:8" s="3" customFormat="1" ht="21.75" customHeight="1">
      <c r="A3" s="258" t="s">
        <v>36</v>
      </c>
      <c r="B3" s="259"/>
      <c r="C3" s="255" t="s">
        <v>33</v>
      </c>
      <c r="D3" s="257"/>
      <c r="E3" s="255" t="s">
        <v>34</v>
      </c>
      <c r="F3" s="257"/>
      <c r="G3" s="255" t="s">
        <v>35</v>
      </c>
      <c r="H3" s="256"/>
    </row>
    <row r="4" spans="1:8" s="3" customFormat="1" ht="48" customHeight="1">
      <c r="A4" s="260"/>
      <c r="B4" s="261"/>
      <c r="C4" s="83" t="s">
        <v>138</v>
      </c>
      <c r="D4" s="84" t="s">
        <v>31</v>
      </c>
      <c r="E4" s="83" t="s">
        <v>137</v>
      </c>
      <c r="F4" s="91" t="s">
        <v>146</v>
      </c>
      <c r="G4" s="92" t="s">
        <v>37</v>
      </c>
      <c r="H4" s="93" t="s">
        <v>31</v>
      </c>
    </row>
    <row r="5" spans="1:8" s="2" customFormat="1" ht="13.5" customHeight="1">
      <c r="A5" s="115"/>
      <c r="B5" s="116"/>
      <c r="C5" s="117" t="s">
        <v>2</v>
      </c>
      <c r="D5" s="118" t="s">
        <v>2</v>
      </c>
      <c r="E5" s="117" t="s">
        <v>2</v>
      </c>
      <c r="F5" s="118" t="s">
        <v>2</v>
      </c>
      <c r="G5" s="117" t="s">
        <v>2</v>
      </c>
      <c r="H5" s="119" t="s">
        <v>2</v>
      </c>
    </row>
    <row r="6" spans="1:8" ht="27" customHeight="1">
      <c r="A6" s="245" t="s">
        <v>28</v>
      </c>
      <c r="B6" s="246"/>
      <c r="C6" s="85">
        <v>4079020</v>
      </c>
      <c r="D6" s="86">
        <v>611853</v>
      </c>
      <c r="E6" s="85">
        <v>387981</v>
      </c>
      <c r="F6" s="86">
        <v>103722337</v>
      </c>
      <c r="G6" s="85">
        <v>108189338</v>
      </c>
      <c r="H6" s="94">
        <v>611853</v>
      </c>
    </row>
    <row r="7" spans="1:8" ht="27" customHeight="1">
      <c r="A7" s="241" t="s">
        <v>29</v>
      </c>
      <c r="B7" s="247"/>
      <c r="C7" s="87">
        <v>7147260</v>
      </c>
      <c r="D7" s="88">
        <v>1072089</v>
      </c>
      <c r="E7" s="215">
        <v>61721</v>
      </c>
      <c r="F7" s="88">
        <v>75179707</v>
      </c>
      <c r="G7" s="87">
        <v>82265246</v>
      </c>
      <c r="H7" s="95">
        <v>1072089</v>
      </c>
    </row>
    <row r="8" spans="1:8" ht="27" customHeight="1">
      <c r="A8" s="249" t="s">
        <v>30</v>
      </c>
      <c r="B8" s="157" t="s">
        <v>4</v>
      </c>
      <c r="C8" s="158">
        <v>295909006</v>
      </c>
      <c r="D8" s="159">
        <v>44386351</v>
      </c>
      <c r="E8" s="158">
        <v>44882674</v>
      </c>
      <c r="F8" s="159">
        <v>1384385</v>
      </c>
      <c r="G8" s="158">
        <v>342176065</v>
      </c>
      <c r="H8" s="160">
        <v>44386351</v>
      </c>
    </row>
    <row r="9" spans="1:8" ht="27" customHeight="1">
      <c r="A9" s="250"/>
      <c r="B9" s="161" t="s">
        <v>5</v>
      </c>
      <c r="C9" s="162">
        <v>35303640</v>
      </c>
      <c r="D9" s="163">
        <v>5295546</v>
      </c>
      <c r="E9" s="162">
        <v>1793986</v>
      </c>
      <c r="F9" s="163">
        <v>5590306</v>
      </c>
      <c r="G9" s="162">
        <v>42687932</v>
      </c>
      <c r="H9" s="164">
        <v>5295546</v>
      </c>
    </row>
    <row r="10" spans="1:8" ht="27" customHeight="1">
      <c r="A10" s="250"/>
      <c r="B10" s="161" t="s">
        <v>6</v>
      </c>
      <c r="C10" s="162">
        <v>17677520</v>
      </c>
      <c r="D10" s="163">
        <v>2651628</v>
      </c>
      <c r="E10" s="162">
        <v>2136000</v>
      </c>
      <c r="F10" s="163">
        <v>16813901</v>
      </c>
      <c r="G10" s="162">
        <v>36627421</v>
      </c>
      <c r="H10" s="164">
        <v>2651628</v>
      </c>
    </row>
    <row r="11" spans="1:8" ht="27" customHeight="1">
      <c r="A11" s="251"/>
      <c r="B11" s="165" t="s">
        <v>7</v>
      </c>
      <c r="C11" s="166">
        <v>11871986</v>
      </c>
      <c r="D11" s="167">
        <v>1780798</v>
      </c>
      <c r="E11" s="166">
        <v>27172</v>
      </c>
      <c r="F11" s="167" t="s">
        <v>157</v>
      </c>
      <c r="G11" s="166">
        <v>11899158</v>
      </c>
      <c r="H11" s="168">
        <v>1780798</v>
      </c>
    </row>
    <row r="12" spans="1:8" ht="27" customHeight="1">
      <c r="A12" s="248" t="s">
        <v>8</v>
      </c>
      <c r="B12" s="242"/>
      <c r="C12" s="87">
        <v>772913</v>
      </c>
      <c r="D12" s="88">
        <v>115937</v>
      </c>
      <c r="E12" s="87">
        <v>98316</v>
      </c>
      <c r="F12" s="88">
        <v>18852</v>
      </c>
      <c r="G12" s="87">
        <v>890081</v>
      </c>
      <c r="H12" s="95">
        <v>115937</v>
      </c>
    </row>
    <row r="13" spans="1:8" ht="27" customHeight="1">
      <c r="A13" s="253" t="s">
        <v>9</v>
      </c>
      <c r="B13" s="254"/>
      <c r="C13" s="169">
        <v>286000</v>
      </c>
      <c r="D13" s="170">
        <v>42900</v>
      </c>
      <c r="E13" s="169">
        <v>670</v>
      </c>
      <c r="F13" s="170">
        <v>338</v>
      </c>
      <c r="G13" s="169">
        <v>287008</v>
      </c>
      <c r="H13" s="171">
        <v>42900</v>
      </c>
    </row>
    <row r="14" spans="1:8" s="5" customFormat="1" ht="27" customHeight="1">
      <c r="A14" s="243" t="s">
        <v>10</v>
      </c>
      <c r="B14" s="244"/>
      <c r="C14" s="172">
        <v>373047345</v>
      </c>
      <c r="D14" s="173">
        <v>55957102</v>
      </c>
      <c r="E14" s="172">
        <v>49265078</v>
      </c>
      <c r="F14" s="173">
        <v>202709826</v>
      </c>
      <c r="G14" s="172">
        <v>625022249</v>
      </c>
      <c r="H14" s="174">
        <v>55957102</v>
      </c>
    </row>
    <row r="15" spans="1:8" ht="27" customHeight="1">
      <c r="A15" s="239" t="s">
        <v>11</v>
      </c>
      <c r="B15" s="240"/>
      <c r="C15" s="85">
        <v>4546580</v>
      </c>
      <c r="D15" s="86">
        <v>681987</v>
      </c>
      <c r="E15" s="85" t="s">
        <v>159</v>
      </c>
      <c r="F15" s="86">
        <v>48214</v>
      </c>
      <c r="G15" s="85">
        <v>4594794</v>
      </c>
      <c r="H15" s="94">
        <v>681987</v>
      </c>
    </row>
    <row r="16" spans="1:8" ht="27" customHeight="1">
      <c r="A16" s="241" t="s">
        <v>95</v>
      </c>
      <c r="B16" s="242"/>
      <c r="C16" s="87">
        <v>230681</v>
      </c>
      <c r="D16" s="88">
        <v>19737</v>
      </c>
      <c r="E16" s="87" t="s">
        <v>160</v>
      </c>
      <c r="F16" s="88" t="s">
        <v>159</v>
      </c>
      <c r="G16" s="87">
        <v>230681</v>
      </c>
      <c r="H16" s="95">
        <v>19737</v>
      </c>
    </row>
    <row r="17" spans="1:8" ht="27" customHeight="1" thickBot="1">
      <c r="A17" s="235" t="s">
        <v>12</v>
      </c>
      <c r="B17" s="236"/>
      <c r="C17" s="179" t="s">
        <v>158</v>
      </c>
      <c r="D17" s="180" t="s">
        <v>159</v>
      </c>
      <c r="E17" s="179" t="s">
        <v>160</v>
      </c>
      <c r="F17" s="180" t="s">
        <v>160</v>
      </c>
      <c r="G17" s="179" t="s">
        <v>159</v>
      </c>
      <c r="H17" s="181" t="s">
        <v>159</v>
      </c>
    </row>
    <row r="18" spans="1:8" s="5" customFormat="1" ht="27" customHeight="1" thickBot="1" thickTop="1">
      <c r="A18" s="237" t="s">
        <v>156</v>
      </c>
      <c r="B18" s="238"/>
      <c r="C18" s="89">
        <v>377824606</v>
      </c>
      <c r="D18" s="90">
        <v>56658826</v>
      </c>
      <c r="E18" s="89">
        <v>49265078</v>
      </c>
      <c r="F18" s="90">
        <v>202758040</v>
      </c>
      <c r="G18" s="89">
        <v>629847724</v>
      </c>
      <c r="H18" s="96">
        <v>56658826</v>
      </c>
    </row>
    <row r="19" spans="1:8" ht="13.5" customHeight="1">
      <c r="A19" s="4" t="s">
        <v>143</v>
      </c>
      <c r="B19" s="4"/>
      <c r="C19" s="4"/>
      <c r="D19" s="4"/>
      <c r="E19" s="4"/>
      <c r="F19" s="4"/>
      <c r="G19" s="4"/>
      <c r="H19" s="4"/>
    </row>
  </sheetData>
  <mergeCells count="15">
    <mergeCell ref="A1:H1"/>
    <mergeCell ref="A13:B13"/>
    <mergeCell ref="G3:H3"/>
    <mergeCell ref="E3:F3"/>
    <mergeCell ref="C3:D3"/>
    <mergeCell ref="A3:B4"/>
    <mergeCell ref="A14:B14"/>
    <mergeCell ref="A6:B6"/>
    <mergeCell ref="A7:B7"/>
    <mergeCell ref="A12:B12"/>
    <mergeCell ref="A8:A11"/>
    <mergeCell ref="A17:B17"/>
    <mergeCell ref="A18:B18"/>
    <mergeCell ref="A15:B15"/>
    <mergeCell ref="A16:B1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源泉所得税２
（H17)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showGridLines="0" zoomScale="85" zoomScaleNormal="85" workbookViewId="0" topLeftCell="A1">
      <selection activeCell="A1" sqref="A1"/>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127</v>
      </c>
      <c r="B1" s="4"/>
      <c r="C1" s="4"/>
      <c r="D1" s="4"/>
      <c r="E1" s="4"/>
      <c r="F1" s="4"/>
      <c r="G1" s="20"/>
      <c r="H1" s="4"/>
      <c r="I1" s="4"/>
      <c r="J1" s="4"/>
      <c r="K1" s="4"/>
    </row>
    <row r="2" spans="1:11" s="3" customFormat="1" ht="17.25" customHeight="1">
      <c r="A2" s="323" t="s">
        <v>86</v>
      </c>
      <c r="B2" s="234" t="s">
        <v>69</v>
      </c>
      <c r="C2" s="284" t="s">
        <v>48</v>
      </c>
      <c r="D2" s="284"/>
      <c r="E2" s="284"/>
      <c r="F2" s="289" t="s">
        <v>87</v>
      </c>
      <c r="G2" s="325" t="s">
        <v>70</v>
      </c>
      <c r="H2" s="325"/>
      <c r="I2" s="325"/>
      <c r="J2" s="326"/>
      <c r="K2" s="21"/>
    </row>
    <row r="3" spans="1:11" s="3" customFormat="1" ht="24.75" customHeight="1">
      <c r="A3" s="324"/>
      <c r="B3" s="230"/>
      <c r="C3" s="67" t="s">
        <v>71</v>
      </c>
      <c r="D3" s="65" t="s">
        <v>93</v>
      </c>
      <c r="E3" s="65" t="s">
        <v>88</v>
      </c>
      <c r="F3" s="290"/>
      <c r="G3" s="65" t="s">
        <v>72</v>
      </c>
      <c r="H3" s="64" t="s">
        <v>69</v>
      </c>
      <c r="I3" s="64" t="s">
        <v>48</v>
      </c>
      <c r="J3" s="47" t="s">
        <v>136</v>
      </c>
      <c r="K3" s="21"/>
    </row>
    <row r="4" spans="1:11" s="2" customFormat="1" ht="11.25">
      <c r="A4" s="138"/>
      <c r="B4" s="140" t="s">
        <v>15</v>
      </c>
      <c r="C4" s="142" t="s">
        <v>2</v>
      </c>
      <c r="D4" s="120" t="s">
        <v>2</v>
      </c>
      <c r="E4" s="120" t="s">
        <v>2</v>
      </c>
      <c r="F4" s="143" t="s">
        <v>2</v>
      </c>
      <c r="G4" s="139"/>
      <c r="H4" s="141" t="s">
        <v>15</v>
      </c>
      <c r="I4" s="120" t="s">
        <v>2</v>
      </c>
      <c r="J4" s="121" t="s">
        <v>2</v>
      </c>
      <c r="K4" s="22"/>
    </row>
    <row r="5" spans="1:11" ht="30" customHeight="1">
      <c r="A5" s="147" t="s">
        <v>73</v>
      </c>
      <c r="B5" s="182" t="s">
        <v>162</v>
      </c>
      <c r="C5" s="54">
        <v>6754475</v>
      </c>
      <c r="D5" s="55" t="s">
        <v>161</v>
      </c>
      <c r="E5" s="29">
        <v>6754475</v>
      </c>
      <c r="F5" s="55">
        <v>329447</v>
      </c>
      <c r="G5" s="56" t="s">
        <v>74</v>
      </c>
      <c r="H5" s="183" t="s">
        <v>161</v>
      </c>
      <c r="I5" s="29" t="s">
        <v>161</v>
      </c>
      <c r="J5" s="33" t="s">
        <v>157</v>
      </c>
      <c r="K5" s="4"/>
    </row>
    <row r="6" spans="1:11" ht="48" customHeight="1">
      <c r="A6" s="148" t="s">
        <v>75</v>
      </c>
      <c r="B6" s="32" t="s">
        <v>164</v>
      </c>
      <c r="C6" s="57">
        <v>103182230</v>
      </c>
      <c r="D6" s="58" t="s">
        <v>160</v>
      </c>
      <c r="E6" s="30">
        <v>103182230</v>
      </c>
      <c r="F6" s="58">
        <v>6090230</v>
      </c>
      <c r="G6" s="59" t="s">
        <v>150</v>
      </c>
      <c r="H6" s="184" t="s">
        <v>160</v>
      </c>
      <c r="I6" s="30" t="s">
        <v>160</v>
      </c>
      <c r="J6" s="34" t="s">
        <v>160</v>
      </c>
      <c r="K6" s="4"/>
    </row>
    <row r="7" spans="1:11" ht="30" customHeight="1">
      <c r="A7" s="145" t="s">
        <v>76</v>
      </c>
      <c r="B7" s="32" t="s">
        <v>164</v>
      </c>
      <c r="C7" s="57">
        <v>133</v>
      </c>
      <c r="D7" s="58" t="s">
        <v>161</v>
      </c>
      <c r="E7" s="30">
        <v>133</v>
      </c>
      <c r="F7" s="58">
        <v>27</v>
      </c>
      <c r="G7" s="152"/>
      <c r="H7" s="153"/>
      <c r="I7" s="154"/>
      <c r="J7" s="155"/>
      <c r="K7" s="4"/>
    </row>
    <row r="8" spans="1:10" ht="30" customHeight="1">
      <c r="A8" s="145" t="s">
        <v>77</v>
      </c>
      <c r="B8" s="32">
        <v>17946</v>
      </c>
      <c r="C8" s="57">
        <v>21114925</v>
      </c>
      <c r="D8" s="58">
        <v>22871339</v>
      </c>
      <c r="E8" s="30">
        <v>43986264</v>
      </c>
      <c r="F8" s="58">
        <v>3099625</v>
      </c>
      <c r="G8" s="59" t="s">
        <v>89</v>
      </c>
      <c r="H8" s="184" t="s">
        <v>161</v>
      </c>
      <c r="I8" s="30" t="s">
        <v>161</v>
      </c>
      <c r="J8" s="34" t="s">
        <v>161</v>
      </c>
    </row>
    <row r="9" spans="1:10" ht="30" customHeight="1">
      <c r="A9" s="145" t="s">
        <v>18</v>
      </c>
      <c r="B9" s="32">
        <v>97</v>
      </c>
      <c r="C9" s="57">
        <v>480247</v>
      </c>
      <c r="D9" s="58">
        <v>3466</v>
      </c>
      <c r="E9" s="30">
        <v>483713</v>
      </c>
      <c r="F9" s="58">
        <v>80345</v>
      </c>
      <c r="G9" s="59" t="s">
        <v>78</v>
      </c>
      <c r="H9" s="184" t="s">
        <v>159</v>
      </c>
      <c r="I9" s="30" t="s">
        <v>159</v>
      </c>
      <c r="J9" s="34" t="s">
        <v>159</v>
      </c>
    </row>
    <row r="10" spans="1:10" ht="30" customHeight="1">
      <c r="A10" s="145" t="s">
        <v>79</v>
      </c>
      <c r="B10" s="32">
        <v>4995</v>
      </c>
      <c r="C10" s="57">
        <v>7177011</v>
      </c>
      <c r="D10" s="58">
        <v>287363</v>
      </c>
      <c r="E10" s="30">
        <v>7464374</v>
      </c>
      <c r="F10" s="58">
        <v>1361813</v>
      </c>
      <c r="G10" s="59" t="s">
        <v>78</v>
      </c>
      <c r="H10" s="184" t="s">
        <v>159</v>
      </c>
      <c r="I10" s="30" t="s">
        <v>159</v>
      </c>
      <c r="J10" s="34" t="s">
        <v>159</v>
      </c>
    </row>
    <row r="11" spans="1:10" ht="30" customHeight="1">
      <c r="A11" s="146" t="s">
        <v>147</v>
      </c>
      <c r="B11" s="32">
        <v>691</v>
      </c>
      <c r="C11" s="57">
        <v>10219805</v>
      </c>
      <c r="D11" s="58">
        <v>34539076</v>
      </c>
      <c r="E11" s="30">
        <v>44758881</v>
      </c>
      <c r="F11" s="58">
        <v>1024381</v>
      </c>
      <c r="G11" s="59" t="s">
        <v>78</v>
      </c>
      <c r="H11" s="184">
        <v>223</v>
      </c>
      <c r="I11" s="30">
        <v>5606929</v>
      </c>
      <c r="J11" s="34">
        <v>551092</v>
      </c>
    </row>
    <row r="12" spans="1:10" ht="30" customHeight="1">
      <c r="A12" s="146" t="s">
        <v>90</v>
      </c>
      <c r="B12" s="32">
        <v>494</v>
      </c>
      <c r="C12" s="57">
        <v>3724604</v>
      </c>
      <c r="D12" s="58">
        <v>501222</v>
      </c>
      <c r="E12" s="30">
        <v>4225826</v>
      </c>
      <c r="F12" s="58">
        <v>380391</v>
      </c>
      <c r="G12" s="59" t="s">
        <v>78</v>
      </c>
      <c r="H12" s="184">
        <v>116</v>
      </c>
      <c r="I12" s="30">
        <v>3316313</v>
      </c>
      <c r="J12" s="34">
        <v>331614</v>
      </c>
    </row>
    <row r="13" spans="1:10" ht="30" customHeight="1">
      <c r="A13" s="145" t="s">
        <v>80</v>
      </c>
      <c r="B13" s="32">
        <v>4577</v>
      </c>
      <c r="C13" s="57">
        <v>7567522</v>
      </c>
      <c r="D13" s="58" t="s">
        <v>159</v>
      </c>
      <c r="E13" s="30">
        <v>7567522</v>
      </c>
      <c r="F13" s="58">
        <v>1426756</v>
      </c>
      <c r="G13" s="59" t="s">
        <v>74</v>
      </c>
      <c r="H13" s="184">
        <v>1401</v>
      </c>
      <c r="I13" s="30">
        <v>878973</v>
      </c>
      <c r="J13" s="34">
        <v>87888</v>
      </c>
    </row>
    <row r="14" spans="1:10" ht="30" customHeight="1">
      <c r="A14" s="146" t="s">
        <v>148</v>
      </c>
      <c r="B14" s="32">
        <v>3128</v>
      </c>
      <c r="C14" s="57">
        <v>1962040</v>
      </c>
      <c r="D14" s="58" t="s">
        <v>159</v>
      </c>
      <c r="E14" s="30">
        <v>1962040</v>
      </c>
      <c r="F14" s="58">
        <v>367038</v>
      </c>
      <c r="G14" s="59" t="s">
        <v>78</v>
      </c>
      <c r="H14" s="184">
        <v>2</v>
      </c>
      <c r="I14" s="30">
        <v>4003</v>
      </c>
      <c r="J14" s="34">
        <v>401</v>
      </c>
    </row>
    <row r="15" spans="1:10" ht="30" customHeight="1">
      <c r="A15" s="145" t="s">
        <v>81</v>
      </c>
      <c r="B15" s="32">
        <v>35</v>
      </c>
      <c r="C15" s="57">
        <v>179789</v>
      </c>
      <c r="D15" s="58" t="s">
        <v>159</v>
      </c>
      <c r="E15" s="30">
        <v>179789</v>
      </c>
      <c r="F15" s="58">
        <v>26497</v>
      </c>
      <c r="G15" s="59" t="s">
        <v>78</v>
      </c>
      <c r="H15" s="184">
        <v>14</v>
      </c>
      <c r="I15" s="30">
        <v>56679</v>
      </c>
      <c r="J15" s="34">
        <v>5668</v>
      </c>
    </row>
    <row r="16" spans="1:10" ht="30" customHeight="1">
      <c r="A16" s="145" t="s">
        <v>82</v>
      </c>
      <c r="B16" s="32">
        <v>37</v>
      </c>
      <c r="C16" s="57">
        <v>781574</v>
      </c>
      <c r="D16" s="58" t="s">
        <v>159</v>
      </c>
      <c r="E16" s="30">
        <v>781574</v>
      </c>
      <c r="F16" s="58">
        <v>76748</v>
      </c>
      <c r="G16" s="152"/>
      <c r="H16" s="153"/>
      <c r="I16" s="154"/>
      <c r="J16" s="155"/>
    </row>
    <row r="17" spans="1:10" ht="30" customHeight="1">
      <c r="A17" s="145" t="s">
        <v>83</v>
      </c>
      <c r="B17" s="32">
        <v>2180</v>
      </c>
      <c r="C17" s="57">
        <v>4346713</v>
      </c>
      <c r="D17" s="58">
        <v>148307</v>
      </c>
      <c r="E17" s="30">
        <v>4495020</v>
      </c>
      <c r="F17" s="58">
        <v>852762</v>
      </c>
      <c r="G17" s="59" t="s">
        <v>78</v>
      </c>
      <c r="H17" s="184" t="s">
        <v>159</v>
      </c>
      <c r="I17" s="30" t="s">
        <v>159</v>
      </c>
      <c r="J17" s="34" t="s">
        <v>159</v>
      </c>
    </row>
    <row r="18" spans="1:10" ht="30" customHeight="1">
      <c r="A18" s="145" t="s">
        <v>84</v>
      </c>
      <c r="B18" s="32" t="s">
        <v>159</v>
      </c>
      <c r="C18" s="57" t="s">
        <v>165</v>
      </c>
      <c r="D18" s="58" t="s">
        <v>159</v>
      </c>
      <c r="E18" s="30" t="s">
        <v>159</v>
      </c>
      <c r="F18" s="58" t="s">
        <v>159</v>
      </c>
      <c r="G18" s="152"/>
      <c r="H18" s="153"/>
      <c r="I18" s="154"/>
      <c r="J18" s="155"/>
    </row>
    <row r="19" spans="1:10" ht="30" customHeight="1" thickBot="1">
      <c r="A19" s="144" t="s">
        <v>85</v>
      </c>
      <c r="B19" s="185">
        <v>41</v>
      </c>
      <c r="C19" s="61">
        <v>20957</v>
      </c>
      <c r="D19" s="62">
        <v>194</v>
      </c>
      <c r="E19" s="66">
        <v>21151</v>
      </c>
      <c r="F19" s="62">
        <v>2732</v>
      </c>
      <c r="G19" s="63" t="s">
        <v>78</v>
      </c>
      <c r="H19" s="186" t="s">
        <v>159</v>
      </c>
      <c r="I19" s="66" t="s">
        <v>159</v>
      </c>
      <c r="J19" s="187" t="s">
        <v>159</v>
      </c>
    </row>
    <row r="20" spans="1:11" s="5" customFormat="1" ht="30" customHeight="1" thickBot="1" thickTop="1">
      <c r="A20" s="149" t="s">
        <v>91</v>
      </c>
      <c r="B20" s="188" t="s">
        <v>164</v>
      </c>
      <c r="C20" s="49">
        <v>167512025</v>
      </c>
      <c r="D20" s="50">
        <v>58350967</v>
      </c>
      <c r="E20" s="52">
        <v>225862992</v>
      </c>
      <c r="F20" s="50">
        <v>15118790</v>
      </c>
      <c r="G20" s="51"/>
      <c r="H20" s="189">
        <v>1756</v>
      </c>
      <c r="I20" s="52">
        <v>9862897</v>
      </c>
      <c r="J20" s="53">
        <v>976663</v>
      </c>
      <c r="K20" s="23"/>
    </row>
    <row r="21" spans="1:11" ht="11.25">
      <c r="A21" s="4" t="s">
        <v>172</v>
      </c>
      <c r="B21" s="4"/>
      <c r="C21" s="4"/>
      <c r="D21" s="4"/>
      <c r="E21" s="4"/>
      <c r="F21" s="4"/>
      <c r="G21" s="4"/>
      <c r="H21" s="4"/>
      <c r="I21" s="4"/>
      <c r="J21" s="4"/>
      <c r="K21" s="4"/>
    </row>
    <row r="22" spans="1:11" ht="11.25">
      <c r="A22" s="4" t="s">
        <v>173</v>
      </c>
      <c r="B22" s="4"/>
      <c r="C22" s="4"/>
      <c r="D22" s="4"/>
      <c r="E22" s="4"/>
      <c r="F22" s="4"/>
      <c r="G22" s="4"/>
      <c r="H22" s="4"/>
      <c r="I22" s="4"/>
      <c r="J22" s="4"/>
      <c r="K22" s="4"/>
    </row>
    <row r="23" spans="1:11" ht="11.25">
      <c r="A23" s="4" t="s">
        <v>92</v>
      </c>
      <c r="B23" s="4"/>
      <c r="C23" s="4"/>
      <c r="D23" s="4"/>
      <c r="E23" s="4"/>
      <c r="F23" s="4"/>
      <c r="G23" s="4"/>
      <c r="H23" s="4"/>
      <c r="I23" s="4"/>
      <c r="J23" s="4"/>
      <c r="K23" s="4"/>
    </row>
    <row r="24" ht="11.25">
      <c r="K24" s="4"/>
    </row>
    <row r="25" ht="11.25">
      <c r="K25" s="4"/>
    </row>
  </sheetData>
  <mergeCells count="5">
    <mergeCell ref="A2:A3"/>
    <mergeCell ref="G2:J2"/>
    <mergeCell ref="C2:E2"/>
    <mergeCell ref="F2:F3"/>
    <mergeCell ref="B2:B3"/>
  </mergeCells>
  <printOptions/>
  <pageMargins left="0.7874015748031497" right="0.41" top="0.6" bottom="0.88" header="0.5118110236220472" footer="0.26"/>
  <pageSetup fitToHeight="1" fitToWidth="1" horizontalDpi="600" verticalDpi="600" orientation="landscape" paperSize="9" scale="87" r:id="rId1"/>
  <headerFooter alignWithMargins="0">
    <oddFooter>&amp;R&amp;10名古屋国税局
源泉所得税２
（H17)</oddFooter>
  </headerFooter>
</worksheet>
</file>

<file path=xl/worksheets/sheet11.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128</v>
      </c>
      <c r="B1" s="4"/>
      <c r="C1" s="4"/>
      <c r="D1" s="4"/>
    </row>
    <row r="2" spans="1:4" ht="18" customHeight="1">
      <c r="A2" s="262" t="s">
        <v>110</v>
      </c>
      <c r="B2" s="284" t="s">
        <v>102</v>
      </c>
      <c r="C2" s="284"/>
      <c r="D2" s="285" t="s">
        <v>49</v>
      </c>
    </row>
    <row r="3" spans="1:4" ht="24" customHeight="1">
      <c r="A3" s="263"/>
      <c r="B3" s="64" t="s">
        <v>119</v>
      </c>
      <c r="C3" s="156" t="s">
        <v>149</v>
      </c>
      <c r="D3" s="286"/>
    </row>
    <row r="4" spans="1:4" ht="15" customHeight="1">
      <c r="A4" s="130"/>
      <c r="B4" s="120" t="s">
        <v>2</v>
      </c>
      <c r="C4" s="120" t="s">
        <v>2</v>
      </c>
      <c r="D4" s="121" t="s">
        <v>2</v>
      </c>
    </row>
    <row r="5" spans="1:4" ht="27" customHeight="1">
      <c r="A5" s="42" t="s">
        <v>130</v>
      </c>
      <c r="B5" s="29">
        <v>121311352</v>
      </c>
      <c r="C5" s="29">
        <v>10979358</v>
      </c>
      <c r="D5" s="33">
        <v>16127969</v>
      </c>
    </row>
    <row r="6" spans="1:4" ht="27" customHeight="1">
      <c r="A6" s="43" t="s">
        <v>131</v>
      </c>
      <c r="B6" s="30">
        <v>133386667</v>
      </c>
      <c r="C6" s="30">
        <v>18102689</v>
      </c>
      <c r="D6" s="34">
        <v>13307506</v>
      </c>
    </row>
    <row r="7" spans="1:4" ht="27" customHeight="1">
      <c r="A7" s="43" t="s">
        <v>132</v>
      </c>
      <c r="B7" s="30">
        <v>116274708</v>
      </c>
      <c r="C7" s="30">
        <v>18039451</v>
      </c>
      <c r="D7" s="34">
        <v>11338915</v>
      </c>
    </row>
    <row r="8" spans="1:4" ht="27" customHeight="1">
      <c r="A8" s="43" t="s">
        <v>133</v>
      </c>
      <c r="B8" s="30">
        <v>126199545</v>
      </c>
      <c r="C8" s="30">
        <v>27255672</v>
      </c>
      <c r="D8" s="34">
        <v>11698629</v>
      </c>
    </row>
    <row r="9" spans="1:4" ht="27" customHeight="1" thickBot="1">
      <c r="A9" s="44" t="s">
        <v>141</v>
      </c>
      <c r="B9" s="31">
        <v>225862992</v>
      </c>
      <c r="C9" s="31">
        <v>58350967</v>
      </c>
      <c r="D9" s="35">
        <v>15118790</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源泉所得税２
（H17)</oddFoot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24" t="s">
        <v>43</v>
      </c>
      <c r="B2" s="284"/>
      <c r="C2" s="284" t="s">
        <v>14</v>
      </c>
      <c r="D2" s="284"/>
      <c r="E2" s="284"/>
      <c r="F2" s="284"/>
      <c r="G2" s="284"/>
      <c r="H2" s="284"/>
      <c r="I2" s="284" t="s">
        <v>39</v>
      </c>
      <c r="J2" s="284"/>
      <c r="K2" s="284"/>
      <c r="L2" s="284"/>
      <c r="M2" s="284"/>
      <c r="N2" s="284"/>
      <c r="O2" s="284" t="s">
        <v>0</v>
      </c>
      <c r="P2" s="284"/>
      <c r="Q2" s="284"/>
      <c r="R2" s="284"/>
      <c r="S2" s="284"/>
      <c r="T2" s="284"/>
      <c r="U2" s="223"/>
    </row>
    <row r="3" spans="1:21" s="3" customFormat="1" ht="11.25">
      <c r="A3" s="332"/>
      <c r="B3" s="333"/>
      <c r="C3" s="18"/>
      <c r="D3" s="18"/>
      <c r="E3" s="261" t="s">
        <v>45</v>
      </c>
      <c r="F3" s="327"/>
      <c r="G3" s="261" t="s">
        <v>27</v>
      </c>
      <c r="H3" s="327"/>
      <c r="I3" s="261" t="s">
        <v>44</v>
      </c>
      <c r="J3" s="327"/>
      <c r="K3" s="261" t="s">
        <v>45</v>
      </c>
      <c r="L3" s="327"/>
      <c r="M3" s="261" t="s">
        <v>27</v>
      </c>
      <c r="N3" s="327"/>
      <c r="O3" s="261" t="s">
        <v>44</v>
      </c>
      <c r="P3" s="327"/>
      <c r="Q3" s="261" t="s">
        <v>25</v>
      </c>
      <c r="R3" s="327"/>
      <c r="S3" s="261" t="s">
        <v>27</v>
      </c>
      <c r="T3" s="327"/>
      <c r="U3" s="19"/>
    </row>
    <row r="4" spans="1:21" s="3" customFormat="1" ht="11.25">
      <c r="A4" s="309"/>
      <c r="B4" s="334"/>
      <c r="C4" s="334" t="s">
        <v>44</v>
      </c>
      <c r="D4" s="334"/>
      <c r="E4" s="328"/>
      <c r="F4" s="329"/>
      <c r="G4" s="328"/>
      <c r="H4" s="329"/>
      <c r="I4" s="328"/>
      <c r="J4" s="329"/>
      <c r="K4" s="328"/>
      <c r="L4" s="329"/>
      <c r="M4" s="328"/>
      <c r="N4" s="329"/>
      <c r="O4" s="328"/>
      <c r="P4" s="329"/>
      <c r="Q4" s="328"/>
      <c r="R4" s="329"/>
      <c r="S4" s="328"/>
      <c r="T4" s="329"/>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30" t="s">
        <v>18</v>
      </c>
      <c r="B9" s="330"/>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31" t="s">
        <v>19</v>
      </c>
      <c r="B10" s="331"/>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A9:B9"/>
    <mergeCell ref="A10:B10"/>
    <mergeCell ref="A2:B4"/>
    <mergeCell ref="C2:H2"/>
    <mergeCell ref="C4:D4"/>
    <mergeCell ref="G3:H4"/>
    <mergeCell ref="E3:F4"/>
    <mergeCell ref="I2:N2"/>
    <mergeCell ref="M3:N4"/>
    <mergeCell ref="K3:L4"/>
    <mergeCell ref="I3:J4"/>
    <mergeCell ref="O2:U2"/>
    <mergeCell ref="S3:T4"/>
    <mergeCell ref="Q3:R4"/>
    <mergeCell ref="O3:P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zoomScale="125" zoomScaleNormal="125" workbookViewId="0" topLeftCell="A1">
      <selection activeCell="A1" sqref="A1"/>
    </sheetView>
  </sheetViews>
  <sheetFormatPr defaultColWidth="9.00390625" defaultRowHeight="13.5"/>
  <cols>
    <col min="1" max="1" width="13.50390625" style="1" customWidth="1"/>
    <col min="2" max="6" width="15.625" style="1" customWidth="1"/>
    <col min="7" max="16384" width="5.875" style="1" customWidth="1"/>
  </cols>
  <sheetData>
    <row r="1" spans="1:6" ht="12" thickBot="1">
      <c r="A1" s="4" t="s">
        <v>122</v>
      </c>
      <c r="B1" s="4"/>
      <c r="C1" s="4"/>
      <c r="D1" s="4"/>
      <c r="E1" s="4"/>
      <c r="F1" s="4"/>
    </row>
    <row r="2" spans="1:6" ht="18" customHeight="1">
      <c r="A2" s="262" t="s">
        <v>101</v>
      </c>
      <c r="B2" s="234" t="s">
        <v>102</v>
      </c>
      <c r="C2" s="234"/>
      <c r="D2" s="234"/>
      <c r="E2" s="234"/>
      <c r="F2" s="231" t="s">
        <v>49</v>
      </c>
    </row>
    <row r="3" spans="1:6" ht="18" customHeight="1">
      <c r="A3" s="263"/>
      <c r="B3" s="229" t="s">
        <v>103</v>
      </c>
      <c r="C3" s="226" t="s">
        <v>104</v>
      </c>
      <c r="D3" s="226"/>
      <c r="E3" s="229" t="s">
        <v>105</v>
      </c>
      <c r="F3" s="232"/>
    </row>
    <row r="4" spans="1:6" ht="18" customHeight="1">
      <c r="A4" s="263"/>
      <c r="B4" s="230"/>
      <c r="C4" s="176" t="s">
        <v>100</v>
      </c>
      <c r="D4" s="177" t="s">
        <v>106</v>
      </c>
      <c r="E4" s="230"/>
      <c r="F4" s="233"/>
    </row>
    <row r="5" spans="1:6" s="2" customFormat="1" ht="11.25">
      <c r="A5" s="122"/>
      <c r="B5" s="120" t="s">
        <v>2</v>
      </c>
      <c r="C5" s="117" t="s">
        <v>2</v>
      </c>
      <c r="D5" s="118" t="s">
        <v>2</v>
      </c>
      <c r="E5" s="120" t="s">
        <v>2</v>
      </c>
      <c r="F5" s="121" t="s">
        <v>2</v>
      </c>
    </row>
    <row r="6" spans="1:6" ht="30" customHeight="1">
      <c r="A6" s="42" t="s">
        <v>130</v>
      </c>
      <c r="B6" s="29">
        <v>3495424476</v>
      </c>
      <c r="C6" s="85">
        <v>731580497</v>
      </c>
      <c r="D6" s="86">
        <v>343513028</v>
      </c>
      <c r="E6" s="29">
        <v>4570518001</v>
      </c>
      <c r="F6" s="33">
        <v>523909507</v>
      </c>
    </row>
    <row r="7" spans="1:6" ht="30" customHeight="1">
      <c r="A7" s="43" t="s">
        <v>131</v>
      </c>
      <c r="B7" s="30">
        <v>973264140</v>
      </c>
      <c r="C7" s="87">
        <v>173187899</v>
      </c>
      <c r="D7" s="88">
        <v>256790177</v>
      </c>
      <c r="E7" s="30">
        <v>1403242216</v>
      </c>
      <c r="F7" s="34">
        <v>146051059</v>
      </c>
    </row>
    <row r="8" spans="1:6" ht="30" customHeight="1">
      <c r="A8" s="43" t="s">
        <v>132</v>
      </c>
      <c r="B8" s="30">
        <v>623513509</v>
      </c>
      <c r="C8" s="87">
        <v>106063689</v>
      </c>
      <c r="D8" s="88">
        <v>214951519</v>
      </c>
      <c r="E8" s="30">
        <v>944528717</v>
      </c>
      <c r="F8" s="34">
        <v>93023638</v>
      </c>
    </row>
    <row r="9" spans="1:6" ht="30" customHeight="1">
      <c r="A9" s="43" t="s">
        <v>133</v>
      </c>
      <c r="B9" s="30">
        <v>573214941</v>
      </c>
      <c r="C9" s="87">
        <v>97975005</v>
      </c>
      <c r="D9" s="88">
        <v>201518180</v>
      </c>
      <c r="E9" s="30">
        <v>872708126</v>
      </c>
      <c r="F9" s="34">
        <v>85497372</v>
      </c>
    </row>
    <row r="10" spans="1:6" ht="30" customHeight="1" thickBot="1">
      <c r="A10" s="44" t="s">
        <v>141</v>
      </c>
      <c r="B10" s="31">
        <v>377824606</v>
      </c>
      <c r="C10" s="175">
        <v>49265078</v>
      </c>
      <c r="D10" s="106">
        <v>202758040</v>
      </c>
      <c r="E10" s="31">
        <v>629847724</v>
      </c>
      <c r="F10" s="35">
        <v>56658826</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源泉所得税２
（H17)</oddFooter>
  </headerFooter>
</worksheet>
</file>

<file path=xl/worksheets/sheet3.xml><?xml version="1.0" encoding="utf-8"?>
<worksheet xmlns="http://schemas.openxmlformats.org/spreadsheetml/2006/main" xmlns:r="http://schemas.openxmlformats.org/officeDocument/2006/relationships">
  <dimension ref="A1:H11"/>
  <sheetViews>
    <sheetView showGridLines="0" zoomScale="85" zoomScaleNormal="85" workbookViewId="0" topLeftCell="A1">
      <selection activeCell="A1" sqref="A1"/>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98</v>
      </c>
      <c r="B1" s="4"/>
      <c r="C1" s="4"/>
      <c r="D1" s="4"/>
      <c r="E1" s="4"/>
      <c r="F1" s="4"/>
      <c r="G1" s="4"/>
      <c r="H1" s="4"/>
    </row>
    <row r="2" spans="1:8" ht="27" customHeight="1">
      <c r="A2" s="228" t="s">
        <v>36</v>
      </c>
      <c r="B2" s="223" t="s">
        <v>46</v>
      </c>
      <c r="C2" s="224"/>
      <c r="D2" s="36" t="s">
        <v>47</v>
      </c>
      <c r="E2" s="225" t="s">
        <v>154</v>
      </c>
      <c r="F2" s="264"/>
      <c r="G2" s="279" t="s">
        <v>129</v>
      </c>
      <c r="H2" s="280"/>
    </row>
    <row r="3" spans="1:8" ht="15.75" customHeight="1">
      <c r="A3" s="222"/>
      <c r="B3" s="81" t="s">
        <v>48</v>
      </c>
      <c r="C3" s="82" t="s">
        <v>49</v>
      </c>
      <c r="D3" s="64" t="s">
        <v>48</v>
      </c>
      <c r="E3" s="81" t="s">
        <v>48</v>
      </c>
      <c r="F3" s="82" t="s">
        <v>49</v>
      </c>
      <c r="G3" s="81" t="s">
        <v>48</v>
      </c>
      <c r="H3" s="97" t="s">
        <v>49</v>
      </c>
    </row>
    <row r="4" spans="1:8" ht="13.5" customHeight="1">
      <c r="A4" s="123"/>
      <c r="B4" s="117" t="s">
        <v>2</v>
      </c>
      <c r="C4" s="118" t="s">
        <v>2</v>
      </c>
      <c r="D4" s="120" t="s">
        <v>2</v>
      </c>
      <c r="E4" s="117" t="s">
        <v>2</v>
      </c>
      <c r="F4" s="118" t="s">
        <v>2</v>
      </c>
      <c r="G4" s="117" t="s">
        <v>2</v>
      </c>
      <c r="H4" s="119" t="s">
        <v>2</v>
      </c>
    </row>
    <row r="5" spans="1:8" ht="36" customHeight="1">
      <c r="A5" s="39" t="s">
        <v>96</v>
      </c>
      <c r="B5" s="40">
        <v>631400782</v>
      </c>
      <c r="C5" s="38">
        <v>89566295</v>
      </c>
      <c r="D5" s="28">
        <v>91175680</v>
      </c>
      <c r="E5" s="40">
        <v>67262713</v>
      </c>
      <c r="F5" s="38">
        <v>5115492</v>
      </c>
      <c r="G5" s="40">
        <v>789839175</v>
      </c>
      <c r="H5" s="98">
        <v>94681787</v>
      </c>
    </row>
    <row r="6" spans="1:8" ht="13.5" customHeight="1">
      <c r="A6" s="227" t="s">
        <v>97</v>
      </c>
      <c r="B6" s="265">
        <v>643</v>
      </c>
      <c r="C6" s="268" t="s">
        <v>161</v>
      </c>
      <c r="D6" s="265">
        <v>46</v>
      </c>
      <c r="E6" s="271">
        <v>120789</v>
      </c>
      <c r="F6" s="274">
        <v>9472</v>
      </c>
      <c r="G6" s="271">
        <v>121478</v>
      </c>
      <c r="H6" s="281">
        <v>9472</v>
      </c>
    </row>
    <row r="7" spans="1:8" ht="13.5" customHeight="1">
      <c r="A7" s="227"/>
      <c r="B7" s="266"/>
      <c r="C7" s="269"/>
      <c r="D7" s="266"/>
      <c r="E7" s="272"/>
      <c r="F7" s="275"/>
      <c r="G7" s="272"/>
      <c r="H7" s="282"/>
    </row>
    <row r="8" spans="1:8" ht="13.5" customHeight="1">
      <c r="A8" s="227"/>
      <c r="B8" s="267"/>
      <c r="C8" s="270"/>
      <c r="D8" s="267"/>
      <c r="E8" s="273"/>
      <c r="F8" s="276"/>
      <c r="G8" s="273"/>
      <c r="H8" s="283"/>
    </row>
    <row r="9" spans="1:8" s="5" customFormat="1" ht="34.5" customHeight="1" thickBot="1">
      <c r="A9" s="214" t="s">
        <v>153</v>
      </c>
      <c r="B9" s="41">
        <v>631401425</v>
      </c>
      <c r="C9" s="25">
        <v>89566295</v>
      </c>
      <c r="D9" s="27">
        <v>91175726</v>
      </c>
      <c r="E9" s="41">
        <v>67383502</v>
      </c>
      <c r="F9" s="25">
        <v>5124964</v>
      </c>
      <c r="G9" s="41">
        <v>789960653</v>
      </c>
      <c r="H9" s="99">
        <v>94691259</v>
      </c>
    </row>
    <row r="10" spans="1:8" ht="18" customHeight="1">
      <c r="A10" s="114" t="s">
        <v>144</v>
      </c>
      <c r="B10" s="277" t="s">
        <v>170</v>
      </c>
      <c r="C10" s="277"/>
      <c r="D10" s="277"/>
      <c r="E10" s="277"/>
      <c r="F10" s="277"/>
      <c r="G10" s="277"/>
      <c r="H10" s="277"/>
    </row>
    <row r="11" spans="1:8" ht="18" customHeight="1">
      <c r="A11" s="24"/>
      <c r="B11" s="278"/>
      <c r="C11" s="278"/>
      <c r="D11" s="278"/>
      <c r="E11" s="278"/>
      <c r="F11" s="278"/>
      <c r="G11" s="278"/>
      <c r="H11" s="278"/>
    </row>
  </sheetData>
  <mergeCells count="13">
    <mergeCell ref="G6:G8"/>
    <mergeCell ref="B10:H11"/>
    <mergeCell ref="G2:H2"/>
    <mergeCell ref="H6:H8"/>
    <mergeCell ref="A6:A8"/>
    <mergeCell ref="A2:A3"/>
    <mergeCell ref="B2:C2"/>
    <mergeCell ref="E2:F2"/>
    <mergeCell ref="B6:B8"/>
    <mergeCell ref="C6:C8"/>
    <mergeCell ref="D6:D8"/>
    <mergeCell ref="E6:E8"/>
    <mergeCell ref="F6:F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源泉所得税２
（H17)</oddFoot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A1" sqref="A1"/>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121</v>
      </c>
      <c r="B1" s="4"/>
      <c r="C1" s="4"/>
      <c r="D1" s="4"/>
      <c r="E1" s="4"/>
      <c r="F1" s="4"/>
      <c r="G1" s="4"/>
    </row>
    <row r="2" spans="1:7" ht="18.75" customHeight="1">
      <c r="A2" s="287" t="s">
        <v>110</v>
      </c>
      <c r="B2" s="284" t="s">
        <v>112</v>
      </c>
      <c r="C2" s="284"/>
      <c r="D2" s="284"/>
      <c r="E2" s="284"/>
      <c r="F2" s="284"/>
      <c r="G2" s="285" t="s">
        <v>49</v>
      </c>
    </row>
    <row r="3" spans="1:7" ht="20.25" customHeight="1">
      <c r="A3" s="288"/>
      <c r="B3" s="79" t="s">
        <v>107</v>
      </c>
      <c r="C3" s="79" t="s">
        <v>108</v>
      </c>
      <c r="D3" s="79" t="s">
        <v>167</v>
      </c>
      <c r="E3" s="80" t="s">
        <v>155</v>
      </c>
      <c r="F3" s="100" t="s">
        <v>109</v>
      </c>
      <c r="G3" s="286"/>
    </row>
    <row r="4" spans="1:7" s="2" customFormat="1" ht="11.25">
      <c r="A4" s="124"/>
      <c r="B4" s="120" t="s">
        <v>2</v>
      </c>
      <c r="C4" s="120" t="s">
        <v>2</v>
      </c>
      <c r="D4" s="120" t="s">
        <v>2</v>
      </c>
      <c r="E4" s="221" t="s">
        <v>2</v>
      </c>
      <c r="F4" s="120" t="s">
        <v>2</v>
      </c>
      <c r="G4" s="121" t="s">
        <v>2</v>
      </c>
    </row>
    <row r="5" spans="1:7" ht="30" customHeight="1">
      <c r="A5" s="111" t="s">
        <v>130</v>
      </c>
      <c r="B5" s="29">
        <v>415864950</v>
      </c>
      <c r="C5" s="29">
        <v>128012</v>
      </c>
      <c r="D5" s="29">
        <v>5446820</v>
      </c>
      <c r="E5" s="218"/>
      <c r="F5" s="29">
        <v>421439782</v>
      </c>
      <c r="G5" s="33">
        <v>85079377</v>
      </c>
    </row>
    <row r="6" spans="1:7" ht="30" customHeight="1">
      <c r="A6" s="112" t="s">
        <v>131</v>
      </c>
      <c r="B6" s="30">
        <v>501586340</v>
      </c>
      <c r="C6" s="30">
        <v>211828</v>
      </c>
      <c r="D6" s="30">
        <v>25082497</v>
      </c>
      <c r="E6" s="219"/>
      <c r="F6" s="30">
        <v>526880665</v>
      </c>
      <c r="G6" s="34">
        <v>109096142</v>
      </c>
    </row>
    <row r="7" spans="1:7" ht="30" customHeight="1">
      <c r="A7" s="112" t="s">
        <v>132</v>
      </c>
      <c r="B7" s="30">
        <v>513051649</v>
      </c>
      <c r="C7" s="30">
        <v>555476</v>
      </c>
      <c r="D7" s="30">
        <v>4055597</v>
      </c>
      <c r="E7" s="219"/>
      <c r="F7" s="30">
        <v>517662722</v>
      </c>
      <c r="G7" s="34">
        <v>77445847</v>
      </c>
    </row>
    <row r="8" spans="1:7" ht="30" customHeight="1">
      <c r="A8" s="112" t="s">
        <v>133</v>
      </c>
      <c r="B8" s="30">
        <v>532758168</v>
      </c>
      <c r="C8" s="30">
        <v>10238173</v>
      </c>
      <c r="D8" s="30" t="s">
        <v>161</v>
      </c>
      <c r="E8" s="219"/>
      <c r="F8" s="30">
        <v>542996341</v>
      </c>
      <c r="G8" s="34">
        <v>68837825</v>
      </c>
    </row>
    <row r="9" spans="1:7" ht="30" customHeight="1" thickBot="1">
      <c r="A9" s="113" t="s">
        <v>141</v>
      </c>
      <c r="B9" s="31">
        <v>631401425</v>
      </c>
      <c r="C9" s="31">
        <v>91175726</v>
      </c>
      <c r="D9" s="220"/>
      <c r="E9" s="31">
        <v>67383502</v>
      </c>
      <c r="F9" s="31">
        <v>789960653</v>
      </c>
      <c r="G9" s="35">
        <v>94691259</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Footer>&amp;R&amp;10名古屋国税局
源泉所得税２
（H17)</oddFooter>
  </headerFooter>
  <drawing r:id="rId1"/>
</worksheet>
</file>

<file path=xl/worksheets/sheet5.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9.00390625" defaultRowHeight="13.5"/>
  <cols>
    <col min="1" max="1" width="27.125" style="1" customWidth="1"/>
    <col min="2" max="3" width="25.625" style="1" customWidth="1"/>
    <col min="4" max="16384" width="5.875" style="1" customWidth="1"/>
  </cols>
  <sheetData>
    <row r="1" ht="12" thickBot="1">
      <c r="A1" s="1" t="s">
        <v>120</v>
      </c>
    </row>
    <row r="2" spans="1:3" ht="11.25">
      <c r="A2" s="262" t="s">
        <v>50</v>
      </c>
      <c r="B2" s="289" t="s">
        <v>51</v>
      </c>
      <c r="C2" s="291" t="s">
        <v>52</v>
      </c>
    </row>
    <row r="3" spans="1:3" ht="12.75" customHeight="1">
      <c r="A3" s="263"/>
      <c r="B3" s="290"/>
      <c r="C3" s="292"/>
    </row>
    <row r="4" spans="1:3" s="2" customFormat="1" ht="11.25">
      <c r="A4" s="125"/>
      <c r="B4" s="120" t="s">
        <v>2</v>
      </c>
      <c r="C4" s="121" t="s">
        <v>2</v>
      </c>
    </row>
    <row r="5" spans="1:3" ht="40.5" customHeight="1" thickBot="1">
      <c r="A5" s="45" t="s">
        <v>134</v>
      </c>
      <c r="B5" s="150">
        <v>397853514</v>
      </c>
      <c r="C5" s="151">
        <v>27956114</v>
      </c>
    </row>
    <row r="6" spans="1:3" ht="11.25">
      <c r="A6" s="4" t="s">
        <v>142</v>
      </c>
      <c r="B6" s="4"/>
      <c r="C6" s="4"/>
    </row>
    <row r="7" ht="11.25">
      <c r="A7" s="1" t="s">
        <v>53</v>
      </c>
    </row>
    <row r="8" ht="11.25">
      <c r="A8" s="1" t="s">
        <v>54</v>
      </c>
    </row>
  </sheetData>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源泉所得税２
（H17)</oddFooter>
  </headerFooter>
</worksheet>
</file>

<file path=xl/worksheets/sheet6.xml><?xml version="1.0" encoding="utf-8"?>
<worksheet xmlns="http://schemas.openxmlformats.org/spreadsheetml/2006/main" xmlns:r="http://schemas.openxmlformats.org/officeDocument/2006/relationships">
  <dimension ref="A1:H15"/>
  <sheetViews>
    <sheetView showGridLines="0" zoomScale="85" zoomScaleNormal="85" workbookViewId="0" topLeftCell="A1">
      <selection activeCell="A1" sqref="A1"/>
    </sheetView>
  </sheetViews>
  <sheetFormatPr defaultColWidth="9.00390625" defaultRowHeight="13.5"/>
  <cols>
    <col min="1" max="1" width="9.875" style="1" customWidth="1"/>
    <col min="2" max="2" width="20.625" style="1" customWidth="1"/>
    <col min="3" max="8" width="15.50390625" style="1" customWidth="1"/>
    <col min="9" max="16384" width="5.875" style="1" customWidth="1"/>
  </cols>
  <sheetData>
    <row r="1" spans="1:8" ht="13.5" customHeight="1" thickBot="1">
      <c r="A1" s="4" t="s">
        <v>123</v>
      </c>
      <c r="B1" s="4"/>
      <c r="C1" s="4"/>
      <c r="D1" s="4"/>
      <c r="E1" s="4"/>
      <c r="F1" s="4"/>
      <c r="G1" s="4"/>
      <c r="H1" s="4"/>
    </row>
    <row r="2" spans="1:8" s="3" customFormat="1" ht="18" customHeight="1">
      <c r="A2" s="287" t="s">
        <v>36</v>
      </c>
      <c r="B2" s="295"/>
      <c r="C2" s="297" t="s">
        <v>151</v>
      </c>
      <c r="D2" s="298"/>
      <c r="E2" s="297" t="s">
        <v>152</v>
      </c>
      <c r="F2" s="298"/>
      <c r="G2" s="297" t="s">
        <v>129</v>
      </c>
      <c r="H2" s="299"/>
    </row>
    <row r="3" spans="1:8" s="3" customFormat="1" ht="21.75" customHeight="1">
      <c r="A3" s="288"/>
      <c r="B3" s="296"/>
      <c r="C3" s="92" t="s">
        <v>37</v>
      </c>
      <c r="D3" s="37" t="s">
        <v>31</v>
      </c>
      <c r="E3" s="75" t="s">
        <v>37</v>
      </c>
      <c r="F3" s="37" t="s">
        <v>31</v>
      </c>
      <c r="G3" s="75" t="s">
        <v>42</v>
      </c>
      <c r="H3" s="73" t="s">
        <v>26</v>
      </c>
    </row>
    <row r="4" spans="1:8" s="46" customFormat="1" ht="14.25" customHeight="1">
      <c r="A4" s="129"/>
      <c r="B4" s="212"/>
      <c r="C4" s="213" t="s">
        <v>2</v>
      </c>
      <c r="D4" s="127" t="s">
        <v>2</v>
      </c>
      <c r="E4" s="126" t="s">
        <v>2</v>
      </c>
      <c r="F4" s="127" t="s">
        <v>2</v>
      </c>
      <c r="G4" s="126" t="s">
        <v>2</v>
      </c>
      <c r="H4" s="128" t="s">
        <v>2</v>
      </c>
    </row>
    <row r="5" spans="1:8" ht="30" customHeight="1">
      <c r="A5" s="294" t="s">
        <v>40</v>
      </c>
      <c r="B5" s="101" t="s">
        <v>16</v>
      </c>
      <c r="C5" s="85">
        <v>3114218234</v>
      </c>
      <c r="D5" s="54">
        <v>144273607</v>
      </c>
      <c r="E5" s="76">
        <v>27241598364</v>
      </c>
      <c r="F5" s="54">
        <v>1018636100</v>
      </c>
      <c r="G5" s="76">
        <v>30355816598</v>
      </c>
      <c r="H5" s="74">
        <v>1162909707</v>
      </c>
    </row>
    <row r="6" spans="1:8" ht="30" customHeight="1">
      <c r="A6" s="294"/>
      <c r="B6" s="102" t="s">
        <v>17</v>
      </c>
      <c r="C6" s="87">
        <v>9408886</v>
      </c>
      <c r="D6" s="57">
        <v>128244</v>
      </c>
      <c r="E6" s="77">
        <v>237890328</v>
      </c>
      <c r="F6" s="57">
        <v>3269947</v>
      </c>
      <c r="G6" s="77">
        <v>247299214</v>
      </c>
      <c r="H6" s="68">
        <v>3398191</v>
      </c>
    </row>
    <row r="7" spans="1:8" s="5" customFormat="1" ht="30" customHeight="1">
      <c r="A7" s="239"/>
      <c r="B7" s="103" t="s">
        <v>13</v>
      </c>
      <c r="C7" s="193">
        <v>3123627120</v>
      </c>
      <c r="D7" s="60">
        <v>144401851</v>
      </c>
      <c r="E7" s="78">
        <v>27479488692</v>
      </c>
      <c r="F7" s="60">
        <v>1021906047</v>
      </c>
      <c r="G7" s="78">
        <v>30603115812</v>
      </c>
      <c r="H7" s="69">
        <v>1166307898</v>
      </c>
    </row>
    <row r="8" spans="1:8" ht="30" customHeight="1">
      <c r="A8" s="248" t="s">
        <v>18</v>
      </c>
      <c r="B8" s="300"/>
      <c r="C8" s="87">
        <v>272724646</v>
      </c>
      <c r="D8" s="57">
        <v>5099785</v>
      </c>
      <c r="E8" s="77">
        <v>478064293</v>
      </c>
      <c r="F8" s="57">
        <v>17252606</v>
      </c>
      <c r="G8" s="77">
        <v>750788939</v>
      </c>
      <c r="H8" s="68">
        <v>22352392</v>
      </c>
    </row>
    <row r="9" spans="1:8" ht="30" customHeight="1" thickBot="1">
      <c r="A9" s="301" t="s">
        <v>19</v>
      </c>
      <c r="B9" s="302"/>
      <c r="C9" s="175" t="s">
        <v>161</v>
      </c>
      <c r="D9" s="194" t="s">
        <v>157</v>
      </c>
      <c r="E9" s="105" t="s">
        <v>162</v>
      </c>
      <c r="F9" s="194">
        <v>44</v>
      </c>
      <c r="G9" s="105" t="s">
        <v>162</v>
      </c>
      <c r="H9" s="192">
        <v>44</v>
      </c>
    </row>
    <row r="10" spans="1:8" ht="13.5" customHeight="1">
      <c r="A10" s="216" t="s">
        <v>166</v>
      </c>
      <c r="B10" s="277" t="s">
        <v>168</v>
      </c>
      <c r="C10" s="277"/>
      <c r="D10" s="277"/>
      <c r="E10" s="277"/>
      <c r="F10" s="277"/>
      <c r="G10" s="277"/>
      <c r="H10" s="277"/>
    </row>
    <row r="11" spans="1:8" ht="13.5" customHeight="1">
      <c r="A11" s="4"/>
      <c r="B11" s="293"/>
      <c r="C11" s="293"/>
      <c r="D11" s="293"/>
      <c r="E11" s="293"/>
      <c r="F11" s="293"/>
      <c r="G11" s="293"/>
      <c r="H11" s="293"/>
    </row>
    <row r="12" spans="1:8" ht="21" customHeight="1">
      <c r="A12" s="217" t="s">
        <v>145</v>
      </c>
      <c r="B12" s="293" t="s">
        <v>171</v>
      </c>
      <c r="C12" s="293"/>
      <c r="D12" s="293"/>
      <c r="E12" s="293"/>
      <c r="F12" s="293"/>
      <c r="G12" s="293"/>
      <c r="H12" s="293"/>
    </row>
    <row r="13" spans="1:8" ht="21" customHeight="1">
      <c r="A13" s="4"/>
      <c r="B13" s="293"/>
      <c r="C13" s="293"/>
      <c r="D13" s="293"/>
      <c r="E13" s="293"/>
      <c r="F13" s="293"/>
      <c r="G13" s="293"/>
      <c r="H13" s="293"/>
    </row>
    <row r="14" spans="2:8" ht="13.5" customHeight="1">
      <c r="B14" s="293" t="s">
        <v>169</v>
      </c>
      <c r="C14" s="293"/>
      <c r="D14" s="293"/>
      <c r="E14" s="293"/>
      <c r="F14" s="293"/>
      <c r="G14" s="293"/>
      <c r="H14" s="293"/>
    </row>
    <row r="15" spans="1:8" ht="13.5" customHeight="1">
      <c r="A15" s="4"/>
      <c r="B15" s="293"/>
      <c r="C15" s="293"/>
      <c r="D15" s="293"/>
      <c r="E15" s="293"/>
      <c r="F15" s="293"/>
      <c r="G15" s="293"/>
      <c r="H15" s="293"/>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源泉所得税２
（H17)</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1">
      <selection activeCell="A1" sqref="A1"/>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124</v>
      </c>
      <c r="B1" s="4"/>
      <c r="C1" s="4"/>
      <c r="D1" s="4"/>
      <c r="E1" s="4"/>
    </row>
    <row r="2" spans="1:7" ht="18" customHeight="1">
      <c r="A2" s="262" t="s">
        <v>110</v>
      </c>
      <c r="B2" s="306" t="s">
        <v>139</v>
      </c>
      <c r="C2" s="307"/>
      <c r="D2" s="307"/>
      <c r="E2" s="307"/>
      <c r="F2" s="307"/>
      <c r="G2" s="308"/>
    </row>
    <row r="3" spans="1:7" ht="18" customHeight="1">
      <c r="A3" s="263"/>
      <c r="B3" s="303" t="s">
        <v>113</v>
      </c>
      <c r="C3" s="309"/>
      <c r="D3" s="303" t="s">
        <v>114</v>
      </c>
      <c r="E3" s="304"/>
      <c r="F3" s="303" t="s">
        <v>116</v>
      </c>
      <c r="G3" s="305"/>
    </row>
    <row r="4" spans="1:7" ht="18" customHeight="1">
      <c r="A4" s="263"/>
      <c r="B4" s="104" t="s">
        <v>48</v>
      </c>
      <c r="C4" s="82" t="s">
        <v>49</v>
      </c>
      <c r="D4" s="104" t="s">
        <v>48</v>
      </c>
      <c r="E4" s="107" t="s">
        <v>49</v>
      </c>
      <c r="F4" s="81" t="s">
        <v>117</v>
      </c>
      <c r="G4" s="97" t="s">
        <v>49</v>
      </c>
    </row>
    <row r="5" spans="1:7" ht="11.25">
      <c r="A5" s="130"/>
      <c r="B5" s="131" t="s">
        <v>2</v>
      </c>
      <c r="C5" s="118" t="s">
        <v>2</v>
      </c>
      <c r="D5" s="131" t="s">
        <v>2</v>
      </c>
      <c r="E5" s="132" t="s">
        <v>2</v>
      </c>
      <c r="F5" s="117" t="s">
        <v>2</v>
      </c>
      <c r="G5" s="119" t="s">
        <v>2</v>
      </c>
    </row>
    <row r="6" spans="1:7" ht="30" customHeight="1">
      <c r="A6" s="42" t="s">
        <v>130</v>
      </c>
      <c r="B6" s="76">
        <v>3373691737</v>
      </c>
      <c r="C6" s="86">
        <v>157801274</v>
      </c>
      <c r="D6" s="76">
        <v>25506836593</v>
      </c>
      <c r="E6" s="108">
        <v>983999948</v>
      </c>
      <c r="F6" s="85">
        <f aca="true" t="shared" si="0" ref="F6:G9">SUM(B6+D6)</f>
        <v>28880528330</v>
      </c>
      <c r="G6" s="94">
        <f t="shared" si="0"/>
        <v>1141801222</v>
      </c>
    </row>
    <row r="7" spans="1:7" ht="30" customHeight="1">
      <c r="A7" s="43" t="s">
        <v>131</v>
      </c>
      <c r="B7" s="77">
        <v>3509123918</v>
      </c>
      <c r="C7" s="88">
        <v>159729089</v>
      </c>
      <c r="D7" s="77">
        <v>24734287396</v>
      </c>
      <c r="E7" s="109">
        <v>939387057</v>
      </c>
      <c r="F7" s="85">
        <f t="shared" si="0"/>
        <v>28243411314</v>
      </c>
      <c r="G7" s="94">
        <f t="shared" si="0"/>
        <v>1099116146</v>
      </c>
    </row>
    <row r="8" spans="1:7" ht="30" customHeight="1">
      <c r="A8" s="43" t="s">
        <v>132</v>
      </c>
      <c r="B8" s="77">
        <v>3359555569</v>
      </c>
      <c r="C8" s="88">
        <v>147695152</v>
      </c>
      <c r="D8" s="77">
        <v>29002776839</v>
      </c>
      <c r="E8" s="109">
        <v>926230965</v>
      </c>
      <c r="F8" s="85">
        <f t="shared" si="0"/>
        <v>32362332408</v>
      </c>
      <c r="G8" s="94">
        <f t="shared" si="0"/>
        <v>1073926117</v>
      </c>
    </row>
    <row r="9" spans="1:7" ht="30" customHeight="1">
      <c r="A9" s="43" t="s">
        <v>133</v>
      </c>
      <c r="B9" s="77">
        <v>3139452264</v>
      </c>
      <c r="C9" s="88">
        <v>145018541</v>
      </c>
      <c r="D9" s="77">
        <v>28546701744</v>
      </c>
      <c r="E9" s="109">
        <v>974122147</v>
      </c>
      <c r="F9" s="85">
        <f t="shared" si="0"/>
        <v>31686154008</v>
      </c>
      <c r="G9" s="94">
        <f t="shared" si="0"/>
        <v>1119140688</v>
      </c>
    </row>
    <row r="10" spans="1:7" ht="30" customHeight="1" thickBot="1">
      <c r="A10" s="44" t="s">
        <v>141</v>
      </c>
      <c r="B10" s="105">
        <v>3114218234</v>
      </c>
      <c r="C10" s="106">
        <v>144273607</v>
      </c>
      <c r="D10" s="105">
        <v>27241598364</v>
      </c>
      <c r="E10" s="110">
        <v>1018636100</v>
      </c>
      <c r="F10" s="175">
        <v>30355816598</v>
      </c>
      <c r="G10" s="195">
        <v>1162909707</v>
      </c>
    </row>
    <row r="11" spans="1:5" ht="11.25">
      <c r="A11" s="4"/>
      <c r="B11" s="4"/>
      <c r="C11" s="4"/>
      <c r="D11" s="4"/>
      <c r="E11" s="4"/>
    </row>
    <row r="12" spans="1:5" ht="12" thickBot="1">
      <c r="A12" s="4"/>
      <c r="B12" s="4"/>
      <c r="C12" s="4"/>
      <c r="D12" s="4"/>
      <c r="E12" s="4"/>
    </row>
    <row r="13" spans="1:8" ht="15" customHeight="1">
      <c r="A13" s="287" t="s">
        <v>110</v>
      </c>
      <c r="B13" s="310" t="s">
        <v>115</v>
      </c>
      <c r="C13" s="311"/>
      <c r="F13" s="4"/>
      <c r="G13" s="4"/>
      <c r="H13" s="4"/>
    </row>
    <row r="14" spans="1:3" ht="15" customHeight="1">
      <c r="A14" s="288"/>
      <c r="B14" s="312"/>
      <c r="C14" s="313"/>
    </row>
    <row r="15" spans="1:3" ht="15" customHeight="1">
      <c r="A15" s="288"/>
      <c r="B15" s="81" t="s">
        <v>48</v>
      </c>
      <c r="C15" s="97" t="s">
        <v>49</v>
      </c>
    </row>
    <row r="16" spans="1:3" ht="11.25">
      <c r="A16" s="178"/>
      <c r="B16" s="117" t="s">
        <v>2</v>
      </c>
      <c r="C16" s="119" t="s">
        <v>2</v>
      </c>
    </row>
    <row r="17" spans="1:3" ht="30" customHeight="1">
      <c r="A17" s="111" t="str">
        <f>A6</f>
        <v>平成13年分</v>
      </c>
      <c r="B17" s="85">
        <v>1229246868</v>
      </c>
      <c r="C17" s="94">
        <v>25244096</v>
      </c>
    </row>
    <row r="18" spans="1:3" ht="30" customHeight="1">
      <c r="A18" s="112" t="str">
        <f>A7</f>
        <v>平成14年分</v>
      </c>
      <c r="B18" s="87">
        <v>1284010426</v>
      </c>
      <c r="C18" s="95">
        <v>27553924</v>
      </c>
    </row>
    <row r="19" spans="1:3" ht="30" customHeight="1">
      <c r="A19" s="112" t="str">
        <f>A8</f>
        <v>平成15年分</v>
      </c>
      <c r="B19" s="87">
        <v>846202104</v>
      </c>
      <c r="C19" s="95">
        <v>24855437</v>
      </c>
    </row>
    <row r="20" spans="1:3" ht="30" customHeight="1">
      <c r="A20" s="112" t="str">
        <f>A9</f>
        <v>平成16年分</v>
      </c>
      <c r="B20" s="87">
        <v>830559984</v>
      </c>
      <c r="C20" s="95">
        <v>23404672</v>
      </c>
    </row>
    <row r="21" spans="1:3" ht="30" customHeight="1" thickBot="1">
      <c r="A21" s="113" t="str">
        <f>A10</f>
        <v>平成17年分</v>
      </c>
      <c r="B21" s="175">
        <v>750788939</v>
      </c>
      <c r="C21" s="195">
        <v>22352392</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源泉所得税２
（H17)</oddFooter>
  </headerFooter>
</worksheet>
</file>

<file path=xl/worksheets/sheet8.xml><?xml version="1.0" encoding="utf-8"?>
<worksheet xmlns="http://schemas.openxmlformats.org/spreadsheetml/2006/main" xmlns:r="http://schemas.openxmlformats.org/officeDocument/2006/relationships">
  <dimension ref="A1:F20"/>
  <sheetViews>
    <sheetView showGridLines="0" workbookViewId="0" topLeftCell="A1">
      <selection activeCell="A1" sqref="A1"/>
    </sheetView>
  </sheetViews>
  <sheetFormatPr defaultColWidth="9.0039062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125</v>
      </c>
      <c r="C1" s="4"/>
      <c r="D1" s="4"/>
      <c r="E1" s="4"/>
      <c r="F1" s="4"/>
    </row>
    <row r="2" spans="2:6" ht="13.5" customHeight="1">
      <c r="B2" s="287" t="s">
        <v>59</v>
      </c>
      <c r="C2" s="318"/>
      <c r="D2" s="234" t="s">
        <v>60</v>
      </c>
      <c r="E2" s="234" t="s">
        <v>61</v>
      </c>
      <c r="F2" s="285" t="s">
        <v>49</v>
      </c>
    </row>
    <row r="3" spans="2:6" ht="13.5" customHeight="1">
      <c r="B3" s="288"/>
      <c r="C3" s="319"/>
      <c r="D3" s="230"/>
      <c r="E3" s="230"/>
      <c r="F3" s="286"/>
    </row>
    <row r="4" spans="2:6" ht="13.5" customHeight="1">
      <c r="B4" s="133"/>
      <c r="C4" s="136"/>
      <c r="D4" s="134" t="s">
        <v>15</v>
      </c>
      <c r="E4" s="120" t="s">
        <v>2</v>
      </c>
      <c r="F4" s="135" t="s">
        <v>2</v>
      </c>
    </row>
    <row r="5" spans="2:6" ht="27" customHeight="1">
      <c r="B5" s="320" t="s">
        <v>135</v>
      </c>
      <c r="C5" s="196" t="s">
        <v>62</v>
      </c>
      <c r="D5" s="197">
        <v>284547</v>
      </c>
      <c r="E5" s="198">
        <v>40271308</v>
      </c>
      <c r="F5" s="199">
        <v>4195439</v>
      </c>
    </row>
    <row r="6" spans="2:6" ht="27" customHeight="1">
      <c r="B6" s="321"/>
      <c r="C6" s="200" t="s">
        <v>55</v>
      </c>
      <c r="D6" s="201">
        <v>383379</v>
      </c>
      <c r="E6" s="202">
        <v>258519647</v>
      </c>
      <c r="F6" s="203">
        <v>27499646</v>
      </c>
    </row>
    <row r="7" spans="2:6" ht="27" customHeight="1">
      <c r="B7" s="321"/>
      <c r="C7" s="200" t="s">
        <v>56</v>
      </c>
      <c r="D7" s="201">
        <v>13916</v>
      </c>
      <c r="E7" s="202">
        <v>273872132</v>
      </c>
      <c r="F7" s="203">
        <v>24396961</v>
      </c>
    </row>
    <row r="8" spans="2:6" ht="27" customHeight="1">
      <c r="B8" s="321"/>
      <c r="C8" s="204" t="s">
        <v>63</v>
      </c>
      <c r="D8" s="205">
        <v>83892</v>
      </c>
      <c r="E8" s="206">
        <v>174809596</v>
      </c>
      <c r="F8" s="207">
        <v>9035694</v>
      </c>
    </row>
    <row r="9" spans="2:6" ht="27" customHeight="1">
      <c r="B9" s="321"/>
      <c r="C9" s="204" t="s">
        <v>64</v>
      </c>
      <c r="D9" s="205">
        <v>27491</v>
      </c>
      <c r="E9" s="206">
        <v>10699445</v>
      </c>
      <c r="F9" s="207">
        <v>1083449</v>
      </c>
    </row>
    <row r="10" spans="2:6" ht="27" customHeight="1">
      <c r="B10" s="321"/>
      <c r="C10" s="204" t="s">
        <v>65</v>
      </c>
      <c r="D10" s="205">
        <v>23083</v>
      </c>
      <c r="E10" s="206">
        <v>37317611</v>
      </c>
      <c r="F10" s="207">
        <v>2186996</v>
      </c>
    </row>
    <row r="11" spans="2:6" ht="27" customHeight="1">
      <c r="B11" s="321"/>
      <c r="C11" s="200" t="s">
        <v>57</v>
      </c>
      <c r="D11" s="201">
        <v>6570</v>
      </c>
      <c r="E11" s="202">
        <v>5182061</v>
      </c>
      <c r="F11" s="203">
        <v>473268</v>
      </c>
    </row>
    <row r="12" spans="2:6" s="5" customFormat="1" ht="27" customHeight="1">
      <c r="B12" s="322"/>
      <c r="C12" s="208" t="s">
        <v>58</v>
      </c>
      <c r="D12" s="209">
        <v>822878</v>
      </c>
      <c r="E12" s="210">
        <v>800671800</v>
      </c>
      <c r="F12" s="211">
        <v>68871453</v>
      </c>
    </row>
    <row r="13" spans="2:6" ht="27" customHeight="1">
      <c r="B13" s="248" t="s">
        <v>66</v>
      </c>
      <c r="C13" s="242"/>
      <c r="D13" s="26">
        <v>256782</v>
      </c>
      <c r="E13" s="30">
        <v>223990313</v>
      </c>
      <c r="F13" s="68">
        <v>6329549</v>
      </c>
    </row>
    <row r="14" spans="2:6" ht="27" customHeight="1">
      <c r="B14" s="248" t="s">
        <v>67</v>
      </c>
      <c r="C14" s="242"/>
      <c r="D14" s="26">
        <v>222252</v>
      </c>
      <c r="E14" s="30">
        <v>90726626</v>
      </c>
      <c r="F14" s="68">
        <v>443123</v>
      </c>
    </row>
    <row r="15" spans="2:6" ht="27" customHeight="1" thickBot="1">
      <c r="B15" s="235" t="s">
        <v>68</v>
      </c>
      <c r="C15" s="236"/>
      <c r="D15" s="190">
        <v>184</v>
      </c>
      <c r="E15" s="66">
        <v>1056804</v>
      </c>
      <c r="F15" s="70">
        <v>88635</v>
      </c>
    </row>
    <row r="16" spans="2:6" s="5" customFormat="1" ht="27" customHeight="1" thickTop="1">
      <c r="B16" s="314" t="s">
        <v>13</v>
      </c>
      <c r="C16" s="315"/>
      <c r="D16" s="48">
        <v>1302096</v>
      </c>
      <c r="E16" s="72">
        <v>1116445543</v>
      </c>
      <c r="F16" s="71">
        <v>75732761</v>
      </c>
    </row>
    <row r="17" spans="2:6" ht="27" customHeight="1" thickBot="1">
      <c r="B17" s="301" t="s">
        <v>19</v>
      </c>
      <c r="C17" s="317"/>
      <c r="D17" s="191" t="s">
        <v>161</v>
      </c>
      <c r="E17" s="31" t="s">
        <v>163</v>
      </c>
      <c r="F17" s="192" t="s">
        <v>163</v>
      </c>
    </row>
    <row r="18" spans="1:6" ht="21" customHeight="1">
      <c r="A18" s="316" t="s">
        <v>144</v>
      </c>
      <c r="B18" s="316"/>
      <c r="C18" s="277" t="s">
        <v>174</v>
      </c>
      <c r="D18" s="277"/>
      <c r="E18" s="277"/>
      <c r="F18" s="277"/>
    </row>
    <row r="19" spans="2:6" ht="21" customHeight="1">
      <c r="B19" s="4"/>
      <c r="C19" s="293"/>
      <c r="D19" s="293"/>
      <c r="E19" s="293"/>
      <c r="F19" s="293"/>
    </row>
    <row r="20" spans="2:6" ht="13.5" customHeight="1">
      <c r="B20" s="4" t="s">
        <v>94</v>
      </c>
      <c r="C20" s="4"/>
      <c r="D20" s="4"/>
      <c r="E20" s="4"/>
      <c r="F20" s="4"/>
    </row>
  </sheetData>
  <mergeCells count="12">
    <mergeCell ref="F2:F3"/>
    <mergeCell ref="E2:E3"/>
    <mergeCell ref="D2:D3"/>
    <mergeCell ref="B17:C17"/>
    <mergeCell ref="B2:C3"/>
    <mergeCell ref="B15:C15"/>
    <mergeCell ref="B14:C14"/>
    <mergeCell ref="B5:B12"/>
    <mergeCell ref="B16:C16"/>
    <mergeCell ref="B13:C13"/>
    <mergeCell ref="C18:F19"/>
    <mergeCell ref="A18:B1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源泉所得税２
（H17)</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4" width="16.625" style="1" customWidth="1"/>
    <col min="5" max="16384" width="5.875" style="1" customWidth="1"/>
  </cols>
  <sheetData>
    <row r="1" spans="1:4" ht="12" thickBot="1">
      <c r="A1" s="4" t="s">
        <v>126</v>
      </c>
      <c r="B1" s="4"/>
      <c r="C1" s="4"/>
      <c r="D1" s="4"/>
    </row>
    <row r="2" spans="1:4" ht="11.25">
      <c r="A2" s="262" t="s">
        <v>110</v>
      </c>
      <c r="B2" s="234" t="s">
        <v>111</v>
      </c>
      <c r="C2" s="234" t="s">
        <v>118</v>
      </c>
      <c r="D2" s="285" t="s">
        <v>49</v>
      </c>
    </row>
    <row r="3" spans="1:4" ht="11.25">
      <c r="A3" s="263"/>
      <c r="B3" s="230"/>
      <c r="C3" s="230"/>
      <c r="D3" s="286"/>
    </row>
    <row r="4" spans="1:4" ht="11.25">
      <c r="A4" s="137"/>
      <c r="B4" s="120" t="s">
        <v>15</v>
      </c>
      <c r="C4" s="120" t="s">
        <v>2</v>
      </c>
      <c r="D4" s="121" t="s">
        <v>2</v>
      </c>
    </row>
    <row r="5" spans="1:4" ht="30" customHeight="1">
      <c r="A5" s="42" t="s">
        <v>130</v>
      </c>
      <c r="B5" s="29">
        <v>1931671</v>
      </c>
      <c r="C5" s="29">
        <v>1226239116</v>
      </c>
      <c r="D5" s="33">
        <v>83157044</v>
      </c>
    </row>
    <row r="6" spans="1:4" ht="30" customHeight="1">
      <c r="A6" s="43" t="s">
        <v>131</v>
      </c>
      <c r="B6" s="30">
        <v>1353458</v>
      </c>
      <c r="C6" s="30">
        <v>1308739305</v>
      </c>
      <c r="D6" s="34">
        <v>80682337</v>
      </c>
    </row>
    <row r="7" spans="1:4" ht="30" customHeight="1">
      <c r="A7" s="43" t="s">
        <v>132</v>
      </c>
      <c r="B7" s="30">
        <v>1111548</v>
      </c>
      <c r="C7" s="30">
        <v>1130350693</v>
      </c>
      <c r="D7" s="34">
        <v>74635614</v>
      </c>
    </row>
    <row r="8" spans="1:4" ht="30" customHeight="1">
      <c r="A8" s="43" t="s">
        <v>133</v>
      </c>
      <c r="B8" s="30">
        <v>1239689</v>
      </c>
      <c r="C8" s="30">
        <v>1107037172</v>
      </c>
      <c r="D8" s="34">
        <v>72688163</v>
      </c>
    </row>
    <row r="9" spans="1:4" ht="30" customHeight="1" thickBot="1">
      <c r="A9" s="44" t="s">
        <v>141</v>
      </c>
      <c r="B9" s="31">
        <v>1302096</v>
      </c>
      <c r="C9" s="31">
        <v>1116445543</v>
      </c>
      <c r="D9" s="35">
        <v>75732761</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源泉所得税２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行政情報化プロジェクト</cp:lastModifiedBy>
  <cp:lastPrinted>2007-06-21T07:46:13Z</cp:lastPrinted>
  <dcterms:created xsi:type="dcterms:W3CDTF">2003-07-09T01:05:10Z</dcterms:created>
  <dcterms:modified xsi:type="dcterms:W3CDTF">2007-06-26T07:08:15Z</dcterms:modified>
  <cp:category/>
  <cp:version/>
  <cp:contentType/>
  <cp:contentStatus/>
</cp:coreProperties>
</file>