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W0o29040\kikakudb$\★01_検討中フォルダ\令和５事務年度\202　各種統計関係\13　統計書\99　★令06.06統計書（令和４年分熊本国税局税務統計）\★R４統計書　局データ\10_徴収・滞納関係（17、18-19）局版秘匿前\02 局間秘匿後\"/>
    </mc:Choice>
  </mc:AlternateContent>
  <xr:revisionPtr revIDLastSave="0" documentId="13_ncr:1_{D9DE5719-F5FD-421F-830E-CFC3CF163562}" xr6:coauthVersionLast="36" xr6:coauthVersionMax="36" xr10:uidLastSave="{00000000-0000-0000-0000-000000000000}"/>
  <bookViews>
    <workbookView xWindow="0" yWindow="0" windowWidth="28800" windowHeight="11850" tabRatio="838" firstSheet="2" activeTab="4" xr2:uid="{00000000-000D-0000-FFFF-FFFF00000000}"/>
  </bookViews>
  <sheets>
    <sheet name="17-1(1)徴収状況" sheetId="14" r:id="rId1"/>
    <sheet name="(2)徴収状況の累年比較" sheetId="15" r:id="rId2"/>
    <sheet name="(3)税務署別徴収状況-1" sheetId="4" r:id="rId3"/>
    <sheet name="(3)税務署別徴収状況-2" sheetId="5" r:id="rId4"/>
    <sheet name="17-1(3)税務署別徴収状況-3" sheetId="6" r:id="rId5"/>
    <sheet name="17-1(3)税務署別徴収状況-4" sheetId="13" r:id="rId6"/>
    <sheet name="(1)物納状況" sheetId="17" r:id="rId7"/>
    <sheet name="(2)物納財産の内訳" sheetId="18" r:id="rId8"/>
    <sheet name="(3)物納状況の累年比較" sheetId="19" r:id="rId9"/>
    <sheet name="(4)年賦延納状況" sheetId="20" r:id="rId10"/>
  </sheets>
  <definedNames>
    <definedName name="_xlnm.Print_Area" localSheetId="6">'(1)物納状況'!$A$1:$F$33</definedName>
    <definedName name="_xlnm.Print_Area" localSheetId="1">'(2)徴収状況の累年比較'!$A$1:$N$9</definedName>
    <definedName name="_xlnm.Print_Area" localSheetId="2">'(3)税務署別徴収状況-1'!$A$1:$N$51</definedName>
    <definedName name="_xlnm.Print_Area" localSheetId="3">'(3)税務署別徴収状況-2'!$A$1:$N$50</definedName>
    <definedName name="_xlnm.Print_Area" localSheetId="8">'(3)物納状況の累年比較'!$A$1:$K$10</definedName>
    <definedName name="_xlnm.Print_Area" localSheetId="9">'(4)年賦延納状況'!$A$1:$K$20</definedName>
    <definedName name="_xlnm.Print_Area" localSheetId="0">'17-1(1)徴収状況'!$A$1:$P$41</definedName>
    <definedName name="_xlnm.Print_Area" localSheetId="4">'17-1(3)税務署別徴収状況-3'!$A$1:$N$50</definedName>
    <definedName name="_xlnm.Print_Area" localSheetId="5">'17-1(3)税務署別徴収状況-4'!$A$1:$H$50</definedName>
    <definedName name="_xlnm.Print_Titles" localSheetId="2">'(3)税務署別徴収状況-1'!$1:$3</definedName>
    <definedName name="_xlnm.Print_Titles" localSheetId="3">'(3)税務署別徴収状況-2'!$1:$3</definedName>
    <definedName name="_xlnm.Print_Titles" localSheetId="4">'17-1(3)税務署別徴収状況-3'!$1:$3</definedName>
    <definedName name="_xlnm.Print_Titles" localSheetId="5">'17-1(3)税務署別徴収状況-4'!$1:$3</definedName>
  </definedNames>
  <calcPr calcId="191029"/>
</workbook>
</file>

<file path=xl/calcChain.xml><?xml version="1.0" encoding="utf-8"?>
<calcChain xmlns="http://schemas.openxmlformats.org/spreadsheetml/2006/main">
  <c r="H50" i="13" l="1"/>
  <c r="H49" i="13"/>
  <c r="H47" i="13"/>
  <c r="H46" i="13"/>
  <c r="H45" i="13"/>
  <c r="H44" i="13"/>
  <c r="H43" i="13"/>
  <c r="H42" i="13"/>
  <c r="H41" i="13"/>
  <c r="H40" i="13"/>
  <c r="H39" i="13"/>
  <c r="H38" i="13"/>
  <c r="H37" i="13"/>
  <c r="H36" i="13"/>
  <c r="H34" i="13"/>
  <c r="H33" i="13"/>
  <c r="H32" i="13"/>
  <c r="H31" i="13"/>
  <c r="H30" i="13"/>
  <c r="H29" i="13"/>
  <c r="H28" i="13"/>
  <c r="H26" i="13"/>
  <c r="H25" i="13"/>
  <c r="H24" i="13"/>
  <c r="H23" i="13"/>
  <c r="H22" i="13"/>
  <c r="H21" i="13"/>
  <c r="H20" i="13"/>
  <c r="H19" i="13"/>
  <c r="H18" i="13"/>
  <c r="H17" i="13"/>
  <c r="H15" i="13"/>
  <c r="H14" i="13"/>
  <c r="H13" i="13"/>
  <c r="H12" i="13"/>
  <c r="H11" i="13"/>
  <c r="H10" i="13"/>
  <c r="H9" i="13"/>
  <c r="H8" i="13"/>
  <c r="H7" i="13"/>
  <c r="H6" i="13"/>
  <c r="H5" i="13"/>
  <c r="N50" i="6"/>
  <c r="N49" i="6"/>
  <c r="N47" i="6"/>
  <c r="N46" i="6"/>
  <c r="N45" i="6"/>
  <c r="N44" i="6"/>
  <c r="N43" i="6"/>
  <c r="N42" i="6"/>
  <c r="N41" i="6"/>
  <c r="N40" i="6"/>
  <c r="N39" i="6"/>
  <c r="N38" i="6"/>
  <c r="N37" i="6"/>
  <c r="N36" i="6"/>
  <c r="N34" i="6"/>
  <c r="N33" i="6"/>
  <c r="N32" i="6"/>
  <c r="N31" i="6"/>
  <c r="N30" i="6"/>
  <c r="N29" i="6"/>
  <c r="N28" i="6"/>
  <c r="N26" i="6"/>
  <c r="N25" i="6"/>
  <c r="N24" i="6"/>
  <c r="N23" i="6"/>
  <c r="N22" i="6"/>
  <c r="N21" i="6"/>
  <c r="N20" i="6"/>
  <c r="N19" i="6"/>
  <c r="N18" i="6"/>
  <c r="N17" i="6"/>
  <c r="N15" i="6"/>
  <c r="N14" i="6"/>
  <c r="N13" i="6"/>
  <c r="N12" i="6"/>
  <c r="N11" i="6"/>
  <c r="N10" i="6"/>
  <c r="N9" i="6"/>
  <c r="N8" i="6"/>
  <c r="N7" i="6"/>
  <c r="N6" i="6"/>
  <c r="N5" i="6"/>
  <c r="N47" i="5"/>
  <c r="N46" i="5"/>
  <c r="N45" i="5"/>
  <c r="N44" i="5"/>
  <c r="N43" i="5"/>
  <c r="N42" i="5"/>
  <c r="N41" i="5"/>
  <c r="N40" i="5"/>
  <c r="N39" i="5"/>
  <c r="N38" i="5"/>
  <c r="N37" i="5"/>
  <c r="N36" i="5"/>
  <c r="N34" i="5"/>
  <c r="N33" i="5"/>
  <c r="N32" i="5"/>
  <c r="N31" i="5"/>
  <c r="N30" i="5"/>
  <c r="N29" i="5"/>
  <c r="N28" i="5"/>
  <c r="N26" i="5"/>
  <c r="N25" i="5"/>
  <c r="N24" i="5"/>
  <c r="N23" i="5"/>
  <c r="N22" i="5"/>
  <c r="N21" i="5"/>
  <c r="N20" i="5"/>
  <c r="N19" i="5"/>
  <c r="N18" i="5"/>
  <c r="N17" i="5"/>
  <c r="N15" i="5"/>
  <c r="N14" i="5"/>
  <c r="N13" i="5"/>
  <c r="N12" i="5"/>
  <c r="N11" i="5"/>
  <c r="N10" i="5"/>
  <c r="N9" i="5"/>
  <c r="N8" i="5"/>
  <c r="N7" i="5"/>
  <c r="N6" i="5"/>
  <c r="N5" i="5"/>
  <c r="N47" i="4"/>
  <c r="N46" i="4"/>
  <c r="N45" i="4"/>
  <c r="N44" i="4"/>
  <c r="N43" i="4"/>
  <c r="N42" i="4"/>
  <c r="N41" i="4"/>
  <c r="N40" i="4"/>
  <c r="N39" i="4"/>
  <c r="N38" i="4"/>
  <c r="N37" i="4"/>
  <c r="N36" i="4"/>
  <c r="N34" i="4"/>
  <c r="N33" i="4"/>
  <c r="N32" i="4"/>
  <c r="N31" i="4"/>
  <c r="N30" i="4"/>
  <c r="N29" i="4"/>
  <c r="N28" i="4"/>
  <c r="N26" i="4"/>
  <c r="N25" i="4"/>
  <c r="N24" i="4"/>
  <c r="N23" i="4"/>
  <c r="N22" i="4"/>
  <c r="N21" i="4"/>
  <c r="N20" i="4"/>
  <c r="N19" i="4"/>
  <c r="N18" i="4"/>
  <c r="N17" i="4"/>
  <c r="N15" i="4"/>
  <c r="N14" i="4"/>
  <c r="N13" i="4"/>
  <c r="N12" i="4"/>
  <c r="N11" i="4"/>
  <c r="N10" i="4"/>
  <c r="N9" i="4"/>
  <c r="N8" i="4"/>
  <c r="N7" i="4"/>
  <c r="N6" i="4"/>
  <c r="N5" i="4"/>
</calcChain>
</file>

<file path=xl/sharedStrings.xml><?xml version="1.0" encoding="utf-8"?>
<sst xmlns="http://schemas.openxmlformats.org/spreadsheetml/2006/main" count="933" uniqueCount="218">
  <si>
    <t>本年度分</t>
  </si>
  <si>
    <t>計</t>
  </si>
  <si>
    <t>千円</t>
  </si>
  <si>
    <t>源泉所得税</t>
  </si>
  <si>
    <t>区　　　　　分</t>
    <phoneticPr fontId="1"/>
  </si>
  <si>
    <t>徴　収　決　定　済　額</t>
    <phoneticPr fontId="1"/>
  </si>
  <si>
    <t>収　　　納　　　済　　　額</t>
    <phoneticPr fontId="1"/>
  </si>
  <si>
    <t>収　　納　　未　　済　　額</t>
    <phoneticPr fontId="1"/>
  </si>
  <si>
    <t>繰　越　分</t>
    <phoneticPr fontId="1"/>
  </si>
  <si>
    <t>収納済額</t>
  </si>
  <si>
    <t>税務署名</t>
  </si>
  <si>
    <t>徴収決定済額</t>
  </si>
  <si>
    <t>収納未済額</t>
  </si>
  <si>
    <t>局引受分</t>
  </si>
  <si>
    <t>総計</t>
  </si>
  <si>
    <t>(1)　徴収状況</t>
    <phoneticPr fontId="1"/>
  </si>
  <si>
    <t>税務署名</t>
    <rPh sb="0" eb="2">
      <t>ゼイム</t>
    </rPh>
    <rPh sb="2" eb="4">
      <t>ショメイ</t>
    </rPh>
    <phoneticPr fontId="1"/>
  </si>
  <si>
    <t>(2)　徴収状況の累年比較</t>
    <phoneticPr fontId="1"/>
  </si>
  <si>
    <t>年度</t>
    <phoneticPr fontId="1"/>
  </si>
  <si>
    <t>不納欠損額</t>
    <phoneticPr fontId="1"/>
  </si>
  <si>
    <t>収納未済額</t>
    <phoneticPr fontId="1"/>
  </si>
  <si>
    <t>熊本西</t>
  </si>
  <si>
    <t>熊本東</t>
  </si>
  <si>
    <t>熊本県計</t>
    <rPh sb="0" eb="2">
      <t>ク</t>
    </rPh>
    <rPh sb="2" eb="3">
      <t>ケン</t>
    </rPh>
    <rPh sb="3" eb="4">
      <t>ケイ</t>
    </rPh>
    <phoneticPr fontId="1"/>
  </si>
  <si>
    <t>大分県計</t>
    <rPh sb="0" eb="2">
      <t>オオイタ</t>
    </rPh>
    <rPh sb="2" eb="3">
      <t>ケン</t>
    </rPh>
    <rPh sb="3" eb="4">
      <t>ケイ</t>
    </rPh>
    <phoneticPr fontId="1"/>
  </si>
  <si>
    <t>宮崎県計</t>
    <rPh sb="0" eb="2">
      <t>ミヤザキ</t>
    </rPh>
    <rPh sb="2" eb="3">
      <t>ケン</t>
    </rPh>
    <rPh sb="3" eb="4">
      <t>ケイ</t>
    </rPh>
    <phoneticPr fontId="1"/>
  </si>
  <si>
    <t>鹿児島</t>
    <rPh sb="0" eb="3">
      <t>カゴシマ</t>
    </rPh>
    <phoneticPr fontId="1"/>
  </si>
  <si>
    <t>種子島</t>
    <rPh sb="0" eb="3">
      <t>タネガシマ</t>
    </rPh>
    <phoneticPr fontId="1"/>
  </si>
  <si>
    <t>伊集院</t>
    <rPh sb="0" eb="3">
      <t>イジュウイン</t>
    </rPh>
    <phoneticPr fontId="1"/>
  </si>
  <si>
    <t>加治木</t>
    <rPh sb="0" eb="3">
      <t>カジキ</t>
    </rPh>
    <phoneticPr fontId="1"/>
  </si>
  <si>
    <t>鹿児島県計</t>
    <rPh sb="0" eb="3">
      <t>カゴシマ</t>
    </rPh>
    <rPh sb="3" eb="4">
      <t>ケン</t>
    </rPh>
    <rPh sb="4" eb="5">
      <t>ケイ</t>
    </rPh>
    <phoneticPr fontId="1"/>
  </si>
  <si>
    <t>総計</t>
    <phoneticPr fontId="1"/>
  </si>
  <si>
    <t>-</t>
  </si>
  <si>
    <t>八代</t>
    <phoneticPr fontId="1"/>
  </si>
  <si>
    <t>人吉</t>
    <phoneticPr fontId="1"/>
  </si>
  <si>
    <t>玉名</t>
    <phoneticPr fontId="1"/>
  </si>
  <si>
    <t>天草</t>
    <phoneticPr fontId="1"/>
  </si>
  <si>
    <t>山鹿</t>
    <phoneticPr fontId="1"/>
  </si>
  <si>
    <t>菊池</t>
    <phoneticPr fontId="1"/>
  </si>
  <si>
    <t>宇土</t>
    <phoneticPr fontId="1"/>
  </si>
  <si>
    <t>阿蘇</t>
    <phoneticPr fontId="1"/>
  </si>
  <si>
    <t>大分</t>
  </si>
  <si>
    <t>別府</t>
  </si>
  <si>
    <t>中津</t>
    <phoneticPr fontId="1"/>
  </si>
  <si>
    <t>日田</t>
    <phoneticPr fontId="1"/>
  </si>
  <si>
    <t>佐伯</t>
    <phoneticPr fontId="1"/>
  </si>
  <si>
    <t>臼杵</t>
    <phoneticPr fontId="1"/>
  </si>
  <si>
    <t>竹田</t>
    <phoneticPr fontId="1"/>
  </si>
  <si>
    <t>宇佐</t>
    <phoneticPr fontId="1"/>
  </si>
  <si>
    <t>三重</t>
    <phoneticPr fontId="1"/>
  </si>
  <si>
    <t>宮崎</t>
    <phoneticPr fontId="1"/>
  </si>
  <si>
    <t>都城</t>
    <phoneticPr fontId="1"/>
  </si>
  <si>
    <t>延岡</t>
    <phoneticPr fontId="1"/>
  </si>
  <si>
    <t>日南</t>
    <phoneticPr fontId="1"/>
  </si>
  <si>
    <t>小林</t>
    <phoneticPr fontId="1"/>
  </si>
  <si>
    <t>高鍋</t>
    <phoneticPr fontId="1"/>
  </si>
  <si>
    <t>川内</t>
    <phoneticPr fontId="1"/>
  </si>
  <si>
    <t>鹿屋</t>
    <phoneticPr fontId="1"/>
  </si>
  <si>
    <t>大島</t>
    <phoneticPr fontId="1"/>
  </si>
  <si>
    <t>出水</t>
    <phoneticPr fontId="1"/>
  </si>
  <si>
    <t>指宿</t>
    <phoneticPr fontId="1"/>
  </si>
  <si>
    <t>知覧</t>
    <phoneticPr fontId="1"/>
  </si>
  <si>
    <t>大隅</t>
    <phoneticPr fontId="1"/>
  </si>
  <si>
    <t>源泉所得税</t>
    <rPh sb="0" eb="2">
      <t>ゲンセン</t>
    </rPh>
    <rPh sb="2" eb="5">
      <t>ショトクゼイ</t>
    </rPh>
    <phoneticPr fontId="1"/>
  </si>
  <si>
    <t>申告所得税</t>
    <rPh sb="0" eb="2">
      <t>シンコク</t>
    </rPh>
    <rPh sb="2" eb="5">
      <t>ショトクゼイ</t>
    </rPh>
    <phoneticPr fontId="1"/>
  </si>
  <si>
    <t>所　得　税　計</t>
    <rPh sb="0" eb="1">
      <t>トコロ</t>
    </rPh>
    <rPh sb="2" eb="3">
      <t>トク</t>
    </rPh>
    <rPh sb="4" eb="5">
      <t>ゼイ</t>
    </rPh>
    <rPh sb="6" eb="7">
      <t>ケイ</t>
    </rPh>
    <phoneticPr fontId="1"/>
  </si>
  <si>
    <t>法人税</t>
    <rPh sb="0" eb="3">
      <t>ホウジンゼイ</t>
    </rPh>
    <phoneticPr fontId="1"/>
  </si>
  <si>
    <t>復興特別法人税</t>
    <rPh sb="0" eb="2">
      <t>フッコウ</t>
    </rPh>
    <rPh sb="2" eb="4">
      <t>トクベツ</t>
    </rPh>
    <rPh sb="4" eb="7">
      <t>ホウジンゼイ</t>
    </rPh>
    <phoneticPr fontId="1"/>
  </si>
  <si>
    <t>相続税</t>
    <rPh sb="0" eb="3">
      <t>ソウゾクゼイ</t>
    </rPh>
    <phoneticPr fontId="1"/>
  </si>
  <si>
    <t>地価税</t>
    <rPh sb="0" eb="2">
      <t>チカ</t>
    </rPh>
    <rPh sb="2" eb="3">
      <t>ゼイ</t>
    </rPh>
    <phoneticPr fontId="1"/>
  </si>
  <si>
    <t>消費税</t>
    <rPh sb="0" eb="3">
      <t>ショウヒゼイ</t>
    </rPh>
    <phoneticPr fontId="1"/>
  </si>
  <si>
    <t>酒税</t>
    <rPh sb="0" eb="1">
      <t>サケ</t>
    </rPh>
    <rPh sb="1" eb="2">
      <t>ゼイ</t>
    </rPh>
    <phoneticPr fontId="1"/>
  </si>
  <si>
    <t>たばこ税</t>
    <rPh sb="3" eb="4">
      <t>ゼイ</t>
    </rPh>
    <phoneticPr fontId="1"/>
  </si>
  <si>
    <t>石油石炭税</t>
    <rPh sb="2" eb="4">
      <t>セキタン</t>
    </rPh>
    <rPh sb="4" eb="5">
      <t>ゼイ</t>
    </rPh>
    <phoneticPr fontId="1"/>
  </si>
  <si>
    <t>旧税</t>
    <rPh sb="0" eb="1">
      <t>キュウ</t>
    </rPh>
    <rPh sb="1" eb="2">
      <t>ゼイ</t>
    </rPh>
    <phoneticPr fontId="1"/>
  </si>
  <si>
    <t>電源開発促進税</t>
    <rPh sb="0" eb="2">
      <t>デンゲン</t>
    </rPh>
    <rPh sb="2" eb="4">
      <t>カイハツ</t>
    </rPh>
    <rPh sb="4" eb="6">
      <t>ソクシン</t>
    </rPh>
    <rPh sb="6" eb="7">
      <t>ゼイ</t>
    </rPh>
    <phoneticPr fontId="1"/>
  </si>
  <si>
    <t>石油ガス税</t>
    <rPh sb="4" eb="5">
      <t>ゼイ</t>
    </rPh>
    <phoneticPr fontId="1"/>
  </si>
  <si>
    <t>自動車重量税</t>
    <rPh sb="0" eb="3">
      <t>ジドウシャ</t>
    </rPh>
    <rPh sb="3" eb="6">
      <t>ジュウリョウゼイ</t>
    </rPh>
    <phoneticPr fontId="1"/>
  </si>
  <si>
    <t>航空機燃料税</t>
    <rPh sb="0" eb="3">
      <t>コウクウキ</t>
    </rPh>
    <rPh sb="3" eb="6">
      <t>ネンリョウゼイ</t>
    </rPh>
    <phoneticPr fontId="1"/>
  </si>
  <si>
    <t>印紙収入</t>
    <rPh sb="0" eb="2">
      <t>インシ</t>
    </rPh>
    <rPh sb="2" eb="4">
      <t>シュウニュウ</t>
    </rPh>
    <phoneticPr fontId="1"/>
  </si>
  <si>
    <t>所 得 税 計</t>
    <rPh sb="0" eb="1">
      <t>トコロ</t>
    </rPh>
    <rPh sb="2" eb="3">
      <t>トク</t>
    </rPh>
    <rPh sb="4" eb="5">
      <t>ゼイ</t>
    </rPh>
    <rPh sb="6" eb="7">
      <t>ケイ</t>
    </rPh>
    <phoneticPr fontId="1"/>
  </si>
  <si>
    <t>自動車重量税</t>
    <rPh sb="0" eb="3">
      <t>ジドウシャ</t>
    </rPh>
    <rPh sb="3" eb="5">
      <t>ジュウリョウ</t>
    </rPh>
    <rPh sb="5" eb="6">
      <t>ゼイ</t>
    </rPh>
    <phoneticPr fontId="1"/>
  </si>
  <si>
    <t>源泉所得税</t>
    <phoneticPr fontId="1"/>
  </si>
  <si>
    <t>その他</t>
    <phoneticPr fontId="1"/>
  </si>
  <si>
    <t>合　　　計</t>
    <rPh sb="0" eb="1">
      <t>ゴウ</t>
    </rPh>
    <phoneticPr fontId="1"/>
  </si>
  <si>
    <t>源泉所得税及復興特別所得税</t>
    <rPh sb="0" eb="2">
      <t>ゲンセン</t>
    </rPh>
    <rPh sb="2" eb="5">
      <t>ショトクゼイ</t>
    </rPh>
    <rPh sb="5" eb="6">
      <t>オヨ</t>
    </rPh>
    <rPh sb="6" eb="8">
      <t>フッコウ</t>
    </rPh>
    <rPh sb="8" eb="10">
      <t>トクベツ</t>
    </rPh>
    <rPh sb="10" eb="13">
      <t>ショトクゼイ</t>
    </rPh>
    <phoneticPr fontId="1"/>
  </si>
  <si>
    <t>申告所得税及復興特別所得税</t>
    <rPh sb="0" eb="2">
      <t>シンコク</t>
    </rPh>
    <rPh sb="2" eb="5">
      <t>ショトクゼイ</t>
    </rPh>
    <rPh sb="5" eb="6">
      <t>オヨ</t>
    </rPh>
    <rPh sb="6" eb="8">
      <t>フッコウ</t>
    </rPh>
    <rPh sb="8" eb="10">
      <t>トクベツ</t>
    </rPh>
    <rPh sb="10" eb="13">
      <t>ショトクゼイ</t>
    </rPh>
    <phoneticPr fontId="1"/>
  </si>
  <si>
    <t>消費税及地方消費税</t>
    <rPh sb="0" eb="3">
      <t>ショウヒゼイ</t>
    </rPh>
    <rPh sb="3" eb="4">
      <t>オヨ</t>
    </rPh>
    <rPh sb="4" eb="6">
      <t>チホウ</t>
    </rPh>
    <rPh sb="6" eb="9">
      <t>ショウヒゼイ</t>
    </rPh>
    <phoneticPr fontId="1"/>
  </si>
  <si>
    <t>たばこ税及たばこ特別税</t>
    <rPh sb="3" eb="4">
      <t>ゼイ</t>
    </rPh>
    <rPh sb="4" eb="5">
      <t>オヨ</t>
    </rPh>
    <rPh sb="8" eb="10">
      <t>トクベツ</t>
    </rPh>
    <rPh sb="10" eb="11">
      <t>ゼイ</t>
    </rPh>
    <phoneticPr fontId="1"/>
  </si>
  <si>
    <t>揮発油税及地方道路税</t>
    <rPh sb="0" eb="4">
      <t>キハツユゼイ</t>
    </rPh>
    <rPh sb="4" eb="5">
      <t>オヨ</t>
    </rPh>
    <rPh sb="5" eb="7">
      <t>チホウ</t>
    </rPh>
    <rPh sb="7" eb="9">
      <t>ドウロ</t>
    </rPh>
    <rPh sb="9" eb="10">
      <t>ゼイ</t>
    </rPh>
    <phoneticPr fontId="1"/>
  </si>
  <si>
    <t>揮発油税及地方揮発油税</t>
    <rPh sb="0" eb="4">
      <t>キハツユゼイ</t>
    </rPh>
    <rPh sb="4" eb="5">
      <t>オヨ</t>
    </rPh>
    <rPh sb="5" eb="7">
      <t>チホウ</t>
    </rPh>
    <rPh sb="7" eb="11">
      <t>キハツユゼイ</t>
    </rPh>
    <phoneticPr fontId="1"/>
  </si>
  <si>
    <t>源泉所得税及復興特別所得税</t>
    <rPh sb="5" eb="6">
      <t>オヨ</t>
    </rPh>
    <rPh sb="6" eb="8">
      <t>フッコウ</t>
    </rPh>
    <rPh sb="8" eb="10">
      <t>トクベツ</t>
    </rPh>
    <rPh sb="10" eb="13">
      <t>ショトクゼイ</t>
    </rPh>
    <phoneticPr fontId="1"/>
  </si>
  <si>
    <t>源泉所得税及復興特別所得税</t>
    <rPh sb="0" eb="2">
      <t>ゲンセン</t>
    </rPh>
    <rPh sb="2" eb="5">
      <t>ショトクゼイ</t>
    </rPh>
    <rPh sb="5" eb="6">
      <t>オヨ</t>
    </rPh>
    <rPh sb="6" eb="8">
      <t>フッコウ</t>
    </rPh>
    <rPh sb="8" eb="10">
      <t>トクベツ</t>
    </rPh>
    <rPh sb="10" eb="12">
      <t>ショトク</t>
    </rPh>
    <rPh sb="12" eb="13">
      <t>ゼイ</t>
    </rPh>
    <phoneticPr fontId="1"/>
  </si>
  <si>
    <t>地方法人税</t>
    <rPh sb="0" eb="2">
      <t>チホウ</t>
    </rPh>
    <rPh sb="2" eb="5">
      <t>ホウジンゼイ</t>
    </rPh>
    <phoneticPr fontId="1"/>
  </si>
  <si>
    <t>（内地方消費税）</t>
    <rPh sb="1" eb="2">
      <t>ウチ</t>
    </rPh>
    <rPh sb="2" eb="4">
      <t>チホウ</t>
    </rPh>
    <rPh sb="4" eb="7">
      <t>ショウヒゼイ</t>
    </rPh>
    <phoneticPr fontId="1"/>
  </si>
  <si>
    <t>（除く地方消費税）</t>
    <rPh sb="1" eb="2">
      <t>ノゾ</t>
    </rPh>
    <rPh sb="3" eb="5">
      <t>チホウ</t>
    </rPh>
    <rPh sb="5" eb="8">
      <t>ショウヒゼイ</t>
    </rPh>
    <phoneticPr fontId="1"/>
  </si>
  <si>
    <r>
      <t>４　</t>
    </r>
    <r>
      <rPr>
        <sz val="9"/>
        <rFont val="ＭＳ ゴシック"/>
        <family val="3"/>
        <charset val="128"/>
      </rPr>
      <t>収納未済額</t>
    </r>
    <r>
      <rPr>
        <sz val="9"/>
        <rFont val="ＭＳ 明朝"/>
        <family val="1"/>
        <charset val="128"/>
      </rPr>
      <t>とは、徴収決定済額のうち収納及び不納欠損を終了しない金額をいう。</t>
    </r>
    <phoneticPr fontId="1"/>
  </si>
  <si>
    <t>（注）　</t>
    <phoneticPr fontId="1"/>
  </si>
  <si>
    <t>１　「相続税」には贈与税を含む。</t>
    <phoneticPr fontId="1"/>
  </si>
  <si>
    <t>（注）１　徴収決定済額から収納済額を差し引いた額と、収納未済額との差は不納欠損額である。
　　　２　局引受分とは、国税通則法第43条第３項の規定に基づき税務署長から国税局長に徴収の引継ぎが行われたものである 。</t>
    <phoneticPr fontId="1"/>
  </si>
  <si>
    <t>２　「（内地方消費税）」は、「消費税及地方消費税」のうち、地方消費税の金額である。</t>
  </si>
  <si>
    <t>３　「（除く地方消費税）」は、「合計」から、地方消費税を除いた金額である。</t>
  </si>
  <si>
    <t>不　　納　　欠　　損　　額</t>
    <phoneticPr fontId="1"/>
  </si>
  <si>
    <t>区　　　　　　分</t>
    <phoneticPr fontId="1"/>
  </si>
  <si>
    <t>国際観光旅客税</t>
    <rPh sb="0" eb="2">
      <t>コクサイ</t>
    </rPh>
    <rPh sb="2" eb="4">
      <t>カンコウ</t>
    </rPh>
    <rPh sb="4" eb="6">
      <t>リョキャク</t>
    </rPh>
    <rPh sb="6" eb="7">
      <t>ゼイ</t>
    </rPh>
    <phoneticPr fontId="1"/>
  </si>
  <si>
    <t>合            計</t>
    <phoneticPr fontId="1"/>
  </si>
  <si>
    <t>調査期間：</t>
    <phoneticPr fontId="1"/>
  </si>
  <si>
    <t>用語の説明：</t>
    <phoneticPr fontId="1"/>
  </si>
  <si>
    <r>
      <t>１　</t>
    </r>
    <r>
      <rPr>
        <sz val="9"/>
        <rFont val="ＭＳ ゴシック"/>
        <family val="3"/>
        <charset val="128"/>
      </rPr>
      <t>徴収決定済額</t>
    </r>
    <r>
      <rPr>
        <sz val="9"/>
        <rFont val="ＭＳ 明朝"/>
        <family val="1"/>
        <charset val="128"/>
      </rPr>
      <t>とは、納税義務の確定した国税で、その事実の確認（徴収決定）を終了した金額をいう。</t>
    </r>
    <phoneticPr fontId="1"/>
  </si>
  <si>
    <t>　　　　　　</t>
    <phoneticPr fontId="1"/>
  </si>
  <si>
    <r>
      <t>２　</t>
    </r>
    <r>
      <rPr>
        <sz val="9"/>
        <rFont val="ＭＳ ゴシック"/>
        <family val="3"/>
        <charset val="128"/>
      </rPr>
      <t>収納済額</t>
    </r>
    <r>
      <rPr>
        <sz val="9"/>
        <rFont val="ＭＳ 明朝"/>
        <family val="1"/>
        <charset val="128"/>
      </rPr>
      <t>とは、収納された国税の金額をいう。</t>
    </r>
    <phoneticPr fontId="1"/>
  </si>
  <si>
    <r>
      <t>３　</t>
    </r>
    <r>
      <rPr>
        <sz val="9"/>
        <rFont val="ＭＳ ゴシック"/>
        <family val="3"/>
        <charset val="128"/>
      </rPr>
      <t>不納欠損額</t>
    </r>
    <r>
      <rPr>
        <sz val="9"/>
        <rFont val="ＭＳ 明朝"/>
        <family val="1"/>
        <charset val="128"/>
      </rPr>
      <t>とは、滞納処分の停止後３年経過等の事由により納税義務が消滅した国税の金額をいう。</t>
    </r>
    <phoneticPr fontId="1"/>
  </si>
  <si>
    <t>徴収決定済額</t>
    <phoneticPr fontId="1"/>
  </si>
  <si>
    <t>繰越分</t>
    <phoneticPr fontId="1"/>
  </si>
  <si>
    <t>平成30年度</t>
  </si>
  <si>
    <t>17－１　国税徴収状況</t>
    <rPh sb="5" eb="7">
      <t>コクゼイ</t>
    </rPh>
    <rPh sb="9" eb="11">
      <t>ジョウキョウ</t>
    </rPh>
    <phoneticPr fontId="1"/>
  </si>
  <si>
    <t>令和元年度</t>
    <rPh sb="0" eb="2">
      <t>レイワ</t>
    </rPh>
    <rPh sb="2" eb="3">
      <t>ガン</t>
    </rPh>
    <phoneticPr fontId="3"/>
  </si>
  <si>
    <t>令和元年度</t>
    <rPh sb="0" eb="2">
      <t>レイワ</t>
    </rPh>
    <rPh sb="2" eb="3">
      <t>ガン</t>
    </rPh>
    <phoneticPr fontId="1"/>
  </si>
  <si>
    <t>17－２　物納及び年賦延納</t>
    <phoneticPr fontId="1"/>
  </si>
  <si>
    <t>(1)　物　納　状　況</t>
    <phoneticPr fontId="1"/>
  </si>
  <si>
    <t>区　　　　　　　　　　分</t>
    <phoneticPr fontId="1"/>
  </si>
  <si>
    <t>相続税</t>
    <rPh sb="0" eb="2">
      <t>ソウゾク</t>
    </rPh>
    <rPh sb="2" eb="3">
      <t>ゼイ</t>
    </rPh>
    <phoneticPr fontId="1"/>
  </si>
  <si>
    <t>件数</t>
    <rPh sb="0" eb="2">
      <t>ケンスウ</t>
    </rPh>
    <phoneticPr fontId="1"/>
  </si>
  <si>
    <t>金額</t>
    <rPh sb="0" eb="2">
      <t>キンガク</t>
    </rPh>
    <phoneticPr fontId="1"/>
  </si>
  <si>
    <t>件</t>
  </si>
  <si>
    <t>申請及び許可等の状況</t>
  </si>
  <si>
    <t>前年度許可未済</t>
  </si>
  <si>
    <t>本年度申請</t>
  </si>
  <si>
    <t>更正減等</t>
  </si>
  <si>
    <t>処　理</t>
    <phoneticPr fontId="1"/>
  </si>
  <si>
    <t>取下げ</t>
  </si>
  <si>
    <t>却下</t>
  </si>
  <si>
    <t>許可</t>
  </si>
  <si>
    <t>外</t>
    <rPh sb="0" eb="1">
      <t>ソト</t>
    </rPh>
    <phoneticPr fontId="1"/>
  </si>
  <si>
    <t>許可未済</t>
  </si>
  <si>
    <t>許可後の状況</t>
  </si>
  <si>
    <t>前年度収納未済</t>
  </si>
  <si>
    <t>許可取消等</t>
    <phoneticPr fontId="1"/>
  </si>
  <si>
    <t>収納</t>
  </si>
  <si>
    <t>収納未済</t>
  </si>
  <si>
    <t>前年度引継未済</t>
  </si>
  <si>
    <t>許可取消等</t>
    <phoneticPr fontId="1"/>
  </si>
  <si>
    <t>引継</t>
  </si>
  <si>
    <t>引継未済</t>
  </si>
  <si>
    <t>物納の撤回状況</t>
  </si>
  <si>
    <t>前年度承認未済</t>
  </si>
  <si>
    <t>承認</t>
  </si>
  <si>
    <t>承認未済</t>
  </si>
  <si>
    <t>調査対象等：</t>
    <phoneticPr fontId="1"/>
  </si>
  <si>
    <t>（注）　１</t>
    <phoneticPr fontId="1"/>
  </si>
  <si>
    <t>「収納」欄は、国に完全に所有権が移転された物納財産の件数及び金額であり、外書は過誤納額である。</t>
    <phoneticPr fontId="1"/>
  </si>
  <si>
    <t>２</t>
    <phoneticPr fontId="1"/>
  </si>
  <si>
    <t>「引継」欄は、収納した物納財産を財務局へ引き渡した件数及び金額である。</t>
    <phoneticPr fontId="1"/>
  </si>
  <si>
    <t>(2)　物納財産の内訳</t>
    <rPh sb="4" eb="6">
      <t>ブツノウ</t>
    </rPh>
    <rPh sb="6" eb="8">
      <t>ザイサン</t>
    </rPh>
    <rPh sb="9" eb="11">
      <t>ウチワケ</t>
    </rPh>
    <phoneticPr fontId="1"/>
  </si>
  <si>
    <t>区　　　　　　分</t>
    <phoneticPr fontId="1"/>
  </si>
  <si>
    <t>物　　　納　　　許　　　可</t>
  </si>
  <si>
    <t>物　　件　　数</t>
  </si>
  <si>
    <t>金　　　　　額</t>
    <phoneticPr fontId="1"/>
  </si>
  <si>
    <t>物 納 財 産 の 種 類</t>
    <phoneticPr fontId="1"/>
  </si>
  <si>
    <t>件</t>
    <rPh sb="0" eb="1">
      <t>ケン</t>
    </rPh>
    <phoneticPr fontId="2"/>
  </si>
  <si>
    <t>千円</t>
    <rPh sb="0" eb="2">
      <t>センエン</t>
    </rPh>
    <phoneticPr fontId="2"/>
  </si>
  <si>
    <t>土地</t>
    <phoneticPr fontId="1"/>
  </si>
  <si>
    <t>建物</t>
    <phoneticPr fontId="1"/>
  </si>
  <si>
    <t>有価証券</t>
    <phoneticPr fontId="1"/>
  </si>
  <si>
    <t>(3)　物納状況の累年比較</t>
    <phoneticPr fontId="1"/>
  </si>
  <si>
    <t>年　　度</t>
    <phoneticPr fontId="1"/>
  </si>
  <si>
    <t>本年度申請額</t>
  </si>
  <si>
    <t>許可額</t>
  </si>
  <si>
    <t>許 可 未 済 額</t>
    <phoneticPr fontId="1"/>
  </si>
  <si>
    <t>前　年　度
収納未済額</t>
    <phoneticPr fontId="1"/>
  </si>
  <si>
    <t>収納済額</t>
    <phoneticPr fontId="1"/>
  </si>
  <si>
    <t>件　数</t>
    <phoneticPr fontId="1"/>
  </si>
  <si>
    <t>金　　額</t>
    <phoneticPr fontId="1"/>
  </si>
  <si>
    <t>件　数</t>
    <phoneticPr fontId="1"/>
  </si>
  <si>
    <t>金　　額</t>
    <phoneticPr fontId="1"/>
  </si>
  <si>
    <t>件</t>
    <phoneticPr fontId="1"/>
  </si>
  <si>
    <t>千円</t>
    <phoneticPr fontId="1"/>
  </si>
  <si>
    <t>件</t>
    <phoneticPr fontId="1"/>
  </si>
  <si>
    <t>千円</t>
    <phoneticPr fontId="1"/>
  </si>
  <si>
    <t>件</t>
    <phoneticPr fontId="1"/>
  </si>
  <si>
    <t>千円</t>
    <phoneticPr fontId="1"/>
  </si>
  <si>
    <t>外</t>
    <rPh sb="0" eb="1">
      <t>ソト</t>
    </rPh>
    <phoneticPr fontId="2"/>
  </si>
  <si>
    <t>　（注）　「収納済額」欄の外書は、過誤納額である。</t>
  </si>
  <si>
    <t>(4)　年賦延納状況</t>
    <phoneticPr fontId="1"/>
  </si>
  <si>
    <t>区　　　　　　　分</t>
    <phoneticPr fontId="1"/>
  </si>
  <si>
    <t>相　続　税</t>
    <phoneticPr fontId="1"/>
  </si>
  <si>
    <t>贈　与　税</t>
    <phoneticPr fontId="1"/>
  </si>
  <si>
    <t>所　得　税</t>
    <phoneticPr fontId="1"/>
  </si>
  <si>
    <t>計</t>
    <rPh sb="0" eb="1">
      <t>ケイ</t>
    </rPh>
    <phoneticPr fontId="1"/>
  </si>
  <si>
    <t>件　数</t>
  </si>
  <si>
    <t>金　額</t>
    <phoneticPr fontId="1"/>
  </si>
  <si>
    <t>金　額</t>
    <phoneticPr fontId="1"/>
  </si>
  <si>
    <t>件　数</t>
    <rPh sb="0" eb="1">
      <t>ケン</t>
    </rPh>
    <rPh sb="2" eb="3">
      <t>カズ</t>
    </rPh>
    <phoneticPr fontId="1"/>
  </si>
  <si>
    <t>金　額</t>
    <rPh sb="0" eb="1">
      <t>キン</t>
    </rPh>
    <rPh sb="2" eb="3">
      <t>ガク</t>
    </rPh>
    <phoneticPr fontId="1"/>
  </si>
  <si>
    <t>（外）</t>
  </si>
  <si>
    <t>徴収状況</t>
    <phoneticPr fontId="1"/>
  </si>
  <si>
    <t>徴収
決定</t>
    <phoneticPr fontId="1"/>
  </si>
  <si>
    <t>前年度以前
許可分</t>
    <phoneticPr fontId="1"/>
  </si>
  <si>
    <t>本年度許可分</t>
  </si>
  <si>
    <t>延　　納　　現　　在　　額
（徴収決定未済）</t>
    <phoneticPr fontId="1"/>
  </si>
  <si>
    <t>　（注）　「前年度許可末済」及び「本年度申請」欄の外書は、他署管内からの転入者分、「更正減等」欄の外書は、他署管
        内への転出者分である。</t>
    <rPh sb="14" eb="15">
      <t>オヨ</t>
    </rPh>
    <rPh sb="17" eb="20">
      <t>ホンネンド</t>
    </rPh>
    <rPh sb="20" eb="22">
      <t>シンセイ</t>
    </rPh>
    <rPh sb="43" eb="44">
      <t>タダシ</t>
    </rPh>
    <phoneticPr fontId="1"/>
  </si>
  <si>
    <t>令和２年度</t>
    <rPh sb="0" eb="2">
      <t>レイワ</t>
    </rPh>
    <phoneticPr fontId="3"/>
  </si>
  <si>
    <t>令和２年度</t>
    <rPh sb="0" eb="2">
      <t>レイワ</t>
    </rPh>
    <phoneticPr fontId="1"/>
  </si>
  <si>
    <t>令和２年度</t>
  </si>
  <si>
    <t>令和３年度</t>
    <rPh sb="0" eb="2">
      <t>レイワ</t>
    </rPh>
    <phoneticPr fontId="3"/>
  </si>
  <si>
    <t>令和３年度</t>
    <rPh sb="0" eb="2">
      <t>レイワ</t>
    </rPh>
    <phoneticPr fontId="1"/>
  </si>
  <si>
    <t>収納未済額</t>
    <phoneticPr fontId="1"/>
  </si>
  <si>
    <t>(3)　税務署別徴収状況（続）</t>
    <phoneticPr fontId="1"/>
  </si>
  <si>
    <t>(3)　税務署別徴収状況</t>
    <phoneticPr fontId="1"/>
  </si>
  <si>
    <t>令和４年度（出納整理期間を含む。）</t>
    <rPh sb="0" eb="2">
      <t>レイワ</t>
    </rPh>
    <rPh sb="3" eb="5">
      <t>ネンド</t>
    </rPh>
    <rPh sb="6" eb="8">
      <t>スイトウ</t>
    </rPh>
    <rPh sb="8" eb="10">
      <t>セイリ</t>
    </rPh>
    <rPh sb="10" eb="12">
      <t>キカン</t>
    </rPh>
    <rPh sb="13" eb="14">
      <t>フク</t>
    </rPh>
    <phoneticPr fontId="1"/>
  </si>
  <si>
    <t>令和３年度</t>
  </si>
  <si>
    <t>令和４年度</t>
    <rPh sb="0" eb="2">
      <t>レイワ</t>
    </rPh>
    <phoneticPr fontId="3"/>
  </si>
  <si>
    <t>令和４年度</t>
    <phoneticPr fontId="3"/>
  </si>
  <si>
    <t>　令和４年４月１日から令和５年３月31日までの間に相続税の物納について申請、許可、収納等のあったものを示した。</t>
    <phoneticPr fontId="1"/>
  </si>
  <si>
    <t>令和４年度</t>
    <rPh sb="0" eb="2">
      <t>レイワ</t>
    </rPh>
    <phoneticPr fontId="1"/>
  </si>
  <si>
    <t>　調査対象等：令和４年４月１日から令和５年３月31日までの間に相続税及び贈与税の年賦延納並びに所得税法第132条の規定
            による所得税の延納について、申請、許可、収納等のあったものを示した。</t>
    <rPh sb="7" eb="9">
      <t>レイワ</t>
    </rPh>
    <rPh sb="17" eb="19">
      <t>レイワ</t>
    </rPh>
    <phoneticPr fontId="1"/>
  </si>
  <si>
    <t>－</t>
  </si>
  <si>
    <t>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</si>
</sst>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Red]#,##0"/>
    <numFmt numFmtId="177" formatCode="#,##0;&quot;△&quot;#,##0;&quot;-&quot;"/>
    <numFmt numFmtId="178" formatCode="&quot;(&quot;#,##0&quot;)&quot;"/>
  </numFmts>
  <fonts count="13" x14ac:knownFonts="1">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11"/>
      <name val="ＭＳ 明朝"/>
      <family val="1"/>
      <charset val="128"/>
    </font>
    <font>
      <sz val="8.5"/>
      <name val="ＭＳ 明朝"/>
      <family val="1"/>
      <charset val="128"/>
    </font>
    <font>
      <sz val="8.5"/>
      <name val="ＭＳ Ｐゴシック"/>
      <family val="3"/>
      <charset val="128"/>
    </font>
    <font>
      <sz val="10.5"/>
      <name val="ＭＳ 明朝"/>
      <family val="1"/>
      <charset val="128"/>
    </font>
    <font>
      <sz val="11"/>
      <name val="ＭＳ Ｐゴシック"/>
      <family val="3"/>
      <charset val="128"/>
    </font>
    <font>
      <sz val="9"/>
      <name val="ＭＳ Ｐゴシック"/>
      <family val="3"/>
      <charset val="128"/>
    </font>
    <font>
      <sz val="8"/>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7"/>
        <bgColor indexed="64"/>
      </patternFill>
    </fill>
    <fill>
      <patternFill patternType="solid">
        <fgColor indexed="9"/>
        <bgColor indexed="64"/>
      </patternFill>
    </fill>
    <fill>
      <patternFill patternType="solid">
        <fgColor rgb="FFFFFF99"/>
        <bgColor indexed="64"/>
      </patternFill>
    </fill>
    <fill>
      <patternFill patternType="solid">
        <fgColor theme="0"/>
        <bgColor indexed="64"/>
      </patternFill>
    </fill>
    <fill>
      <patternFill patternType="solid">
        <fgColor indexed="26"/>
        <bgColor indexed="64"/>
      </patternFill>
    </fill>
    <fill>
      <patternFill patternType="solid">
        <fgColor rgb="FFFFFFCC"/>
        <bgColor indexed="64"/>
      </patternFill>
    </fill>
  </fills>
  <borders count="237">
    <border>
      <left/>
      <right/>
      <top/>
      <bottom/>
      <diagonal/>
    </border>
    <border>
      <left style="thin">
        <color indexed="64"/>
      </left>
      <right style="hair">
        <color indexed="64"/>
      </right>
      <top style="thin">
        <color indexed="55"/>
      </top>
      <bottom style="thin">
        <color indexed="55"/>
      </bottom>
      <diagonal/>
    </border>
    <border>
      <left style="hair">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thin">
        <color indexed="64"/>
      </left>
      <right style="hair">
        <color indexed="64"/>
      </right>
      <top style="thin">
        <color indexed="55"/>
      </top>
      <bottom style="medium">
        <color indexed="64"/>
      </bottom>
      <diagonal/>
    </border>
    <border>
      <left style="hair">
        <color indexed="64"/>
      </left>
      <right style="hair">
        <color indexed="64"/>
      </right>
      <top style="thin">
        <color indexed="55"/>
      </top>
      <bottom style="medium">
        <color indexed="64"/>
      </bottom>
      <diagonal/>
    </border>
    <border>
      <left style="hair">
        <color indexed="64"/>
      </left>
      <right style="thin">
        <color indexed="64"/>
      </right>
      <top style="thin">
        <color indexed="55"/>
      </top>
      <bottom style="medium">
        <color indexed="64"/>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thin">
        <color indexed="55"/>
      </left>
      <right/>
      <top style="thin">
        <color indexed="55"/>
      </top>
      <bottom style="thin">
        <color indexed="55"/>
      </bottom>
      <diagonal/>
    </border>
    <border>
      <left/>
      <right style="hair">
        <color indexed="64"/>
      </right>
      <top style="thin">
        <color indexed="64"/>
      </top>
      <bottom/>
      <diagonal/>
    </border>
    <border>
      <left/>
      <right style="thin">
        <color indexed="64"/>
      </right>
      <top style="thin">
        <color indexed="55"/>
      </top>
      <bottom style="thin">
        <color indexed="55"/>
      </bottom>
      <diagonal/>
    </border>
    <border>
      <left style="medium">
        <color indexed="64"/>
      </left>
      <right style="thin">
        <color indexed="64"/>
      </right>
      <top/>
      <bottom style="thin">
        <color indexed="55"/>
      </bottom>
      <diagonal/>
    </border>
    <border>
      <left style="medium">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thin">
        <color indexed="64"/>
      </left>
      <right style="hair">
        <color indexed="64"/>
      </right>
      <top/>
      <bottom style="thin">
        <color indexed="55"/>
      </bottom>
      <diagonal/>
    </border>
    <border>
      <left style="hair">
        <color indexed="64"/>
      </left>
      <right style="hair">
        <color indexed="64"/>
      </right>
      <top/>
      <bottom style="thin">
        <color indexed="55"/>
      </bottom>
      <diagonal/>
    </border>
    <border>
      <left style="hair">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hair">
        <color indexed="55"/>
      </top>
      <bottom style="thin">
        <color indexed="55"/>
      </bottom>
      <diagonal/>
    </border>
    <border>
      <left style="medium">
        <color indexed="64"/>
      </left>
      <right/>
      <top style="thin">
        <color indexed="55"/>
      </top>
      <bottom style="double">
        <color indexed="64"/>
      </bottom>
      <diagonal/>
    </border>
    <border>
      <left style="medium">
        <color indexed="64"/>
      </left>
      <right/>
      <top style="hair">
        <color indexed="55"/>
      </top>
      <bottom style="hair">
        <color indexed="55"/>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55"/>
      </top>
      <bottom style="double">
        <color indexed="64"/>
      </bottom>
      <diagonal/>
    </border>
    <border>
      <left style="thin">
        <color indexed="55"/>
      </left>
      <right style="thin">
        <color indexed="64"/>
      </right>
      <top style="thin">
        <color indexed="55"/>
      </top>
      <bottom style="thin">
        <color indexed="55"/>
      </bottom>
      <diagonal/>
    </border>
    <border>
      <left/>
      <right/>
      <top style="medium">
        <color indexed="64"/>
      </top>
      <bottom/>
      <diagonal/>
    </border>
    <border>
      <left/>
      <right style="thin">
        <color indexed="64"/>
      </right>
      <top/>
      <bottom style="thin">
        <color indexed="55"/>
      </bottom>
      <diagonal/>
    </border>
    <border>
      <left style="thin">
        <color indexed="64"/>
      </left>
      <right style="medium">
        <color indexed="64"/>
      </right>
      <top style="thin">
        <color indexed="55"/>
      </top>
      <bottom style="thin">
        <color indexed="55"/>
      </bottom>
      <diagonal/>
    </border>
    <border>
      <left/>
      <right style="medium">
        <color indexed="64"/>
      </right>
      <top style="thin">
        <color indexed="64"/>
      </top>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top style="thin">
        <color indexed="64"/>
      </top>
      <bottom/>
      <diagonal/>
    </border>
    <border>
      <left/>
      <right style="thin">
        <color indexed="64"/>
      </right>
      <top style="thin">
        <color indexed="55"/>
      </top>
      <bottom/>
      <diagonal/>
    </border>
    <border>
      <left/>
      <right/>
      <top style="thin">
        <color indexed="55"/>
      </top>
      <bottom style="thin">
        <color indexed="55"/>
      </bottom>
      <diagonal/>
    </border>
    <border>
      <left style="thin">
        <color indexed="55"/>
      </left>
      <right/>
      <top style="thin">
        <color indexed="55"/>
      </top>
      <bottom/>
      <diagonal/>
    </border>
    <border>
      <left style="hair">
        <color indexed="64"/>
      </left>
      <right style="hair">
        <color indexed="64"/>
      </right>
      <top style="thin">
        <color indexed="55"/>
      </top>
      <bottom/>
      <diagonal/>
    </border>
    <border>
      <left style="thin">
        <color indexed="64"/>
      </left>
      <right style="hair">
        <color indexed="64"/>
      </right>
      <top/>
      <bottom style="hair">
        <color indexed="55"/>
      </bottom>
      <diagonal/>
    </border>
    <border>
      <left style="hair">
        <color indexed="64"/>
      </left>
      <right style="hair">
        <color indexed="64"/>
      </right>
      <top/>
      <bottom style="hair">
        <color indexed="55"/>
      </bottom>
      <diagonal/>
    </border>
    <border>
      <left style="hair">
        <color indexed="64"/>
      </left>
      <right style="thin">
        <color indexed="64"/>
      </right>
      <top/>
      <bottom style="hair">
        <color indexed="55"/>
      </bottom>
      <diagonal/>
    </border>
    <border>
      <left style="thin">
        <color indexed="64"/>
      </left>
      <right style="medium">
        <color indexed="64"/>
      </right>
      <top/>
      <bottom style="hair">
        <color indexed="55"/>
      </bottom>
      <diagonal/>
    </border>
    <border>
      <left style="hair">
        <color indexed="64"/>
      </left>
      <right style="hair">
        <color indexed="64"/>
      </right>
      <top style="hair">
        <color indexed="55"/>
      </top>
      <bottom style="hair">
        <color indexed="55"/>
      </bottom>
      <diagonal/>
    </border>
    <border>
      <left style="hair">
        <color indexed="64"/>
      </left>
      <right style="thin">
        <color indexed="64"/>
      </right>
      <top style="hair">
        <color indexed="55"/>
      </top>
      <bottom style="hair">
        <color indexed="55"/>
      </bottom>
      <diagonal/>
    </border>
    <border>
      <left style="thin">
        <color indexed="64"/>
      </left>
      <right style="hair">
        <color indexed="64"/>
      </right>
      <top style="hair">
        <color indexed="55"/>
      </top>
      <bottom style="hair">
        <color indexed="55"/>
      </bottom>
      <diagonal/>
    </border>
    <border>
      <left style="thin">
        <color indexed="64"/>
      </left>
      <right style="medium">
        <color indexed="64"/>
      </right>
      <top style="hair">
        <color indexed="55"/>
      </top>
      <bottom style="hair">
        <color indexed="55"/>
      </bottom>
      <diagonal/>
    </border>
    <border>
      <left style="hair">
        <color indexed="64"/>
      </left>
      <right style="hair">
        <color indexed="64"/>
      </right>
      <top style="hair">
        <color indexed="55"/>
      </top>
      <bottom style="thin">
        <color indexed="55"/>
      </bottom>
      <diagonal/>
    </border>
    <border>
      <left style="thin">
        <color indexed="64"/>
      </left>
      <right style="medium">
        <color indexed="64"/>
      </right>
      <top style="hair">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style="thin">
        <color indexed="64"/>
      </left>
      <right style="medium">
        <color indexed="64"/>
      </right>
      <top style="thin">
        <color indexed="55"/>
      </top>
      <bottom style="hair">
        <color indexed="55"/>
      </bottom>
      <diagonal/>
    </border>
    <border>
      <left style="medium">
        <color indexed="64"/>
      </left>
      <right style="thin">
        <color indexed="64"/>
      </right>
      <top style="hair">
        <color indexed="55"/>
      </top>
      <bottom style="thin">
        <color indexed="55"/>
      </bottom>
      <diagonal/>
    </border>
    <border>
      <left style="thin">
        <color indexed="64"/>
      </left>
      <right style="hair">
        <color indexed="64"/>
      </right>
      <top style="thin">
        <color indexed="55"/>
      </top>
      <bottom/>
      <diagonal/>
    </border>
    <border>
      <left style="hair">
        <color indexed="64"/>
      </left>
      <right style="thin">
        <color indexed="64"/>
      </right>
      <top style="thin">
        <color indexed="55"/>
      </top>
      <bottom/>
      <diagonal/>
    </border>
    <border>
      <left style="thin">
        <color indexed="64"/>
      </left>
      <right style="medium">
        <color indexed="64"/>
      </right>
      <top style="thin">
        <color indexed="55"/>
      </top>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thin">
        <color indexed="64"/>
      </left>
      <right style="medium">
        <color indexed="64"/>
      </right>
      <top/>
      <bottom/>
      <diagonal/>
    </border>
    <border>
      <left style="thin">
        <color indexed="64"/>
      </left>
      <right style="hair">
        <color indexed="64"/>
      </right>
      <top style="thin">
        <color indexed="55"/>
      </top>
      <bottom style="double">
        <color indexed="64"/>
      </bottom>
      <diagonal/>
    </border>
    <border>
      <left style="hair">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style="medium">
        <color indexed="64"/>
      </right>
      <top style="thin">
        <color indexed="55"/>
      </top>
      <bottom style="double">
        <color indexed="64"/>
      </bottom>
      <diagonal/>
    </border>
    <border>
      <left style="hair">
        <color indexed="64"/>
      </left>
      <right style="hair">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medium">
        <color indexed="64"/>
      </bottom>
      <diagonal/>
    </border>
    <border>
      <left style="hair">
        <color indexed="64"/>
      </left>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medium">
        <color indexed="64"/>
      </bottom>
      <diagonal/>
    </border>
    <border>
      <left style="thin">
        <color indexed="55"/>
      </left>
      <right/>
      <top/>
      <bottom style="thin">
        <color indexed="55"/>
      </bottom>
      <diagonal/>
    </border>
    <border>
      <left/>
      <right style="thin">
        <color indexed="64"/>
      </right>
      <top/>
      <bottom/>
      <diagonal/>
    </border>
    <border>
      <left style="thin">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style="thin">
        <color indexed="55"/>
      </right>
      <top style="thin">
        <color indexed="55"/>
      </top>
      <bottom style="thin">
        <color indexed="55"/>
      </bottom>
      <diagonal/>
    </border>
    <border>
      <left style="medium">
        <color indexed="64"/>
      </left>
      <right/>
      <top style="thin">
        <color indexed="55"/>
      </top>
      <bottom style="thin">
        <color indexed="55"/>
      </bottom>
      <diagonal/>
    </border>
    <border>
      <left/>
      <right style="medium">
        <color indexed="64"/>
      </right>
      <top style="double">
        <color indexed="64"/>
      </top>
      <bottom style="thin">
        <color indexed="64"/>
      </bottom>
      <diagonal/>
    </border>
    <border>
      <left/>
      <right style="medium">
        <color indexed="64"/>
      </right>
      <top style="thin">
        <color indexed="55"/>
      </top>
      <bottom style="thin">
        <color indexed="55"/>
      </bottom>
      <diagonal/>
    </border>
    <border>
      <left style="medium">
        <color indexed="64"/>
      </left>
      <right/>
      <top style="double">
        <color indexed="64"/>
      </top>
      <bottom style="thin">
        <color indexed="64"/>
      </bottom>
      <diagonal/>
    </border>
    <border>
      <left style="medium">
        <color indexed="64"/>
      </left>
      <right/>
      <top/>
      <bottom style="thin">
        <color indexed="55"/>
      </bottom>
      <diagonal/>
    </border>
    <border>
      <left style="thin">
        <color indexed="64"/>
      </left>
      <right/>
      <top/>
      <bottom style="thin">
        <color indexed="55"/>
      </bottom>
      <diagonal/>
    </border>
    <border>
      <left/>
      <right style="medium">
        <color indexed="64"/>
      </right>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55"/>
      </left>
      <right/>
      <top/>
      <bottom style="hair">
        <color theme="0" tint="-0.34998626667073579"/>
      </bottom>
      <diagonal/>
    </border>
    <border>
      <left style="hair">
        <color indexed="64"/>
      </left>
      <right style="hair">
        <color indexed="64"/>
      </right>
      <top/>
      <bottom style="hair">
        <color theme="0" tint="-0.34998626667073579"/>
      </bottom>
      <diagonal/>
    </border>
    <border>
      <left/>
      <right style="thin">
        <color indexed="64"/>
      </right>
      <top/>
      <bottom style="hair">
        <color theme="0" tint="-0.34998626667073579"/>
      </bottom>
      <diagonal/>
    </border>
    <border>
      <left style="thin">
        <color indexed="55"/>
      </left>
      <right/>
      <top style="hair">
        <color theme="0" tint="-0.34998626667073579"/>
      </top>
      <bottom style="hair">
        <color theme="0" tint="-0.34998626667073579"/>
      </bottom>
      <diagonal/>
    </border>
    <border>
      <left style="hair">
        <color indexed="64"/>
      </left>
      <right style="hair">
        <color indexed="64"/>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style="thin">
        <color indexed="64"/>
      </left>
      <right style="hair">
        <color indexed="64"/>
      </right>
      <top style="hair">
        <color theme="0" tint="-0.34998626667073579"/>
      </top>
      <bottom style="hair">
        <color theme="0" tint="-0.34998626667073579"/>
      </bottom>
      <diagonal/>
    </border>
    <border>
      <left style="thin">
        <color indexed="64"/>
      </left>
      <right/>
      <top style="hair">
        <color theme="0" tint="-0.34998626667073579"/>
      </top>
      <bottom style="hair">
        <color theme="0" tint="-0.34998626667073579"/>
      </bottom>
      <diagonal/>
    </border>
    <border>
      <left style="medium">
        <color indexed="64"/>
      </left>
      <right/>
      <top style="hair">
        <color theme="0" tint="-0.34998626667073579"/>
      </top>
      <bottom style="hair">
        <color theme="0" tint="-0.34998626667073579"/>
      </bottom>
      <diagonal/>
    </border>
    <border>
      <left style="thin">
        <color indexed="64"/>
      </left>
      <right style="thin">
        <color indexed="55"/>
      </right>
      <top style="thin">
        <color indexed="55"/>
      </top>
      <bottom style="thin">
        <color theme="0" tint="-0.34998626667073579"/>
      </bottom>
      <diagonal/>
    </border>
    <border>
      <left style="thin">
        <color indexed="55"/>
      </left>
      <right style="medium">
        <color indexed="64"/>
      </right>
      <top style="thin">
        <color indexed="55"/>
      </top>
      <bottom style="thin">
        <color theme="0" tint="-0.34998626667073579"/>
      </bottom>
      <diagonal/>
    </border>
    <border>
      <left style="medium">
        <color indexed="64"/>
      </left>
      <right style="thin">
        <color indexed="55"/>
      </right>
      <top style="thin">
        <color indexed="55"/>
      </top>
      <bottom style="thin">
        <color theme="0" tint="-0.34998626667073579"/>
      </bottom>
      <diagonal/>
    </border>
    <border>
      <left style="thin">
        <color indexed="55"/>
      </left>
      <right style="thin">
        <color indexed="64"/>
      </right>
      <top style="thin">
        <color indexed="55"/>
      </top>
      <bottom style="thin">
        <color theme="0" tint="-0.34998626667073579"/>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style="thin">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double">
        <color indexed="64"/>
      </bottom>
      <diagonal/>
    </border>
    <border>
      <left/>
      <right style="thin">
        <color indexed="64"/>
      </right>
      <top style="thin">
        <color theme="0" tint="-0.34998626667073579"/>
      </top>
      <bottom style="double">
        <color indexed="64"/>
      </bottom>
      <diagonal/>
    </border>
    <border>
      <left style="thin">
        <color indexed="64"/>
      </left>
      <right/>
      <top style="thin">
        <color theme="0" tint="-0.34998626667073579"/>
      </top>
      <bottom style="double">
        <color indexed="64"/>
      </bottom>
      <diagonal/>
    </border>
    <border>
      <left/>
      <right style="medium">
        <color indexed="64"/>
      </right>
      <top style="thin">
        <color theme="0" tint="-0.34998626667073579"/>
      </top>
      <bottom style="double">
        <color indexed="64"/>
      </bottom>
      <diagonal/>
    </border>
    <border>
      <left style="medium">
        <color indexed="64"/>
      </left>
      <right style="thin">
        <color indexed="55"/>
      </right>
      <top style="hair">
        <color theme="0" tint="-0.34998626667073579"/>
      </top>
      <bottom style="hair">
        <color theme="0" tint="-0.34998626667073579"/>
      </bottom>
      <diagonal/>
    </border>
    <border>
      <left style="thin">
        <color indexed="55"/>
      </left>
      <right style="thin">
        <color indexed="64"/>
      </right>
      <top style="hair">
        <color theme="0" tint="-0.34998626667073579"/>
      </top>
      <bottom style="hair">
        <color theme="0" tint="-0.34998626667073579"/>
      </bottom>
      <diagonal/>
    </border>
    <border>
      <left style="thin">
        <color indexed="64"/>
      </left>
      <right style="thin">
        <color indexed="55"/>
      </right>
      <top style="hair">
        <color theme="0" tint="-0.34998626667073579"/>
      </top>
      <bottom style="hair">
        <color theme="0" tint="-0.34998626667073579"/>
      </bottom>
      <diagonal/>
    </border>
    <border>
      <left style="thin">
        <color indexed="55"/>
      </left>
      <right style="medium">
        <color indexed="64"/>
      </right>
      <top style="hair">
        <color theme="0" tint="-0.34998626667073579"/>
      </top>
      <bottom style="hair">
        <color theme="0" tint="-0.34998626667073579"/>
      </bottom>
      <diagonal/>
    </border>
    <border>
      <left style="medium">
        <color indexed="64"/>
      </left>
      <right/>
      <top/>
      <bottom style="hair">
        <color theme="0" tint="-0.34998626667073579"/>
      </bottom>
      <diagonal/>
    </border>
    <border>
      <left style="thin">
        <color indexed="64"/>
      </left>
      <right/>
      <top/>
      <bottom style="hair">
        <color theme="0" tint="-0.34998626667073579"/>
      </bottom>
      <diagonal/>
    </border>
    <border>
      <left/>
      <right style="medium">
        <color indexed="64"/>
      </right>
      <top/>
      <bottom style="hair">
        <color theme="0" tint="-0.34998626667073579"/>
      </bottom>
      <diagonal/>
    </border>
    <border>
      <left/>
      <right style="medium">
        <color indexed="64"/>
      </right>
      <top style="hair">
        <color theme="0" tint="-0.34998626667073579"/>
      </top>
      <bottom style="hair">
        <color theme="0" tint="-0.34998626667073579"/>
      </bottom>
      <diagonal/>
    </border>
    <border>
      <left style="thin">
        <color indexed="64"/>
      </left>
      <right/>
      <top style="thin">
        <color indexed="55"/>
      </top>
      <bottom style="thin">
        <color indexed="55"/>
      </bottom>
      <diagonal/>
    </border>
    <border>
      <left/>
      <right/>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hair">
        <color rgb="FF969696"/>
      </right>
      <top style="thin">
        <color indexed="64"/>
      </top>
      <bottom/>
      <diagonal/>
    </border>
    <border>
      <left style="medium">
        <color indexed="64"/>
      </left>
      <right/>
      <top/>
      <bottom style="hair">
        <color indexed="64"/>
      </bottom>
      <diagonal/>
    </border>
    <border>
      <left style="thin">
        <color indexed="64"/>
      </left>
      <right style="hair">
        <color rgb="FF969696"/>
      </right>
      <top/>
      <bottom style="thin">
        <color indexed="55"/>
      </bottom>
      <diagonal/>
    </border>
    <border>
      <left style="hair">
        <color rgb="FF969696"/>
      </left>
      <right style="thin">
        <color indexed="64"/>
      </right>
      <top/>
      <bottom style="thin">
        <color indexed="55"/>
      </bottom>
      <diagonal/>
    </border>
    <border>
      <left style="hair">
        <color indexed="64"/>
      </left>
      <right style="medium">
        <color indexed="64"/>
      </right>
      <top/>
      <bottom style="thin">
        <color indexed="55"/>
      </bottom>
      <diagonal/>
    </border>
    <border>
      <left style="medium">
        <color indexed="64"/>
      </left>
      <right/>
      <top style="hair">
        <color indexed="64"/>
      </top>
      <bottom style="hair">
        <color indexed="64"/>
      </bottom>
      <diagonal/>
    </border>
    <border>
      <left style="thin">
        <color indexed="64"/>
      </left>
      <right style="hair">
        <color rgb="FF969696"/>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thin">
        <color indexed="55"/>
      </left>
      <right style="thin">
        <color indexed="64"/>
      </right>
      <top style="thin">
        <color indexed="55"/>
      </top>
      <bottom/>
      <diagonal/>
    </border>
    <border>
      <left style="thin">
        <color indexed="64"/>
      </left>
      <right style="hair">
        <color rgb="FF969696"/>
      </right>
      <top style="thin">
        <color indexed="55"/>
      </top>
      <bottom style="hair">
        <color indexed="55"/>
      </bottom>
      <diagonal/>
    </border>
    <border>
      <left/>
      <right style="thin">
        <color indexed="64"/>
      </right>
      <top style="thin">
        <color indexed="55"/>
      </top>
      <bottom style="hair">
        <color indexed="55"/>
      </bottom>
      <diagonal/>
    </border>
    <border>
      <left style="hair">
        <color indexed="64"/>
      </left>
      <right style="medium">
        <color indexed="64"/>
      </right>
      <top style="thin">
        <color indexed="55"/>
      </top>
      <bottom style="hair">
        <color indexed="55"/>
      </bottom>
      <diagonal/>
    </border>
    <border>
      <left style="thin">
        <color indexed="55"/>
      </left>
      <right style="thin">
        <color indexed="64"/>
      </right>
      <top/>
      <bottom style="thin">
        <color indexed="55"/>
      </bottom>
      <diagonal/>
    </border>
    <border>
      <left style="medium">
        <color indexed="64"/>
      </left>
      <right/>
      <top style="hair">
        <color indexed="64"/>
      </top>
      <bottom style="thin">
        <color indexed="64"/>
      </bottom>
      <diagonal/>
    </border>
    <border>
      <left style="thin">
        <color indexed="64"/>
      </left>
      <right style="hair">
        <color indexed="64"/>
      </right>
      <top style="thin">
        <color indexed="55"/>
      </top>
      <bottom style="thin">
        <color indexed="64"/>
      </bottom>
      <diagonal/>
    </border>
    <border>
      <left style="hair">
        <color indexed="64"/>
      </left>
      <right style="thin">
        <color indexed="64"/>
      </right>
      <top style="thin">
        <color indexed="55"/>
      </top>
      <bottom style="thin">
        <color indexed="64"/>
      </bottom>
      <diagonal/>
    </border>
    <border>
      <left style="thin">
        <color indexed="64"/>
      </left>
      <right style="hair">
        <color rgb="FF969696"/>
      </right>
      <top style="thin">
        <color indexed="55"/>
      </top>
      <bottom/>
      <diagonal/>
    </border>
    <border>
      <left style="hair">
        <color indexed="64"/>
      </left>
      <right style="medium">
        <color indexed="64"/>
      </right>
      <top style="thin">
        <color indexed="55"/>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55"/>
      </bottom>
      <diagonal/>
    </border>
    <border>
      <left style="thin">
        <color indexed="64"/>
      </left>
      <right style="hair">
        <color rgb="FF969696"/>
      </right>
      <top style="thin">
        <color indexed="64"/>
      </top>
      <bottom style="thin">
        <color indexed="55"/>
      </bottom>
      <diagonal/>
    </border>
    <border>
      <left/>
      <right style="thin">
        <color indexed="64"/>
      </right>
      <top style="thin">
        <color indexed="64"/>
      </top>
      <bottom style="thin">
        <color indexed="55"/>
      </bottom>
      <diagonal/>
    </border>
    <border>
      <left style="hair">
        <color indexed="64"/>
      </left>
      <right style="medium">
        <color indexed="64"/>
      </right>
      <top style="thin">
        <color indexed="64"/>
      </top>
      <bottom style="thin">
        <color indexed="55"/>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thin">
        <color indexed="55"/>
      </top>
      <bottom style="thin">
        <color indexed="55"/>
      </bottom>
      <diagonal/>
    </border>
    <border>
      <left style="thin">
        <color indexed="64"/>
      </left>
      <right/>
      <top style="thin">
        <color indexed="55"/>
      </top>
      <bottom/>
      <diagonal/>
    </border>
    <border diagonalUp="1">
      <left style="hair">
        <color rgb="FF969696"/>
      </left>
      <right style="thin">
        <color indexed="64"/>
      </right>
      <top style="thin">
        <color indexed="55"/>
      </top>
      <bottom style="hair">
        <color indexed="55"/>
      </bottom>
      <diagonal style="hair">
        <color rgb="FF969696"/>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55"/>
      </top>
      <bottom style="thin">
        <color indexed="64"/>
      </bottom>
      <diagonal/>
    </border>
    <border>
      <left style="thin">
        <color indexed="64"/>
      </left>
      <right style="hair">
        <color rgb="FF969696"/>
      </right>
      <top style="thin">
        <color indexed="55"/>
      </top>
      <bottom style="thin">
        <color indexed="64"/>
      </bottom>
      <diagonal/>
    </border>
    <border>
      <left/>
      <right style="thin">
        <color indexed="64"/>
      </right>
      <top style="thin">
        <color indexed="55"/>
      </top>
      <bottom style="thin">
        <color indexed="64"/>
      </bottom>
      <diagonal/>
    </border>
    <border>
      <left style="hair">
        <color indexed="64"/>
      </left>
      <right style="medium">
        <color indexed="64"/>
      </right>
      <top style="thin">
        <color indexed="55"/>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thin">
        <color indexed="55"/>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55"/>
      </top>
      <bottom style="medium">
        <color indexed="64"/>
      </bottom>
      <diagonal/>
    </border>
    <border>
      <left style="thin">
        <color indexed="64"/>
      </left>
      <right style="hair">
        <color rgb="FF969696"/>
      </right>
      <top style="thin">
        <color indexed="55"/>
      </top>
      <bottom style="medium">
        <color indexed="64"/>
      </bottom>
      <diagonal/>
    </border>
    <border>
      <left/>
      <right style="thin">
        <color indexed="64"/>
      </right>
      <top style="thin">
        <color indexed="55"/>
      </top>
      <bottom style="medium">
        <color indexed="64"/>
      </bottom>
      <diagonal/>
    </border>
    <border>
      <left style="hair">
        <color indexed="64"/>
      </left>
      <right style="medium">
        <color indexed="64"/>
      </right>
      <top style="thin">
        <color indexed="55"/>
      </top>
      <bottom style="medium">
        <color indexed="64"/>
      </bottom>
      <diagonal/>
    </border>
    <border>
      <left style="medium">
        <color indexed="64"/>
      </left>
      <right style="thin">
        <color indexed="55"/>
      </right>
      <top style="thin">
        <color indexed="64"/>
      </top>
      <bottom/>
      <diagonal/>
    </border>
    <border>
      <left style="thin">
        <color indexed="55"/>
      </left>
      <right style="thin">
        <color indexed="64"/>
      </right>
      <top style="thin">
        <color indexed="64"/>
      </top>
      <bottom/>
      <diagonal/>
    </border>
    <border>
      <left style="medium">
        <color indexed="64"/>
      </left>
      <right style="thin">
        <color indexed="55"/>
      </right>
      <top/>
      <bottom/>
      <diagonal/>
    </border>
    <border>
      <left style="medium">
        <color indexed="64"/>
      </left>
      <right style="thin">
        <color indexed="55"/>
      </right>
      <top/>
      <bottom style="medium">
        <color indexed="64"/>
      </bottom>
      <diagonal/>
    </border>
    <border>
      <left style="thin">
        <color indexed="55"/>
      </left>
      <right style="thin">
        <color indexed="64"/>
      </right>
      <top style="thin">
        <color indexed="55"/>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style="dotted">
        <color indexed="55"/>
      </right>
      <top style="thin">
        <color indexed="64"/>
      </top>
      <bottom/>
      <diagonal/>
    </border>
    <border>
      <left style="hair">
        <color indexed="64"/>
      </left>
      <right style="dotted">
        <color indexed="55"/>
      </right>
      <top/>
      <bottom style="thin">
        <color indexed="55"/>
      </bottom>
      <diagonal/>
    </border>
    <border>
      <left style="dotted">
        <color indexed="55"/>
      </left>
      <right style="medium">
        <color indexed="64"/>
      </right>
      <top/>
      <bottom style="thin">
        <color indexed="55"/>
      </bottom>
      <diagonal/>
    </border>
    <border>
      <left style="medium">
        <color indexed="64"/>
      </left>
      <right style="thin">
        <color indexed="64"/>
      </right>
      <top style="thin">
        <color indexed="55"/>
      </top>
      <bottom style="thin">
        <color indexed="55"/>
      </bottom>
      <diagonal/>
    </border>
    <border>
      <left style="hair">
        <color indexed="64"/>
      </left>
      <right style="dotted">
        <color indexed="55"/>
      </right>
      <top style="thin">
        <color indexed="55"/>
      </top>
      <bottom style="thin">
        <color indexed="55"/>
      </bottom>
      <diagonal/>
    </border>
    <border>
      <left style="dotted">
        <color indexed="55"/>
      </left>
      <right style="medium">
        <color indexed="64"/>
      </right>
      <top style="thin">
        <color indexed="55"/>
      </top>
      <bottom style="thin">
        <color indexed="55"/>
      </bottom>
      <diagonal/>
    </border>
    <border>
      <left style="hair">
        <color indexed="64"/>
      </left>
      <right style="dotted">
        <color indexed="55"/>
      </right>
      <top style="thin">
        <color indexed="55"/>
      </top>
      <bottom style="medium">
        <color indexed="64"/>
      </bottom>
      <diagonal/>
    </border>
    <border>
      <left style="dotted">
        <color indexed="55"/>
      </left>
      <right style="medium">
        <color indexed="64"/>
      </right>
      <top style="thin">
        <color indexed="55"/>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style="thin">
        <color indexed="64"/>
      </top>
      <bottom/>
      <diagonal/>
    </border>
    <border>
      <left style="thin">
        <color indexed="55"/>
      </left>
      <right/>
      <top style="thin">
        <color indexed="64"/>
      </top>
      <bottom/>
      <diagonal/>
    </border>
    <border>
      <left style="thin">
        <color indexed="55"/>
      </left>
      <right style="thin">
        <color indexed="55"/>
      </right>
      <top/>
      <bottom/>
      <diagonal/>
    </border>
    <border>
      <left style="thin">
        <color indexed="55"/>
      </left>
      <right style="thin">
        <color indexed="64"/>
      </right>
      <top/>
      <bottom/>
      <diagonal/>
    </border>
    <border>
      <left style="thin">
        <color indexed="64"/>
      </left>
      <right style="hair">
        <color indexed="64"/>
      </right>
      <top/>
      <bottom style="dotted">
        <color indexed="55"/>
      </bottom>
      <diagonal/>
    </border>
    <border>
      <left style="hair">
        <color indexed="64"/>
      </left>
      <right style="thin">
        <color indexed="64"/>
      </right>
      <top/>
      <bottom style="dotted">
        <color indexed="55"/>
      </bottom>
      <diagonal/>
    </border>
    <border>
      <left style="hair">
        <color indexed="64"/>
      </left>
      <right style="medium">
        <color indexed="64"/>
      </right>
      <top/>
      <bottom style="dotted">
        <color indexed="55"/>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55"/>
      </bottom>
      <diagonal/>
    </border>
    <border>
      <left style="medium">
        <color indexed="64"/>
      </left>
      <right style="thin">
        <color indexed="55"/>
      </right>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55"/>
      </right>
      <top style="thin">
        <color indexed="64"/>
      </top>
      <bottom style="thin">
        <color indexed="55"/>
      </bottom>
      <diagonal/>
    </border>
    <border>
      <left style="thin">
        <color indexed="55"/>
      </left>
      <right style="thin">
        <color indexed="55"/>
      </right>
      <top style="thin">
        <color indexed="64"/>
      </top>
      <bottom/>
      <diagonal/>
    </border>
    <border>
      <left style="thin">
        <color indexed="55"/>
      </left>
      <right style="thin">
        <color indexed="64"/>
      </right>
      <top style="thin">
        <color indexed="64"/>
      </top>
      <bottom style="hair">
        <color indexed="55"/>
      </bottom>
      <diagonal/>
    </border>
    <border>
      <left style="thin">
        <color indexed="64"/>
      </left>
      <right style="hair">
        <color indexed="64"/>
      </right>
      <top style="thin">
        <color indexed="64"/>
      </top>
      <bottom style="hair">
        <color indexed="55"/>
      </bottom>
      <diagonal/>
    </border>
    <border>
      <left style="hair">
        <color indexed="64"/>
      </left>
      <right style="thin">
        <color indexed="64"/>
      </right>
      <top style="thin">
        <color indexed="64"/>
      </top>
      <bottom style="hair">
        <color indexed="55"/>
      </bottom>
      <diagonal/>
    </border>
    <border>
      <left style="hair">
        <color indexed="64"/>
      </left>
      <right style="medium">
        <color indexed="64"/>
      </right>
      <top style="thin">
        <color indexed="64"/>
      </top>
      <bottom style="hair">
        <color indexed="55"/>
      </bottom>
      <diagonal/>
    </border>
    <border>
      <left style="thin">
        <color indexed="55"/>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medium">
        <color indexed="64"/>
      </left>
      <right style="thin">
        <color indexed="55"/>
      </right>
      <top style="thin">
        <color indexed="55"/>
      </top>
      <bottom style="thin">
        <color indexed="64"/>
      </bottom>
      <diagonal/>
    </border>
    <border>
      <left style="hair">
        <color indexed="64"/>
      </left>
      <right style="medium">
        <color indexed="64"/>
      </right>
      <top/>
      <bottom style="medium">
        <color indexed="64"/>
      </bottom>
      <diagonal/>
    </border>
  </borders>
  <cellStyleXfs count="3">
    <xf numFmtId="0" fontId="0" fillId="0" borderId="0"/>
    <xf numFmtId="0" fontId="9" fillId="0" borderId="0"/>
    <xf numFmtId="38" fontId="10" fillId="0" borderId="0" applyFont="0" applyFill="0" applyBorder="0" applyAlignment="0" applyProtection="0"/>
  </cellStyleXfs>
  <cellXfs count="450">
    <xf numFmtId="0" fontId="0" fillId="0" borderId="0" xfId="0"/>
    <xf numFmtId="0" fontId="2" fillId="0" borderId="0" xfId="0" applyFont="1" applyAlignment="1">
      <alignment horizontal="left" vertical="top"/>
    </xf>
    <xf numFmtId="0" fontId="2" fillId="0" borderId="0" xfId="0" applyFont="1" applyAlignment="1">
      <alignment horizontal="left" vertical="center"/>
    </xf>
    <xf numFmtId="0" fontId="4" fillId="0" borderId="0" xfId="0" applyFont="1" applyAlignment="1">
      <alignment horizontal="left" vertical="center"/>
    </xf>
    <xf numFmtId="3" fontId="2" fillId="0" borderId="0" xfId="0" applyNumberFormat="1" applyFont="1" applyAlignment="1">
      <alignment horizontal="left" vertical="center"/>
    </xf>
    <xf numFmtId="0" fontId="2" fillId="0" borderId="0" xfId="0" applyFont="1" applyAlignment="1">
      <alignment horizontal="center" vertical="center"/>
    </xf>
    <xf numFmtId="3" fontId="2" fillId="2" borderId="1" xfId="0" applyNumberFormat="1" applyFont="1" applyFill="1" applyBorder="1" applyAlignment="1">
      <alignment horizontal="right" vertical="center"/>
    </xf>
    <xf numFmtId="3" fontId="2" fillId="2" borderId="2" xfId="0" applyNumberFormat="1" applyFont="1" applyFill="1" applyBorder="1" applyAlignment="1">
      <alignment horizontal="right" vertical="center"/>
    </xf>
    <xf numFmtId="3" fontId="2" fillId="2" borderId="3" xfId="0" applyNumberFormat="1" applyFont="1" applyFill="1" applyBorder="1" applyAlignment="1">
      <alignment horizontal="right" vertical="center"/>
    </xf>
    <xf numFmtId="3" fontId="2" fillId="2" borderId="4" xfId="0" applyNumberFormat="1" applyFont="1" applyFill="1" applyBorder="1" applyAlignment="1">
      <alignment horizontal="right" vertical="center"/>
    </xf>
    <xf numFmtId="3" fontId="2" fillId="2" borderId="5" xfId="0" applyNumberFormat="1" applyFont="1" applyFill="1" applyBorder="1" applyAlignment="1">
      <alignment horizontal="right" vertical="center"/>
    </xf>
    <xf numFmtId="3" fontId="2" fillId="2" borderId="6" xfId="0" applyNumberFormat="1" applyFont="1" applyFill="1" applyBorder="1" applyAlignment="1">
      <alignment horizontal="right" vertical="center"/>
    </xf>
    <xf numFmtId="0" fontId="2" fillId="0" borderId="0" xfId="0" applyFont="1" applyFill="1" applyAlignment="1">
      <alignment horizontal="left" vertical="center"/>
    </xf>
    <xf numFmtId="0" fontId="2" fillId="0" borderId="7" xfId="0" applyFont="1" applyFill="1" applyBorder="1" applyAlignment="1">
      <alignment horizontal="distributed" vertical="center"/>
    </xf>
    <xf numFmtId="0" fontId="2" fillId="0" borderId="8" xfId="0" applyFont="1" applyFill="1" applyBorder="1" applyAlignment="1">
      <alignment horizontal="center" vertical="center"/>
    </xf>
    <xf numFmtId="176" fontId="2" fillId="2" borderId="2" xfId="0" applyNumberFormat="1" applyFont="1" applyFill="1" applyBorder="1" applyAlignment="1">
      <alignment horizontal="right" vertical="center"/>
    </xf>
    <xf numFmtId="0" fontId="2" fillId="0" borderId="9" xfId="0" applyFont="1" applyBorder="1" applyAlignment="1">
      <alignment horizontal="distributed" vertical="center" justifyLastLine="1"/>
    </xf>
    <xf numFmtId="0" fontId="2" fillId="0" borderId="10" xfId="0" applyFont="1" applyBorder="1" applyAlignment="1">
      <alignment horizontal="distributed" vertical="center" justifyLastLine="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distributed" vertical="center" justifyLastLine="1"/>
    </xf>
    <xf numFmtId="176" fontId="2" fillId="2" borderId="13" xfId="0" applyNumberFormat="1" applyFont="1" applyFill="1" applyBorder="1" applyAlignment="1">
      <alignment horizontal="right" vertical="center"/>
    </xf>
    <xf numFmtId="0" fontId="2" fillId="0" borderId="14" xfId="0" applyFont="1" applyBorder="1" applyAlignment="1">
      <alignment horizontal="center" vertical="center"/>
    </xf>
    <xf numFmtId="176" fontId="2" fillId="2" borderId="15" xfId="0" applyNumberFormat="1" applyFont="1" applyFill="1" applyBorder="1" applyAlignment="1">
      <alignment horizontal="right" vertical="center"/>
    </xf>
    <xf numFmtId="0" fontId="2" fillId="0" borderId="16" xfId="0" applyFont="1" applyBorder="1" applyAlignment="1">
      <alignment horizontal="distributed" vertical="center"/>
    </xf>
    <xf numFmtId="0" fontId="2" fillId="0" borderId="17" xfId="0" applyFont="1" applyBorder="1" applyAlignment="1">
      <alignment horizontal="distributed" vertical="center"/>
    </xf>
    <xf numFmtId="0" fontId="2" fillId="0" borderId="18" xfId="0" applyFont="1" applyBorder="1" applyAlignment="1">
      <alignment horizontal="distributed" vertical="center"/>
    </xf>
    <xf numFmtId="3" fontId="2" fillId="2" borderId="19" xfId="0" applyNumberFormat="1" applyFont="1" applyFill="1" applyBorder="1" applyAlignment="1">
      <alignment horizontal="right" vertical="center"/>
    </xf>
    <xf numFmtId="3" fontId="2" fillId="2" borderId="20" xfId="0" applyNumberFormat="1" applyFont="1" applyFill="1" applyBorder="1" applyAlignment="1">
      <alignment horizontal="right" vertical="center"/>
    </xf>
    <xf numFmtId="3" fontId="2" fillId="2" borderId="21" xfId="0" applyNumberFormat="1" applyFont="1" applyFill="1" applyBorder="1" applyAlignment="1">
      <alignment horizontal="right" vertical="center"/>
    </xf>
    <xf numFmtId="0" fontId="2" fillId="0" borderId="22" xfId="0" applyFont="1" applyBorder="1" applyAlignment="1">
      <alignment horizontal="distributed" vertical="center"/>
    </xf>
    <xf numFmtId="0" fontId="2" fillId="0" borderId="0" xfId="0" applyFont="1" applyAlignment="1">
      <alignment horizontal="left"/>
    </xf>
    <xf numFmtId="0" fontId="2" fillId="0" borderId="9" xfId="0" applyFont="1" applyBorder="1" applyAlignment="1">
      <alignment horizontal="center" vertical="center"/>
    </xf>
    <xf numFmtId="0" fontId="4" fillId="0" borderId="7" xfId="0" applyFont="1" applyFill="1" applyBorder="1" applyAlignment="1">
      <alignment horizontal="distributed" vertical="center"/>
    </xf>
    <xf numFmtId="0" fontId="4" fillId="0" borderId="0" xfId="0" applyFont="1" applyFill="1" applyAlignment="1">
      <alignment horizontal="left" vertical="center"/>
    </xf>
    <xf numFmtId="0" fontId="5" fillId="2" borderId="24" xfId="0" applyFont="1" applyFill="1" applyBorder="1" applyAlignment="1">
      <alignment horizontal="right" vertical="center"/>
    </xf>
    <xf numFmtId="0" fontId="5" fillId="2" borderId="10" xfId="0" applyFont="1" applyFill="1" applyBorder="1" applyAlignment="1">
      <alignment horizontal="right" vertical="center"/>
    </xf>
    <xf numFmtId="0" fontId="5" fillId="2" borderId="25" xfId="0" applyFont="1" applyFill="1" applyBorder="1" applyAlignment="1">
      <alignment horizontal="right" vertical="center"/>
    </xf>
    <xf numFmtId="0" fontId="5" fillId="0" borderId="26" xfId="0" applyFont="1" applyBorder="1" applyAlignment="1">
      <alignment horizontal="distributed" vertical="center" justifyLastLine="1"/>
    </xf>
    <xf numFmtId="0" fontId="5" fillId="0" borderId="27" xfId="0" applyFont="1" applyBorder="1" applyAlignment="1">
      <alignment horizontal="distributed" vertical="center" justifyLastLine="1"/>
    </xf>
    <xf numFmtId="0" fontId="5" fillId="2" borderId="9" xfId="0" applyFont="1" applyFill="1" applyBorder="1" applyAlignment="1">
      <alignment horizontal="right"/>
    </xf>
    <xf numFmtId="0" fontId="5" fillId="2" borderId="10" xfId="0" applyFont="1" applyFill="1" applyBorder="1" applyAlignment="1">
      <alignment horizontal="right"/>
    </xf>
    <xf numFmtId="0" fontId="5" fillId="2" borderId="11" xfId="0" applyFont="1" applyFill="1" applyBorder="1" applyAlignment="1">
      <alignment horizontal="right"/>
    </xf>
    <xf numFmtId="0" fontId="5" fillId="2" borderId="9" xfId="0" applyFont="1" applyFill="1" applyBorder="1" applyAlignment="1">
      <alignment horizontal="right" vertical="center"/>
    </xf>
    <xf numFmtId="0" fontId="5" fillId="2" borderId="11" xfId="0" applyFont="1" applyFill="1" applyBorder="1" applyAlignment="1">
      <alignment horizontal="right" vertical="center"/>
    </xf>
    <xf numFmtId="0" fontId="5" fillId="3" borderId="23" xfId="0" applyFont="1" applyFill="1" applyBorder="1" applyAlignment="1">
      <alignment horizontal="distributed" vertical="center" justifyLastLine="1"/>
    </xf>
    <xf numFmtId="0" fontId="4" fillId="4" borderId="28" xfId="0" applyFont="1" applyFill="1" applyBorder="1" applyAlignment="1">
      <alignment horizontal="distributed" vertical="center"/>
    </xf>
    <xf numFmtId="0" fontId="4" fillId="0" borderId="29" xfId="0" applyFont="1" applyBorder="1" applyAlignment="1">
      <alignment horizontal="distributed" vertical="center"/>
    </xf>
    <xf numFmtId="0" fontId="2" fillId="4" borderId="30" xfId="0" applyFont="1" applyFill="1" applyBorder="1" applyAlignment="1">
      <alignment horizontal="distributed" vertical="center"/>
    </xf>
    <xf numFmtId="0" fontId="2" fillId="4" borderId="31" xfId="0" applyFont="1" applyFill="1" applyBorder="1" applyAlignment="1">
      <alignment horizontal="distributed" vertical="center"/>
    </xf>
    <xf numFmtId="0" fontId="2" fillId="4" borderId="32" xfId="0" applyFont="1" applyFill="1" applyBorder="1" applyAlignment="1">
      <alignment horizontal="distributed" vertical="center"/>
    </xf>
    <xf numFmtId="0" fontId="4" fillId="0" borderId="33" xfId="0" applyFont="1" applyBorder="1" applyAlignment="1">
      <alignment horizontal="distributed" vertical="center" indent="1"/>
    </xf>
    <xf numFmtId="0" fontId="4" fillId="0" borderId="34" xfId="0" applyFont="1" applyBorder="1" applyAlignment="1">
      <alignment horizontal="distributed" vertical="center" indent="1"/>
    </xf>
    <xf numFmtId="0" fontId="4" fillId="0" borderId="35" xfId="0" applyFont="1" applyBorder="1" applyAlignment="1">
      <alignment horizontal="distributed" vertical="center" indent="1"/>
    </xf>
    <xf numFmtId="0" fontId="4" fillId="0" borderId="36" xfId="0" applyFont="1" applyBorder="1" applyAlignment="1">
      <alignment horizontal="distributed" vertical="center"/>
    </xf>
    <xf numFmtId="0" fontId="5" fillId="2" borderId="46" xfId="0" applyFont="1" applyFill="1" applyBorder="1" applyAlignment="1">
      <alignment horizontal="right" vertical="center"/>
    </xf>
    <xf numFmtId="0" fontId="5" fillId="3" borderId="27" xfId="0" applyFont="1" applyFill="1" applyBorder="1" applyAlignment="1">
      <alignment horizontal="distributed" vertical="center" justifyLastLine="1"/>
    </xf>
    <xf numFmtId="0" fontId="5" fillId="2" borderId="46" xfId="0" applyFont="1" applyFill="1" applyBorder="1" applyAlignment="1">
      <alignment horizontal="right"/>
    </xf>
    <xf numFmtId="176" fontId="2" fillId="2" borderId="48" xfId="0" applyNumberFormat="1" applyFont="1" applyFill="1" applyBorder="1" applyAlignment="1">
      <alignment horizontal="right" vertical="center"/>
    </xf>
    <xf numFmtId="177" fontId="2" fillId="2" borderId="51" xfId="0" applyNumberFormat="1" applyFont="1" applyFill="1" applyBorder="1" applyAlignment="1">
      <alignment horizontal="right" vertical="center"/>
    </xf>
    <xf numFmtId="177" fontId="2" fillId="2" borderId="52" xfId="0" applyNumberFormat="1" applyFont="1" applyFill="1" applyBorder="1" applyAlignment="1">
      <alignment horizontal="right" vertical="center"/>
    </xf>
    <xf numFmtId="177" fontId="2" fillId="2" borderId="53" xfId="0" applyNumberFormat="1" applyFont="1" applyFill="1" applyBorder="1" applyAlignment="1">
      <alignment horizontal="right" vertical="center"/>
    </xf>
    <xf numFmtId="177" fontId="2" fillId="2" borderId="51" xfId="0" applyNumberFormat="1" applyFont="1" applyFill="1" applyBorder="1" applyAlignment="1">
      <alignment vertical="center"/>
    </xf>
    <xf numFmtId="0" fontId="2" fillId="3" borderId="54" xfId="0" applyFont="1" applyFill="1" applyBorder="1" applyAlignment="1">
      <alignment horizontal="distributed" vertical="center"/>
    </xf>
    <xf numFmtId="177" fontId="2" fillId="2" borderId="55" xfId="0" applyNumberFormat="1" applyFont="1" applyFill="1" applyBorder="1" applyAlignment="1">
      <alignment horizontal="right" vertical="center"/>
    </xf>
    <xf numFmtId="177" fontId="2" fillId="2" borderId="56" xfId="0" applyNumberFormat="1" applyFont="1" applyFill="1" applyBorder="1" applyAlignment="1">
      <alignment horizontal="right" vertical="center"/>
    </xf>
    <xf numFmtId="177" fontId="2" fillId="2" borderId="57" xfId="0" applyNumberFormat="1" applyFont="1" applyFill="1" applyBorder="1" applyAlignment="1">
      <alignment horizontal="right" vertical="center"/>
    </xf>
    <xf numFmtId="177" fontId="2" fillId="2" borderId="57" xfId="0" applyNumberFormat="1" applyFont="1" applyFill="1" applyBorder="1" applyAlignment="1">
      <alignment vertical="center"/>
    </xf>
    <xf numFmtId="0" fontId="2" fillId="3" borderId="58" xfId="0" applyFont="1" applyFill="1" applyBorder="1" applyAlignment="1">
      <alignment horizontal="distributed" vertical="center"/>
    </xf>
    <xf numFmtId="177" fontId="4" fillId="2" borderId="42" xfId="0" applyNumberFormat="1" applyFont="1" applyFill="1" applyBorder="1" applyAlignment="1">
      <alignment horizontal="right" vertical="center"/>
    </xf>
    <xf numFmtId="177" fontId="4" fillId="2" borderId="59" xfId="0" applyNumberFormat="1" applyFont="1" applyFill="1" applyBorder="1" applyAlignment="1">
      <alignment horizontal="right" vertical="center"/>
    </xf>
    <xf numFmtId="177" fontId="4" fillId="2" borderId="43" xfId="0" applyNumberFormat="1" applyFont="1" applyFill="1" applyBorder="1" applyAlignment="1">
      <alignment horizontal="right" vertical="center"/>
    </xf>
    <xf numFmtId="177" fontId="4" fillId="2" borderId="42" xfId="0" applyNumberFormat="1" applyFont="1" applyFill="1" applyBorder="1" applyAlignment="1">
      <alignment vertical="center"/>
    </xf>
    <xf numFmtId="0" fontId="4" fillId="3" borderId="60" xfId="0" applyFont="1" applyFill="1" applyBorder="1" applyAlignment="1">
      <alignment horizontal="distributed" vertical="center"/>
    </xf>
    <xf numFmtId="177" fontId="2" fillId="0" borderId="1" xfId="0" applyNumberFormat="1" applyFont="1" applyFill="1" applyBorder="1" applyAlignment="1">
      <alignment horizontal="right" vertical="center"/>
    </xf>
    <xf numFmtId="177" fontId="2" fillId="0" borderId="2" xfId="0" applyNumberFormat="1" applyFont="1" applyFill="1" applyBorder="1" applyAlignment="1">
      <alignment horizontal="right" vertical="center"/>
    </xf>
    <xf numFmtId="177" fontId="2" fillId="0" borderId="3" xfId="0" applyNumberFormat="1" applyFont="1" applyFill="1" applyBorder="1" applyAlignment="1">
      <alignment horizontal="right" vertical="center"/>
    </xf>
    <xf numFmtId="177" fontId="2" fillId="0" borderId="1" xfId="0" applyNumberFormat="1" applyFont="1" applyFill="1" applyBorder="1" applyAlignment="1">
      <alignment vertical="center"/>
    </xf>
    <xf numFmtId="0" fontId="2" fillId="5" borderId="8" xfId="0" applyFont="1" applyFill="1" applyBorder="1" applyAlignment="1">
      <alignment horizontal="distributed" vertical="center"/>
    </xf>
    <xf numFmtId="177" fontId="2" fillId="2" borderId="61" xfId="0" applyNumberFormat="1" applyFont="1" applyFill="1" applyBorder="1" applyAlignment="1">
      <alignment horizontal="right" vertical="center"/>
    </xf>
    <xf numFmtId="177" fontId="2" fillId="2" borderId="62" xfId="0" applyNumberFormat="1" applyFont="1" applyFill="1" applyBorder="1" applyAlignment="1">
      <alignment horizontal="right" vertical="center"/>
    </xf>
    <xf numFmtId="177" fontId="2" fillId="2" borderId="63" xfId="0" applyNumberFormat="1" applyFont="1" applyFill="1" applyBorder="1" applyAlignment="1">
      <alignment horizontal="right" vertical="center"/>
    </xf>
    <xf numFmtId="177" fontId="2" fillId="2" borderId="61" xfId="0" applyNumberFormat="1" applyFont="1" applyFill="1" applyBorder="1" applyAlignment="1">
      <alignment vertical="center"/>
    </xf>
    <xf numFmtId="0" fontId="2" fillId="3" borderId="64" xfId="0" applyFont="1" applyFill="1" applyBorder="1" applyAlignment="1">
      <alignment horizontal="distributed" vertical="center"/>
    </xf>
    <xf numFmtId="0" fontId="4" fillId="4" borderId="65" xfId="0" applyFont="1" applyFill="1" applyBorder="1" applyAlignment="1">
      <alignment horizontal="distributed" vertical="center"/>
    </xf>
    <xf numFmtId="177" fontId="4" fillId="0" borderId="1" xfId="0" applyNumberFormat="1" applyFont="1" applyFill="1" applyBorder="1" applyAlignment="1">
      <alignment horizontal="right" vertical="center"/>
    </xf>
    <xf numFmtId="177" fontId="4" fillId="0" borderId="2" xfId="0" applyNumberFormat="1" applyFont="1" applyFill="1" applyBorder="1" applyAlignment="1">
      <alignment horizontal="right" vertical="center"/>
    </xf>
    <xf numFmtId="177" fontId="4" fillId="0" borderId="3" xfId="0" applyNumberFormat="1" applyFont="1" applyFill="1" applyBorder="1" applyAlignment="1">
      <alignment horizontal="right" vertical="center"/>
    </xf>
    <xf numFmtId="0" fontId="4" fillId="5" borderId="40" xfId="0" applyFont="1" applyFill="1" applyBorder="1" applyAlignment="1">
      <alignment horizontal="center" vertical="center"/>
    </xf>
    <xf numFmtId="177" fontId="4" fillId="2" borderId="66" xfId="0" applyNumberFormat="1" applyFont="1" applyFill="1" applyBorder="1" applyAlignment="1">
      <alignment horizontal="right" vertical="center"/>
    </xf>
    <xf numFmtId="177" fontId="4" fillId="2" borderId="50" xfId="0" applyNumberFormat="1" applyFont="1" applyFill="1" applyBorder="1" applyAlignment="1">
      <alignment horizontal="right" vertical="center"/>
    </xf>
    <xf numFmtId="177" fontId="4" fillId="2" borderId="67" xfId="0" applyNumberFormat="1" applyFont="1" applyFill="1" applyBorder="1" applyAlignment="1">
      <alignment horizontal="right" vertical="center"/>
    </xf>
    <xf numFmtId="0" fontId="4" fillId="5" borderId="68" xfId="0" applyFont="1" applyFill="1" applyBorder="1" applyAlignment="1">
      <alignment horizontal="distributed" vertical="center"/>
    </xf>
    <xf numFmtId="177" fontId="4" fillId="2" borderId="69" xfId="0" applyNumberFormat="1" applyFont="1" applyFill="1" applyBorder="1" applyAlignment="1">
      <alignment horizontal="right" vertical="center"/>
    </xf>
    <xf numFmtId="177" fontId="4" fillId="2" borderId="70" xfId="0" applyNumberFormat="1" applyFont="1" applyFill="1" applyBorder="1" applyAlignment="1">
      <alignment horizontal="right" vertical="center"/>
    </xf>
    <xf numFmtId="177" fontId="4" fillId="2" borderId="71" xfId="0" applyNumberFormat="1" applyFont="1" applyFill="1" applyBorder="1" applyAlignment="1">
      <alignment horizontal="right" vertical="center"/>
    </xf>
    <xf numFmtId="0" fontId="4" fillId="0" borderId="35" xfId="0" applyFont="1" applyBorder="1" applyAlignment="1">
      <alignment horizontal="distributed" vertical="center"/>
    </xf>
    <xf numFmtId="177" fontId="2" fillId="0" borderId="19" xfId="0" applyNumberFormat="1" applyFont="1" applyFill="1" applyBorder="1" applyAlignment="1">
      <alignment horizontal="right" vertical="center"/>
    </xf>
    <xf numFmtId="177" fontId="2" fillId="0" borderId="20" xfId="0" applyNumberFormat="1" applyFont="1" applyFill="1" applyBorder="1" applyAlignment="1">
      <alignment horizontal="right" vertical="center"/>
    </xf>
    <xf numFmtId="177" fontId="2" fillId="0" borderId="21" xfId="0" applyNumberFormat="1" applyFont="1" applyFill="1" applyBorder="1" applyAlignment="1">
      <alignment horizontal="right" vertical="center"/>
    </xf>
    <xf numFmtId="0" fontId="2" fillId="5" borderId="22" xfId="0" applyFont="1" applyFill="1" applyBorder="1" applyAlignment="1">
      <alignment horizontal="distributed" vertical="center"/>
    </xf>
    <xf numFmtId="0" fontId="4" fillId="5" borderId="72" xfId="0" applyFont="1" applyFill="1" applyBorder="1" applyAlignment="1">
      <alignment horizontal="center" vertical="center"/>
    </xf>
    <xf numFmtId="177" fontId="4" fillId="2" borderId="73" xfId="0" applyNumberFormat="1" applyFont="1" applyFill="1" applyBorder="1" applyAlignment="1">
      <alignment horizontal="right" vertical="center"/>
    </xf>
    <xf numFmtId="177" fontId="4" fillId="2" borderId="74" xfId="0" applyNumberFormat="1" applyFont="1" applyFill="1" applyBorder="1" applyAlignment="1">
      <alignment horizontal="right" vertical="center"/>
    </xf>
    <xf numFmtId="177" fontId="4" fillId="2" borderId="75" xfId="0" applyNumberFormat="1" applyFont="1" applyFill="1" applyBorder="1" applyAlignment="1">
      <alignment horizontal="right" vertical="center"/>
    </xf>
    <xf numFmtId="0" fontId="4" fillId="5" borderId="76" xfId="0" applyFont="1" applyFill="1" applyBorder="1" applyAlignment="1">
      <alignment horizontal="distributed" vertical="center"/>
    </xf>
    <xf numFmtId="177" fontId="4" fillId="2" borderId="44" xfId="0" applyNumberFormat="1" applyFont="1" applyFill="1" applyBorder="1" applyAlignment="1">
      <alignment horizontal="right" vertical="center"/>
    </xf>
    <xf numFmtId="177" fontId="4" fillId="2" borderId="77" xfId="0" applyNumberFormat="1" applyFont="1" applyFill="1" applyBorder="1" applyAlignment="1">
      <alignment horizontal="right" vertical="center"/>
    </xf>
    <xf numFmtId="177" fontId="4" fillId="2" borderId="45" xfId="0" applyNumberFormat="1" applyFont="1" applyFill="1" applyBorder="1" applyAlignment="1">
      <alignment horizontal="right" vertical="center"/>
    </xf>
    <xf numFmtId="177" fontId="4" fillId="2" borderId="78" xfId="0" applyNumberFormat="1" applyFont="1" applyFill="1" applyBorder="1" applyAlignment="1">
      <alignment horizontal="right" vertical="center"/>
    </xf>
    <xf numFmtId="177" fontId="4" fillId="2" borderId="79" xfId="0" applyNumberFormat="1" applyFont="1" applyFill="1" applyBorder="1" applyAlignment="1">
      <alignment horizontal="right" vertical="center"/>
    </xf>
    <xf numFmtId="177" fontId="2" fillId="0" borderId="66" xfId="0" applyNumberFormat="1" applyFont="1" applyFill="1" applyBorder="1" applyAlignment="1">
      <alignment horizontal="right" vertical="center"/>
    </xf>
    <xf numFmtId="177" fontId="2" fillId="0" borderId="50" xfId="0" applyNumberFormat="1" applyFont="1" applyFill="1" applyBorder="1" applyAlignment="1">
      <alignment horizontal="right" vertical="center"/>
    </xf>
    <xf numFmtId="177" fontId="2" fillId="0" borderId="67" xfId="0" applyNumberFormat="1" applyFont="1" applyFill="1" applyBorder="1" applyAlignment="1">
      <alignment horizontal="right" vertical="center"/>
    </xf>
    <xf numFmtId="0" fontId="2" fillId="0" borderId="0" xfId="0" applyFont="1" applyAlignment="1">
      <alignment horizontal="center" vertical="top"/>
    </xf>
    <xf numFmtId="0" fontId="2" fillId="0" borderId="0" xfId="0" applyFont="1" applyAlignment="1">
      <alignment horizontal="right" vertical="top"/>
    </xf>
    <xf numFmtId="176" fontId="4" fillId="6" borderId="80" xfId="0" applyNumberFormat="1" applyFont="1" applyFill="1" applyBorder="1" applyAlignment="1">
      <alignment horizontal="right" vertical="center"/>
    </xf>
    <xf numFmtId="176" fontId="4" fillId="6" borderId="81" xfId="0" applyNumberFormat="1" applyFont="1" applyFill="1" applyBorder="1" applyAlignment="1">
      <alignment horizontal="right" vertical="center"/>
    </xf>
    <xf numFmtId="176" fontId="4" fillId="6" borderId="82" xfId="0" applyNumberFormat="1" applyFont="1" applyFill="1" applyBorder="1" applyAlignment="1">
      <alignment horizontal="right" vertical="center"/>
    </xf>
    <xf numFmtId="176" fontId="4" fillId="6" borderId="83" xfId="0" applyNumberFormat="1" applyFont="1" applyFill="1" applyBorder="1" applyAlignment="1">
      <alignment horizontal="right" vertical="center"/>
    </xf>
    <xf numFmtId="178" fontId="5" fillId="6" borderId="84" xfId="1" applyNumberFormat="1" applyFont="1" applyFill="1" applyBorder="1" applyAlignment="1" applyProtection="1">
      <alignment horizontal="right" vertical="center"/>
      <protection locked="0"/>
    </xf>
    <xf numFmtId="178" fontId="5" fillId="6" borderId="85" xfId="1" applyNumberFormat="1" applyFont="1" applyFill="1" applyBorder="1" applyAlignment="1" applyProtection="1">
      <alignment horizontal="right" vertical="center"/>
      <protection locked="0"/>
    </xf>
    <xf numFmtId="178" fontId="5" fillId="6" borderId="86" xfId="1" applyNumberFormat="1" applyFont="1" applyFill="1" applyBorder="1" applyAlignment="1" applyProtection="1">
      <alignment horizontal="right" vertical="center"/>
      <protection locked="0"/>
    </xf>
    <xf numFmtId="178" fontId="5" fillId="6" borderId="87" xfId="1" applyNumberFormat="1" applyFont="1" applyFill="1" applyBorder="1" applyAlignment="1" applyProtection="1">
      <alignment horizontal="right" vertical="center"/>
      <protection locked="0"/>
    </xf>
    <xf numFmtId="178" fontId="5" fillId="6" borderId="44" xfId="1" applyNumberFormat="1" applyFont="1" applyFill="1" applyBorder="1" applyAlignment="1" applyProtection="1">
      <alignment horizontal="right" vertical="center"/>
      <protection locked="0"/>
    </xf>
    <xf numFmtId="178" fontId="5" fillId="6" borderId="77" xfId="1" applyNumberFormat="1" applyFont="1" applyFill="1" applyBorder="1" applyAlignment="1" applyProtection="1">
      <alignment horizontal="right" vertical="center"/>
      <protection locked="0"/>
    </xf>
    <xf numFmtId="178" fontId="5" fillId="6" borderId="45" xfId="1" applyNumberFormat="1" applyFont="1" applyFill="1" applyBorder="1" applyAlignment="1" applyProtection="1">
      <alignment horizontal="right" vertical="center"/>
      <protection locked="0"/>
    </xf>
    <xf numFmtId="178" fontId="5" fillId="6" borderId="88" xfId="1" applyNumberFormat="1" applyFont="1" applyFill="1" applyBorder="1" applyAlignment="1" applyProtection="1">
      <alignment horizontal="right" vertical="center"/>
      <protection locked="0"/>
    </xf>
    <xf numFmtId="176" fontId="2" fillId="0" borderId="0" xfId="0" applyNumberFormat="1" applyFont="1" applyAlignment="1">
      <alignment horizontal="left" vertical="center"/>
    </xf>
    <xf numFmtId="176" fontId="4" fillId="6" borderId="89" xfId="0" applyNumberFormat="1" applyFont="1" applyFill="1" applyBorder="1" applyAlignment="1">
      <alignment horizontal="right" vertical="center"/>
    </xf>
    <xf numFmtId="178" fontId="5" fillId="6" borderId="90" xfId="1" applyNumberFormat="1" applyFont="1" applyFill="1" applyBorder="1" applyAlignment="1" applyProtection="1">
      <alignment horizontal="right" vertical="center"/>
      <protection locked="0"/>
    </xf>
    <xf numFmtId="178" fontId="5" fillId="6" borderId="91" xfId="1" applyNumberFormat="1" applyFont="1" applyFill="1" applyBorder="1" applyAlignment="1" applyProtection="1">
      <alignment horizontal="right" vertical="center"/>
      <protection locked="0"/>
    </xf>
    <xf numFmtId="176" fontId="2" fillId="2" borderId="120" xfId="0" applyNumberFormat="1" applyFont="1" applyFill="1" applyBorder="1" applyAlignment="1">
      <alignment horizontal="right" vertical="center"/>
    </xf>
    <xf numFmtId="176" fontId="2" fillId="2" borderId="121" xfId="0" applyNumberFormat="1" applyFont="1" applyFill="1" applyBorder="1" applyAlignment="1">
      <alignment horizontal="right" vertical="center"/>
    </xf>
    <xf numFmtId="176" fontId="2" fillId="2" borderId="122" xfId="0" applyNumberFormat="1" applyFont="1" applyFill="1" applyBorder="1" applyAlignment="1">
      <alignment horizontal="right" vertical="center"/>
    </xf>
    <xf numFmtId="176" fontId="2" fillId="2" borderId="123" xfId="0" applyNumberFormat="1" applyFont="1" applyFill="1" applyBorder="1" applyAlignment="1">
      <alignment horizontal="right" vertical="center"/>
    </xf>
    <xf numFmtId="176" fontId="2" fillId="2" borderId="124" xfId="0" applyNumberFormat="1" applyFont="1" applyFill="1" applyBorder="1" applyAlignment="1">
      <alignment horizontal="right" vertical="center"/>
    </xf>
    <xf numFmtId="176" fontId="2" fillId="2" borderId="125" xfId="0" applyNumberFormat="1" applyFont="1" applyFill="1" applyBorder="1" applyAlignment="1">
      <alignment horizontal="right" vertical="center"/>
    </xf>
    <xf numFmtId="176" fontId="2" fillId="2" borderId="126" xfId="0" applyNumberFormat="1" applyFont="1" applyFill="1" applyBorder="1" applyAlignment="1">
      <alignment horizontal="right" vertical="center"/>
    </xf>
    <xf numFmtId="176" fontId="2" fillId="2" borderId="127" xfId="0" applyNumberFormat="1" applyFont="1" applyFill="1" applyBorder="1" applyAlignment="1">
      <alignment horizontal="right" vertical="center"/>
    </xf>
    <xf numFmtId="176" fontId="4" fillId="2" borderId="92" xfId="0" applyNumberFormat="1" applyFont="1" applyFill="1" applyBorder="1" applyAlignment="1">
      <alignment horizontal="right" vertical="center"/>
    </xf>
    <xf numFmtId="176" fontId="4" fillId="2" borderId="20" xfId="0" applyNumberFormat="1" applyFont="1" applyFill="1" applyBorder="1" applyAlignment="1">
      <alignment horizontal="right" vertical="center"/>
    </xf>
    <xf numFmtId="176" fontId="4" fillId="2" borderId="39" xfId="0" applyNumberFormat="1" applyFont="1" applyFill="1" applyBorder="1" applyAlignment="1">
      <alignment horizontal="right" vertical="center"/>
    </xf>
    <xf numFmtId="177" fontId="2" fillId="0" borderId="0" xfId="0" applyNumberFormat="1" applyFont="1" applyAlignment="1">
      <alignment horizontal="left" vertical="center"/>
    </xf>
    <xf numFmtId="0" fontId="2" fillId="0" borderId="0" xfId="0" applyFont="1" applyBorder="1" applyAlignment="1">
      <alignment horizontal="left" vertical="center"/>
    </xf>
    <xf numFmtId="176" fontId="2" fillId="6" borderId="149" xfId="0" applyNumberFormat="1" applyFont="1" applyFill="1" applyBorder="1" applyAlignment="1">
      <alignment horizontal="right" vertical="center"/>
    </xf>
    <xf numFmtId="176" fontId="2" fillId="6" borderId="2" xfId="0" applyNumberFormat="1" applyFont="1" applyFill="1" applyBorder="1" applyAlignment="1">
      <alignment horizontal="right" vertical="center"/>
    </xf>
    <xf numFmtId="176" fontId="2" fillId="6" borderId="15" xfId="0" applyNumberFormat="1" applyFont="1" applyFill="1" applyBorder="1" applyAlignment="1">
      <alignment horizontal="right" vertical="center"/>
    </xf>
    <xf numFmtId="176" fontId="2" fillId="6" borderId="48" xfId="0" applyNumberFormat="1" applyFont="1" applyFill="1" applyBorder="1" applyAlignment="1">
      <alignment horizontal="right" vertical="center"/>
    </xf>
    <xf numFmtId="176" fontId="2" fillId="6" borderId="13" xfId="0" applyNumberFormat="1" applyFont="1" applyFill="1" applyBorder="1" applyAlignment="1">
      <alignment horizontal="right" vertical="center"/>
    </xf>
    <xf numFmtId="3" fontId="2" fillId="0" borderId="0" xfId="0" applyNumberFormat="1" applyFont="1" applyBorder="1" applyAlignment="1">
      <alignment horizontal="left" vertical="center"/>
    </xf>
    <xf numFmtId="0" fontId="2" fillId="7" borderId="0" xfId="0" applyFont="1" applyFill="1" applyAlignment="1">
      <alignment horizontal="distributed" vertical="top"/>
    </xf>
    <xf numFmtId="0" fontId="2" fillId="7" borderId="0" xfId="0" applyFont="1" applyFill="1" applyAlignment="1">
      <alignment horizontal="left" vertical="center"/>
    </xf>
    <xf numFmtId="0" fontId="2" fillId="2" borderId="61" xfId="0" applyNumberFormat="1" applyFont="1" applyFill="1" applyBorder="1" applyAlignment="1">
      <alignment horizontal="right" vertical="center"/>
    </xf>
    <xf numFmtId="0" fontId="2" fillId="2" borderId="62" xfId="0" applyNumberFormat="1" applyFont="1" applyFill="1" applyBorder="1" applyAlignment="1">
      <alignment horizontal="right" vertical="center"/>
    </xf>
    <xf numFmtId="0" fontId="2" fillId="2" borderId="63" xfId="0" applyNumberFormat="1" applyFont="1" applyFill="1" applyBorder="1" applyAlignment="1">
      <alignment horizontal="right" vertical="center"/>
    </xf>
    <xf numFmtId="0" fontId="5" fillId="0" borderId="23" xfId="0" applyFont="1" applyBorder="1" applyAlignment="1">
      <alignment horizontal="center" vertical="center"/>
    </xf>
    <xf numFmtId="0" fontId="5" fillId="0" borderId="25" xfId="0" applyFont="1" applyBorder="1" applyAlignment="1">
      <alignment horizontal="center" vertical="center"/>
    </xf>
    <xf numFmtId="0" fontId="5" fillId="0" borderId="12" xfId="0" applyFont="1" applyBorder="1" applyAlignment="1">
      <alignment horizontal="center" vertical="center"/>
    </xf>
    <xf numFmtId="0" fontId="2" fillId="0" borderId="37" xfId="0" applyFont="1" applyBorder="1" applyAlignment="1">
      <alignment horizontal="distributed" vertical="center"/>
    </xf>
    <xf numFmtId="0" fontId="2" fillId="0" borderId="27" xfId="0" applyFont="1" applyBorder="1" applyAlignment="1">
      <alignment horizontal="distributed" vertical="center" justifyLastLine="1"/>
    </xf>
    <xf numFmtId="0" fontId="5" fillId="0" borderId="153" xfId="0" applyFont="1" applyBorder="1" applyAlignment="1">
      <alignment horizontal="right"/>
    </xf>
    <xf numFmtId="0" fontId="5" fillId="8" borderId="24" xfId="0" applyFont="1" applyFill="1" applyBorder="1" applyAlignment="1">
      <alignment horizontal="right"/>
    </xf>
    <xf numFmtId="0" fontId="5" fillId="2" borderId="27" xfId="0" applyFont="1" applyFill="1" applyBorder="1" applyAlignment="1">
      <alignment horizontal="right"/>
    </xf>
    <xf numFmtId="41" fontId="2" fillId="0" borderId="155" xfId="2" applyNumberFormat="1" applyFont="1" applyBorder="1" applyAlignment="1">
      <alignment horizontal="right" vertical="center"/>
    </xf>
    <xf numFmtId="41" fontId="2" fillId="8" borderId="156" xfId="2" applyNumberFormat="1" applyFont="1" applyFill="1" applyBorder="1" applyAlignment="1">
      <alignment horizontal="right" vertical="center"/>
    </xf>
    <xf numFmtId="41" fontId="2" fillId="2" borderId="157" xfId="2" applyNumberFormat="1" applyFont="1" applyFill="1" applyBorder="1" applyAlignment="1">
      <alignment horizontal="right" vertical="center"/>
    </xf>
    <xf numFmtId="41" fontId="2" fillId="0" borderId="159" xfId="2" applyNumberFormat="1" applyFont="1" applyBorder="1" applyAlignment="1">
      <alignment horizontal="right" vertical="center"/>
    </xf>
    <xf numFmtId="41" fontId="2" fillId="8" borderId="15" xfId="2" applyNumberFormat="1" applyFont="1" applyFill="1" applyBorder="1" applyAlignment="1">
      <alignment horizontal="right" vertical="center"/>
    </xf>
    <xf numFmtId="41" fontId="2" fillId="2" borderId="160" xfId="2" applyNumberFormat="1" applyFont="1" applyFill="1" applyBorder="1" applyAlignment="1">
      <alignment horizontal="right" vertical="center"/>
    </xf>
    <xf numFmtId="38" fontId="5" fillId="0" borderId="162" xfId="2" applyFont="1" applyBorder="1" applyAlignment="1">
      <alignment horizontal="right" vertical="center"/>
    </xf>
    <xf numFmtId="41" fontId="2" fillId="9" borderId="163" xfId="2" applyNumberFormat="1" applyFont="1" applyFill="1" applyBorder="1" applyAlignment="1">
      <alignment horizontal="right" vertical="center"/>
    </xf>
    <xf numFmtId="41" fontId="2" fillId="2" borderId="164" xfId="2" applyNumberFormat="1" applyFont="1" applyFill="1" applyBorder="1" applyAlignment="1">
      <alignment horizontal="right" vertical="center"/>
    </xf>
    <xf numFmtId="38" fontId="5" fillId="0" borderId="155" xfId="2" applyFont="1" applyBorder="1" applyAlignment="1">
      <alignment horizontal="right" vertical="center"/>
    </xf>
    <xf numFmtId="41" fontId="2" fillId="8" borderId="39" xfId="2" applyNumberFormat="1" applyFont="1" applyFill="1" applyBorder="1" applyAlignment="1">
      <alignment horizontal="right" vertical="center"/>
    </xf>
    <xf numFmtId="0" fontId="4" fillId="0" borderId="37" xfId="0" applyFont="1" applyBorder="1" applyAlignment="1">
      <alignment horizontal="distributed" vertical="center"/>
    </xf>
    <xf numFmtId="38" fontId="2" fillId="0" borderId="159" xfId="2" applyFont="1" applyBorder="1" applyAlignment="1">
      <alignment horizontal="right" vertical="center"/>
    </xf>
    <xf numFmtId="41" fontId="4" fillId="8" borderId="15" xfId="2" applyNumberFormat="1" applyFont="1" applyFill="1" applyBorder="1" applyAlignment="1">
      <alignment horizontal="right" vertical="center"/>
    </xf>
    <xf numFmtId="41" fontId="4" fillId="2" borderId="160" xfId="2" applyNumberFormat="1" applyFont="1" applyFill="1" applyBorder="1" applyAlignment="1">
      <alignment horizontal="right" vertical="center"/>
    </xf>
    <xf numFmtId="38" fontId="2" fillId="0" borderId="169" xfId="2" applyFont="1" applyBorder="1" applyAlignment="1">
      <alignment horizontal="right" vertical="center"/>
    </xf>
    <xf numFmtId="41" fontId="2" fillId="8" borderId="47" xfId="2" applyNumberFormat="1" applyFont="1" applyFill="1" applyBorder="1" applyAlignment="1">
      <alignment horizontal="right" vertical="center"/>
    </xf>
    <xf numFmtId="41" fontId="2" fillId="2" borderId="170" xfId="2" applyNumberFormat="1" applyFont="1" applyFill="1" applyBorder="1" applyAlignment="1">
      <alignment horizontal="right" vertical="center"/>
    </xf>
    <xf numFmtId="41" fontId="2" fillId="0" borderId="173" xfId="2" applyNumberFormat="1" applyFont="1" applyBorder="1" applyAlignment="1">
      <alignment horizontal="right" vertical="center"/>
    </xf>
    <xf numFmtId="41" fontId="2" fillId="8" borderId="174" xfId="2" applyNumberFormat="1" applyFont="1" applyFill="1" applyBorder="1" applyAlignment="1">
      <alignment horizontal="right" vertical="center"/>
    </xf>
    <xf numFmtId="41" fontId="2" fillId="2" borderId="175" xfId="2" applyNumberFormat="1" applyFont="1" applyFill="1" applyBorder="1" applyAlignment="1">
      <alignment horizontal="right" vertical="center"/>
    </xf>
    <xf numFmtId="41" fontId="2" fillId="0" borderId="179" xfId="2" applyNumberFormat="1" applyFont="1" applyFill="1" applyBorder="1" applyAlignment="1">
      <alignment horizontal="right" vertical="center"/>
    </xf>
    <xf numFmtId="38" fontId="2" fillId="0" borderId="182" xfId="2" applyFont="1" applyBorder="1" applyAlignment="1">
      <alignment horizontal="right" vertical="center"/>
    </xf>
    <xf numFmtId="41" fontId="2" fillId="8" borderId="183" xfId="2" applyNumberFormat="1" applyFont="1" applyFill="1" applyBorder="1" applyAlignment="1">
      <alignment horizontal="right" vertical="center"/>
    </xf>
    <xf numFmtId="41" fontId="2" fillId="2" borderId="184" xfId="2" applyNumberFormat="1" applyFont="1" applyFill="1" applyBorder="1" applyAlignment="1">
      <alignment horizontal="right" vertical="center"/>
    </xf>
    <xf numFmtId="38" fontId="2" fillId="0" borderId="173" xfId="2" applyFont="1" applyBorder="1" applyAlignment="1">
      <alignment horizontal="right" vertical="center"/>
    </xf>
    <xf numFmtId="38" fontId="2" fillId="0" borderId="189" xfId="2" applyFont="1" applyBorder="1" applyAlignment="1">
      <alignment horizontal="right" vertical="center"/>
    </xf>
    <xf numFmtId="41" fontId="2" fillId="8" borderId="190" xfId="2" applyNumberFormat="1" applyFont="1" applyFill="1" applyBorder="1" applyAlignment="1">
      <alignment horizontal="right" vertical="center"/>
    </xf>
    <xf numFmtId="41" fontId="2" fillId="2" borderId="191" xfId="2" applyNumberFormat="1" applyFont="1" applyFill="1" applyBorder="1" applyAlignment="1">
      <alignment horizontal="right" vertical="center"/>
    </xf>
    <xf numFmtId="0" fontId="2" fillId="0" borderId="38" xfId="0" applyFont="1" applyFill="1" applyBorder="1" applyAlignment="1">
      <alignment horizontal="center" vertical="distributed" textRotation="255" indent="2"/>
    </xf>
    <xf numFmtId="0" fontId="2" fillId="0" borderId="38" xfId="0" applyFont="1" applyFill="1" applyBorder="1" applyAlignment="1">
      <alignment horizontal="distributed" vertical="center"/>
    </xf>
    <xf numFmtId="38" fontId="2" fillId="0" borderId="38" xfId="2" applyFont="1" applyFill="1" applyBorder="1" applyAlignment="1">
      <alignment horizontal="right" vertical="center"/>
    </xf>
    <xf numFmtId="0" fontId="2" fillId="0" borderId="0" xfId="0" applyFont="1" applyBorder="1" applyAlignment="1">
      <alignment horizontal="right" vertical="top" wrapText="1"/>
    </xf>
    <xf numFmtId="0" fontId="2" fillId="0" borderId="0" xfId="0" applyFont="1" applyAlignment="1">
      <alignment horizontal="right" vertical="top" wrapText="1"/>
    </xf>
    <xf numFmtId="49" fontId="2" fillId="0" borderId="0" xfId="0" applyNumberFormat="1" applyFont="1" applyAlignment="1">
      <alignment horizontal="right" vertical="top"/>
    </xf>
    <xf numFmtId="0" fontId="2" fillId="0" borderId="0" xfId="0" applyFont="1" applyAlignment="1">
      <alignment vertical="center"/>
    </xf>
    <xf numFmtId="0" fontId="6" fillId="0" borderId="0" xfId="0" applyFont="1" applyAlignment="1">
      <alignment vertical="center"/>
    </xf>
    <xf numFmtId="0" fontId="0" fillId="0" borderId="0" xfId="0" applyFont="1" applyAlignment="1">
      <alignment vertical="center"/>
    </xf>
    <xf numFmtId="0" fontId="2" fillId="0" borderId="25" xfId="0" applyFont="1" applyBorder="1" applyAlignment="1">
      <alignment horizontal="center" vertical="center"/>
    </xf>
    <xf numFmtId="0" fontId="2" fillId="0" borderId="27" xfId="0" applyFont="1" applyBorder="1" applyAlignment="1">
      <alignment horizontal="center" vertical="center"/>
    </xf>
    <xf numFmtId="0" fontId="5" fillId="0" borderId="193" xfId="0" applyFont="1" applyBorder="1" applyAlignment="1">
      <alignment horizontal="center" vertical="center"/>
    </xf>
    <xf numFmtId="0" fontId="5" fillId="8" borderId="25" xfId="0" applyFont="1" applyFill="1" applyBorder="1" applyAlignment="1">
      <alignment horizontal="right"/>
    </xf>
    <xf numFmtId="0" fontId="0" fillId="0" borderId="0" xfId="0" applyFont="1" applyAlignment="1"/>
    <xf numFmtId="0" fontId="2" fillId="0" borderId="39" xfId="0" applyFont="1" applyBorder="1" applyAlignment="1">
      <alignment horizontal="distributed" vertical="center" indent="1"/>
    </xf>
    <xf numFmtId="38" fontId="2" fillId="8" borderId="39" xfId="2" applyFont="1" applyFill="1" applyBorder="1" applyAlignment="1">
      <alignment horizontal="right" vertical="center" indent="1"/>
    </xf>
    <xf numFmtId="38" fontId="2" fillId="2" borderId="22" xfId="2" applyFont="1" applyFill="1" applyBorder="1" applyAlignment="1">
      <alignment horizontal="right" vertical="center" indent="1"/>
    </xf>
    <xf numFmtId="0" fontId="2" fillId="0" borderId="15" xfId="0" applyFont="1" applyBorder="1" applyAlignment="1">
      <alignment horizontal="distributed" vertical="center" indent="1"/>
    </xf>
    <xf numFmtId="38" fontId="2" fillId="8" borderId="15" xfId="2" applyFont="1" applyFill="1" applyBorder="1" applyAlignment="1">
      <alignment horizontal="right" vertical="center" indent="1"/>
    </xf>
    <xf numFmtId="38" fontId="2" fillId="2" borderId="40" xfId="2" applyFont="1" applyFill="1" applyBorder="1" applyAlignment="1">
      <alignment horizontal="right" vertical="center" indent="1"/>
    </xf>
    <xf numFmtId="0" fontId="4" fillId="0" borderId="196" xfId="0" applyFont="1" applyBorder="1" applyAlignment="1">
      <alignment horizontal="center" vertical="center"/>
    </xf>
    <xf numFmtId="38" fontId="4" fillId="8" borderId="190" xfId="2" applyFont="1" applyFill="1" applyBorder="1" applyAlignment="1">
      <alignment horizontal="right" vertical="center" indent="1"/>
    </xf>
    <xf numFmtId="0" fontId="5" fillId="0" borderId="26" xfId="0" applyFont="1" applyBorder="1" applyAlignment="1">
      <alignment horizontal="center" vertical="center"/>
    </xf>
    <xf numFmtId="0" fontId="5" fillId="8" borderId="9" xfId="0" applyFont="1" applyFill="1" applyBorder="1" applyAlignment="1">
      <alignment horizontal="right" vertical="center"/>
    </xf>
    <xf numFmtId="0" fontId="5" fillId="2" borderId="201" xfId="0" applyFont="1" applyFill="1" applyBorder="1" applyAlignment="1">
      <alignment horizontal="right" vertical="center"/>
    </xf>
    <xf numFmtId="0" fontId="5" fillId="0" borderId="12" xfId="0" applyFont="1" applyBorder="1" applyAlignment="1">
      <alignment horizontal="right" vertical="center"/>
    </xf>
    <xf numFmtId="0" fontId="5" fillId="2" borderId="202" xfId="0" applyFont="1" applyFill="1" applyBorder="1" applyAlignment="1">
      <alignment horizontal="right" vertical="center"/>
    </xf>
    <xf numFmtId="0" fontId="5" fillId="2" borderId="41" xfId="0" applyFont="1" applyFill="1" applyBorder="1" applyAlignment="1">
      <alignment horizontal="right" vertical="center"/>
    </xf>
    <xf numFmtId="176" fontId="2" fillId="8" borderId="19" xfId="0" applyNumberFormat="1" applyFont="1" applyFill="1" applyBorder="1" applyAlignment="1">
      <alignment horizontal="right" vertical="center"/>
    </xf>
    <xf numFmtId="176" fontId="2" fillId="2" borderId="21" xfId="0" applyNumberFormat="1" applyFont="1" applyFill="1" applyBorder="1" applyAlignment="1">
      <alignment horizontal="right" vertical="center"/>
    </xf>
    <xf numFmtId="176" fontId="2" fillId="2" borderId="186" xfId="0" applyNumberFormat="1" applyFont="1" applyFill="1" applyBorder="1" applyAlignment="1">
      <alignment horizontal="right" vertical="center"/>
    </xf>
    <xf numFmtId="176" fontId="5" fillId="0" borderId="19" xfId="0" applyNumberFormat="1" applyFont="1" applyBorder="1" applyAlignment="1">
      <alignment horizontal="right" vertical="center"/>
    </xf>
    <xf numFmtId="176" fontId="2" fillId="2" borderId="203" xfId="0" applyNumberFormat="1" applyFont="1" applyFill="1" applyBorder="1" applyAlignment="1">
      <alignment horizontal="right" vertical="center"/>
    </xf>
    <xf numFmtId="176" fontId="2" fillId="2" borderId="204" xfId="0" applyNumberFormat="1" applyFont="1" applyFill="1" applyBorder="1" applyAlignment="1">
      <alignment horizontal="right" vertical="center"/>
    </xf>
    <xf numFmtId="0" fontId="2" fillId="0" borderId="0" xfId="0" applyFont="1" applyBorder="1" applyAlignment="1">
      <alignment horizontal="right" vertical="center"/>
    </xf>
    <xf numFmtId="0" fontId="2" fillId="0" borderId="205" xfId="0" applyFont="1" applyBorder="1" applyAlignment="1">
      <alignment horizontal="distributed" vertical="center"/>
    </xf>
    <xf numFmtId="176" fontId="2" fillId="8" borderId="1"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176" fontId="2" fillId="2" borderId="177" xfId="0" applyNumberFormat="1" applyFont="1" applyFill="1" applyBorder="1" applyAlignment="1">
      <alignment horizontal="right" vertical="center"/>
    </xf>
    <xf numFmtId="176" fontId="5" fillId="0" borderId="1" xfId="0" applyNumberFormat="1" applyFont="1" applyBorder="1" applyAlignment="1">
      <alignment horizontal="right" vertical="center"/>
    </xf>
    <xf numFmtId="176" fontId="2" fillId="2" borderId="206" xfId="0" applyNumberFormat="1" applyFont="1" applyFill="1" applyBorder="1" applyAlignment="1">
      <alignment horizontal="right" vertical="center"/>
    </xf>
    <xf numFmtId="176" fontId="2" fillId="2" borderId="207" xfId="0" applyNumberFormat="1" applyFont="1" applyFill="1" applyBorder="1" applyAlignment="1">
      <alignment horizontal="right" vertical="center"/>
    </xf>
    <xf numFmtId="176" fontId="2" fillId="8" borderId="4" xfId="0" applyNumberFormat="1" applyFont="1" applyFill="1" applyBorder="1" applyAlignment="1">
      <alignment horizontal="right" vertical="center"/>
    </xf>
    <xf numFmtId="176" fontId="2" fillId="2" borderId="6" xfId="0" applyNumberFormat="1" applyFont="1" applyFill="1" applyBorder="1" applyAlignment="1">
      <alignment horizontal="right" vertical="center"/>
    </xf>
    <xf numFmtId="176" fontId="2" fillId="2" borderId="188" xfId="0" applyNumberFormat="1" applyFont="1" applyFill="1" applyBorder="1" applyAlignment="1">
      <alignment horizontal="right" vertical="center"/>
    </xf>
    <xf numFmtId="176" fontId="5" fillId="0" borderId="4" xfId="0" applyNumberFormat="1" applyFont="1" applyBorder="1" applyAlignment="1">
      <alignment horizontal="right" vertical="center"/>
    </xf>
    <xf numFmtId="176" fontId="2" fillId="2" borderId="208" xfId="0" applyNumberFormat="1" applyFont="1" applyFill="1" applyBorder="1" applyAlignment="1">
      <alignment horizontal="right" vertical="center"/>
    </xf>
    <xf numFmtId="176" fontId="2" fillId="2" borderId="209" xfId="0" applyNumberFormat="1" applyFont="1" applyFill="1" applyBorder="1" applyAlignment="1">
      <alignment horizontal="right" vertical="center"/>
    </xf>
    <xf numFmtId="0" fontId="2" fillId="0" borderId="0" xfId="0" applyFont="1" applyAlignment="1">
      <alignment horizontal="right" vertical="center"/>
    </xf>
    <xf numFmtId="0" fontId="2" fillId="0" borderId="211" xfId="0" applyFont="1" applyBorder="1" applyAlignment="1">
      <alignment horizontal="center" vertical="center"/>
    </xf>
    <xf numFmtId="0" fontId="5" fillId="0" borderId="23" xfId="0" applyFont="1" applyFill="1" applyBorder="1" applyAlignment="1">
      <alignment horizontal="center" vertical="center"/>
    </xf>
    <xf numFmtId="0" fontId="5" fillId="0" borderId="212" xfId="0" applyFont="1" applyFill="1" applyBorder="1" applyAlignment="1">
      <alignment horizontal="center" vertical="center"/>
    </xf>
    <xf numFmtId="0" fontId="5" fillId="0" borderId="25" xfId="0" applyFont="1" applyFill="1" applyBorder="1" applyAlignment="1">
      <alignment horizontal="center" vertical="center"/>
    </xf>
    <xf numFmtId="0" fontId="5" fillId="8" borderId="9" xfId="0" applyFont="1" applyFill="1" applyBorder="1" applyAlignment="1">
      <alignment horizontal="right"/>
    </xf>
    <xf numFmtId="0" fontId="5" fillId="2" borderId="211" xfId="0" applyFont="1" applyFill="1" applyBorder="1" applyAlignment="1">
      <alignment horizontal="right"/>
    </xf>
    <xf numFmtId="38" fontId="2" fillId="8" borderId="215" xfId="2" applyFont="1" applyFill="1" applyBorder="1" applyAlignment="1">
      <alignment horizontal="right" vertical="center"/>
    </xf>
    <xf numFmtId="38" fontId="2" fillId="2" borderId="216" xfId="2" applyFont="1" applyFill="1" applyBorder="1" applyAlignment="1">
      <alignment horizontal="right" vertical="center"/>
    </xf>
    <xf numFmtId="38" fontId="2" fillId="2" borderId="217" xfId="2" applyFont="1" applyFill="1" applyBorder="1" applyAlignment="1">
      <alignment horizontal="right" vertical="center"/>
    </xf>
    <xf numFmtId="38" fontId="2" fillId="8" borderId="19" xfId="2" applyFont="1" applyFill="1" applyBorder="1" applyAlignment="1">
      <alignment horizontal="right" vertical="center"/>
    </xf>
    <xf numFmtId="38" fontId="2" fillId="2" borderId="21" xfId="2" applyFont="1" applyFill="1" applyBorder="1" applyAlignment="1">
      <alignment horizontal="right" vertical="center"/>
    </xf>
    <xf numFmtId="38" fontId="2" fillId="2" borderId="157" xfId="2" applyFont="1" applyFill="1" applyBorder="1" applyAlignment="1">
      <alignment horizontal="right" vertical="center"/>
    </xf>
    <xf numFmtId="38" fontId="2" fillId="8" borderId="224" xfId="2" applyFont="1" applyFill="1" applyBorder="1" applyAlignment="1">
      <alignment horizontal="right" vertical="center"/>
    </xf>
    <xf numFmtId="38" fontId="2" fillId="2" borderId="225" xfId="2" applyFont="1" applyFill="1" applyBorder="1" applyAlignment="1">
      <alignment horizontal="right" vertical="center"/>
    </xf>
    <xf numFmtId="38" fontId="2" fillId="2" borderId="226" xfId="2" applyFont="1" applyFill="1" applyBorder="1" applyAlignment="1">
      <alignment horizontal="right" vertical="center"/>
    </xf>
    <xf numFmtId="0" fontId="2" fillId="0" borderId="229" xfId="0" applyFont="1" applyBorder="1" applyAlignment="1">
      <alignment horizontal="distributed" vertical="center"/>
    </xf>
    <xf numFmtId="38" fontId="2" fillId="8" borderId="230" xfId="2" applyFont="1" applyFill="1" applyBorder="1" applyAlignment="1">
      <alignment horizontal="right" vertical="center"/>
    </xf>
    <xf numFmtId="38" fontId="2" fillId="2" borderId="231" xfId="2" applyFont="1" applyFill="1" applyBorder="1" applyAlignment="1">
      <alignment horizontal="right" vertical="center"/>
    </xf>
    <xf numFmtId="38" fontId="2" fillId="2" borderId="232" xfId="2" applyFont="1" applyFill="1" applyBorder="1" applyAlignment="1">
      <alignment horizontal="right" vertical="center"/>
    </xf>
    <xf numFmtId="0" fontId="2" fillId="0" borderId="233" xfId="0" applyFont="1" applyBorder="1" applyAlignment="1">
      <alignment horizontal="distributed" vertical="center"/>
    </xf>
    <xf numFmtId="38" fontId="2" fillId="8" borderId="42" xfId="2" applyFont="1" applyFill="1" applyBorder="1" applyAlignment="1">
      <alignment horizontal="right" vertical="center"/>
    </xf>
    <xf numFmtId="38" fontId="2" fillId="2" borderId="43" xfId="2" applyFont="1" applyFill="1" applyBorder="1" applyAlignment="1">
      <alignment horizontal="right" vertical="center"/>
    </xf>
    <xf numFmtId="38" fontId="2" fillId="2" borderId="234" xfId="2" applyFont="1" applyFill="1" applyBorder="1" applyAlignment="1">
      <alignment horizontal="right" vertical="center"/>
    </xf>
    <xf numFmtId="38" fontId="2" fillId="8" borderId="167" xfId="2" applyFont="1" applyFill="1" applyBorder="1" applyAlignment="1">
      <alignment horizontal="right" vertical="center"/>
    </xf>
    <xf numFmtId="38" fontId="2" fillId="2" borderId="168" xfId="2" applyFont="1" applyFill="1" applyBorder="1" applyAlignment="1">
      <alignment horizontal="right" vertical="center"/>
    </xf>
    <xf numFmtId="38" fontId="2" fillId="2" borderId="184" xfId="2" applyFont="1" applyFill="1" applyBorder="1" applyAlignment="1">
      <alignment horizontal="right" vertical="center"/>
    </xf>
    <xf numFmtId="38" fontId="2" fillId="8" borderId="44" xfId="2" applyFont="1" applyFill="1" applyBorder="1" applyAlignment="1">
      <alignment horizontal="right" vertical="center"/>
    </xf>
    <xf numFmtId="38" fontId="2" fillId="2" borderId="45" xfId="2" applyFont="1" applyFill="1" applyBorder="1" applyAlignment="1">
      <alignment horizontal="right" vertical="center"/>
    </xf>
    <xf numFmtId="38" fontId="2" fillId="2" borderId="236" xfId="2" applyFont="1" applyFill="1" applyBorder="1" applyAlignment="1">
      <alignment horizontal="right" vertical="center"/>
    </xf>
    <xf numFmtId="38" fontId="4" fillId="2" borderId="18" xfId="2" applyFont="1" applyFill="1" applyBorder="1" applyAlignment="1">
      <alignment horizontal="right" vertical="center" indent="1"/>
    </xf>
    <xf numFmtId="177" fontId="2" fillId="6" borderId="57" xfId="0" applyNumberFormat="1" applyFont="1" applyFill="1" applyBorder="1" applyAlignment="1">
      <alignment horizontal="right" vertical="center"/>
    </xf>
    <xf numFmtId="177" fontId="2" fillId="6" borderId="55" xfId="0" applyNumberFormat="1" applyFont="1" applyFill="1" applyBorder="1" applyAlignment="1">
      <alignment horizontal="right" vertical="center"/>
    </xf>
    <xf numFmtId="177" fontId="2" fillId="6" borderId="56" xfId="0" applyNumberFormat="1" applyFont="1" applyFill="1" applyBorder="1" applyAlignment="1">
      <alignment horizontal="right" vertical="center"/>
    </xf>
    <xf numFmtId="0" fontId="2" fillId="6" borderId="57" xfId="0" applyNumberFormat="1" applyFont="1" applyFill="1" applyBorder="1" applyAlignment="1">
      <alignment horizontal="right" vertical="center"/>
    </xf>
    <xf numFmtId="0" fontId="2" fillId="6" borderId="55" xfId="0" applyNumberFormat="1" applyFont="1" applyFill="1" applyBorder="1" applyAlignment="1">
      <alignment horizontal="right" vertical="center"/>
    </xf>
    <xf numFmtId="0" fontId="2" fillId="6" borderId="56" xfId="0" applyNumberFormat="1" applyFont="1" applyFill="1" applyBorder="1" applyAlignment="1">
      <alignment horizontal="right" vertical="center"/>
    </xf>
    <xf numFmtId="177" fontId="4" fillId="6" borderId="44" xfId="0" applyNumberFormat="1" applyFont="1" applyFill="1" applyBorder="1" applyAlignment="1">
      <alignment horizontal="right" vertical="center"/>
    </xf>
    <xf numFmtId="0" fontId="2" fillId="0" borderId="0" xfId="0" applyFont="1" applyAlignment="1">
      <alignment horizontal="left" vertical="center"/>
    </xf>
    <xf numFmtId="176" fontId="2" fillId="6" borderId="49" xfId="0" applyNumberFormat="1" applyFont="1" applyFill="1" applyBorder="1" applyAlignment="1">
      <alignment horizontal="right" vertical="center"/>
    </xf>
    <xf numFmtId="176" fontId="2" fillId="6" borderId="50" xfId="0" applyNumberFormat="1" applyFont="1" applyFill="1" applyBorder="1" applyAlignment="1">
      <alignment horizontal="right" vertical="center"/>
    </xf>
    <xf numFmtId="176" fontId="2" fillId="6" borderId="47" xfId="0" applyNumberFormat="1" applyFont="1" applyFill="1" applyBorder="1" applyAlignment="1">
      <alignment horizontal="right" vertical="center"/>
    </xf>
    <xf numFmtId="177" fontId="2" fillId="6" borderId="61" xfId="0" applyNumberFormat="1" applyFont="1" applyFill="1" applyBorder="1" applyAlignment="1">
      <alignment horizontal="right" vertical="center"/>
    </xf>
    <xf numFmtId="177" fontId="2" fillId="6" borderId="62" xfId="0" applyNumberFormat="1" applyFont="1" applyFill="1" applyBorder="1" applyAlignment="1">
      <alignment horizontal="right" vertical="center"/>
    </xf>
    <xf numFmtId="177" fontId="2" fillId="6" borderId="63" xfId="0" applyNumberFormat="1" applyFont="1" applyFill="1" applyBorder="1" applyAlignment="1">
      <alignment horizontal="right" vertical="center"/>
    </xf>
    <xf numFmtId="177" fontId="2" fillId="6" borderId="42" xfId="0" applyNumberFormat="1" applyFont="1" applyFill="1" applyBorder="1" applyAlignment="1">
      <alignment horizontal="right" vertical="center"/>
    </xf>
    <xf numFmtId="177" fontId="2" fillId="6" borderId="59" xfId="0" applyNumberFormat="1" applyFont="1" applyFill="1" applyBorder="1" applyAlignment="1">
      <alignment horizontal="right" vertical="center"/>
    </xf>
    <xf numFmtId="177" fontId="2" fillId="6" borderId="43" xfId="0" applyNumberFormat="1" applyFont="1" applyFill="1" applyBorder="1" applyAlignment="1">
      <alignment horizontal="right" vertical="center"/>
    </xf>
    <xf numFmtId="0" fontId="2" fillId="6" borderId="42" xfId="0" applyNumberFormat="1" applyFont="1" applyFill="1" applyBorder="1" applyAlignment="1">
      <alignment horizontal="right" vertical="center"/>
    </xf>
    <xf numFmtId="0" fontId="2" fillId="6" borderId="59" xfId="0" applyNumberFormat="1" applyFont="1" applyFill="1" applyBorder="1" applyAlignment="1">
      <alignment horizontal="right" vertical="center"/>
    </xf>
    <xf numFmtId="0" fontId="2" fillId="6" borderId="43" xfId="0" applyNumberFormat="1" applyFont="1" applyFill="1" applyBorder="1" applyAlignment="1">
      <alignment horizontal="right" vertical="center"/>
    </xf>
    <xf numFmtId="177" fontId="2" fillId="6" borderId="44" xfId="0" applyNumberFormat="1" applyFont="1" applyFill="1" applyBorder="1" applyAlignment="1">
      <alignment horizontal="right" vertical="center"/>
    </xf>
    <xf numFmtId="177" fontId="2" fillId="6" borderId="77" xfId="0" applyNumberFormat="1" applyFont="1" applyFill="1" applyBorder="1" applyAlignment="1">
      <alignment horizontal="right" vertical="center"/>
    </xf>
    <xf numFmtId="177" fontId="2" fillId="6" borderId="45" xfId="0" applyNumberFormat="1" applyFont="1" applyFill="1" applyBorder="1" applyAlignment="1">
      <alignment horizontal="right" vertical="center"/>
    </xf>
    <xf numFmtId="177" fontId="4" fillId="6" borderId="42" xfId="0" applyNumberFormat="1" applyFont="1" applyFill="1" applyBorder="1" applyAlignment="1">
      <alignment horizontal="right" vertical="center"/>
    </xf>
    <xf numFmtId="177" fontId="4" fillId="6" borderId="59" xfId="0" applyNumberFormat="1" applyFont="1" applyFill="1" applyBorder="1" applyAlignment="1">
      <alignment horizontal="right" vertical="center"/>
    </xf>
    <xf numFmtId="177" fontId="4" fillId="6" borderId="43" xfId="0" applyNumberFormat="1" applyFont="1" applyFill="1" applyBorder="1" applyAlignment="1">
      <alignment horizontal="right" vertical="center"/>
    </xf>
    <xf numFmtId="0" fontId="3" fillId="0" borderId="0" xfId="0" applyFont="1" applyAlignment="1">
      <alignment horizontal="center" vertical="center"/>
    </xf>
    <xf numFmtId="0" fontId="2" fillId="0" borderId="115" xfId="0" applyFont="1" applyBorder="1" applyAlignment="1">
      <alignment horizontal="center" vertical="center"/>
    </xf>
    <xf numFmtId="0" fontId="2" fillId="0" borderId="116" xfId="0" applyFont="1" applyBorder="1" applyAlignment="1">
      <alignment horizontal="center" vertical="center"/>
    </xf>
    <xf numFmtId="0" fontId="2" fillId="0" borderId="7" xfId="0" applyFont="1" applyBorder="1" applyAlignment="1">
      <alignment horizontal="center" vertical="center"/>
    </xf>
    <xf numFmtId="0" fontId="2" fillId="0" borderId="93" xfId="0" applyFont="1" applyBorder="1" applyAlignment="1">
      <alignment horizontal="center" vertical="center"/>
    </xf>
    <xf numFmtId="0" fontId="2" fillId="0" borderId="104" xfId="0" applyFont="1" applyBorder="1" applyAlignment="1">
      <alignment horizontal="distributed" vertical="center" justifyLastLine="1"/>
    </xf>
    <xf numFmtId="0" fontId="2" fillId="0" borderId="105" xfId="0" applyFont="1" applyBorder="1" applyAlignment="1">
      <alignment horizontal="distributed" vertical="center" justifyLastLine="1"/>
    </xf>
    <xf numFmtId="0" fontId="2" fillId="0" borderId="106" xfId="0" applyFont="1" applyBorder="1" applyAlignment="1">
      <alignment horizontal="distributed" vertical="center" justifyLastLine="1"/>
    </xf>
    <xf numFmtId="0" fontId="2" fillId="0" borderId="107" xfId="0" applyFont="1" applyBorder="1" applyAlignment="1">
      <alignment horizontal="center" vertical="center"/>
    </xf>
    <xf numFmtId="0" fontId="2" fillId="0" borderId="108" xfId="0" applyFont="1" applyBorder="1" applyAlignment="1">
      <alignment horizontal="center" vertical="center"/>
    </xf>
    <xf numFmtId="0" fontId="2" fillId="0" borderId="109" xfId="0" applyFont="1" applyBorder="1" applyAlignment="1">
      <alignment horizontal="center" vertical="center"/>
    </xf>
    <xf numFmtId="0" fontId="2" fillId="0" borderId="8" xfId="0" applyFont="1" applyBorder="1" applyAlignment="1">
      <alignment horizontal="center" vertical="center"/>
    </xf>
    <xf numFmtId="0" fontId="5" fillId="0" borderId="23" xfId="0" applyFont="1" applyBorder="1" applyAlignment="1">
      <alignment horizontal="center" vertical="center"/>
    </xf>
    <xf numFmtId="0" fontId="5" fillId="0" borderId="25" xfId="0" applyFont="1" applyBorder="1" applyAlignment="1">
      <alignment horizontal="center" vertical="center"/>
    </xf>
    <xf numFmtId="0" fontId="5" fillId="0" borderId="12" xfId="0" applyFont="1" applyBorder="1" applyAlignment="1">
      <alignment horizontal="center" vertical="center"/>
    </xf>
    <xf numFmtId="0" fontId="0" fillId="0" borderId="41" xfId="0" applyBorder="1" applyAlignment="1">
      <alignment vertical="center"/>
    </xf>
    <xf numFmtId="0" fontId="2" fillId="0" borderId="145" xfId="0" applyFont="1" applyBorder="1" applyAlignment="1">
      <alignment horizontal="distributed" vertical="center"/>
    </xf>
    <xf numFmtId="0" fontId="0" fillId="0" borderId="122" xfId="0" applyBorder="1" applyAlignment="1">
      <alignment horizontal="distributed"/>
    </xf>
    <xf numFmtId="0" fontId="2" fillId="0" borderId="146" xfId="0" applyFont="1" applyBorder="1" applyAlignment="1">
      <alignment horizontal="distributed" vertical="center"/>
    </xf>
    <xf numFmtId="0" fontId="0" fillId="0" borderId="147" xfId="0" applyBorder="1" applyAlignment="1">
      <alignment vertical="center"/>
    </xf>
    <xf numFmtId="0" fontId="7" fillId="0" borderId="128" xfId="0" applyFont="1" applyBorder="1" applyAlignment="1">
      <alignment horizontal="distributed" vertical="center" shrinkToFit="1"/>
    </xf>
    <xf numFmtId="0" fontId="8" fillId="0" borderId="125" xfId="0" applyFont="1" applyBorder="1" applyAlignment="1">
      <alignment horizontal="distributed" shrinkToFit="1"/>
    </xf>
    <xf numFmtId="0" fontId="7" fillId="0" borderId="127" xfId="0" applyFont="1" applyBorder="1" applyAlignment="1">
      <alignment horizontal="distributed" vertical="center" shrinkToFit="1"/>
    </xf>
    <xf numFmtId="0" fontId="8" fillId="0" borderId="148" xfId="0" applyFont="1" applyBorder="1" applyAlignment="1">
      <alignment horizontal="distributed" vertical="center" shrinkToFit="1"/>
    </xf>
    <xf numFmtId="0" fontId="2" fillId="0" borderId="7" xfId="0" applyFont="1" applyBorder="1" applyAlignment="1">
      <alignment horizontal="distributed" vertical="center"/>
    </xf>
    <xf numFmtId="0" fontId="6" fillId="0" borderId="93" xfId="0" applyFont="1" applyBorder="1" applyAlignment="1"/>
    <xf numFmtId="0" fontId="2" fillId="0" borderId="127" xfId="0" applyFont="1" applyBorder="1" applyAlignment="1">
      <alignment horizontal="distributed" vertical="center"/>
    </xf>
    <xf numFmtId="0" fontId="6" fillId="0" borderId="148" xfId="0" applyFont="1" applyBorder="1" applyAlignment="1">
      <alignment vertical="center"/>
    </xf>
    <xf numFmtId="0" fontId="7" fillId="0" borderId="141" xfId="0" applyFont="1" applyBorder="1" applyAlignment="1">
      <alignment horizontal="distributed" vertical="center" shrinkToFit="1"/>
    </xf>
    <xf numFmtId="0" fontId="7" fillId="0" borderId="142" xfId="0" applyFont="1" applyBorder="1" applyAlignment="1">
      <alignment horizontal="distributed" vertical="center" shrinkToFit="1"/>
    </xf>
    <xf numFmtId="0" fontId="7" fillId="0" borderId="143" xfId="0" applyFont="1" applyBorder="1" applyAlignment="1">
      <alignment horizontal="distributed" vertical="center" shrinkToFit="1"/>
    </xf>
    <xf numFmtId="0" fontId="7" fillId="0" borderId="144" xfId="0" applyFont="1" applyBorder="1" applyAlignment="1">
      <alignment horizontal="distributed" vertical="center" shrinkToFit="1"/>
    </xf>
    <xf numFmtId="0" fontId="4" fillId="0" borderId="101" xfId="0" applyFont="1" applyBorder="1" applyAlignment="1">
      <alignment horizontal="center" vertical="center"/>
    </xf>
    <xf numFmtId="0" fontId="4" fillId="0" borderId="39" xfId="0" applyFont="1" applyBorder="1" applyAlignment="1">
      <alignment horizontal="center" vertical="center"/>
    </xf>
    <xf numFmtId="0" fontId="4" fillId="0" borderId="102" xfId="0" applyFont="1" applyBorder="1" applyAlignment="1">
      <alignment horizontal="center" vertical="center"/>
    </xf>
    <xf numFmtId="0" fontId="4" fillId="0" borderId="103" xfId="0" applyFont="1" applyBorder="1" applyAlignment="1">
      <alignment horizontal="center" vertical="center"/>
    </xf>
    <xf numFmtId="0" fontId="2" fillId="0" borderId="96" xfId="0" applyFont="1" applyBorder="1" applyAlignment="1">
      <alignment horizontal="distributed" vertical="center"/>
    </xf>
    <xf numFmtId="0" fontId="2" fillId="0" borderId="37" xfId="0" applyFont="1" applyBorder="1" applyAlignment="1">
      <alignment horizontal="distributed" vertical="center"/>
    </xf>
    <xf numFmtId="0" fontId="2" fillId="0" borderId="94" xfId="0" applyFont="1" applyBorder="1" applyAlignment="1">
      <alignment horizontal="distributed" vertical="center"/>
    </xf>
    <xf numFmtId="0" fontId="2" fillId="0" borderId="95" xfId="0" applyFont="1" applyBorder="1" applyAlignment="1">
      <alignment horizontal="distributed" vertical="center"/>
    </xf>
    <xf numFmtId="0" fontId="2" fillId="0" borderId="97" xfId="0" applyFont="1" applyBorder="1" applyAlignment="1">
      <alignment horizontal="distributed" vertical="center"/>
    </xf>
    <xf numFmtId="0" fontId="2" fillId="0" borderId="15" xfId="0" applyFont="1" applyBorder="1" applyAlignment="1">
      <alignment horizontal="distributed" vertical="center"/>
    </xf>
    <xf numFmtId="0" fontId="2" fillId="0" borderId="135" xfId="0" applyFont="1" applyBorder="1" applyAlignment="1">
      <alignment horizontal="distributed" vertical="center"/>
    </xf>
    <xf numFmtId="0" fontId="2" fillId="0" borderId="99" xfId="0" applyFont="1" applyBorder="1" applyAlignment="1">
      <alignment horizontal="distributed" vertical="center"/>
    </xf>
    <xf numFmtId="0" fontId="2" fillId="0" borderId="131" xfId="0" applyFont="1" applyBorder="1" applyAlignment="1">
      <alignment horizontal="distributed" vertical="center"/>
    </xf>
    <xf numFmtId="0" fontId="2" fillId="0" borderId="132" xfId="0" applyFont="1" applyBorder="1" applyAlignment="1">
      <alignment horizontal="distributed" vertical="center"/>
    </xf>
    <xf numFmtId="0" fontId="2" fillId="0" borderId="129" xfId="0" applyFont="1" applyBorder="1" applyAlignment="1">
      <alignment horizontal="distributed" vertical="center"/>
    </xf>
    <xf numFmtId="0" fontId="2" fillId="0" borderId="130" xfId="0" applyFont="1" applyBorder="1" applyAlignment="1">
      <alignment horizontal="distributed" vertical="center"/>
    </xf>
    <xf numFmtId="0" fontId="2" fillId="0" borderId="133" xfId="0" applyFont="1" applyBorder="1" applyAlignment="1">
      <alignment horizontal="distributed" vertical="center"/>
    </xf>
    <xf numFmtId="0" fontId="0" fillId="0" borderId="134" xfId="0" applyBorder="1" applyAlignment="1">
      <alignment horizontal="distributed" vertical="center"/>
    </xf>
    <xf numFmtId="0" fontId="0" fillId="0" borderId="136" xfId="0" applyBorder="1" applyAlignment="1">
      <alignment horizontal="distributed" vertical="center"/>
    </xf>
    <xf numFmtId="0" fontId="2" fillId="0" borderId="137" xfId="0" applyFont="1" applyBorder="1" applyAlignment="1">
      <alignment horizontal="distributed" vertical="center"/>
    </xf>
    <xf numFmtId="0" fontId="0" fillId="0" borderId="138" xfId="0" applyBorder="1" applyAlignment="1">
      <alignment horizontal="distributed" vertical="center"/>
    </xf>
    <xf numFmtId="0" fontId="2" fillId="0" borderId="139" xfId="0" applyFont="1" applyBorder="1" applyAlignment="1">
      <alignment horizontal="distributed" vertical="center"/>
    </xf>
    <xf numFmtId="0" fontId="0" fillId="0" borderId="140" xfId="0" applyBorder="1" applyAlignment="1">
      <alignment horizontal="distributed" vertical="center"/>
    </xf>
    <xf numFmtId="0" fontId="4" fillId="0" borderId="100" xfId="0" applyFont="1" applyBorder="1" applyAlignment="1">
      <alignment horizontal="center" vertical="center"/>
    </xf>
    <xf numFmtId="0" fontId="4" fillId="0" borderId="82" xfId="0" applyFont="1" applyBorder="1" applyAlignment="1">
      <alignment horizontal="center" vertical="center"/>
    </xf>
    <xf numFmtId="0" fontId="4" fillId="0" borderId="80" xfId="0" applyFont="1" applyBorder="1" applyAlignment="1">
      <alignment horizontal="center" vertical="center"/>
    </xf>
    <xf numFmtId="0" fontId="4" fillId="0" borderId="98" xfId="0" applyFont="1" applyBorder="1" applyAlignment="1">
      <alignment horizontal="center" vertical="center"/>
    </xf>
    <xf numFmtId="0" fontId="2" fillId="0" borderId="110" xfId="0" applyFont="1" applyBorder="1" applyAlignment="1">
      <alignment horizontal="distributed" vertical="center"/>
    </xf>
    <xf numFmtId="0" fontId="2" fillId="0" borderId="111" xfId="0" applyFont="1" applyBorder="1" applyAlignment="1">
      <alignment horizontal="distributed" vertical="center"/>
    </xf>
    <xf numFmtId="0" fontId="2" fillId="0" borderId="112" xfId="0" applyFont="1" applyBorder="1" applyAlignment="1">
      <alignment horizontal="distributed" vertical="center"/>
    </xf>
    <xf numFmtId="0" fontId="2" fillId="0" borderId="113" xfId="0" applyFont="1" applyBorder="1" applyAlignment="1">
      <alignment horizontal="distributed" vertical="center"/>
    </xf>
    <xf numFmtId="0" fontId="2" fillId="0" borderId="114" xfId="0" applyFont="1" applyBorder="1" applyAlignment="1">
      <alignment horizontal="distributed" vertical="center"/>
    </xf>
    <xf numFmtId="0" fontId="2" fillId="0" borderId="79" xfId="0" applyFont="1" applyBorder="1" applyAlignment="1">
      <alignment horizontal="distributed" vertical="center"/>
    </xf>
    <xf numFmtId="0" fontId="2" fillId="0" borderId="78" xfId="0" applyFont="1" applyBorder="1" applyAlignment="1">
      <alignment horizontal="distributed" vertical="center"/>
    </xf>
    <xf numFmtId="0" fontId="2" fillId="0" borderId="35" xfId="0" applyFont="1" applyBorder="1" applyAlignment="1">
      <alignment horizontal="distributed" vertical="center"/>
    </xf>
    <xf numFmtId="0" fontId="2" fillId="7" borderId="0" xfId="0" applyFont="1" applyFill="1" applyBorder="1" applyAlignment="1">
      <alignment horizontal="left" vertical="center"/>
    </xf>
    <xf numFmtId="0" fontId="2" fillId="0" borderId="119" xfId="0" applyFont="1" applyBorder="1" applyAlignment="1">
      <alignment horizontal="distributed" vertical="center" justifyLastLine="1"/>
    </xf>
    <xf numFmtId="0" fontId="2" fillId="0" borderId="72" xfId="0" applyFont="1" applyBorder="1" applyAlignment="1">
      <alignment horizontal="distributed" vertical="center" justifyLastLine="1"/>
    </xf>
    <xf numFmtId="0" fontId="2" fillId="0" borderId="117" xfId="0" applyFont="1" applyBorder="1" applyAlignment="1">
      <alignment horizontal="distributed" vertical="center" justifyLastLine="1"/>
    </xf>
    <xf numFmtId="0" fontId="2" fillId="0" borderId="118" xfId="0" applyFont="1" applyBorder="1" applyAlignment="1">
      <alignment horizontal="distributed" vertical="center" justifyLastLine="1"/>
    </xf>
    <xf numFmtId="0" fontId="2" fillId="0" borderId="38" xfId="0" applyFont="1" applyBorder="1" applyAlignment="1">
      <alignment horizontal="left" vertical="center" wrapText="1"/>
    </xf>
    <xf numFmtId="0" fontId="2" fillId="0" borderId="38" xfId="0" applyFont="1" applyBorder="1" applyAlignment="1">
      <alignment horizontal="left" vertical="center"/>
    </xf>
    <xf numFmtId="0" fontId="2" fillId="0" borderId="115" xfId="0" applyFont="1" applyBorder="1" applyAlignment="1">
      <alignment horizontal="distributed" vertical="center" justifyLastLine="1"/>
    </xf>
    <xf numFmtId="0" fontId="2" fillId="0" borderId="7" xfId="0" applyFont="1" applyBorder="1" applyAlignment="1">
      <alignment horizontal="distributed" vertical="center" justifyLastLine="1"/>
    </xf>
    <xf numFmtId="0" fontId="2" fillId="0" borderId="0" xfId="0" applyFont="1" applyBorder="1" applyAlignment="1">
      <alignment horizontal="left" vertical="top" wrapText="1"/>
    </xf>
    <xf numFmtId="0" fontId="2" fillId="0" borderId="0" xfId="0" applyFont="1" applyAlignment="1">
      <alignment horizontal="left" vertical="top" wrapText="1"/>
    </xf>
    <xf numFmtId="0" fontId="2" fillId="0" borderId="181" xfId="0" applyFont="1" applyBorder="1" applyAlignment="1">
      <alignment horizontal="distributed" vertical="center"/>
    </xf>
    <xf numFmtId="0" fontId="2" fillId="0" borderId="185" xfId="0" applyFont="1" applyBorder="1" applyAlignment="1">
      <alignment horizontal="center" vertical="distributed" textRotation="255" indent="2"/>
    </xf>
    <xf numFmtId="0" fontId="2" fillId="0" borderId="176" xfId="0" applyFont="1" applyBorder="1" applyAlignment="1">
      <alignment horizontal="center" vertical="distributed" textRotation="255" indent="2"/>
    </xf>
    <xf numFmtId="0" fontId="2" fillId="0" borderId="187" xfId="0" applyFont="1" applyBorder="1" applyAlignment="1">
      <alignment horizontal="center" vertical="distributed" textRotation="255" indent="2"/>
    </xf>
    <xf numFmtId="0" fontId="2" fillId="0" borderId="186" xfId="0" applyFont="1" applyBorder="1" applyAlignment="1">
      <alignment horizontal="distributed" vertical="center"/>
    </xf>
    <xf numFmtId="0" fontId="2" fillId="0" borderId="177" xfId="0" applyFont="1" applyBorder="1" applyAlignment="1">
      <alignment horizontal="distributed" vertical="center"/>
    </xf>
    <xf numFmtId="0" fontId="2" fillId="0" borderId="188" xfId="0" applyFont="1" applyBorder="1" applyAlignment="1">
      <alignment horizontal="distributed" vertical="center"/>
    </xf>
    <xf numFmtId="0" fontId="2" fillId="0" borderId="161" xfId="0" applyFont="1" applyBorder="1" applyAlignment="1">
      <alignment horizontal="distributed" vertical="center"/>
    </xf>
    <xf numFmtId="0" fontId="2" fillId="0" borderId="165" xfId="0" applyFont="1" applyBorder="1" applyAlignment="1">
      <alignment horizontal="distributed" vertical="center"/>
    </xf>
    <xf numFmtId="0" fontId="2" fillId="0" borderId="167" xfId="0" applyFont="1" applyBorder="1" applyAlignment="1">
      <alignment horizontal="distributed" vertical="center"/>
    </xf>
    <xf numFmtId="0" fontId="2" fillId="0" borderId="168" xfId="0" applyFont="1" applyBorder="1" applyAlignment="1">
      <alignment horizontal="distributed" vertical="center"/>
    </xf>
    <xf numFmtId="0" fontId="2" fillId="0" borderId="171" xfId="0" applyFont="1" applyBorder="1" applyAlignment="1">
      <alignment horizontal="center" vertical="distributed" textRotation="255" indent="2"/>
    </xf>
    <xf numFmtId="0" fontId="2" fillId="0" borderId="180" xfId="0" applyFont="1" applyBorder="1" applyAlignment="1">
      <alignment horizontal="center" vertical="distributed" textRotation="255" indent="2"/>
    </xf>
    <xf numFmtId="0" fontId="2" fillId="0" borderId="172" xfId="0" applyFont="1" applyBorder="1" applyAlignment="1">
      <alignment horizontal="distributed" vertical="center"/>
    </xf>
    <xf numFmtId="0" fontId="2" fillId="0" borderId="178" xfId="0" applyFont="1" applyBorder="1" applyAlignment="1">
      <alignment horizontal="distributed" vertical="center"/>
    </xf>
    <xf numFmtId="0" fontId="2" fillId="0" borderId="47" xfId="0" applyFont="1" applyBorder="1" applyAlignment="1">
      <alignment horizontal="distributed" vertical="center"/>
    </xf>
    <xf numFmtId="0" fontId="2" fillId="0" borderId="102" xfId="0" applyFont="1" applyBorder="1" applyAlignment="1">
      <alignment horizontal="distributed" vertical="center"/>
    </xf>
    <xf numFmtId="0" fontId="2" fillId="0" borderId="39" xfId="0" applyFont="1" applyBorder="1" applyAlignment="1">
      <alignment horizontal="distributed" vertical="center"/>
    </xf>
    <xf numFmtId="0" fontId="2" fillId="0" borderId="154" xfId="0" applyFont="1" applyBorder="1" applyAlignment="1">
      <alignment horizontal="center" vertical="distributed" textRotation="255" indent="2"/>
    </xf>
    <xf numFmtId="0" fontId="2" fillId="0" borderId="158" xfId="0" applyFont="1" applyBorder="1" applyAlignment="1">
      <alignment horizontal="center" vertical="distributed" textRotation="255" indent="2"/>
    </xf>
    <xf numFmtId="0" fontId="2" fillId="0" borderId="166" xfId="0" applyFont="1" applyBorder="1" applyAlignment="1">
      <alignment horizontal="center" vertical="distributed" textRotation="255" indent="2"/>
    </xf>
    <xf numFmtId="0" fontId="2" fillId="0" borderId="19" xfId="0" applyFont="1" applyBorder="1" applyAlignment="1">
      <alignment horizontal="distributed" vertical="center"/>
    </xf>
    <xf numFmtId="0" fontId="2" fillId="0" borderId="21" xfId="0" applyFont="1" applyBorder="1" applyAlignment="1">
      <alignment horizontal="distributed" vertical="center"/>
    </xf>
    <xf numFmtId="0" fontId="2" fillId="0" borderId="1" xfId="0" applyFont="1" applyBorder="1" applyAlignment="1">
      <alignment horizontal="distributed" vertical="center"/>
    </xf>
    <xf numFmtId="0" fontId="2" fillId="0" borderId="3" xfId="0" applyFont="1" applyBorder="1" applyAlignment="1">
      <alignment horizontal="distributed" vertical="center"/>
    </xf>
    <xf numFmtId="0" fontId="2" fillId="0" borderId="149" xfId="0" applyFont="1" applyBorder="1" applyAlignment="1">
      <alignment horizontal="center" vertical="center" textRotation="255" wrapText="1"/>
    </xf>
    <xf numFmtId="0" fontId="2" fillId="0" borderId="149" xfId="0" applyFont="1" applyBorder="1" applyAlignment="1">
      <alignment horizontal="center" vertical="center" textRotation="255"/>
    </xf>
    <xf numFmtId="0" fontId="2" fillId="0" borderId="150" xfId="0" applyFont="1" applyBorder="1" applyAlignment="1">
      <alignment horizontal="left" vertical="center"/>
    </xf>
    <xf numFmtId="0" fontId="2" fillId="0" borderId="38" xfId="0" applyFont="1" applyBorder="1" applyAlignment="1">
      <alignment horizontal="center" vertical="center"/>
    </xf>
    <xf numFmtId="0" fontId="2" fillId="0" borderId="0" xfId="0" applyFont="1" applyBorder="1" applyAlignment="1">
      <alignment horizontal="center" vertical="center"/>
    </xf>
    <xf numFmtId="0" fontId="2" fillId="0" borderId="151" xfId="0" applyFont="1" applyBorder="1" applyAlignment="1">
      <alignment horizontal="distributed" vertical="center" justifyLastLine="1"/>
    </xf>
    <xf numFmtId="0" fontId="2" fillId="0" borderId="112" xfId="0" applyFont="1" applyBorder="1" applyAlignment="1">
      <alignment horizontal="distributed" vertical="center" justifyLastLine="1"/>
    </xf>
    <xf numFmtId="0" fontId="2" fillId="0" borderId="152" xfId="0" applyFont="1" applyBorder="1" applyAlignment="1">
      <alignment horizontal="distributed" vertical="center" justifyLastLine="1"/>
    </xf>
    <xf numFmtId="0" fontId="2" fillId="0" borderId="105" xfId="0" applyFont="1" applyBorder="1" applyAlignment="1">
      <alignment horizontal="center" vertical="center"/>
    </xf>
    <xf numFmtId="0" fontId="2" fillId="0" borderId="151" xfId="0" applyFont="1" applyBorder="1" applyAlignment="1">
      <alignment horizontal="center" vertical="center"/>
    </xf>
    <xf numFmtId="0" fontId="2" fillId="0" borderId="192" xfId="0" applyFont="1" applyBorder="1" applyAlignment="1">
      <alignment horizontal="center" vertical="center" textRotation="255"/>
    </xf>
    <xf numFmtId="0" fontId="0" fillId="0" borderId="194" xfId="0" applyFont="1" applyBorder="1" applyAlignment="1">
      <alignment horizontal="center" vertical="center"/>
    </xf>
    <xf numFmtId="0" fontId="0" fillId="0" borderId="195" xfId="0" applyFont="1" applyBorder="1" applyAlignment="1">
      <alignment horizontal="center" vertical="center"/>
    </xf>
    <xf numFmtId="0" fontId="2" fillId="0" borderId="107" xfId="0" applyFont="1" applyBorder="1" applyAlignment="1">
      <alignment horizontal="distributed" vertical="center" justifyLastLine="1"/>
    </xf>
    <xf numFmtId="0" fontId="0" fillId="0" borderId="38" xfId="0" applyFont="1" applyBorder="1" applyAlignment="1">
      <alignment horizontal="distributed" vertical="center" justifyLastLine="1"/>
    </xf>
    <xf numFmtId="0" fontId="0" fillId="0" borderId="108" xfId="0" applyFont="1" applyBorder="1" applyAlignment="1">
      <alignment horizontal="distributed" vertical="center" justifyLastLine="1"/>
    </xf>
    <xf numFmtId="0" fontId="0" fillId="0" borderId="109" xfId="0" applyFont="1" applyBorder="1" applyAlignment="1">
      <alignment horizontal="distributed" vertical="center" justifyLastLine="1"/>
    </xf>
    <xf numFmtId="0" fontId="0" fillId="0" borderId="0" xfId="0" applyFont="1" applyBorder="1" applyAlignment="1">
      <alignment horizontal="distributed" vertical="center" justifyLastLine="1"/>
    </xf>
    <xf numFmtId="0" fontId="0" fillId="0" borderId="8" xfId="0" applyFont="1" applyBorder="1" applyAlignment="1">
      <alignment horizontal="distributed" vertical="center" justifyLastLine="1"/>
    </xf>
    <xf numFmtId="0" fontId="2" fillId="0" borderId="117" xfId="0" applyFont="1" applyBorder="1" applyAlignment="1">
      <alignment horizontal="center" vertical="center"/>
    </xf>
    <xf numFmtId="0" fontId="2" fillId="0" borderId="118" xfId="0" applyFont="1" applyBorder="1" applyAlignment="1">
      <alignment horizontal="center" vertical="center"/>
    </xf>
    <xf numFmtId="0" fontId="2" fillId="0" borderId="197" xfId="0" applyFont="1" applyBorder="1" applyAlignment="1">
      <alignment horizontal="center" vertical="center"/>
    </xf>
    <xf numFmtId="0" fontId="2" fillId="0" borderId="198" xfId="0" applyFont="1" applyBorder="1" applyAlignment="1">
      <alignment horizontal="center" vertical="center"/>
    </xf>
    <xf numFmtId="0" fontId="2" fillId="0" borderId="197" xfId="0" applyFont="1" applyBorder="1" applyAlignment="1">
      <alignment horizontal="distributed" vertical="center" justifyLastLine="1"/>
    </xf>
    <xf numFmtId="0" fontId="2" fillId="0" borderId="198" xfId="0" applyFont="1" applyBorder="1" applyAlignment="1">
      <alignment horizontal="distributed" vertical="center" justifyLastLine="1"/>
    </xf>
    <xf numFmtId="0" fontId="2" fillId="0" borderId="199" xfId="0" applyFont="1" applyBorder="1" applyAlignment="1">
      <alignment horizontal="center" vertical="center" wrapText="1"/>
    </xf>
    <xf numFmtId="0" fontId="2" fillId="0" borderId="200" xfId="0"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222" xfId="0" applyFont="1" applyBorder="1" applyAlignment="1">
      <alignment horizontal="distributed" vertical="center"/>
    </xf>
    <xf numFmtId="0" fontId="2" fillId="0" borderId="223" xfId="0" applyFont="1" applyBorder="1" applyAlignment="1">
      <alignment horizontal="distributed" vertical="center"/>
    </xf>
    <xf numFmtId="0" fontId="2" fillId="0" borderId="227" xfId="0" applyFont="1" applyBorder="1" applyAlignment="1">
      <alignment horizontal="center" vertical="center" textRotation="255"/>
    </xf>
    <xf numFmtId="0" fontId="2" fillId="0" borderId="96" xfId="0" applyFont="1" applyBorder="1" applyAlignment="1">
      <alignment horizontal="center" vertical="center" textRotation="255"/>
    </xf>
    <xf numFmtId="0" fontId="2" fillId="0" borderId="235" xfId="0" applyFont="1" applyBorder="1" applyAlignment="1">
      <alignment horizontal="center" vertical="center" textRotation="255"/>
    </xf>
    <xf numFmtId="0" fontId="2" fillId="0" borderId="228" xfId="0" applyFont="1" applyBorder="1" applyAlignment="1">
      <alignment horizontal="distributed" vertical="center" wrapText="1"/>
    </xf>
    <xf numFmtId="0" fontId="0" fillId="0" borderId="218" xfId="0" applyFont="1" applyBorder="1" applyAlignment="1">
      <alignment horizontal="distributed" vertical="center" wrapText="1"/>
    </xf>
    <xf numFmtId="0" fontId="2" fillId="0" borderId="150" xfId="0" applyFont="1" applyBorder="1" applyAlignment="1">
      <alignment horizontal="distributed" vertical="center"/>
    </xf>
    <xf numFmtId="0" fontId="2" fillId="0" borderId="194" xfId="0" applyFont="1" applyBorder="1" applyAlignment="1">
      <alignment horizontal="center" vertical="distributed" textRotation="255" indent="3"/>
    </xf>
    <xf numFmtId="0" fontId="2" fillId="0" borderId="221" xfId="0" applyFont="1" applyBorder="1" applyAlignment="1">
      <alignment horizontal="center" vertical="distributed" textRotation="255" indent="3"/>
    </xf>
    <xf numFmtId="0" fontId="5" fillId="0" borderId="213" xfId="0" applyFont="1" applyBorder="1" applyAlignment="1">
      <alignment horizontal="right" vertical="center"/>
    </xf>
    <xf numFmtId="0" fontId="12" fillId="0" borderId="214" xfId="0" applyFont="1" applyBorder="1" applyAlignment="1">
      <alignment vertical="center"/>
    </xf>
    <xf numFmtId="0" fontId="2" fillId="0" borderId="218" xfId="0" applyFont="1" applyBorder="1" applyAlignment="1">
      <alignment horizontal="distributed" vertical="center"/>
    </xf>
    <xf numFmtId="0" fontId="0" fillId="0" borderId="165" xfId="0" applyFont="1" applyBorder="1" applyAlignment="1">
      <alignment vertical="center"/>
    </xf>
    <xf numFmtId="0" fontId="5" fillId="0" borderId="219" xfId="0" applyFont="1" applyBorder="1" applyAlignment="1">
      <alignment horizontal="right" vertical="center"/>
    </xf>
    <xf numFmtId="0" fontId="12" fillId="0" borderId="161" xfId="0" applyFont="1" applyBorder="1" applyAlignment="1">
      <alignment vertical="center"/>
    </xf>
    <xf numFmtId="0" fontId="2" fillId="0" borderId="220" xfId="0" applyFont="1" applyBorder="1" applyAlignment="1">
      <alignment horizontal="distributed" vertical="center"/>
    </xf>
    <xf numFmtId="0" fontId="2" fillId="0" borderId="210" xfId="0" applyFont="1" applyBorder="1" applyAlignment="1">
      <alignment horizontal="center" vertical="center"/>
    </xf>
    <xf numFmtId="0" fontId="11" fillId="0" borderId="105" xfId="0" applyFont="1" applyBorder="1" applyAlignment="1">
      <alignment horizontal="center" vertical="center"/>
    </xf>
    <xf numFmtId="0" fontId="11" fillId="0" borderId="151" xfId="0" applyFont="1" applyBorder="1" applyAlignment="1">
      <alignment horizontal="center" vertical="center"/>
    </xf>
  </cellXfs>
  <cellStyles count="3">
    <cellStyle name="桁区切り 2" xfId="2" xr:uid="{00000000-0005-0000-0000-000000000000}"/>
    <cellStyle name="標準" xfId="0" builtinId="0"/>
    <cellStyle name="標準_18-20徴収関係各表-18国税徴収224-242" xfId="1" xr:uid="{00000000-0005-0000-0000-000002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8"/>
  <sheetViews>
    <sheetView showGridLines="0" topLeftCell="F19" zoomScale="77" zoomScaleNormal="77" zoomScaleSheetLayoutView="100" workbookViewId="0">
      <selection activeCell="H42" sqref="H42"/>
    </sheetView>
  </sheetViews>
  <sheetFormatPr defaultColWidth="12.6328125" defaultRowHeight="11" x14ac:dyDescent="0.2"/>
  <cols>
    <col min="1" max="1" width="10.6328125" style="2" customWidth="1"/>
    <col min="2" max="2" width="11.36328125" style="2" customWidth="1"/>
    <col min="3" max="3" width="13.6328125" style="2" customWidth="1"/>
    <col min="4" max="4" width="11.6328125" style="2" customWidth="1"/>
    <col min="5" max="6" width="13.453125" style="2" customWidth="1"/>
    <col min="7" max="7" width="12.08984375" style="2" customWidth="1"/>
    <col min="8" max="8" width="14" style="2" customWidth="1"/>
    <col min="9" max="9" width="11.08984375" style="2" customWidth="1"/>
    <col min="10" max="14" width="12.26953125" style="2" customWidth="1"/>
    <col min="15" max="15" width="11.36328125" style="2" customWidth="1"/>
    <col min="16" max="16" width="10.6328125" style="2" customWidth="1"/>
    <col min="17" max="16384" width="12.6328125" style="2"/>
  </cols>
  <sheetData>
    <row r="1" spans="1:16" ht="15.5" x14ac:dyDescent="0.2">
      <c r="A1" s="298" t="s">
        <v>115</v>
      </c>
      <c r="B1" s="298"/>
      <c r="C1" s="298"/>
      <c r="D1" s="298"/>
      <c r="E1" s="298"/>
      <c r="F1" s="298"/>
      <c r="G1" s="298"/>
      <c r="H1" s="298"/>
      <c r="I1" s="298"/>
      <c r="J1" s="298"/>
      <c r="K1" s="298"/>
      <c r="L1" s="298"/>
      <c r="M1" s="298"/>
      <c r="N1" s="298"/>
      <c r="O1" s="298"/>
      <c r="P1" s="298"/>
    </row>
    <row r="2" spans="1:16" ht="11.5" thickBot="1" x14ac:dyDescent="0.25">
      <c r="A2" s="2" t="s">
        <v>15</v>
      </c>
    </row>
    <row r="3" spans="1:16" ht="19.5" customHeight="1" x14ac:dyDescent="0.2">
      <c r="A3" s="299" t="s">
        <v>4</v>
      </c>
      <c r="B3" s="300"/>
      <c r="C3" s="303" t="s">
        <v>5</v>
      </c>
      <c r="D3" s="304"/>
      <c r="E3" s="305"/>
      <c r="F3" s="303" t="s">
        <v>6</v>
      </c>
      <c r="G3" s="304"/>
      <c r="H3" s="305"/>
      <c r="I3" s="303" t="s">
        <v>102</v>
      </c>
      <c r="J3" s="304"/>
      <c r="K3" s="305"/>
      <c r="L3" s="303" t="s">
        <v>7</v>
      </c>
      <c r="M3" s="304"/>
      <c r="N3" s="305"/>
      <c r="O3" s="306" t="s">
        <v>103</v>
      </c>
      <c r="P3" s="307"/>
    </row>
    <row r="4" spans="1:16" ht="15" customHeight="1" x14ac:dyDescent="0.2">
      <c r="A4" s="301"/>
      <c r="B4" s="302"/>
      <c r="C4" s="20" t="s">
        <v>0</v>
      </c>
      <c r="D4" s="17" t="s">
        <v>8</v>
      </c>
      <c r="E4" s="22" t="s">
        <v>1</v>
      </c>
      <c r="F4" s="20" t="s">
        <v>0</v>
      </c>
      <c r="G4" s="17" t="s">
        <v>8</v>
      </c>
      <c r="H4" s="22" t="s">
        <v>1</v>
      </c>
      <c r="I4" s="20" t="s">
        <v>0</v>
      </c>
      <c r="J4" s="17" t="s">
        <v>8</v>
      </c>
      <c r="K4" s="22" t="s">
        <v>1</v>
      </c>
      <c r="L4" s="20" t="s">
        <v>0</v>
      </c>
      <c r="M4" s="17" t="s">
        <v>8</v>
      </c>
      <c r="N4" s="22" t="s">
        <v>1</v>
      </c>
      <c r="O4" s="308"/>
      <c r="P4" s="309"/>
    </row>
    <row r="5" spans="1:16" ht="13" x14ac:dyDescent="0.2">
      <c r="A5" s="310"/>
      <c r="B5" s="311"/>
      <c r="C5" s="35" t="s">
        <v>2</v>
      </c>
      <c r="D5" s="36" t="s">
        <v>2</v>
      </c>
      <c r="E5" s="37" t="s">
        <v>2</v>
      </c>
      <c r="F5" s="35" t="s">
        <v>2</v>
      </c>
      <c r="G5" s="36" t="s">
        <v>2</v>
      </c>
      <c r="H5" s="37" t="s">
        <v>2</v>
      </c>
      <c r="I5" s="35" t="s">
        <v>2</v>
      </c>
      <c r="J5" s="36" t="s">
        <v>2</v>
      </c>
      <c r="K5" s="37" t="s">
        <v>2</v>
      </c>
      <c r="L5" s="35" t="s">
        <v>2</v>
      </c>
      <c r="M5" s="36" t="s">
        <v>2</v>
      </c>
      <c r="N5" s="37" t="s">
        <v>2</v>
      </c>
      <c r="O5" s="312"/>
      <c r="P5" s="313"/>
    </row>
    <row r="6" spans="1:16" ht="21" customHeight="1" x14ac:dyDescent="0.2">
      <c r="A6" s="314" t="s">
        <v>63</v>
      </c>
      <c r="B6" s="315"/>
      <c r="C6" s="132">
        <v>69</v>
      </c>
      <c r="D6" s="133">
        <v>489369</v>
      </c>
      <c r="E6" s="134">
        <v>489439</v>
      </c>
      <c r="F6" s="132">
        <v>69</v>
      </c>
      <c r="G6" s="133">
        <v>24553</v>
      </c>
      <c r="H6" s="134">
        <v>24623</v>
      </c>
      <c r="I6" s="132" t="s">
        <v>216</v>
      </c>
      <c r="J6" s="133">
        <v>44631</v>
      </c>
      <c r="K6" s="134">
        <v>44631</v>
      </c>
      <c r="L6" s="132" t="s">
        <v>216</v>
      </c>
      <c r="M6" s="133">
        <v>420185</v>
      </c>
      <c r="N6" s="134">
        <v>420185</v>
      </c>
      <c r="O6" s="316" t="s">
        <v>3</v>
      </c>
      <c r="P6" s="317"/>
    </row>
    <row r="7" spans="1:16" ht="21" customHeight="1" x14ac:dyDescent="0.15">
      <c r="A7" s="318" t="s">
        <v>85</v>
      </c>
      <c r="B7" s="319"/>
      <c r="C7" s="135">
        <v>351127851</v>
      </c>
      <c r="D7" s="136">
        <v>1456227</v>
      </c>
      <c r="E7" s="137">
        <v>352584078</v>
      </c>
      <c r="F7" s="135">
        <v>350562466</v>
      </c>
      <c r="G7" s="136">
        <v>328399</v>
      </c>
      <c r="H7" s="137">
        <v>350890865</v>
      </c>
      <c r="I7" s="135">
        <v>1147</v>
      </c>
      <c r="J7" s="136">
        <v>287164</v>
      </c>
      <c r="K7" s="137">
        <v>288311</v>
      </c>
      <c r="L7" s="135">
        <v>564238</v>
      </c>
      <c r="M7" s="136">
        <v>840663</v>
      </c>
      <c r="N7" s="137">
        <v>1404902</v>
      </c>
      <c r="O7" s="320" t="s">
        <v>91</v>
      </c>
      <c r="P7" s="321"/>
    </row>
    <row r="8" spans="1:16" s="3" customFormat="1" ht="21" customHeight="1" x14ac:dyDescent="0.2">
      <c r="A8" s="322" t="s">
        <v>64</v>
      </c>
      <c r="B8" s="323"/>
      <c r="C8" s="138">
        <v>3496</v>
      </c>
      <c r="D8" s="136">
        <v>1778006</v>
      </c>
      <c r="E8" s="137">
        <v>1781502</v>
      </c>
      <c r="F8" s="139">
        <v>3496</v>
      </c>
      <c r="G8" s="136">
        <v>65518</v>
      </c>
      <c r="H8" s="137">
        <v>69013</v>
      </c>
      <c r="I8" s="135" t="s">
        <v>216</v>
      </c>
      <c r="J8" s="136">
        <v>360799</v>
      </c>
      <c r="K8" s="137">
        <v>360799</v>
      </c>
      <c r="L8" s="135" t="s">
        <v>216</v>
      </c>
      <c r="M8" s="136">
        <v>1351690</v>
      </c>
      <c r="N8" s="137">
        <v>1351690</v>
      </c>
      <c r="O8" s="324" t="s">
        <v>64</v>
      </c>
      <c r="P8" s="325"/>
    </row>
    <row r="9" spans="1:16" ht="21" customHeight="1" x14ac:dyDescent="0.2">
      <c r="A9" s="326" t="s">
        <v>86</v>
      </c>
      <c r="B9" s="327"/>
      <c r="C9" s="135">
        <v>90669104</v>
      </c>
      <c r="D9" s="136">
        <v>4197562</v>
      </c>
      <c r="E9" s="137">
        <v>94866666</v>
      </c>
      <c r="F9" s="135">
        <v>88961939</v>
      </c>
      <c r="G9" s="136">
        <v>1208630</v>
      </c>
      <c r="H9" s="137">
        <v>90170569</v>
      </c>
      <c r="I9" s="135">
        <v>0</v>
      </c>
      <c r="J9" s="136">
        <v>65465</v>
      </c>
      <c r="K9" s="137">
        <v>65465</v>
      </c>
      <c r="L9" s="135">
        <v>1707165</v>
      </c>
      <c r="M9" s="136">
        <v>2923468</v>
      </c>
      <c r="N9" s="137">
        <v>4630632</v>
      </c>
      <c r="O9" s="328" t="s">
        <v>86</v>
      </c>
      <c r="P9" s="329"/>
    </row>
    <row r="10" spans="1:16" ht="21" customHeight="1" x14ac:dyDescent="0.2">
      <c r="A10" s="330" t="s">
        <v>65</v>
      </c>
      <c r="B10" s="331"/>
      <c r="C10" s="140">
        <v>441800520</v>
      </c>
      <c r="D10" s="141">
        <v>7921165</v>
      </c>
      <c r="E10" s="142">
        <v>449721685</v>
      </c>
      <c r="F10" s="140">
        <v>439527970</v>
      </c>
      <c r="G10" s="141">
        <v>1627100</v>
      </c>
      <c r="H10" s="142">
        <v>441155070</v>
      </c>
      <c r="I10" s="140">
        <v>1147</v>
      </c>
      <c r="J10" s="141">
        <v>758058</v>
      </c>
      <c r="K10" s="142">
        <v>759205</v>
      </c>
      <c r="L10" s="140">
        <v>2271403</v>
      </c>
      <c r="M10" s="141">
        <v>5536006</v>
      </c>
      <c r="N10" s="142">
        <v>7807410</v>
      </c>
      <c r="O10" s="332" t="s">
        <v>80</v>
      </c>
      <c r="P10" s="333"/>
    </row>
    <row r="11" spans="1:16" ht="21" customHeight="1" x14ac:dyDescent="0.2">
      <c r="A11" s="334" t="s">
        <v>66</v>
      </c>
      <c r="B11" s="335"/>
      <c r="C11" s="21">
        <v>235317341</v>
      </c>
      <c r="D11" s="15">
        <v>4033046</v>
      </c>
      <c r="E11" s="23">
        <v>239350387</v>
      </c>
      <c r="F11" s="21">
        <v>232738330</v>
      </c>
      <c r="G11" s="15">
        <v>2104976</v>
      </c>
      <c r="H11" s="23">
        <v>234843306</v>
      </c>
      <c r="I11" s="21">
        <v>10650</v>
      </c>
      <c r="J11" s="15">
        <v>413512</v>
      </c>
      <c r="K11" s="23">
        <v>424162</v>
      </c>
      <c r="L11" s="21">
        <v>2568361</v>
      </c>
      <c r="M11" s="15">
        <v>1514558</v>
      </c>
      <c r="N11" s="23">
        <v>4082919</v>
      </c>
      <c r="O11" s="336" t="s">
        <v>66</v>
      </c>
      <c r="P11" s="337"/>
    </row>
    <row r="12" spans="1:16" ht="21" customHeight="1" x14ac:dyDescent="0.2">
      <c r="A12" s="338" t="s">
        <v>93</v>
      </c>
      <c r="B12" s="339"/>
      <c r="C12" s="21">
        <v>25091249</v>
      </c>
      <c r="D12" s="15">
        <v>203970</v>
      </c>
      <c r="E12" s="23">
        <v>25295219</v>
      </c>
      <c r="F12" s="21">
        <v>24935382</v>
      </c>
      <c r="G12" s="15">
        <v>109573</v>
      </c>
      <c r="H12" s="23">
        <v>25044955</v>
      </c>
      <c r="I12" s="21">
        <v>461</v>
      </c>
      <c r="J12" s="15">
        <v>25862</v>
      </c>
      <c r="K12" s="23">
        <v>26323</v>
      </c>
      <c r="L12" s="21">
        <v>155406</v>
      </c>
      <c r="M12" s="15">
        <v>68535</v>
      </c>
      <c r="N12" s="23">
        <v>223941</v>
      </c>
      <c r="O12" s="340" t="s">
        <v>93</v>
      </c>
      <c r="P12" s="341"/>
    </row>
    <row r="13" spans="1:16" ht="21" customHeight="1" x14ac:dyDescent="0.2">
      <c r="A13" s="334" t="s">
        <v>67</v>
      </c>
      <c r="B13" s="335"/>
      <c r="C13" s="21" t="s">
        <v>216</v>
      </c>
      <c r="D13" s="15">
        <v>24134</v>
      </c>
      <c r="E13" s="23">
        <v>24134</v>
      </c>
      <c r="F13" s="21" t="s">
        <v>216</v>
      </c>
      <c r="G13" s="15">
        <v>981</v>
      </c>
      <c r="H13" s="23">
        <v>981</v>
      </c>
      <c r="I13" s="21" t="s">
        <v>216</v>
      </c>
      <c r="J13" s="15">
        <v>5720</v>
      </c>
      <c r="K13" s="23">
        <v>5720</v>
      </c>
      <c r="L13" s="21" t="s">
        <v>216</v>
      </c>
      <c r="M13" s="15">
        <v>17433</v>
      </c>
      <c r="N13" s="23">
        <v>17433</v>
      </c>
      <c r="O13" s="336" t="s">
        <v>67</v>
      </c>
      <c r="P13" s="337"/>
    </row>
    <row r="14" spans="1:16" ht="21" customHeight="1" x14ac:dyDescent="0.2">
      <c r="A14" s="334" t="s">
        <v>68</v>
      </c>
      <c r="B14" s="335"/>
      <c r="C14" s="21">
        <v>43047875</v>
      </c>
      <c r="D14" s="15">
        <v>693019</v>
      </c>
      <c r="E14" s="23">
        <v>43740894</v>
      </c>
      <c r="F14" s="21">
        <v>41721483</v>
      </c>
      <c r="G14" s="15">
        <v>370504</v>
      </c>
      <c r="H14" s="23">
        <v>42091987</v>
      </c>
      <c r="I14" s="21" t="s">
        <v>216</v>
      </c>
      <c r="J14" s="15">
        <v>3597</v>
      </c>
      <c r="K14" s="23">
        <v>3597</v>
      </c>
      <c r="L14" s="21">
        <v>1326391</v>
      </c>
      <c r="M14" s="15">
        <v>318918</v>
      </c>
      <c r="N14" s="23">
        <v>1645310</v>
      </c>
      <c r="O14" s="336" t="s">
        <v>68</v>
      </c>
      <c r="P14" s="337"/>
    </row>
    <row r="15" spans="1:16" ht="21" customHeight="1" x14ac:dyDescent="0.2">
      <c r="A15" s="334" t="s">
        <v>69</v>
      </c>
      <c r="B15" s="335"/>
      <c r="C15" s="21" t="s">
        <v>216</v>
      </c>
      <c r="D15" s="15" t="s">
        <v>216</v>
      </c>
      <c r="E15" s="23" t="s">
        <v>216</v>
      </c>
      <c r="F15" s="21" t="s">
        <v>216</v>
      </c>
      <c r="G15" s="15" t="s">
        <v>216</v>
      </c>
      <c r="H15" s="23" t="s">
        <v>216</v>
      </c>
      <c r="I15" s="21" t="s">
        <v>216</v>
      </c>
      <c r="J15" s="15" t="s">
        <v>216</v>
      </c>
      <c r="K15" s="23" t="s">
        <v>216</v>
      </c>
      <c r="L15" s="21" t="s">
        <v>216</v>
      </c>
      <c r="M15" s="15" t="s">
        <v>216</v>
      </c>
      <c r="N15" s="23" t="s">
        <v>216</v>
      </c>
      <c r="O15" s="336" t="s">
        <v>69</v>
      </c>
      <c r="P15" s="337"/>
    </row>
    <row r="16" spans="1:16" ht="21" customHeight="1" x14ac:dyDescent="0.2">
      <c r="A16" s="334" t="s">
        <v>70</v>
      </c>
      <c r="B16" s="335"/>
      <c r="C16" s="21" t="s">
        <v>216</v>
      </c>
      <c r="D16" s="15">
        <v>7099</v>
      </c>
      <c r="E16" s="23">
        <v>7099</v>
      </c>
      <c r="F16" s="21" t="s">
        <v>216</v>
      </c>
      <c r="G16" s="15">
        <v>3</v>
      </c>
      <c r="H16" s="23">
        <v>3</v>
      </c>
      <c r="I16" s="21" t="s">
        <v>216</v>
      </c>
      <c r="J16" s="15">
        <v>2470</v>
      </c>
      <c r="K16" s="23">
        <v>2470</v>
      </c>
      <c r="L16" s="21" t="s">
        <v>216</v>
      </c>
      <c r="M16" s="15">
        <v>4626</v>
      </c>
      <c r="N16" s="23">
        <v>4626</v>
      </c>
      <c r="O16" s="336" t="s">
        <v>70</v>
      </c>
      <c r="P16" s="337"/>
    </row>
    <row r="17" spans="1:16" ht="21" customHeight="1" x14ac:dyDescent="0.2">
      <c r="A17" s="334" t="s">
        <v>87</v>
      </c>
      <c r="B17" s="335"/>
      <c r="C17" s="21">
        <v>592919179</v>
      </c>
      <c r="D17" s="15">
        <v>17434616</v>
      </c>
      <c r="E17" s="23">
        <v>610353795</v>
      </c>
      <c r="F17" s="21">
        <v>583218340</v>
      </c>
      <c r="G17" s="15">
        <v>9163071</v>
      </c>
      <c r="H17" s="23">
        <v>592381411</v>
      </c>
      <c r="I17" s="21">
        <v>24007</v>
      </c>
      <c r="J17" s="15">
        <v>636501</v>
      </c>
      <c r="K17" s="23">
        <v>660507</v>
      </c>
      <c r="L17" s="21">
        <v>9676832</v>
      </c>
      <c r="M17" s="15">
        <v>7635044</v>
      </c>
      <c r="N17" s="23">
        <v>17311876</v>
      </c>
      <c r="O17" s="336" t="s">
        <v>87</v>
      </c>
      <c r="P17" s="337"/>
    </row>
    <row r="18" spans="1:16" ht="21" customHeight="1" x14ac:dyDescent="0.2">
      <c r="A18" s="334" t="s">
        <v>71</v>
      </c>
      <c r="B18" s="335"/>
      <c r="C18" s="21">
        <v>99391932</v>
      </c>
      <c r="D18" s="15">
        <v>91856</v>
      </c>
      <c r="E18" s="23">
        <v>99483787</v>
      </c>
      <c r="F18" s="21">
        <v>99364741</v>
      </c>
      <c r="G18" s="15">
        <v>10582</v>
      </c>
      <c r="H18" s="23">
        <v>99375324</v>
      </c>
      <c r="I18" s="21" t="s">
        <v>216</v>
      </c>
      <c r="J18" s="15" t="s">
        <v>216</v>
      </c>
      <c r="K18" s="23" t="s">
        <v>216</v>
      </c>
      <c r="L18" s="21">
        <v>27190</v>
      </c>
      <c r="M18" s="15">
        <v>81273</v>
      </c>
      <c r="N18" s="23">
        <v>108464</v>
      </c>
      <c r="O18" s="336" t="s">
        <v>71</v>
      </c>
      <c r="P18" s="337"/>
    </row>
    <row r="19" spans="1:16" ht="21" customHeight="1" x14ac:dyDescent="0.2">
      <c r="A19" s="334" t="s">
        <v>72</v>
      </c>
      <c r="B19" s="335"/>
      <c r="C19" s="21" t="s">
        <v>216</v>
      </c>
      <c r="D19" s="15">
        <v>17</v>
      </c>
      <c r="E19" s="23">
        <v>17</v>
      </c>
      <c r="F19" s="21" t="s">
        <v>216</v>
      </c>
      <c r="G19" s="15">
        <v>17</v>
      </c>
      <c r="H19" s="23">
        <v>17</v>
      </c>
      <c r="I19" s="21" t="s">
        <v>216</v>
      </c>
      <c r="J19" s="15" t="s">
        <v>216</v>
      </c>
      <c r="K19" s="23" t="s">
        <v>216</v>
      </c>
      <c r="L19" s="21" t="s">
        <v>216</v>
      </c>
      <c r="M19" s="15" t="s">
        <v>216</v>
      </c>
      <c r="N19" s="23" t="s">
        <v>216</v>
      </c>
      <c r="O19" s="336" t="s">
        <v>72</v>
      </c>
      <c r="P19" s="337"/>
    </row>
    <row r="20" spans="1:16" ht="21" customHeight="1" x14ac:dyDescent="0.2">
      <c r="A20" s="334" t="s">
        <v>88</v>
      </c>
      <c r="B20" s="335"/>
      <c r="C20" s="21">
        <v>11566937</v>
      </c>
      <c r="D20" s="15" t="s">
        <v>216</v>
      </c>
      <c r="E20" s="23">
        <v>11566937</v>
      </c>
      <c r="F20" s="21">
        <v>11566937</v>
      </c>
      <c r="G20" s="15" t="s">
        <v>216</v>
      </c>
      <c r="H20" s="23">
        <v>11566937</v>
      </c>
      <c r="I20" s="21" t="s">
        <v>216</v>
      </c>
      <c r="J20" s="15" t="s">
        <v>216</v>
      </c>
      <c r="K20" s="23" t="s">
        <v>216</v>
      </c>
      <c r="L20" s="21" t="s">
        <v>216</v>
      </c>
      <c r="M20" s="15" t="s">
        <v>216</v>
      </c>
      <c r="N20" s="23" t="s">
        <v>216</v>
      </c>
      <c r="O20" s="336" t="s">
        <v>88</v>
      </c>
      <c r="P20" s="337"/>
    </row>
    <row r="21" spans="1:16" ht="24" customHeight="1" x14ac:dyDescent="0.2">
      <c r="A21" s="334" t="s">
        <v>104</v>
      </c>
      <c r="B21" s="335"/>
      <c r="C21" s="145" t="s">
        <v>216</v>
      </c>
      <c r="D21" s="146" t="s">
        <v>216</v>
      </c>
      <c r="E21" s="147" t="s">
        <v>216</v>
      </c>
      <c r="F21" s="145" t="s">
        <v>216</v>
      </c>
      <c r="G21" s="146" t="s">
        <v>216</v>
      </c>
      <c r="H21" s="147" t="s">
        <v>216</v>
      </c>
      <c r="I21" s="148" t="s">
        <v>216</v>
      </c>
      <c r="J21" s="146" t="s">
        <v>216</v>
      </c>
      <c r="K21" s="147" t="s">
        <v>216</v>
      </c>
      <c r="L21" s="149" t="s">
        <v>216</v>
      </c>
      <c r="M21" s="146" t="s">
        <v>216</v>
      </c>
      <c r="N21" s="148" t="s">
        <v>216</v>
      </c>
      <c r="O21" s="336" t="s">
        <v>104</v>
      </c>
      <c r="P21" s="337"/>
    </row>
    <row r="22" spans="1:16" ht="21" customHeight="1" x14ac:dyDescent="0.2">
      <c r="A22" s="334" t="s">
        <v>73</v>
      </c>
      <c r="B22" s="335"/>
      <c r="C22" s="21">
        <v>812</v>
      </c>
      <c r="D22" s="15" t="s">
        <v>216</v>
      </c>
      <c r="E22" s="23">
        <v>812</v>
      </c>
      <c r="F22" s="21">
        <v>812</v>
      </c>
      <c r="G22" s="15" t="s">
        <v>216</v>
      </c>
      <c r="H22" s="23">
        <v>812</v>
      </c>
      <c r="I22" s="21" t="s">
        <v>216</v>
      </c>
      <c r="J22" s="15" t="s">
        <v>216</v>
      </c>
      <c r="K22" s="23" t="s">
        <v>216</v>
      </c>
      <c r="L22" s="21" t="s">
        <v>216</v>
      </c>
      <c r="M22" s="15" t="s">
        <v>216</v>
      </c>
      <c r="N22" s="23" t="s">
        <v>216</v>
      </c>
      <c r="O22" s="336" t="s">
        <v>73</v>
      </c>
      <c r="P22" s="337"/>
    </row>
    <row r="23" spans="1:16" ht="21" customHeight="1" x14ac:dyDescent="0.2">
      <c r="A23" s="334" t="s">
        <v>74</v>
      </c>
      <c r="B23" s="335"/>
      <c r="C23" s="21" t="s">
        <v>216</v>
      </c>
      <c r="D23" s="15" t="s">
        <v>216</v>
      </c>
      <c r="E23" s="23" t="s">
        <v>216</v>
      </c>
      <c r="F23" s="21" t="s">
        <v>216</v>
      </c>
      <c r="G23" s="15" t="s">
        <v>216</v>
      </c>
      <c r="H23" s="23" t="s">
        <v>216</v>
      </c>
      <c r="I23" s="21" t="s">
        <v>216</v>
      </c>
      <c r="J23" s="15" t="s">
        <v>216</v>
      </c>
      <c r="K23" s="23" t="s">
        <v>216</v>
      </c>
      <c r="L23" s="21" t="s">
        <v>216</v>
      </c>
      <c r="M23" s="15" t="s">
        <v>216</v>
      </c>
      <c r="N23" s="23" t="s">
        <v>216</v>
      </c>
      <c r="O23" s="336" t="s">
        <v>74</v>
      </c>
      <c r="P23" s="337"/>
    </row>
    <row r="24" spans="1:16" ht="21" customHeight="1" x14ac:dyDescent="0.2">
      <c r="A24" s="338" t="s">
        <v>75</v>
      </c>
      <c r="B24" s="339"/>
      <c r="C24" s="21" t="s">
        <v>216</v>
      </c>
      <c r="D24" s="15" t="s">
        <v>216</v>
      </c>
      <c r="E24" s="23" t="s">
        <v>216</v>
      </c>
      <c r="F24" s="21" t="s">
        <v>216</v>
      </c>
      <c r="G24" s="15" t="s">
        <v>216</v>
      </c>
      <c r="H24" s="23" t="s">
        <v>216</v>
      </c>
      <c r="I24" s="21" t="s">
        <v>216</v>
      </c>
      <c r="J24" s="15" t="s">
        <v>216</v>
      </c>
      <c r="K24" s="23" t="s">
        <v>216</v>
      </c>
      <c r="L24" s="21" t="s">
        <v>216</v>
      </c>
      <c r="M24" s="15" t="s">
        <v>216</v>
      </c>
      <c r="N24" s="58" t="s">
        <v>216</v>
      </c>
      <c r="O24" s="340" t="s">
        <v>75</v>
      </c>
      <c r="P24" s="341"/>
    </row>
    <row r="25" spans="1:16" ht="21" customHeight="1" x14ac:dyDescent="0.2">
      <c r="A25" s="334" t="s">
        <v>89</v>
      </c>
      <c r="B25" s="335"/>
      <c r="C25" s="21" t="s">
        <v>216</v>
      </c>
      <c r="D25" s="15" t="s">
        <v>216</v>
      </c>
      <c r="E25" s="23" t="s">
        <v>216</v>
      </c>
      <c r="F25" s="21" t="s">
        <v>216</v>
      </c>
      <c r="G25" s="15" t="s">
        <v>216</v>
      </c>
      <c r="H25" s="23" t="s">
        <v>216</v>
      </c>
      <c r="I25" s="21" t="s">
        <v>216</v>
      </c>
      <c r="J25" s="15" t="s">
        <v>216</v>
      </c>
      <c r="K25" s="23" t="s">
        <v>216</v>
      </c>
      <c r="L25" s="21" t="s">
        <v>216</v>
      </c>
      <c r="M25" s="15" t="s">
        <v>216</v>
      </c>
      <c r="N25" s="23" t="s">
        <v>216</v>
      </c>
      <c r="O25" s="336" t="s">
        <v>89</v>
      </c>
      <c r="P25" s="337"/>
    </row>
    <row r="26" spans="1:16" ht="21" customHeight="1" x14ac:dyDescent="0.2">
      <c r="A26" s="334" t="s">
        <v>90</v>
      </c>
      <c r="B26" s="335"/>
      <c r="C26" s="149" t="s">
        <v>217</v>
      </c>
      <c r="D26" s="146" t="s">
        <v>217</v>
      </c>
      <c r="E26" s="147" t="s">
        <v>217</v>
      </c>
      <c r="F26" s="149" t="s">
        <v>217</v>
      </c>
      <c r="G26" s="146" t="s">
        <v>217</v>
      </c>
      <c r="H26" s="147" t="s">
        <v>217</v>
      </c>
      <c r="I26" s="149" t="s">
        <v>217</v>
      </c>
      <c r="J26" s="146" t="s">
        <v>217</v>
      </c>
      <c r="K26" s="147" t="s">
        <v>217</v>
      </c>
      <c r="L26" s="149" t="s">
        <v>217</v>
      </c>
      <c r="M26" s="146" t="s">
        <v>217</v>
      </c>
      <c r="N26" s="147" t="s">
        <v>217</v>
      </c>
      <c r="O26" s="336" t="s">
        <v>90</v>
      </c>
      <c r="P26" s="337"/>
    </row>
    <row r="27" spans="1:16" ht="21" customHeight="1" x14ac:dyDescent="0.2">
      <c r="A27" s="334" t="s">
        <v>76</v>
      </c>
      <c r="B27" s="335"/>
      <c r="C27" s="149">
        <v>348983</v>
      </c>
      <c r="D27" s="146">
        <v>0</v>
      </c>
      <c r="E27" s="147">
        <v>348983</v>
      </c>
      <c r="F27" s="149">
        <v>348983</v>
      </c>
      <c r="G27" s="146">
        <v>0</v>
      </c>
      <c r="H27" s="147">
        <v>348983</v>
      </c>
      <c r="I27" s="149" t="s">
        <v>216</v>
      </c>
      <c r="J27" s="146" t="s">
        <v>216</v>
      </c>
      <c r="K27" s="147" t="s">
        <v>216</v>
      </c>
      <c r="L27" s="149" t="s">
        <v>216</v>
      </c>
      <c r="M27" s="146" t="s">
        <v>216</v>
      </c>
      <c r="N27" s="147" t="s">
        <v>216</v>
      </c>
      <c r="O27" s="336" t="s">
        <v>76</v>
      </c>
      <c r="P27" s="337"/>
    </row>
    <row r="28" spans="1:16" ht="21" customHeight="1" x14ac:dyDescent="0.2">
      <c r="A28" s="342" t="s">
        <v>77</v>
      </c>
      <c r="B28" s="343"/>
      <c r="C28" s="149">
        <v>770</v>
      </c>
      <c r="D28" s="146" t="s">
        <v>216</v>
      </c>
      <c r="E28" s="147">
        <v>770</v>
      </c>
      <c r="F28" s="149">
        <v>770</v>
      </c>
      <c r="G28" s="146" t="s">
        <v>216</v>
      </c>
      <c r="H28" s="147">
        <v>770</v>
      </c>
      <c r="I28" s="149" t="s">
        <v>216</v>
      </c>
      <c r="J28" s="146" t="s">
        <v>216</v>
      </c>
      <c r="K28" s="147" t="s">
        <v>216</v>
      </c>
      <c r="L28" s="149" t="s">
        <v>216</v>
      </c>
      <c r="M28" s="146" t="s">
        <v>216</v>
      </c>
      <c r="N28" s="147" t="s">
        <v>216</v>
      </c>
      <c r="O28" s="344" t="s">
        <v>81</v>
      </c>
      <c r="P28" s="345"/>
    </row>
    <row r="29" spans="1:16" ht="21" customHeight="1" x14ac:dyDescent="0.2">
      <c r="A29" s="346" t="s">
        <v>78</v>
      </c>
      <c r="B29" s="347"/>
      <c r="C29" s="149">
        <v>1672066</v>
      </c>
      <c r="D29" s="146" t="s">
        <v>216</v>
      </c>
      <c r="E29" s="147">
        <v>1672066</v>
      </c>
      <c r="F29" s="149">
        <v>1672066</v>
      </c>
      <c r="G29" s="146" t="s">
        <v>216</v>
      </c>
      <c r="H29" s="147">
        <v>1672066</v>
      </c>
      <c r="I29" s="149" t="s">
        <v>216</v>
      </c>
      <c r="J29" s="146" t="s">
        <v>216</v>
      </c>
      <c r="K29" s="147" t="s">
        <v>216</v>
      </c>
      <c r="L29" s="149" t="s">
        <v>216</v>
      </c>
      <c r="M29" s="146" t="s">
        <v>216</v>
      </c>
      <c r="N29" s="147" t="s">
        <v>216</v>
      </c>
      <c r="O29" s="340" t="s">
        <v>78</v>
      </c>
      <c r="P29" s="348"/>
    </row>
    <row r="30" spans="1:16" ht="21" customHeight="1" thickBot="1" x14ac:dyDescent="0.25">
      <c r="A30" s="349" t="s">
        <v>79</v>
      </c>
      <c r="B30" s="350"/>
      <c r="C30" s="280" t="s">
        <v>217</v>
      </c>
      <c r="D30" s="281" t="s">
        <v>217</v>
      </c>
      <c r="E30" s="282" t="s">
        <v>217</v>
      </c>
      <c r="F30" s="280" t="s">
        <v>217</v>
      </c>
      <c r="G30" s="281" t="s">
        <v>217</v>
      </c>
      <c r="H30" s="282" t="s">
        <v>217</v>
      </c>
      <c r="I30" s="280" t="s">
        <v>217</v>
      </c>
      <c r="J30" s="281" t="s">
        <v>217</v>
      </c>
      <c r="K30" s="282" t="s">
        <v>217</v>
      </c>
      <c r="L30" s="280" t="s">
        <v>217</v>
      </c>
      <c r="M30" s="281" t="s">
        <v>217</v>
      </c>
      <c r="N30" s="282" t="s">
        <v>217</v>
      </c>
      <c r="O30" s="351" t="s">
        <v>79</v>
      </c>
      <c r="P30" s="352"/>
    </row>
    <row r="31" spans="1:16" s="3" customFormat="1" ht="21" customHeight="1" thickTop="1" x14ac:dyDescent="0.2">
      <c r="A31" s="353" t="s">
        <v>105</v>
      </c>
      <c r="B31" s="354"/>
      <c r="C31" s="116">
        <v>1524859068</v>
      </c>
      <c r="D31" s="117">
        <v>36953287</v>
      </c>
      <c r="E31" s="118">
        <v>1561812355</v>
      </c>
      <c r="F31" s="116">
        <v>1502920089</v>
      </c>
      <c r="G31" s="117">
        <v>19930818</v>
      </c>
      <c r="H31" s="118">
        <v>1522850907</v>
      </c>
      <c r="I31" s="116">
        <v>36265</v>
      </c>
      <c r="J31" s="117">
        <v>1846010</v>
      </c>
      <c r="K31" s="118">
        <v>1882275</v>
      </c>
      <c r="L31" s="119">
        <v>21902714</v>
      </c>
      <c r="M31" s="117">
        <v>15176459</v>
      </c>
      <c r="N31" s="129">
        <v>37079173</v>
      </c>
      <c r="O31" s="355" t="s">
        <v>105</v>
      </c>
      <c r="P31" s="356"/>
    </row>
    <row r="32" spans="1:16" ht="18" customHeight="1" x14ac:dyDescent="0.2">
      <c r="A32" s="357" t="s">
        <v>94</v>
      </c>
      <c r="B32" s="358"/>
      <c r="C32" s="120">
        <v>129327133</v>
      </c>
      <c r="D32" s="121">
        <v>3771964</v>
      </c>
      <c r="E32" s="122">
        <v>133099096</v>
      </c>
      <c r="F32" s="120">
        <v>127189011</v>
      </c>
      <c r="G32" s="121">
        <v>1996796</v>
      </c>
      <c r="H32" s="122">
        <v>129185807</v>
      </c>
      <c r="I32" s="120">
        <v>5239</v>
      </c>
      <c r="J32" s="121">
        <v>134274</v>
      </c>
      <c r="K32" s="122">
        <v>139513</v>
      </c>
      <c r="L32" s="123">
        <v>2132883</v>
      </c>
      <c r="M32" s="121">
        <v>1640893</v>
      </c>
      <c r="N32" s="130">
        <v>3773776</v>
      </c>
      <c r="O32" s="359" t="s">
        <v>94</v>
      </c>
      <c r="P32" s="360"/>
    </row>
    <row r="33" spans="1:16" ht="18" customHeight="1" thickBot="1" x14ac:dyDescent="0.25">
      <c r="A33" s="361" t="s">
        <v>95</v>
      </c>
      <c r="B33" s="362"/>
      <c r="C33" s="124">
        <v>1395531936</v>
      </c>
      <c r="D33" s="125">
        <v>33181324</v>
      </c>
      <c r="E33" s="126">
        <v>1428713259</v>
      </c>
      <c r="F33" s="124">
        <v>1375731077</v>
      </c>
      <c r="G33" s="125">
        <v>17934022</v>
      </c>
      <c r="H33" s="126">
        <v>1393665099</v>
      </c>
      <c r="I33" s="124">
        <v>31027</v>
      </c>
      <c r="J33" s="125">
        <v>1711736</v>
      </c>
      <c r="K33" s="126">
        <v>1742762</v>
      </c>
      <c r="L33" s="127">
        <v>19769832</v>
      </c>
      <c r="M33" s="125">
        <v>13535566</v>
      </c>
      <c r="N33" s="131">
        <v>33305398</v>
      </c>
      <c r="O33" s="363" t="s">
        <v>95</v>
      </c>
      <c r="P33" s="364"/>
    </row>
    <row r="34" spans="1:16" s="152" customFormat="1" x14ac:dyDescent="0.2">
      <c r="A34" s="151" t="s">
        <v>106</v>
      </c>
      <c r="B34" s="365" t="s">
        <v>209</v>
      </c>
      <c r="C34" s="365"/>
      <c r="D34" s="365"/>
      <c r="E34" s="365"/>
      <c r="F34" s="365"/>
      <c r="G34" s="365"/>
    </row>
    <row r="35" spans="1:16" x14ac:dyDescent="0.2">
      <c r="A35" s="114" t="s">
        <v>107</v>
      </c>
      <c r="B35" s="2" t="s">
        <v>108</v>
      </c>
      <c r="K35" s="128"/>
    </row>
    <row r="36" spans="1:16" x14ac:dyDescent="0.2">
      <c r="A36" s="1" t="s">
        <v>109</v>
      </c>
      <c r="B36" s="4" t="s">
        <v>110</v>
      </c>
    </row>
    <row r="37" spans="1:16" x14ac:dyDescent="0.2">
      <c r="A37" s="1" t="s">
        <v>109</v>
      </c>
      <c r="B37" s="2" t="s">
        <v>111</v>
      </c>
    </row>
    <row r="38" spans="1:16" x14ac:dyDescent="0.2">
      <c r="A38" s="1" t="s">
        <v>109</v>
      </c>
      <c r="B38" s="2" t="s">
        <v>96</v>
      </c>
    </row>
    <row r="39" spans="1:16" x14ac:dyDescent="0.2">
      <c r="A39" s="115" t="s">
        <v>97</v>
      </c>
      <c r="B39" s="2" t="s">
        <v>98</v>
      </c>
    </row>
    <row r="40" spans="1:16" x14ac:dyDescent="0.2">
      <c r="B40" s="2" t="s">
        <v>100</v>
      </c>
    </row>
    <row r="41" spans="1:16" x14ac:dyDescent="0.2">
      <c r="B41" s="2" t="s">
        <v>101</v>
      </c>
    </row>
    <row r="43" spans="1:16" x14ac:dyDescent="0.2">
      <c r="C43" s="128"/>
      <c r="D43" s="128"/>
      <c r="E43" s="128"/>
      <c r="F43" s="128"/>
      <c r="G43" s="128"/>
      <c r="H43" s="128"/>
      <c r="I43" s="128"/>
      <c r="J43" s="128"/>
      <c r="K43" s="128"/>
      <c r="L43" s="128"/>
      <c r="M43" s="128"/>
      <c r="N43" s="128"/>
    </row>
    <row r="44" spans="1:16" x14ac:dyDescent="0.2">
      <c r="A44" s="4"/>
      <c r="B44" s="4"/>
      <c r="C44" s="4"/>
      <c r="D44" s="4"/>
      <c r="E44" s="4"/>
      <c r="F44" s="4"/>
      <c r="G44" s="4"/>
      <c r="H44" s="4"/>
      <c r="I44" s="4"/>
      <c r="J44" s="4"/>
      <c r="K44" s="4"/>
      <c r="L44" s="4"/>
      <c r="M44" s="4"/>
      <c r="N44" s="4"/>
    </row>
    <row r="45" spans="1:16" x14ac:dyDescent="0.2">
      <c r="A45" s="4"/>
      <c r="B45" s="4"/>
      <c r="C45" s="4"/>
      <c r="D45" s="4"/>
      <c r="E45" s="4"/>
      <c r="F45" s="4"/>
      <c r="G45" s="4"/>
      <c r="H45" s="4"/>
      <c r="I45" s="4"/>
      <c r="J45" s="4"/>
      <c r="K45" s="4"/>
      <c r="L45" s="4"/>
      <c r="M45" s="4"/>
      <c r="N45" s="4"/>
    </row>
    <row r="46" spans="1:16" x14ac:dyDescent="0.2">
      <c r="A46" s="4"/>
      <c r="B46" s="4"/>
      <c r="C46" s="4"/>
      <c r="D46" s="4"/>
      <c r="E46" s="4"/>
      <c r="F46" s="4"/>
      <c r="G46" s="4"/>
      <c r="H46" s="4"/>
      <c r="I46" s="4"/>
      <c r="J46" s="4"/>
      <c r="K46" s="4"/>
      <c r="L46" s="4"/>
      <c r="M46" s="4"/>
    </row>
    <row r="47" spans="1:16" x14ac:dyDescent="0.2">
      <c r="A47" s="4"/>
      <c r="B47" s="4"/>
      <c r="C47" s="4"/>
      <c r="D47" s="4"/>
      <c r="E47" s="4"/>
      <c r="F47" s="4"/>
      <c r="G47" s="4"/>
      <c r="H47" s="4"/>
      <c r="I47" s="4"/>
      <c r="J47" s="4"/>
      <c r="K47" s="4"/>
      <c r="L47" s="4"/>
      <c r="M47" s="4"/>
    </row>
    <row r="48" spans="1:16" x14ac:dyDescent="0.2">
      <c r="A48" s="4"/>
      <c r="B48" s="4"/>
      <c r="C48" s="4"/>
      <c r="D48" s="4"/>
      <c r="E48" s="4"/>
      <c r="F48" s="4"/>
      <c r="G48" s="4"/>
      <c r="H48" s="4"/>
      <c r="I48" s="4"/>
      <c r="J48" s="4"/>
      <c r="K48" s="4"/>
      <c r="L48" s="4"/>
      <c r="M48" s="4"/>
    </row>
  </sheetData>
  <mergeCells count="66">
    <mergeCell ref="A32:B32"/>
    <mergeCell ref="O32:P32"/>
    <mergeCell ref="A33:B33"/>
    <mergeCell ref="O33:P33"/>
    <mergeCell ref="B34:G34"/>
    <mergeCell ref="A29:B29"/>
    <mergeCell ref="O29:P29"/>
    <mergeCell ref="A30:B30"/>
    <mergeCell ref="O30:P30"/>
    <mergeCell ref="A31:B31"/>
    <mergeCell ref="O31:P31"/>
    <mergeCell ref="A26:B26"/>
    <mergeCell ref="O26:P26"/>
    <mergeCell ref="A27:B27"/>
    <mergeCell ref="O27:P27"/>
    <mergeCell ref="A28:B28"/>
    <mergeCell ref="O28:P28"/>
    <mergeCell ref="A23:B23"/>
    <mergeCell ref="O23:P23"/>
    <mergeCell ref="A24:B24"/>
    <mergeCell ref="O24:P24"/>
    <mergeCell ref="A25:B25"/>
    <mergeCell ref="O25:P25"/>
    <mergeCell ref="A20:B20"/>
    <mergeCell ref="O20:P20"/>
    <mergeCell ref="A21:B21"/>
    <mergeCell ref="O21:P21"/>
    <mergeCell ref="A22:B22"/>
    <mergeCell ref="O22:P22"/>
    <mergeCell ref="A17:B17"/>
    <mergeCell ref="O17:P17"/>
    <mergeCell ref="A18:B18"/>
    <mergeCell ref="O18:P18"/>
    <mergeCell ref="A19:B19"/>
    <mergeCell ref="O19:P19"/>
    <mergeCell ref="A14:B14"/>
    <mergeCell ref="O14:P14"/>
    <mergeCell ref="A15:B15"/>
    <mergeCell ref="O15:P15"/>
    <mergeCell ref="A16:B16"/>
    <mergeCell ref="O16:P16"/>
    <mergeCell ref="A11:B11"/>
    <mergeCell ref="O11:P11"/>
    <mergeCell ref="A12:B12"/>
    <mergeCell ref="O12:P12"/>
    <mergeCell ref="A13:B13"/>
    <mergeCell ref="O13:P13"/>
    <mergeCell ref="A8:B8"/>
    <mergeCell ref="O8:P8"/>
    <mergeCell ref="A9:B9"/>
    <mergeCell ref="O9:P9"/>
    <mergeCell ref="A10:B10"/>
    <mergeCell ref="O10:P10"/>
    <mergeCell ref="A5:B5"/>
    <mergeCell ref="O5:P5"/>
    <mergeCell ref="A6:B6"/>
    <mergeCell ref="O6:P6"/>
    <mergeCell ref="A7:B7"/>
    <mergeCell ref="O7:P7"/>
    <mergeCell ref="A1:P1"/>
    <mergeCell ref="A3:B4"/>
    <mergeCell ref="C3:E3"/>
    <mergeCell ref="F3:H3"/>
    <mergeCell ref="I3:K3"/>
    <mergeCell ref="L3:N3"/>
    <mergeCell ref="O3:P4"/>
  </mergeCells>
  <phoneticPr fontId="1"/>
  <printOptions horizontalCentered="1"/>
  <pageMargins left="0.78740157480314965" right="0.78740157480314965" top="0.98425196850393704" bottom="0.59055118110236227" header="0.51181102362204722" footer="0.51181102362204722"/>
  <pageSetup paperSize="9" scale="67" orientation="landscape" horizontalDpi="1200" verticalDpi="1200" r:id="rId1"/>
  <headerFooter alignWithMargins="0">
    <oddFooter>&amp;R熊本国税局
国税徴収
(R04)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20"/>
  <sheetViews>
    <sheetView showGridLines="0" zoomScaleNormal="100" zoomScaleSheetLayoutView="85" workbookViewId="0">
      <selection sqref="A1:K1"/>
    </sheetView>
  </sheetViews>
  <sheetFormatPr defaultColWidth="5.90625" defaultRowHeight="11" x14ac:dyDescent="0.2"/>
  <cols>
    <col min="1" max="2" width="5.6328125" style="2" customWidth="1"/>
    <col min="3" max="3" width="11" style="2" customWidth="1"/>
    <col min="4" max="4" width="8.453125" style="2" customWidth="1"/>
    <col min="5" max="5" width="9.7265625" style="2" bestFit="1" customWidth="1"/>
    <col min="6" max="6" width="8.453125" style="2" customWidth="1"/>
    <col min="7" max="7" width="9.08984375" style="2" customWidth="1"/>
    <col min="8" max="8" width="8.453125" style="2" customWidth="1"/>
    <col min="9" max="9" width="9.08984375" style="2" customWidth="1"/>
    <col min="10" max="10" width="8.453125" style="2" customWidth="1"/>
    <col min="11" max="11" width="9.7265625" style="2" bestFit="1" customWidth="1"/>
    <col min="12" max="12" width="10.6328125" style="2" customWidth="1"/>
    <col min="13" max="16384" width="5.90625" style="2"/>
  </cols>
  <sheetData>
    <row r="1" spans="1:11" ht="14.25" customHeight="1" thickBot="1" x14ac:dyDescent="0.25">
      <c r="A1" s="403" t="s">
        <v>183</v>
      </c>
      <c r="B1" s="403"/>
      <c r="C1" s="403"/>
      <c r="D1" s="403"/>
      <c r="E1" s="403"/>
      <c r="F1" s="403"/>
      <c r="G1" s="403"/>
      <c r="H1" s="403"/>
      <c r="I1" s="403"/>
      <c r="J1" s="403"/>
      <c r="K1" s="403"/>
    </row>
    <row r="2" spans="1:11" ht="16.5" customHeight="1" x14ac:dyDescent="0.2">
      <c r="A2" s="299" t="s">
        <v>184</v>
      </c>
      <c r="B2" s="404"/>
      <c r="C2" s="300"/>
      <c r="D2" s="447" t="s">
        <v>185</v>
      </c>
      <c r="E2" s="447"/>
      <c r="F2" s="447" t="s">
        <v>186</v>
      </c>
      <c r="G2" s="447"/>
      <c r="H2" s="447" t="s">
        <v>187</v>
      </c>
      <c r="I2" s="447"/>
      <c r="J2" s="448" t="s">
        <v>188</v>
      </c>
      <c r="K2" s="449"/>
    </row>
    <row r="3" spans="1:11" ht="16.5" customHeight="1" x14ac:dyDescent="0.2">
      <c r="A3" s="301"/>
      <c r="B3" s="405"/>
      <c r="C3" s="302"/>
      <c r="D3" s="32" t="s">
        <v>189</v>
      </c>
      <c r="E3" s="19" t="s">
        <v>190</v>
      </c>
      <c r="F3" s="32" t="s">
        <v>189</v>
      </c>
      <c r="G3" s="19" t="s">
        <v>191</v>
      </c>
      <c r="H3" s="32" t="s">
        <v>189</v>
      </c>
      <c r="I3" s="19" t="s">
        <v>191</v>
      </c>
      <c r="J3" s="32" t="s">
        <v>192</v>
      </c>
      <c r="K3" s="242" t="s">
        <v>193</v>
      </c>
    </row>
    <row r="4" spans="1:11" s="31" customFormat="1" x14ac:dyDescent="0.2">
      <c r="A4" s="243"/>
      <c r="B4" s="244"/>
      <c r="C4" s="245"/>
      <c r="D4" s="246" t="s">
        <v>124</v>
      </c>
      <c r="E4" s="42" t="s">
        <v>2</v>
      </c>
      <c r="F4" s="246" t="s">
        <v>124</v>
      </c>
      <c r="G4" s="42" t="s">
        <v>2</v>
      </c>
      <c r="H4" s="246" t="s">
        <v>124</v>
      </c>
      <c r="I4" s="42" t="s">
        <v>2</v>
      </c>
      <c r="J4" s="246" t="s">
        <v>124</v>
      </c>
      <c r="K4" s="247" t="s">
        <v>2</v>
      </c>
    </row>
    <row r="5" spans="1:11" ht="28.5" customHeight="1" x14ac:dyDescent="0.2">
      <c r="A5" s="438" t="s">
        <v>125</v>
      </c>
      <c r="B5" s="440" t="s">
        <v>194</v>
      </c>
      <c r="C5" s="441"/>
      <c r="D5" s="248" t="s">
        <v>32</v>
      </c>
      <c r="E5" s="249" t="s">
        <v>32</v>
      </c>
      <c r="F5" s="248" t="s">
        <v>32</v>
      </c>
      <c r="G5" s="249" t="s">
        <v>32</v>
      </c>
      <c r="H5" s="248" t="s">
        <v>32</v>
      </c>
      <c r="I5" s="249" t="s">
        <v>32</v>
      </c>
      <c r="J5" s="248" t="s">
        <v>32</v>
      </c>
      <c r="K5" s="250" t="s">
        <v>32</v>
      </c>
    </row>
    <row r="6" spans="1:11" ht="28.5" customHeight="1" x14ac:dyDescent="0.2">
      <c r="A6" s="438"/>
      <c r="B6" s="442" t="s">
        <v>126</v>
      </c>
      <c r="C6" s="443"/>
      <c r="D6" s="251">
        <v>1</v>
      </c>
      <c r="E6" s="252">
        <v>6000</v>
      </c>
      <c r="F6" s="251">
        <v>9</v>
      </c>
      <c r="G6" s="252">
        <v>7351</v>
      </c>
      <c r="H6" s="251" t="s">
        <v>32</v>
      </c>
      <c r="I6" s="252" t="s">
        <v>32</v>
      </c>
      <c r="J6" s="251">
        <v>10</v>
      </c>
      <c r="K6" s="253">
        <v>13351</v>
      </c>
    </row>
    <row r="7" spans="1:11" ht="28.5" customHeight="1" x14ac:dyDescent="0.2">
      <c r="A7" s="438"/>
      <c r="B7" s="444" t="s">
        <v>194</v>
      </c>
      <c r="C7" s="445"/>
      <c r="D7" s="248" t="s">
        <v>32</v>
      </c>
      <c r="E7" s="249" t="s">
        <v>32</v>
      </c>
      <c r="F7" s="248" t="s">
        <v>32</v>
      </c>
      <c r="G7" s="249" t="s">
        <v>32</v>
      </c>
      <c r="H7" s="248" t="s">
        <v>32</v>
      </c>
      <c r="I7" s="249" t="s">
        <v>32</v>
      </c>
      <c r="J7" s="248" t="s">
        <v>32</v>
      </c>
      <c r="K7" s="250" t="s">
        <v>32</v>
      </c>
    </row>
    <row r="8" spans="1:11" s="1" customFormat="1" ht="28.5" customHeight="1" x14ac:dyDescent="0.2">
      <c r="A8" s="438"/>
      <c r="B8" s="442" t="s">
        <v>127</v>
      </c>
      <c r="C8" s="384"/>
      <c r="D8" s="251">
        <v>20</v>
      </c>
      <c r="E8" s="252">
        <v>209672</v>
      </c>
      <c r="F8" s="251">
        <v>8</v>
      </c>
      <c r="G8" s="252">
        <v>4123</v>
      </c>
      <c r="H8" s="251" t="s">
        <v>32</v>
      </c>
      <c r="I8" s="252" t="s">
        <v>32</v>
      </c>
      <c r="J8" s="251">
        <v>28</v>
      </c>
      <c r="K8" s="253">
        <v>213795</v>
      </c>
    </row>
    <row r="9" spans="1:11" ht="28.5" customHeight="1" x14ac:dyDescent="0.2">
      <c r="A9" s="438"/>
      <c r="B9" s="444" t="s">
        <v>194</v>
      </c>
      <c r="C9" s="445"/>
      <c r="D9" s="248" t="s">
        <v>32</v>
      </c>
      <c r="E9" s="249" t="s">
        <v>32</v>
      </c>
      <c r="F9" s="248" t="s">
        <v>32</v>
      </c>
      <c r="G9" s="249" t="s">
        <v>32</v>
      </c>
      <c r="H9" s="248" t="s">
        <v>32</v>
      </c>
      <c r="I9" s="249" t="s">
        <v>32</v>
      </c>
      <c r="J9" s="248" t="s">
        <v>32</v>
      </c>
      <c r="K9" s="250" t="s">
        <v>32</v>
      </c>
    </row>
    <row r="10" spans="1:11" s="1" customFormat="1" ht="28.5" customHeight="1" x14ac:dyDescent="0.2">
      <c r="A10" s="438"/>
      <c r="B10" s="442" t="s">
        <v>128</v>
      </c>
      <c r="C10" s="384"/>
      <c r="D10" s="251" t="s">
        <v>32</v>
      </c>
      <c r="E10" s="252" t="s">
        <v>32</v>
      </c>
      <c r="F10" s="251" t="s">
        <v>32</v>
      </c>
      <c r="G10" s="252" t="s">
        <v>32</v>
      </c>
      <c r="H10" s="251" t="s">
        <v>32</v>
      </c>
      <c r="I10" s="252" t="s">
        <v>32</v>
      </c>
      <c r="J10" s="251" t="s">
        <v>32</v>
      </c>
      <c r="K10" s="253" t="s">
        <v>32</v>
      </c>
    </row>
    <row r="11" spans="1:11" ht="28.5" customHeight="1" x14ac:dyDescent="0.2">
      <c r="A11" s="438"/>
      <c r="B11" s="446" t="s">
        <v>130</v>
      </c>
      <c r="C11" s="335"/>
      <c r="D11" s="251" t="s">
        <v>32</v>
      </c>
      <c r="E11" s="252" t="s">
        <v>32</v>
      </c>
      <c r="F11" s="251" t="s">
        <v>32</v>
      </c>
      <c r="G11" s="252" t="s">
        <v>32</v>
      </c>
      <c r="H11" s="251" t="s">
        <v>32</v>
      </c>
      <c r="I11" s="252" t="s">
        <v>32</v>
      </c>
      <c r="J11" s="251" t="s">
        <v>32</v>
      </c>
      <c r="K11" s="253" t="s">
        <v>32</v>
      </c>
    </row>
    <row r="12" spans="1:11" ht="28.5" customHeight="1" x14ac:dyDescent="0.2">
      <c r="A12" s="438"/>
      <c r="B12" s="446" t="s">
        <v>131</v>
      </c>
      <c r="C12" s="335"/>
      <c r="D12" s="251" t="s">
        <v>32</v>
      </c>
      <c r="E12" s="252" t="s">
        <v>32</v>
      </c>
      <c r="F12" s="251" t="s">
        <v>32</v>
      </c>
      <c r="G12" s="252" t="s">
        <v>32</v>
      </c>
      <c r="H12" s="251" t="s">
        <v>32</v>
      </c>
      <c r="I12" s="252" t="s">
        <v>32</v>
      </c>
      <c r="J12" s="251" t="s">
        <v>32</v>
      </c>
      <c r="K12" s="253" t="s">
        <v>32</v>
      </c>
    </row>
    <row r="13" spans="1:11" ht="28.5" customHeight="1" x14ac:dyDescent="0.2">
      <c r="A13" s="438"/>
      <c r="B13" s="446" t="s">
        <v>132</v>
      </c>
      <c r="C13" s="335"/>
      <c r="D13" s="251">
        <v>12</v>
      </c>
      <c r="E13" s="252">
        <v>128126</v>
      </c>
      <c r="F13" s="251">
        <v>12</v>
      </c>
      <c r="G13" s="252">
        <v>8835</v>
      </c>
      <c r="H13" s="251" t="s">
        <v>32</v>
      </c>
      <c r="I13" s="252" t="s">
        <v>32</v>
      </c>
      <c r="J13" s="251">
        <v>24</v>
      </c>
      <c r="K13" s="253">
        <v>136960</v>
      </c>
    </row>
    <row r="14" spans="1:11" ht="28.5" customHeight="1" x14ac:dyDescent="0.2">
      <c r="A14" s="439"/>
      <c r="B14" s="430" t="s">
        <v>134</v>
      </c>
      <c r="C14" s="431"/>
      <c r="D14" s="254">
        <v>9</v>
      </c>
      <c r="E14" s="255">
        <v>87546</v>
      </c>
      <c r="F14" s="254">
        <v>5</v>
      </c>
      <c r="G14" s="255">
        <v>2639</v>
      </c>
      <c r="H14" s="254" t="s">
        <v>32</v>
      </c>
      <c r="I14" s="255" t="s">
        <v>32</v>
      </c>
      <c r="J14" s="254">
        <v>14</v>
      </c>
      <c r="K14" s="256">
        <v>90185</v>
      </c>
    </row>
    <row r="15" spans="1:11" ht="28.5" customHeight="1" x14ac:dyDescent="0.2">
      <c r="A15" s="432" t="s">
        <v>195</v>
      </c>
      <c r="B15" s="435" t="s">
        <v>196</v>
      </c>
      <c r="C15" s="257" t="s">
        <v>197</v>
      </c>
      <c r="D15" s="258">
        <v>163</v>
      </c>
      <c r="E15" s="259">
        <v>199164</v>
      </c>
      <c r="F15" s="258">
        <v>67</v>
      </c>
      <c r="G15" s="259">
        <v>11214</v>
      </c>
      <c r="H15" s="258" t="s">
        <v>32</v>
      </c>
      <c r="I15" s="259" t="s">
        <v>32</v>
      </c>
      <c r="J15" s="258">
        <v>230</v>
      </c>
      <c r="K15" s="260">
        <v>210378</v>
      </c>
    </row>
    <row r="16" spans="1:11" ht="28.5" customHeight="1" x14ac:dyDescent="0.2">
      <c r="A16" s="433"/>
      <c r="B16" s="436"/>
      <c r="C16" s="261" t="s">
        <v>198</v>
      </c>
      <c r="D16" s="262">
        <v>18</v>
      </c>
      <c r="E16" s="263">
        <v>74952</v>
      </c>
      <c r="F16" s="262">
        <v>10</v>
      </c>
      <c r="G16" s="263">
        <v>2071</v>
      </c>
      <c r="H16" s="262" t="s">
        <v>32</v>
      </c>
      <c r="I16" s="263" t="s">
        <v>32</v>
      </c>
      <c r="J16" s="262">
        <v>28</v>
      </c>
      <c r="K16" s="264">
        <v>77023</v>
      </c>
    </row>
    <row r="17" spans="1:11" ht="28.5" customHeight="1" x14ac:dyDescent="0.2">
      <c r="A17" s="434"/>
      <c r="B17" s="430" t="s">
        <v>139</v>
      </c>
      <c r="C17" s="431"/>
      <c r="D17" s="265">
        <v>34</v>
      </c>
      <c r="E17" s="266">
        <v>19126</v>
      </c>
      <c r="F17" s="265">
        <v>26</v>
      </c>
      <c r="G17" s="266">
        <v>3007</v>
      </c>
      <c r="H17" s="265" t="s">
        <v>32</v>
      </c>
      <c r="I17" s="266" t="s">
        <v>32</v>
      </c>
      <c r="J17" s="265">
        <v>60</v>
      </c>
      <c r="K17" s="267">
        <v>22133</v>
      </c>
    </row>
    <row r="18" spans="1:11" ht="28.5" customHeight="1" thickBot="1" x14ac:dyDescent="0.25">
      <c r="A18" s="361" t="s">
        <v>199</v>
      </c>
      <c r="B18" s="437"/>
      <c r="C18" s="362"/>
      <c r="D18" s="268">
        <v>89</v>
      </c>
      <c r="E18" s="269">
        <v>541219</v>
      </c>
      <c r="F18" s="268">
        <v>21</v>
      </c>
      <c r="G18" s="269">
        <v>12095</v>
      </c>
      <c r="H18" s="268" t="s">
        <v>32</v>
      </c>
      <c r="I18" s="269" t="s">
        <v>32</v>
      </c>
      <c r="J18" s="268">
        <v>110</v>
      </c>
      <c r="K18" s="270">
        <v>553314</v>
      </c>
    </row>
    <row r="19" spans="1:11" ht="22.5" customHeight="1" x14ac:dyDescent="0.2">
      <c r="A19" s="370" t="s">
        <v>215</v>
      </c>
      <c r="B19" s="370"/>
      <c r="C19" s="370"/>
      <c r="D19" s="370"/>
      <c r="E19" s="370"/>
      <c r="F19" s="370"/>
      <c r="G19" s="370"/>
      <c r="H19" s="370"/>
      <c r="I19" s="370"/>
      <c r="J19" s="370"/>
      <c r="K19" s="370"/>
    </row>
    <row r="20" spans="1:11" ht="30.75" customHeight="1" x14ac:dyDescent="0.2">
      <c r="A20" s="428" t="s">
        <v>200</v>
      </c>
      <c r="B20" s="429"/>
      <c r="C20" s="429"/>
      <c r="D20" s="429"/>
      <c r="E20" s="429"/>
      <c r="F20" s="429"/>
      <c r="G20" s="429"/>
      <c r="H20" s="429"/>
      <c r="I20" s="429"/>
      <c r="J20" s="429"/>
      <c r="K20" s="429"/>
    </row>
  </sheetData>
  <mergeCells count="23">
    <mergeCell ref="B13:C13"/>
    <mergeCell ref="A1:K1"/>
    <mergeCell ref="A2:C3"/>
    <mergeCell ref="D2:E2"/>
    <mergeCell ref="F2:G2"/>
    <mergeCell ref="H2:I2"/>
    <mergeCell ref="J2:K2"/>
    <mergeCell ref="A20:K20"/>
    <mergeCell ref="B14:C14"/>
    <mergeCell ref="A15:A17"/>
    <mergeCell ref="B15:B16"/>
    <mergeCell ref="B17:C17"/>
    <mergeCell ref="A18:C18"/>
    <mergeCell ref="A19:K19"/>
    <mergeCell ref="A5:A14"/>
    <mergeCell ref="B5:C5"/>
    <mergeCell ref="B6:C6"/>
    <mergeCell ref="B7:C7"/>
    <mergeCell ref="B8:C8"/>
    <mergeCell ref="B9:C9"/>
    <mergeCell ref="B10:C10"/>
    <mergeCell ref="B11:C11"/>
    <mergeCell ref="B12:C12"/>
  </mergeCells>
  <phoneticPr fontId="1"/>
  <printOptions horizontalCentered="1"/>
  <pageMargins left="0.78740157480314965" right="0.78740157480314965" top="0.98425196850393704" bottom="0.59055118110236227" header="0.51181102362204722" footer="0.51181102362204722"/>
  <pageSetup paperSize="9" orientation="landscape" horizontalDpi="1200" verticalDpi="1200" r:id="rId1"/>
  <headerFooter alignWithMargins="0">
    <oddFooter>&amp;R熊本国税局
国税徴収
(R04)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28"/>
  <sheetViews>
    <sheetView showGridLines="0" topLeftCell="J1" zoomScaleNormal="100" zoomScaleSheetLayoutView="85" workbookViewId="0">
      <selection activeCell="H19" sqref="H19"/>
    </sheetView>
  </sheetViews>
  <sheetFormatPr defaultColWidth="12.6328125" defaultRowHeight="11" x14ac:dyDescent="0.2"/>
  <cols>
    <col min="1" max="16384" width="12.6328125" style="2"/>
  </cols>
  <sheetData>
    <row r="1" spans="1:17" ht="11.5" thickBot="1" x14ac:dyDescent="0.25">
      <c r="A1" s="2" t="s">
        <v>17</v>
      </c>
    </row>
    <row r="2" spans="1:17" ht="15" customHeight="1" x14ac:dyDescent="0.2">
      <c r="A2" s="368" t="s">
        <v>18</v>
      </c>
      <c r="B2" s="303" t="s">
        <v>112</v>
      </c>
      <c r="C2" s="304"/>
      <c r="D2" s="305"/>
      <c r="E2" s="303" t="s">
        <v>9</v>
      </c>
      <c r="F2" s="304"/>
      <c r="G2" s="305"/>
      <c r="H2" s="303" t="s">
        <v>19</v>
      </c>
      <c r="I2" s="304"/>
      <c r="J2" s="305"/>
      <c r="K2" s="303" t="s">
        <v>20</v>
      </c>
      <c r="L2" s="304"/>
      <c r="M2" s="304"/>
      <c r="N2" s="366" t="s">
        <v>18</v>
      </c>
    </row>
    <row r="3" spans="1:17" ht="18" customHeight="1" x14ac:dyDescent="0.2">
      <c r="A3" s="369"/>
      <c r="B3" s="16" t="s">
        <v>0</v>
      </c>
      <c r="C3" s="17" t="s">
        <v>113</v>
      </c>
      <c r="D3" s="19" t="s">
        <v>1</v>
      </c>
      <c r="E3" s="16" t="s">
        <v>0</v>
      </c>
      <c r="F3" s="18" t="s">
        <v>8</v>
      </c>
      <c r="G3" s="19" t="s">
        <v>1</v>
      </c>
      <c r="H3" s="16" t="s">
        <v>0</v>
      </c>
      <c r="I3" s="18" t="s">
        <v>8</v>
      </c>
      <c r="J3" s="19" t="s">
        <v>1</v>
      </c>
      <c r="K3" s="16" t="s">
        <v>0</v>
      </c>
      <c r="L3" s="18" t="s">
        <v>8</v>
      </c>
      <c r="M3" s="19" t="s">
        <v>1</v>
      </c>
      <c r="N3" s="367"/>
    </row>
    <row r="4" spans="1:17" s="31" customFormat="1" x14ac:dyDescent="0.2">
      <c r="A4" s="38"/>
      <c r="B4" s="40" t="s">
        <v>2</v>
      </c>
      <c r="C4" s="41" t="s">
        <v>2</v>
      </c>
      <c r="D4" s="42" t="s">
        <v>2</v>
      </c>
      <c r="E4" s="40" t="s">
        <v>2</v>
      </c>
      <c r="F4" s="41" t="s">
        <v>2</v>
      </c>
      <c r="G4" s="42" t="s">
        <v>2</v>
      </c>
      <c r="H4" s="40" t="s">
        <v>2</v>
      </c>
      <c r="I4" s="41" t="s">
        <v>2</v>
      </c>
      <c r="J4" s="42" t="s">
        <v>2</v>
      </c>
      <c r="K4" s="40" t="s">
        <v>2</v>
      </c>
      <c r="L4" s="41" t="s">
        <v>2</v>
      </c>
      <c r="M4" s="42" t="s">
        <v>2</v>
      </c>
      <c r="N4" s="39"/>
    </row>
    <row r="5" spans="1:17" s="144" customFormat="1" ht="30" customHeight="1" x14ac:dyDescent="0.2">
      <c r="A5" s="24" t="s">
        <v>114</v>
      </c>
      <c r="B5" s="27">
        <v>1320654594</v>
      </c>
      <c r="C5" s="28">
        <v>33416009</v>
      </c>
      <c r="D5" s="29">
        <v>1354070603</v>
      </c>
      <c r="E5" s="27">
        <v>1299776758</v>
      </c>
      <c r="F5" s="28">
        <v>18859964</v>
      </c>
      <c r="G5" s="29">
        <v>1318636722</v>
      </c>
      <c r="H5" s="27">
        <v>186854</v>
      </c>
      <c r="I5" s="28">
        <v>2163726</v>
      </c>
      <c r="J5" s="29">
        <v>2350580</v>
      </c>
      <c r="K5" s="27">
        <v>20690982</v>
      </c>
      <c r="L5" s="28">
        <v>12392319</v>
      </c>
      <c r="M5" s="29">
        <v>33083301</v>
      </c>
      <c r="N5" s="30" t="s">
        <v>114</v>
      </c>
      <c r="O5" s="150"/>
      <c r="P5" s="150"/>
      <c r="Q5" s="150"/>
    </row>
    <row r="6" spans="1:17" s="144" customFormat="1" ht="30" customHeight="1" x14ac:dyDescent="0.2">
      <c r="A6" s="24" t="s">
        <v>116</v>
      </c>
      <c r="B6" s="6">
        <v>1325561181</v>
      </c>
      <c r="C6" s="7">
        <v>32698299</v>
      </c>
      <c r="D6" s="8">
        <v>1358259480</v>
      </c>
      <c r="E6" s="6">
        <v>1295259027</v>
      </c>
      <c r="F6" s="7">
        <v>18797601</v>
      </c>
      <c r="G6" s="8">
        <v>1314056628</v>
      </c>
      <c r="H6" s="6">
        <v>172322</v>
      </c>
      <c r="I6" s="7">
        <v>2048764</v>
      </c>
      <c r="J6" s="8">
        <v>2221086</v>
      </c>
      <c r="K6" s="6">
        <v>30129833</v>
      </c>
      <c r="L6" s="7">
        <v>11851934</v>
      </c>
      <c r="M6" s="8">
        <v>41981767</v>
      </c>
      <c r="N6" s="30" t="s">
        <v>116</v>
      </c>
      <c r="O6" s="150"/>
      <c r="P6" s="150"/>
      <c r="Q6" s="150"/>
    </row>
    <row r="7" spans="1:17" s="144" customFormat="1" ht="30" customHeight="1" x14ac:dyDescent="0.2">
      <c r="A7" s="24" t="s">
        <v>201</v>
      </c>
      <c r="B7" s="6">
        <v>1369203861</v>
      </c>
      <c r="C7" s="7">
        <v>39444942</v>
      </c>
      <c r="D7" s="8">
        <v>1408648803</v>
      </c>
      <c r="E7" s="6">
        <v>1336713696</v>
      </c>
      <c r="F7" s="7">
        <v>22065641</v>
      </c>
      <c r="G7" s="8">
        <v>1358779337</v>
      </c>
      <c r="H7" s="6">
        <v>28323</v>
      </c>
      <c r="I7" s="7">
        <v>1187585</v>
      </c>
      <c r="J7" s="8">
        <v>1215908</v>
      </c>
      <c r="K7" s="6">
        <v>32461842</v>
      </c>
      <c r="L7" s="7">
        <v>16191715</v>
      </c>
      <c r="M7" s="8">
        <v>48653557</v>
      </c>
      <c r="N7" s="30" t="s">
        <v>203</v>
      </c>
      <c r="O7" s="150"/>
      <c r="P7" s="150"/>
      <c r="Q7" s="150"/>
    </row>
    <row r="8" spans="1:17" s="144" customFormat="1" ht="30" customHeight="1" x14ac:dyDescent="0.2">
      <c r="A8" s="24" t="s">
        <v>204</v>
      </c>
      <c r="B8" s="6">
        <v>1478870009</v>
      </c>
      <c r="C8" s="7">
        <v>42964960</v>
      </c>
      <c r="D8" s="8">
        <v>1521834969</v>
      </c>
      <c r="E8" s="6">
        <v>1457058668</v>
      </c>
      <c r="F8" s="7">
        <v>25473398</v>
      </c>
      <c r="G8" s="8">
        <v>1482532066</v>
      </c>
      <c r="H8" s="6">
        <v>31884</v>
      </c>
      <c r="I8" s="7">
        <v>1486474</v>
      </c>
      <c r="J8" s="8">
        <v>1518357</v>
      </c>
      <c r="K8" s="6">
        <v>21779458</v>
      </c>
      <c r="L8" s="7">
        <v>16005089</v>
      </c>
      <c r="M8" s="8">
        <v>37784547</v>
      </c>
      <c r="N8" s="30" t="s">
        <v>210</v>
      </c>
      <c r="O8" s="150"/>
      <c r="P8" s="150"/>
      <c r="Q8" s="150"/>
    </row>
    <row r="9" spans="1:17" ht="30" customHeight="1" thickBot="1" x14ac:dyDescent="0.25">
      <c r="A9" s="25" t="s">
        <v>211</v>
      </c>
      <c r="B9" s="9">
        <v>1524859068</v>
      </c>
      <c r="C9" s="10">
        <v>36953287</v>
      </c>
      <c r="D9" s="11">
        <v>1561812355</v>
      </c>
      <c r="E9" s="9">
        <v>1502920089</v>
      </c>
      <c r="F9" s="10">
        <v>19930818</v>
      </c>
      <c r="G9" s="11">
        <v>1522850907</v>
      </c>
      <c r="H9" s="9">
        <v>36265</v>
      </c>
      <c r="I9" s="10">
        <v>1846010</v>
      </c>
      <c r="J9" s="11">
        <v>1882275</v>
      </c>
      <c r="K9" s="9">
        <v>21902714</v>
      </c>
      <c r="L9" s="10">
        <v>15176459</v>
      </c>
      <c r="M9" s="11">
        <v>37079173</v>
      </c>
      <c r="N9" s="26" t="s">
        <v>212</v>
      </c>
      <c r="O9" s="150"/>
      <c r="P9" s="150"/>
      <c r="Q9" s="150"/>
    </row>
    <row r="24" spans="1:12" x14ac:dyDescent="0.2">
      <c r="A24" s="4"/>
      <c r="D24" s="4"/>
      <c r="E24" s="4"/>
      <c r="F24" s="4"/>
      <c r="G24" s="4"/>
      <c r="H24" s="4"/>
      <c r="I24" s="4"/>
      <c r="J24" s="4"/>
      <c r="K24" s="4"/>
      <c r="L24" s="4"/>
    </row>
    <row r="25" spans="1:12" x14ac:dyDescent="0.2">
      <c r="A25" s="4"/>
      <c r="B25" s="4"/>
      <c r="C25" s="4"/>
      <c r="D25" s="4"/>
      <c r="E25" s="4"/>
      <c r="F25" s="4"/>
      <c r="G25" s="4"/>
      <c r="H25" s="4"/>
      <c r="I25" s="4"/>
      <c r="J25" s="4"/>
      <c r="K25" s="4"/>
      <c r="L25" s="4"/>
    </row>
    <row r="26" spans="1:12" x14ac:dyDescent="0.2">
      <c r="A26" s="4"/>
      <c r="B26" s="4"/>
      <c r="C26" s="4"/>
      <c r="D26" s="4"/>
      <c r="E26" s="4"/>
      <c r="F26" s="4"/>
      <c r="G26" s="4"/>
      <c r="H26" s="4"/>
      <c r="I26" s="4"/>
      <c r="J26" s="4"/>
      <c r="K26" s="4"/>
      <c r="L26" s="4"/>
    </row>
    <row r="27" spans="1:12" x14ac:dyDescent="0.2">
      <c r="A27" s="4"/>
      <c r="B27" s="4"/>
      <c r="C27" s="4"/>
      <c r="D27" s="4"/>
      <c r="E27" s="4"/>
      <c r="F27" s="4"/>
      <c r="G27" s="4"/>
      <c r="H27" s="4"/>
      <c r="I27" s="4"/>
      <c r="J27" s="4"/>
      <c r="K27" s="4"/>
      <c r="L27" s="4"/>
    </row>
    <row r="28" spans="1:12" x14ac:dyDescent="0.2">
      <c r="A28" s="4"/>
      <c r="B28" s="4"/>
      <c r="C28" s="4"/>
      <c r="D28" s="4"/>
      <c r="E28" s="4"/>
      <c r="F28" s="4"/>
      <c r="G28" s="4"/>
      <c r="H28" s="4"/>
      <c r="I28" s="4"/>
      <c r="J28" s="4"/>
      <c r="K28" s="4"/>
      <c r="L28" s="4"/>
    </row>
  </sheetData>
  <mergeCells count="6">
    <mergeCell ref="N2:N3"/>
    <mergeCell ref="A2:A3"/>
    <mergeCell ref="B2:D2"/>
    <mergeCell ref="E2:G2"/>
    <mergeCell ref="H2:J2"/>
    <mergeCell ref="K2:M2"/>
  </mergeCells>
  <phoneticPr fontId="1"/>
  <printOptions horizontalCentered="1"/>
  <pageMargins left="0.78740157480314965" right="0.78740157480314965" top="0.98425196850393704" bottom="0.59055118110236227" header="0.51181102362204722" footer="0.51181102362204722"/>
  <pageSetup paperSize="9" scale="74" orientation="landscape" horizontalDpi="1200" verticalDpi="1200" r:id="rId1"/>
  <headerFooter alignWithMargins="0">
    <oddFooter>&amp;R熊本国税局
国税徴収
(R04)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53"/>
  <sheetViews>
    <sheetView showGridLines="0" topLeftCell="A22" zoomScaleNormal="100" zoomScaleSheetLayoutView="100" workbookViewId="0"/>
  </sheetViews>
  <sheetFormatPr defaultColWidth="5.90625" defaultRowHeight="11" x14ac:dyDescent="0.2"/>
  <cols>
    <col min="1" max="1" width="10.6328125" style="2" customWidth="1"/>
    <col min="2" max="13" width="10.90625" style="2" customWidth="1"/>
    <col min="14" max="14" width="10.6328125" style="5" customWidth="1"/>
    <col min="15" max="16384" width="5.90625" style="2"/>
  </cols>
  <sheetData>
    <row r="1" spans="1:14" ht="11.5" thickBot="1" x14ac:dyDescent="0.25">
      <c r="A1" s="279" t="s">
        <v>208</v>
      </c>
    </row>
    <row r="2" spans="1:14" s="5" customFormat="1" ht="14.25" customHeight="1" x14ac:dyDescent="0.2">
      <c r="A2" s="372" t="s">
        <v>10</v>
      </c>
      <c r="B2" s="303" t="s">
        <v>82</v>
      </c>
      <c r="C2" s="304"/>
      <c r="D2" s="305"/>
      <c r="E2" s="303" t="s">
        <v>92</v>
      </c>
      <c r="F2" s="304"/>
      <c r="G2" s="305"/>
      <c r="H2" s="303" t="s">
        <v>64</v>
      </c>
      <c r="I2" s="304"/>
      <c r="J2" s="305"/>
      <c r="K2" s="303" t="s">
        <v>86</v>
      </c>
      <c r="L2" s="304"/>
      <c r="M2" s="305"/>
      <c r="N2" s="366" t="s">
        <v>16</v>
      </c>
    </row>
    <row r="3" spans="1:14" s="5" customFormat="1" ht="18" customHeight="1" x14ac:dyDescent="0.2">
      <c r="A3" s="373"/>
      <c r="B3" s="32" t="s">
        <v>11</v>
      </c>
      <c r="C3" s="17" t="s">
        <v>9</v>
      </c>
      <c r="D3" s="19" t="s">
        <v>12</v>
      </c>
      <c r="E3" s="32" t="s">
        <v>11</v>
      </c>
      <c r="F3" s="17" t="s">
        <v>9</v>
      </c>
      <c r="G3" s="19" t="s">
        <v>206</v>
      </c>
      <c r="H3" s="32" t="s">
        <v>11</v>
      </c>
      <c r="I3" s="17" t="s">
        <v>9</v>
      </c>
      <c r="J3" s="19" t="s">
        <v>12</v>
      </c>
      <c r="K3" s="32" t="s">
        <v>11</v>
      </c>
      <c r="L3" s="17" t="s">
        <v>9</v>
      </c>
      <c r="M3" s="19" t="s">
        <v>12</v>
      </c>
      <c r="N3" s="367"/>
    </row>
    <row r="4" spans="1:14" x14ac:dyDescent="0.2">
      <c r="A4" s="45"/>
      <c r="B4" s="43" t="s">
        <v>2</v>
      </c>
      <c r="C4" s="36" t="s">
        <v>2</v>
      </c>
      <c r="D4" s="44" t="s">
        <v>2</v>
      </c>
      <c r="E4" s="43" t="s">
        <v>2</v>
      </c>
      <c r="F4" s="36" t="s">
        <v>2</v>
      </c>
      <c r="G4" s="44" t="s">
        <v>2</v>
      </c>
      <c r="H4" s="43" t="s">
        <v>2</v>
      </c>
      <c r="I4" s="36" t="s">
        <v>2</v>
      </c>
      <c r="J4" s="44" t="s">
        <v>2</v>
      </c>
      <c r="K4" s="43" t="s">
        <v>2</v>
      </c>
      <c r="L4" s="36" t="s">
        <v>2</v>
      </c>
      <c r="M4" s="55" t="s">
        <v>2</v>
      </c>
      <c r="N4" s="56"/>
    </row>
    <row r="5" spans="1:14" ht="18" customHeight="1" x14ac:dyDescent="0.2">
      <c r="A5" s="50" t="s">
        <v>21</v>
      </c>
      <c r="B5" s="59">
        <v>16087</v>
      </c>
      <c r="C5" s="60">
        <v>3027</v>
      </c>
      <c r="D5" s="61">
        <v>11726</v>
      </c>
      <c r="E5" s="59">
        <v>51563431</v>
      </c>
      <c r="F5" s="60">
        <v>51414414</v>
      </c>
      <c r="G5" s="61">
        <v>145554</v>
      </c>
      <c r="H5" s="59">
        <v>71024</v>
      </c>
      <c r="I5" s="60">
        <v>5615</v>
      </c>
      <c r="J5" s="61">
        <v>61162</v>
      </c>
      <c r="K5" s="62">
        <v>13737950</v>
      </c>
      <c r="L5" s="60">
        <v>13338396</v>
      </c>
      <c r="M5" s="61">
        <v>391036</v>
      </c>
      <c r="N5" s="63" t="str">
        <f>IF(A5="","",A5)</f>
        <v>熊本西</v>
      </c>
    </row>
    <row r="6" spans="1:14" ht="18" customHeight="1" x14ac:dyDescent="0.2">
      <c r="A6" s="48" t="s">
        <v>22</v>
      </c>
      <c r="B6" s="59">
        <v>7866</v>
      </c>
      <c r="C6" s="64">
        <v>70</v>
      </c>
      <c r="D6" s="65">
        <v>7017</v>
      </c>
      <c r="E6" s="66">
        <v>14736395</v>
      </c>
      <c r="F6" s="64">
        <v>14685009</v>
      </c>
      <c r="G6" s="65">
        <v>47345</v>
      </c>
      <c r="H6" s="66">
        <v>20096</v>
      </c>
      <c r="I6" s="64">
        <v>1818</v>
      </c>
      <c r="J6" s="65">
        <v>14807</v>
      </c>
      <c r="K6" s="67">
        <v>5899564</v>
      </c>
      <c r="L6" s="64">
        <v>5773845</v>
      </c>
      <c r="M6" s="65">
        <v>125437</v>
      </c>
      <c r="N6" s="68" t="str">
        <f t="shared" ref="N6:N34" si="0">IF(A6="","",A6)</f>
        <v>熊本東</v>
      </c>
    </row>
    <row r="7" spans="1:14" ht="18" customHeight="1" x14ac:dyDescent="0.2">
      <c r="A7" s="48" t="s">
        <v>33</v>
      </c>
      <c r="B7" s="59">
        <v>1621</v>
      </c>
      <c r="C7" s="64">
        <v>353</v>
      </c>
      <c r="D7" s="65">
        <v>1256</v>
      </c>
      <c r="E7" s="66">
        <v>7713893</v>
      </c>
      <c r="F7" s="64">
        <v>7686928</v>
      </c>
      <c r="G7" s="65">
        <v>26948</v>
      </c>
      <c r="H7" s="66">
        <v>8156</v>
      </c>
      <c r="I7" s="64">
        <v>1054</v>
      </c>
      <c r="J7" s="65">
        <v>3260</v>
      </c>
      <c r="K7" s="67">
        <v>2643218</v>
      </c>
      <c r="L7" s="64">
        <v>2561438</v>
      </c>
      <c r="M7" s="65">
        <v>80574</v>
      </c>
      <c r="N7" s="68" t="str">
        <f t="shared" si="0"/>
        <v>八代</v>
      </c>
    </row>
    <row r="8" spans="1:14" ht="18" customHeight="1" x14ac:dyDescent="0.2">
      <c r="A8" s="48" t="s">
        <v>34</v>
      </c>
      <c r="B8" s="59">
        <v>710</v>
      </c>
      <c r="C8" s="64">
        <v>57</v>
      </c>
      <c r="D8" s="65">
        <v>653</v>
      </c>
      <c r="E8" s="66">
        <v>3849810</v>
      </c>
      <c r="F8" s="64">
        <v>3843101</v>
      </c>
      <c r="G8" s="65">
        <v>6671</v>
      </c>
      <c r="H8" s="66">
        <v>2860</v>
      </c>
      <c r="I8" s="64">
        <v>92</v>
      </c>
      <c r="J8" s="65">
        <v>2612</v>
      </c>
      <c r="K8" s="67">
        <v>1254722</v>
      </c>
      <c r="L8" s="64">
        <v>1200433</v>
      </c>
      <c r="M8" s="65">
        <v>54272</v>
      </c>
      <c r="N8" s="68" t="str">
        <f t="shared" si="0"/>
        <v>人吉</v>
      </c>
    </row>
    <row r="9" spans="1:14" ht="18" customHeight="1" x14ac:dyDescent="0.2">
      <c r="A9" s="48" t="s">
        <v>35</v>
      </c>
      <c r="B9" s="59">
        <v>1450</v>
      </c>
      <c r="C9" s="64">
        <v>100</v>
      </c>
      <c r="D9" s="65">
        <v>1350</v>
      </c>
      <c r="E9" s="66">
        <v>5942119</v>
      </c>
      <c r="F9" s="64">
        <v>5928016</v>
      </c>
      <c r="G9" s="65">
        <v>13777</v>
      </c>
      <c r="H9" s="66">
        <v>8730</v>
      </c>
      <c r="I9" s="64">
        <v>1357</v>
      </c>
      <c r="J9" s="65">
        <v>6131</v>
      </c>
      <c r="K9" s="67">
        <v>1821725</v>
      </c>
      <c r="L9" s="64">
        <v>1759220</v>
      </c>
      <c r="M9" s="65">
        <v>61772</v>
      </c>
      <c r="N9" s="68" t="str">
        <f t="shared" si="0"/>
        <v>玉名</v>
      </c>
    </row>
    <row r="10" spans="1:14" ht="18" customHeight="1" x14ac:dyDescent="0.2">
      <c r="A10" s="48" t="s">
        <v>36</v>
      </c>
      <c r="B10" s="59">
        <v>1113</v>
      </c>
      <c r="C10" s="64">
        <v>7</v>
      </c>
      <c r="D10" s="65">
        <v>1058</v>
      </c>
      <c r="E10" s="66">
        <v>4584176</v>
      </c>
      <c r="F10" s="64">
        <v>4554632</v>
      </c>
      <c r="G10" s="65">
        <v>29200</v>
      </c>
      <c r="H10" s="66">
        <v>12494</v>
      </c>
      <c r="I10" s="64">
        <v>235</v>
      </c>
      <c r="J10" s="65">
        <v>10820</v>
      </c>
      <c r="K10" s="67">
        <v>1238065</v>
      </c>
      <c r="L10" s="64">
        <v>1175936</v>
      </c>
      <c r="M10" s="65">
        <v>58594</v>
      </c>
      <c r="N10" s="68" t="str">
        <f t="shared" si="0"/>
        <v>天草</v>
      </c>
    </row>
    <row r="11" spans="1:14" ht="18" customHeight="1" x14ac:dyDescent="0.2">
      <c r="A11" s="48" t="s">
        <v>37</v>
      </c>
      <c r="B11" s="59">
        <v>297</v>
      </c>
      <c r="C11" s="64">
        <v>0</v>
      </c>
      <c r="D11" s="65">
        <v>297</v>
      </c>
      <c r="E11" s="66">
        <v>2203056</v>
      </c>
      <c r="F11" s="64">
        <v>2199076</v>
      </c>
      <c r="G11" s="65">
        <v>3979</v>
      </c>
      <c r="H11" s="66">
        <v>1184</v>
      </c>
      <c r="I11" s="64">
        <v>435</v>
      </c>
      <c r="J11" s="65">
        <v>713</v>
      </c>
      <c r="K11" s="67">
        <v>597838</v>
      </c>
      <c r="L11" s="64">
        <v>567823</v>
      </c>
      <c r="M11" s="65">
        <v>29966</v>
      </c>
      <c r="N11" s="68" t="str">
        <f t="shared" si="0"/>
        <v>山鹿</v>
      </c>
    </row>
    <row r="12" spans="1:14" ht="18" customHeight="1" x14ac:dyDescent="0.2">
      <c r="A12" s="48" t="s">
        <v>38</v>
      </c>
      <c r="B12" s="59">
        <v>112</v>
      </c>
      <c r="C12" s="64">
        <v>0</v>
      </c>
      <c r="D12" s="65">
        <v>112</v>
      </c>
      <c r="E12" s="66">
        <v>27992887</v>
      </c>
      <c r="F12" s="64">
        <v>27972775</v>
      </c>
      <c r="G12" s="65">
        <v>18922</v>
      </c>
      <c r="H12" s="66">
        <v>6786</v>
      </c>
      <c r="I12" s="64">
        <v>3097</v>
      </c>
      <c r="J12" s="65">
        <v>3581</v>
      </c>
      <c r="K12" s="67">
        <v>3590400</v>
      </c>
      <c r="L12" s="64">
        <v>3513567</v>
      </c>
      <c r="M12" s="65">
        <v>76382</v>
      </c>
      <c r="N12" s="68" t="str">
        <f t="shared" si="0"/>
        <v>菊池</v>
      </c>
    </row>
    <row r="13" spans="1:14" ht="18" customHeight="1" x14ac:dyDescent="0.2">
      <c r="A13" s="48" t="s">
        <v>39</v>
      </c>
      <c r="B13" s="59">
        <v>1701</v>
      </c>
      <c r="C13" s="64">
        <v>590</v>
      </c>
      <c r="D13" s="65">
        <v>976</v>
      </c>
      <c r="E13" s="66">
        <v>3870337</v>
      </c>
      <c r="F13" s="64">
        <v>3865518</v>
      </c>
      <c r="G13" s="65">
        <v>4819</v>
      </c>
      <c r="H13" s="66">
        <v>4489</v>
      </c>
      <c r="I13" s="64">
        <v>275</v>
      </c>
      <c r="J13" s="65">
        <v>2181</v>
      </c>
      <c r="K13" s="67">
        <v>1219051</v>
      </c>
      <c r="L13" s="64">
        <v>1191753</v>
      </c>
      <c r="M13" s="65">
        <v>26014</v>
      </c>
      <c r="N13" s="68" t="str">
        <f t="shared" si="0"/>
        <v>宇土</v>
      </c>
    </row>
    <row r="14" spans="1:14" ht="18" customHeight="1" x14ac:dyDescent="0.2">
      <c r="A14" s="48" t="s">
        <v>40</v>
      </c>
      <c r="B14" s="59">
        <v>11</v>
      </c>
      <c r="C14" s="64">
        <v>0</v>
      </c>
      <c r="D14" s="65">
        <v>11</v>
      </c>
      <c r="E14" s="66">
        <v>2281807</v>
      </c>
      <c r="F14" s="64">
        <v>2275875</v>
      </c>
      <c r="G14" s="65">
        <v>5931</v>
      </c>
      <c r="H14" s="66">
        <v>6415</v>
      </c>
      <c r="I14" s="64">
        <v>2015</v>
      </c>
      <c r="J14" s="65">
        <v>4362</v>
      </c>
      <c r="K14" s="67">
        <v>795002</v>
      </c>
      <c r="L14" s="64">
        <v>766649</v>
      </c>
      <c r="M14" s="65">
        <v>28228</v>
      </c>
      <c r="N14" s="68" t="str">
        <f t="shared" si="0"/>
        <v>阿蘇</v>
      </c>
    </row>
    <row r="15" spans="1:14" s="3" customFormat="1" ht="18" customHeight="1" x14ac:dyDescent="0.2">
      <c r="A15" s="46" t="s">
        <v>23</v>
      </c>
      <c r="B15" s="69">
        <v>30968</v>
      </c>
      <c r="C15" s="70">
        <v>4204</v>
      </c>
      <c r="D15" s="71">
        <v>24454</v>
      </c>
      <c r="E15" s="69">
        <v>124737911</v>
      </c>
      <c r="F15" s="70">
        <v>124425344</v>
      </c>
      <c r="G15" s="71">
        <v>303149</v>
      </c>
      <c r="H15" s="69">
        <v>142234</v>
      </c>
      <c r="I15" s="70">
        <v>15992</v>
      </c>
      <c r="J15" s="71">
        <v>109630</v>
      </c>
      <c r="K15" s="72">
        <v>32797536</v>
      </c>
      <c r="L15" s="70">
        <v>31849059</v>
      </c>
      <c r="M15" s="71">
        <v>932275</v>
      </c>
      <c r="N15" s="73" t="str">
        <f t="shared" si="0"/>
        <v>熊本県計</v>
      </c>
    </row>
    <row r="16" spans="1:14" s="12" customFormat="1" ht="18" customHeight="1" x14ac:dyDescent="0.2">
      <c r="A16" s="13"/>
      <c r="B16" s="74"/>
      <c r="C16" s="75"/>
      <c r="D16" s="76"/>
      <c r="E16" s="74"/>
      <c r="F16" s="75"/>
      <c r="G16" s="76"/>
      <c r="H16" s="74"/>
      <c r="I16" s="75"/>
      <c r="J16" s="76"/>
      <c r="K16" s="77"/>
      <c r="L16" s="75"/>
      <c r="M16" s="76"/>
      <c r="N16" s="78"/>
    </row>
    <row r="17" spans="1:14" ht="18" customHeight="1" x14ac:dyDescent="0.2">
      <c r="A17" s="49" t="s">
        <v>41</v>
      </c>
      <c r="B17" s="79">
        <v>12172</v>
      </c>
      <c r="C17" s="80">
        <v>768</v>
      </c>
      <c r="D17" s="81">
        <v>9842</v>
      </c>
      <c r="E17" s="79">
        <v>35827412</v>
      </c>
      <c r="F17" s="80">
        <v>35737214</v>
      </c>
      <c r="G17" s="81">
        <v>88665</v>
      </c>
      <c r="H17" s="79">
        <v>53453</v>
      </c>
      <c r="I17" s="80">
        <v>7077</v>
      </c>
      <c r="J17" s="81">
        <v>36782</v>
      </c>
      <c r="K17" s="82">
        <v>10423466</v>
      </c>
      <c r="L17" s="80">
        <v>10104195</v>
      </c>
      <c r="M17" s="81">
        <v>310020</v>
      </c>
      <c r="N17" s="83" t="str">
        <f>IF(A17="","",A17)</f>
        <v>大分</v>
      </c>
    </row>
    <row r="18" spans="1:14" ht="18" customHeight="1" x14ac:dyDescent="0.2">
      <c r="A18" s="48" t="s">
        <v>42</v>
      </c>
      <c r="B18" s="66">
        <v>14178</v>
      </c>
      <c r="C18" s="64">
        <v>1044</v>
      </c>
      <c r="D18" s="65">
        <v>12402</v>
      </c>
      <c r="E18" s="66">
        <v>9628650</v>
      </c>
      <c r="F18" s="64">
        <v>9590007</v>
      </c>
      <c r="G18" s="65">
        <v>38607</v>
      </c>
      <c r="H18" s="66">
        <v>28251</v>
      </c>
      <c r="I18" s="64">
        <v>3152</v>
      </c>
      <c r="J18" s="65">
        <v>21256</v>
      </c>
      <c r="K18" s="67">
        <v>2640846</v>
      </c>
      <c r="L18" s="64">
        <v>2556701</v>
      </c>
      <c r="M18" s="65">
        <v>83742</v>
      </c>
      <c r="N18" s="68" t="str">
        <f t="shared" ref="N18:N25" si="1">IF(A18="","",A18)</f>
        <v>別府</v>
      </c>
    </row>
    <row r="19" spans="1:14" ht="18" customHeight="1" x14ac:dyDescent="0.2">
      <c r="A19" s="48" t="s">
        <v>43</v>
      </c>
      <c r="B19" s="66">
        <v>2105</v>
      </c>
      <c r="C19" s="64">
        <v>218</v>
      </c>
      <c r="D19" s="65">
        <v>1887</v>
      </c>
      <c r="E19" s="66">
        <v>5432611</v>
      </c>
      <c r="F19" s="64">
        <v>5410980</v>
      </c>
      <c r="G19" s="65">
        <v>20286</v>
      </c>
      <c r="H19" s="66">
        <v>1322</v>
      </c>
      <c r="I19" s="64">
        <v>1</v>
      </c>
      <c r="J19" s="65">
        <v>1316</v>
      </c>
      <c r="K19" s="67">
        <v>1178577</v>
      </c>
      <c r="L19" s="64">
        <v>1146584</v>
      </c>
      <c r="M19" s="65">
        <v>31961</v>
      </c>
      <c r="N19" s="68" t="str">
        <f t="shared" si="1"/>
        <v>中津</v>
      </c>
    </row>
    <row r="20" spans="1:14" ht="18" customHeight="1" x14ac:dyDescent="0.2">
      <c r="A20" s="48" t="s">
        <v>44</v>
      </c>
      <c r="B20" s="66">
        <v>511</v>
      </c>
      <c r="C20" s="64">
        <v>80</v>
      </c>
      <c r="D20" s="65">
        <v>431</v>
      </c>
      <c r="E20" s="66">
        <v>3756118</v>
      </c>
      <c r="F20" s="64">
        <v>3747134</v>
      </c>
      <c r="G20" s="65">
        <v>8934</v>
      </c>
      <c r="H20" s="66">
        <v>12147</v>
      </c>
      <c r="I20" s="64">
        <v>3988</v>
      </c>
      <c r="J20" s="65">
        <v>6649</v>
      </c>
      <c r="K20" s="67">
        <v>1114151</v>
      </c>
      <c r="L20" s="64">
        <v>1088242</v>
      </c>
      <c r="M20" s="65">
        <v>25658</v>
      </c>
      <c r="N20" s="68" t="str">
        <f t="shared" si="1"/>
        <v>日田</v>
      </c>
    </row>
    <row r="21" spans="1:14" ht="18" customHeight="1" x14ac:dyDescent="0.2">
      <c r="A21" s="48" t="s">
        <v>45</v>
      </c>
      <c r="B21" s="66">
        <v>739</v>
      </c>
      <c r="C21" s="64">
        <v>122</v>
      </c>
      <c r="D21" s="65">
        <v>617</v>
      </c>
      <c r="E21" s="66">
        <v>3212611</v>
      </c>
      <c r="F21" s="64">
        <v>3206471</v>
      </c>
      <c r="G21" s="65">
        <v>6132</v>
      </c>
      <c r="H21" s="66">
        <v>4002</v>
      </c>
      <c r="I21" s="64">
        <v>55</v>
      </c>
      <c r="J21" s="65">
        <v>3947</v>
      </c>
      <c r="K21" s="67">
        <v>850807</v>
      </c>
      <c r="L21" s="64">
        <v>807440</v>
      </c>
      <c r="M21" s="65">
        <v>43366</v>
      </c>
      <c r="N21" s="68" t="str">
        <f t="shared" si="1"/>
        <v>佐伯</v>
      </c>
    </row>
    <row r="22" spans="1:14" ht="18" customHeight="1" x14ac:dyDescent="0.2">
      <c r="A22" s="48" t="s">
        <v>46</v>
      </c>
      <c r="B22" s="66">
        <v>787</v>
      </c>
      <c r="C22" s="64">
        <v>0</v>
      </c>
      <c r="D22" s="65">
        <v>787</v>
      </c>
      <c r="E22" s="66">
        <v>2564650</v>
      </c>
      <c r="F22" s="64">
        <v>2555036</v>
      </c>
      <c r="G22" s="65">
        <v>9614</v>
      </c>
      <c r="H22" s="66">
        <v>3742</v>
      </c>
      <c r="I22" s="64">
        <v>61</v>
      </c>
      <c r="J22" s="65">
        <v>3185</v>
      </c>
      <c r="K22" s="67">
        <v>593491</v>
      </c>
      <c r="L22" s="64">
        <v>576022</v>
      </c>
      <c r="M22" s="65">
        <v>16614</v>
      </c>
      <c r="N22" s="68" t="str">
        <f t="shared" si="1"/>
        <v>臼杵</v>
      </c>
    </row>
    <row r="23" spans="1:14" ht="18" customHeight="1" x14ac:dyDescent="0.2">
      <c r="A23" s="48" t="s">
        <v>47</v>
      </c>
      <c r="B23" s="66">
        <v>0</v>
      </c>
      <c r="C23" s="64">
        <v>0</v>
      </c>
      <c r="D23" s="65">
        <v>0</v>
      </c>
      <c r="E23" s="66">
        <v>867160</v>
      </c>
      <c r="F23" s="64">
        <v>865590</v>
      </c>
      <c r="G23" s="65">
        <v>1570</v>
      </c>
      <c r="H23" s="66">
        <v>0</v>
      </c>
      <c r="I23" s="64">
        <v>0</v>
      </c>
      <c r="J23" s="65">
        <v>0</v>
      </c>
      <c r="K23" s="67">
        <v>215550</v>
      </c>
      <c r="L23" s="64">
        <v>209823</v>
      </c>
      <c r="M23" s="65">
        <v>5726</v>
      </c>
      <c r="N23" s="68" t="str">
        <f t="shared" si="1"/>
        <v>竹田</v>
      </c>
    </row>
    <row r="24" spans="1:14" ht="18" customHeight="1" x14ac:dyDescent="0.2">
      <c r="A24" s="48" t="s">
        <v>48</v>
      </c>
      <c r="B24" s="66">
        <v>0</v>
      </c>
      <c r="C24" s="64">
        <v>0</v>
      </c>
      <c r="D24" s="65">
        <v>0</v>
      </c>
      <c r="E24" s="66">
        <v>3731710</v>
      </c>
      <c r="F24" s="64">
        <v>3723916</v>
      </c>
      <c r="G24" s="65">
        <v>7530</v>
      </c>
      <c r="H24" s="66">
        <v>833</v>
      </c>
      <c r="I24" s="64">
        <v>0</v>
      </c>
      <c r="J24" s="65">
        <v>108</v>
      </c>
      <c r="K24" s="67">
        <v>1035229</v>
      </c>
      <c r="L24" s="64">
        <v>1014347</v>
      </c>
      <c r="M24" s="65">
        <v>20662</v>
      </c>
      <c r="N24" s="68" t="str">
        <f t="shared" si="1"/>
        <v>宇佐</v>
      </c>
    </row>
    <row r="25" spans="1:14" ht="18" customHeight="1" x14ac:dyDescent="0.2">
      <c r="A25" s="48" t="s">
        <v>49</v>
      </c>
      <c r="B25" s="66">
        <v>512</v>
      </c>
      <c r="C25" s="64">
        <v>2</v>
      </c>
      <c r="D25" s="65">
        <v>456</v>
      </c>
      <c r="E25" s="66">
        <v>1325016</v>
      </c>
      <c r="F25" s="64">
        <v>1321800</v>
      </c>
      <c r="G25" s="65">
        <v>2357</v>
      </c>
      <c r="H25" s="66">
        <v>1736</v>
      </c>
      <c r="I25" s="64">
        <v>80</v>
      </c>
      <c r="J25" s="65">
        <v>1656</v>
      </c>
      <c r="K25" s="67">
        <v>300632</v>
      </c>
      <c r="L25" s="64">
        <v>286414</v>
      </c>
      <c r="M25" s="65">
        <v>14218</v>
      </c>
      <c r="N25" s="68" t="str">
        <f t="shared" si="1"/>
        <v>三重</v>
      </c>
    </row>
    <row r="26" spans="1:14" s="3" customFormat="1" ht="18" customHeight="1" x14ac:dyDescent="0.2">
      <c r="A26" s="84" t="s">
        <v>24</v>
      </c>
      <c r="B26" s="69">
        <v>31005</v>
      </c>
      <c r="C26" s="70">
        <v>2234</v>
      </c>
      <c r="D26" s="71">
        <v>26422</v>
      </c>
      <c r="E26" s="69">
        <v>66345939</v>
      </c>
      <c r="F26" s="70">
        <v>66158147</v>
      </c>
      <c r="G26" s="71">
        <v>183694</v>
      </c>
      <c r="H26" s="69">
        <v>105486</v>
      </c>
      <c r="I26" s="70">
        <v>14414</v>
      </c>
      <c r="J26" s="71">
        <v>74899</v>
      </c>
      <c r="K26" s="72">
        <v>18352748</v>
      </c>
      <c r="L26" s="70">
        <v>17789769</v>
      </c>
      <c r="M26" s="71">
        <v>551967</v>
      </c>
      <c r="N26" s="73" t="str">
        <f>IF(A26="","",A26)</f>
        <v>大分県計</v>
      </c>
    </row>
    <row r="27" spans="1:14" s="12" customFormat="1" ht="18" customHeight="1" x14ac:dyDescent="0.2">
      <c r="A27" s="13"/>
      <c r="B27" s="74"/>
      <c r="C27" s="75"/>
      <c r="D27" s="76"/>
      <c r="E27" s="74"/>
      <c r="F27" s="75"/>
      <c r="G27" s="76"/>
      <c r="H27" s="74"/>
      <c r="I27" s="75"/>
      <c r="J27" s="76"/>
      <c r="K27" s="77"/>
      <c r="L27" s="75"/>
      <c r="M27" s="76"/>
      <c r="N27" s="78"/>
    </row>
    <row r="28" spans="1:14" ht="18" customHeight="1" x14ac:dyDescent="0.2">
      <c r="A28" s="49" t="s">
        <v>50</v>
      </c>
      <c r="B28" s="79">
        <v>12243</v>
      </c>
      <c r="C28" s="80">
        <v>1600</v>
      </c>
      <c r="D28" s="81">
        <v>8944</v>
      </c>
      <c r="E28" s="79">
        <v>28961752</v>
      </c>
      <c r="F28" s="80">
        <v>28896639</v>
      </c>
      <c r="G28" s="81">
        <v>63283</v>
      </c>
      <c r="H28" s="79">
        <v>52583</v>
      </c>
      <c r="I28" s="80">
        <v>7545</v>
      </c>
      <c r="J28" s="81">
        <v>38247</v>
      </c>
      <c r="K28" s="82">
        <v>9355035</v>
      </c>
      <c r="L28" s="80">
        <v>9107342</v>
      </c>
      <c r="M28" s="81">
        <v>243179</v>
      </c>
      <c r="N28" s="83" t="str">
        <f>IF(A28="","",A28)</f>
        <v>宮崎</v>
      </c>
    </row>
    <row r="29" spans="1:14" ht="18" customHeight="1" x14ac:dyDescent="0.2">
      <c r="A29" s="48" t="s">
        <v>51</v>
      </c>
      <c r="B29" s="66">
        <v>805</v>
      </c>
      <c r="C29" s="64">
        <v>0</v>
      </c>
      <c r="D29" s="65">
        <v>805</v>
      </c>
      <c r="E29" s="66">
        <v>10140104</v>
      </c>
      <c r="F29" s="64">
        <v>10115925</v>
      </c>
      <c r="G29" s="65">
        <v>23841</v>
      </c>
      <c r="H29" s="66">
        <v>10901</v>
      </c>
      <c r="I29" s="64">
        <v>669</v>
      </c>
      <c r="J29" s="65">
        <v>9765</v>
      </c>
      <c r="K29" s="67">
        <v>2715058</v>
      </c>
      <c r="L29" s="64">
        <v>2608559</v>
      </c>
      <c r="M29" s="65">
        <v>104272</v>
      </c>
      <c r="N29" s="68" t="str">
        <f>IF(A29="","",A29)</f>
        <v>都城</v>
      </c>
    </row>
    <row r="30" spans="1:14" ht="18" customHeight="1" x14ac:dyDescent="0.2">
      <c r="A30" s="48" t="s">
        <v>52</v>
      </c>
      <c r="B30" s="66">
        <v>1564</v>
      </c>
      <c r="C30" s="64">
        <v>40</v>
      </c>
      <c r="D30" s="65">
        <v>898</v>
      </c>
      <c r="E30" s="66">
        <v>23340031</v>
      </c>
      <c r="F30" s="64">
        <v>23312083</v>
      </c>
      <c r="G30" s="65">
        <v>27869</v>
      </c>
      <c r="H30" s="66">
        <v>12064</v>
      </c>
      <c r="I30" s="64">
        <v>3229</v>
      </c>
      <c r="J30" s="65">
        <v>6919</v>
      </c>
      <c r="K30" s="67">
        <v>3202200</v>
      </c>
      <c r="L30" s="64">
        <v>3126873</v>
      </c>
      <c r="M30" s="65">
        <v>74395</v>
      </c>
      <c r="N30" s="68" t="str">
        <f>IF(A30="","",A30)</f>
        <v>延岡</v>
      </c>
    </row>
    <row r="31" spans="1:14" ht="18" customHeight="1" x14ac:dyDescent="0.2">
      <c r="A31" s="48" t="s">
        <v>53</v>
      </c>
      <c r="B31" s="66">
        <v>40</v>
      </c>
      <c r="C31" s="64">
        <v>32</v>
      </c>
      <c r="D31" s="65">
        <v>8</v>
      </c>
      <c r="E31" s="66">
        <v>2894608</v>
      </c>
      <c r="F31" s="64">
        <v>2891364</v>
      </c>
      <c r="G31" s="65">
        <v>3244</v>
      </c>
      <c r="H31" s="66">
        <v>3246</v>
      </c>
      <c r="I31" s="64">
        <v>670</v>
      </c>
      <c r="J31" s="65">
        <v>2575</v>
      </c>
      <c r="K31" s="67">
        <v>744486</v>
      </c>
      <c r="L31" s="64">
        <v>722983</v>
      </c>
      <c r="M31" s="65">
        <v>21503</v>
      </c>
      <c r="N31" s="68" t="str">
        <f t="shared" si="0"/>
        <v>日南</v>
      </c>
    </row>
    <row r="32" spans="1:14" ht="18" customHeight="1" x14ac:dyDescent="0.2">
      <c r="A32" s="48" t="s">
        <v>54</v>
      </c>
      <c r="B32" s="66">
        <v>135</v>
      </c>
      <c r="C32" s="64">
        <v>0</v>
      </c>
      <c r="D32" s="65">
        <v>135</v>
      </c>
      <c r="E32" s="66">
        <v>2801559</v>
      </c>
      <c r="F32" s="64">
        <v>2795709</v>
      </c>
      <c r="G32" s="65">
        <v>5648</v>
      </c>
      <c r="H32" s="66">
        <v>4685</v>
      </c>
      <c r="I32" s="64">
        <v>772</v>
      </c>
      <c r="J32" s="65">
        <v>3913</v>
      </c>
      <c r="K32" s="67">
        <v>903096</v>
      </c>
      <c r="L32" s="64">
        <v>870052</v>
      </c>
      <c r="M32" s="65">
        <v>33004</v>
      </c>
      <c r="N32" s="68" t="str">
        <f t="shared" si="0"/>
        <v>小林</v>
      </c>
    </row>
    <row r="33" spans="1:14" ht="18" customHeight="1" x14ac:dyDescent="0.2">
      <c r="A33" s="48" t="s">
        <v>55</v>
      </c>
      <c r="B33" s="66">
        <v>437</v>
      </c>
      <c r="C33" s="64">
        <v>0</v>
      </c>
      <c r="D33" s="65">
        <v>437</v>
      </c>
      <c r="E33" s="66">
        <v>4325159</v>
      </c>
      <c r="F33" s="64">
        <v>4285495</v>
      </c>
      <c r="G33" s="65">
        <v>39664</v>
      </c>
      <c r="H33" s="66">
        <v>4827</v>
      </c>
      <c r="I33" s="64">
        <v>263</v>
      </c>
      <c r="J33" s="65">
        <v>4551</v>
      </c>
      <c r="K33" s="67">
        <v>1396546</v>
      </c>
      <c r="L33" s="64">
        <v>1362024</v>
      </c>
      <c r="M33" s="65">
        <v>34225</v>
      </c>
      <c r="N33" s="68" t="str">
        <f t="shared" si="0"/>
        <v>高鍋</v>
      </c>
    </row>
    <row r="34" spans="1:14" s="3" customFormat="1" ht="18" customHeight="1" x14ac:dyDescent="0.2">
      <c r="A34" s="46" t="s">
        <v>25</v>
      </c>
      <c r="B34" s="69">
        <v>15223</v>
      </c>
      <c r="C34" s="70">
        <v>1672</v>
      </c>
      <c r="D34" s="71">
        <v>11226</v>
      </c>
      <c r="E34" s="69">
        <v>72463213</v>
      </c>
      <c r="F34" s="70">
        <v>72297215</v>
      </c>
      <c r="G34" s="71">
        <v>163550</v>
      </c>
      <c r="H34" s="69">
        <v>88305</v>
      </c>
      <c r="I34" s="70">
        <v>13148</v>
      </c>
      <c r="J34" s="71">
        <v>65971</v>
      </c>
      <c r="K34" s="72">
        <v>18316421</v>
      </c>
      <c r="L34" s="70">
        <v>17797833</v>
      </c>
      <c r="M34" s="71">
        <v>510578</v>
      </c>
      <c r="N34" s="73" t="str">
        <f t="shared" si="0"/>
        <v>宮崎県計</v>
      </c>
    </row>
    <row r="35" spans="1:14" s="12" customFormat="1" ht="18" customHeight="1" x14ac:dyDescent="0.2">
      <c r="A35" s="13"/>
      <c r="B35" s="74"/>
      <c r="C35" s="75"/>
      <c r="D35" s="76"/>
      <c r="E35" s="74"/>
      <c r="F35" s="75"/>
      <c r="G35" s="76"/>
      <c r="H35" s="74"/>
      <c r="I35" s="75"/>
      <c r="J35" s="76"/>
      <c r="K35" s="77"/>
      <c r="L35" s="75"/>
      <c r="M35" s="76"/>
      <c r="N35" s="78"/>
    </row>
    <row r="36" spans="1:14" ht="18" customHeight="1" x14ac:dyDescent="0.2">
      <c r="A36" s="49" t="s">
        <v>26</v>
      </c>
      <c r="B36" s="79">
        <v>14754</v>
      </c>
      <c r="C36" s="80">
        <v>2428</v>
      </c>
      <c r="D36" s="81">
        <v>11741</v>
      </c>
      <c r="E36" s="79">
        <v>48139048</v>
      </c>
      <c r="F36" s="80">
        <v>47973643</v>
      </c>
      <c r="G36" s="81">
        <v>160953</v>
      </c>
      <c r="H36" s="79">
        <v>64189</v>
      </c>
      <c r="I36" s="80">
        <v>4791</v>
      </c>
      <c r="J36" s="81">
        <v>55595</v>
      </c>
      <c r="K36" s="82">
        <v>12257755</v>
      </c>
      <c r="L36" s="80">
        <v>11850748</v>
      </c>
      <c r="M36" s="81">
        <v>399443</v>
      </c>
      <c r="N36" s="83" t="str">
        <f>IF(A36="","",A36)</f>
        <v>鹿児島</v>
      </c>
    </row>
    <row r="37" spans="1:14" ht="18" customHeight="1" x14ac:dyDescent="0.2">
      <c r="A37" s="48" t="s">
        <v>56</v>
      </c>
      <c r="B37" s="66">
        <v>2866</v>
      </c>
      <c r="C37" s="64">
        <v>155</v>
      </c>
      <c r="D37" s="65">
        <v>2710</v>
      </c>
      <c r="E37" s="66">
        <v>4455965</v>
      </c>
      <c r="F37" s="64">
        <v>4442543</v>
      </c>
      <c r="G37" s="65">
        <v>13301</v>
      </c>
      <c r="H37" s="66">
        <v>11153</v>
      </c>
      <c r="I37" s="64">
        <v>340</v>
      </c>
      <c r="J37" s="65">
        <v>4978</v>
      </c>
      <c r="K37" s="67">
        <v>1089081</v>
      </c>
      <c r="L37" s="64">
        <v>1037021</v>
      </c>
      <c r="M37" s="65">
        <v>50324</v>
      </c>
      <c r="N37" s="68" t="str">
        <f t="shared" ref="N37:N47" si="2">IF(A37="","",A37)</f>
        <v>川内</v>
      </c>
    </row>
    <row r="38" spans="1:14" ht="18" customHeight="1" x14ac:dyDescent="0.2">
      <c r="A38" s="48" t="s">
        <v>57</v>
      </c>
      <c r="B38" s="66">
        <v>384</v>
      </c>
      <c r="C38" s="64">
        <v>69</v>
      </c>
      <c r="D38" s="65">
        <v>314</v>
      </c>
      <c r="E38" s="66">
        <v>6582775</v>
      </c>
      <c r="F38" s="64">
        <v>6566939</v>
      </c>
      <c r="G38" s="65">
        <v>15684</v>
      </c>
      <c r="H38" s="66">
        <v>7191</v>
      </c>
      <c r="I38" s="64">
        <v>2094</v>
      </c>
      <c r="J38" s="65">
        <v>5035</v>
      </c>
      <c r="K38" s="67">
        <v>1931784</v>
      </c>
      <c r="L38" s="64">
        <v>1863808</v>
      </c>
      <c r="M38" s="65">
        <v>67494</v>
      </c>
      <c r="N38" s="68" t="str">
        <f t="shared" si="2"/>
        <v>鹿屋</v>
      </c>
    </row>
    <row r="39" spans="1:14" ht="18" customHeight="1" x14ac:dyDescent="0.2">
      <c r="A39" s="48" t="s">
        <v>58</v>
      </c>
      <c r="B39" s="66">
        <v>4620</v>
      </c>
      <c r="C39" s="64">
        <v>40</v>
      </c>
      <c r="D39" s="65">
        <v>4452</v>
      </c>
      <c r="E39" s="66">
        <v>3127187</v>
      </c>
      <c r="F39" s="64">
        <v>3115240</v>
      </c>
      <c r="G39" s="65">
        <v>11947</v>
      </c>
      <c r="H39" s="66">
        <v>8428</v>
      </c>
      <c r="I39" s="64">
        <v>703</v>
      </c>
      <c r="J39" s="65">
        <v>7372</v>
      </c>
      <c r="K39" s="67">
        <v>1046902</v>
      </c>
      <c r="L39" s="64">
        <v>991762</v>
      </c>
      <c r="M39" s="65">
        <v>55140</v>
      </c>
      <c r="N39" s="68" t="str">
        <f t="shared" si="2"/>
        <v>大島</v>
      </c>
    </row>
    <row r="40" spans="1:14" ht="18" customHeight="1" x14ac:dyDescent="0.2">
      <c r="A40" s="48" t="s">
        <v>59</v>
      </c>
      <c r="B40" s="66">
        <v>576</v>
      </c>
      <c r="C40" s="64">
        <v>0</v>
      </c>
      <c r="D40" s="65">
        <v>576</v>
      </c>
      <c r="E40" s="66">
        <v>3403606</v>
      </c>
      <c r="F40" s="64">
        <v>3397837</v>
      </c>
      <c r="G40" s="65">
        <v>5516</v>
      </c>
      <c r="H40" s="66">
        <v>3010</v>
      </c>
      <c r="I40" s="64">
        <v>560</v>
      </c>
      <c r="J40" s="65">
        <v>2425</v>
      </c>
      <c r="K40" s="67">
        <v>1220634</v>
      </c>
      <c r="L40" s="64">
        <v>1191010</v>
      </c>
      <c r="M40" s="65">
        <v>29597</v>
      </c>
      <c r="N40" s="68" t="str">
        <f t="shared" si="2"/>
        <v>出水</v>
      </c>
    </row>
    <row r="41" spans="1:14" ht="18" customHeight="1" x14ac:dyDescent="0.2">
      <c r="A41" s="48" t="s">
        <v>60</v>
      </c>
      <c r="B41" s="66">
        <v>243</v>
      </c>
      <c r="C41" s="64">
        <v>40</v>
      </c>
      <c r="D41" s="65">
        <v>203</v>
      </c>
      <c r="E41" s="66">
        <v>1592752</v>
      </c>
      <c r="F41" s="64">
        <v>1588073</v>
      </c>
      <c r="G41" s="65">
        <v>4679</v>
      </c>
      <c r="H41" s="66">
        <v>3280</v>
      </c>
      <c r="I41" s="64">
        <v>37</v>
      </c>
      <c r="J41" s="65">
        <v>3234</v>
      </c>
      <c r="K41" s="67">
        <v>583327</v>
      </c>
      <c r="L41" s="64">
        <v>568175</v>
      </c>
      <c r="M41" s="65">
        <v>15128</v>
      </c>
      <c r="N41" s="68" t="str">
        <f t="shared" si="2"/>
        <v>指宿</v>
      </c>
    </row>
    <row r="42" spans="1:14" ht="18" customHeight="1" x14ac:dyDescent="0.2">
      <c r="A42" s="48" t="s">
        <v>27</v>
      </c>
      <c r="B42" s="66">
        <v>17</v>
      </c>
      <c r="C42" s="64">
        <v>17</v>
      </c>
      <c r="D42" s="65">
        <v>0</v>
      </c>
      <c r="E42" s="66">
        <v>1220228</v>
      </c>
      <c r="F42" s="64">
        <v>1219120</v>
      </c>
      <c r="G42" s="65">
        <v>1108</v>
      </c>
      <c r="H42" s="66">
        <v>4914</v>
      </c>
      <c r="I42" s="64">
        <v>384</v>
      </c>
      <c r="J42" s="65">
        <v>4530</v>
      </c>
      <c r="K42" s="67">
        <v>595077</v>
      </c>
      <c r="L42" s="64">
        <v>573553</v>
      </c>
      <c r="M42" s="65">
        <v>21524</v>
      </c>
      <c r="N42" s="68" t="str">
        <f t="shared" si="2"/>
        <v>種子島</v>
      </c>
    </row>
    <row r="43" spans="1:14" ht="18" customHeight="1" x14ac:dyDescent="0.2">
      <c r="A43" s="48" t="s">
        <v>61</v>
      </c>
      <c r="B43" s="66">
        <v>640</v>
      </c>
      <c r="C43" s="64">
        <v>0</v>
      </c>
      <c r="D43" s="65">
        <v>640</v>
      </c>
      <c r="E43" s="66">
        <v>3802647</v>
      </c>
      <c r="F43" s="64">
        <v>3798294</v>
      </c>
      <c r="G43" s="65">
        <v>4353</v>
      </c>
      <c r="H43" s="66">
        <v>1807</v>
      </c>
      <c r="I43" s="64">
        <v>87</v>
      </c>
      <c r="J43" s="65">
        <v>1691</v>
      </c>
      <c r="K43" s="67">
        <v>922829</v>
      </c>
      <c r="L43" s="64">
        <v>895228</v>
      </c>
      <c r="M43" s="65">
        <v>27555</v>
      </c>
      <c r="N43" s="68" t="str">
        <f t="shared" si="2"/>
        <v>知覧</v>
      </c>
    </row>
    <row r="44" spans="1:14" ht="18" customHeight="1" x14ac:dyDescent="0.2">
      <c r="A44" s="48" t="s">
        <v>28</v>
      </c>
      <c r="B44" s="66">
        <v>554</v>
      </c>
      <c r="C44" s="64">
        <v>65</v>
      </c>
      <c r="D44" s="65">
        <v>489</v>
      </c>
      <c r="E44" s="66">
        <v>3223157</v>
      </c>
      <c r="F44" s="64">
        <v>3216766</v>
      </c>
      <c r="G44" s="65">
        <v>6391</v>
      </c>
      <c r="H44" s="66">
        <v>11319</v>
      </c>
      <c r="I44" s="64">
        <v>604</v>
      </c>
      <c r="J44" s="65">
        <v>10228</v>
      </c>
      <c r="K44" s="67">
        <v>659555</v>
      </c>
      <c r="L44" s="64">
        <v>619209</v>
      </c>
      <c r="M44" s="65">
        <v>39783</v>
      </c>
      <c r="N44" s="68" t="str">
        <f t="shared" si="2"/>
        <v>伊集院</v>
      </c>
    </row>
    <row r="45" spans="1:14" ht="18" customHeight="1" x14ac:dyDescent="0.2">
      <c r="A45" s="48" t="s">
        <v>29</v>
      </c>
      <c r="B45" s="66">
        <v>1243</v>
      </c>
      <c r="C45" s="64">
        <v>10</v>
      </c>
      <c r="D45" s="65">
        <v>1233</v>
      </c>
      <c r="E45" s="66">
        <v>8613647</v>
      </c>
      <c r="F45" s="64">
        <v>8594823</v>
      </c>
      <c r="G45" s="65">
        <v>16875</v>
      </c>
      <c r="H45" s="66">
        <v>5323</v>
      </c>
      <c r="I45" s="64">
        <v>22</v>
      </c>
      <c r="J45" s="65">
        <v>5140</v>
      </c>
      <c r="K45" s="67">
        <v>2343457</v>
      </c>
      <c r="L45" s="64">
        <v>2234054</v>
      </c>
      <c r="M45" s="65">
        <v>107806</v>
      </c>
      <c r="N45" s="68" t="str">
        <f t="shared" si="2"/>
        <v>加治木</v>
      </c>
    </row>
    <row r="46" spans="1:14" ht="18" customHeight="1" x14ac:dyDescent="0.2">
      <c r="A46" s="48" t="s">
        <v>62</v>
      </c>
      <c r="B46" s="66">
        <v>63</v>
      </c>
      <c r="C46" s="64">
        <v>6</v>
      </c>
      <c r="D46" s="65">
        <v>57</v>
      </c>
      <c r="E46" s="66">
        <v>4066456</v>
      </c>
      <c r="F46" s="64">
        <v>4059347</v>
      </c>
      <c r="G46" s="65">
        <v>6250</v>
      </c>
      <c r="H46" s="66">
        <v>1156</v>
      </c>
      <c r="I46" s="64">
        <v>10</v>
      </c>
      <c r="J46" s="65">
        <v>1146</v>
      </c>
      <c r="K46" s="67">
        <v>874333</v>
      </c>
      <c r="L46" s="64">
        <v>847124</v>
      </c>
      <c r="M46" s="65">
        <v>27209</v>
      </c>
      <c r="N46" s="68" t="str">
        <f t="shared" si="2"/>
        <v>大隅</v>
      </c>
    </row>
    <row r="47" spans="1:14" s="3" customFormat="1" ht="18" customHeight="1" x14ac:dyDescent="0.2">
      <c r="A47" s="46" t="s">
        <v>30</v>
      </c>
      <c r="B47" s="69">
        <v>25959</v>
      </c>
      <c r="C47" s="70">
        <v>2830</v>
      </c>
      <c r="D47" s="71">
        <v>22415</v>
      </c>
      <c r="E47" s="69">
        <v>88227468</v>
      </c>
      <c r="F47" s="70">
        <v>87972625</v>
      </c>
      <c r="G47" s="71">
        <v>247058</v>
      </c>
      <c r="H47" s="69">
        <v>121770</v>
      </c>
      <c r="I47" s="70">
        <v>9632</v>
      </c>
      <c r="J47" s="71">
        <v>101375</v>
      </c>
      <c r="K47" s="72">
        <v>23524733</v>
      </c>
      <c r="L47" s="70">
        <v>22671692</v>
      </c>
      <c r="M47" s="71">
        <v>841002</v>
      </c>
      <c r="N47" s="73" t="str">
        <f t="shared" si="2"/>
        <v>鹿児島県計</v>
      </c>
    </row>
    <row r="48" spans="1:14" s="34" customFormat="1" ht="18" customHeight="1" x14ac:dyDescent="0.2">
      <c r="A48" s="33"/>
      <c r="B48" s="85"/>
      <c r="C48" s="86"/>
      <c r="D48" s="87"/>
      <c r="E48" s="85"/>
      <c r="F48" s="86"/>
      <c r="G48" s="87"/>
      <c r="H48" s="85"/>
      <c r="I48" s="86"/>
      <c r="J48" s="87"/>
      <c r="K48" s="85"/>
      <c r="L48" s="86"/>
      <c r="M48" s="87"/>
      <c r="N48" s="88"/>
    </row>
    <row r="49" spans="1:14" s="3" customFormat="1" ht="18" customHeight="1" thickBot="1" x14ac:dyDescent="0.25">
      <c r="A49" s="47" t="s">
        <v>13</v>
      </c>
      <c r="B49" s="89">
        <v>386284</v>
      </c>
      <c r="C49" s="90">
        <v>13682</v>
      </c>
      <c r="D49" s="91">
        <v>335668</v>
      </c>
      <c r="E49" s="89">
        <v>809548</v>
      </c>
      <c r="F49" s="90">
        <v>37533</v>
      </c>
      <c r="G49" s="91">
        <v>507451</v>
      </c>
      <c r="H49" s="89">
        <v>1323706</v>
      </c>
      <c r="I49" s="90">
        <v>15827</v>
      </c>
      <c r="J49" s="91">
        <v>999815</v>
      </c>
      <c r="K49" s="89">
        <v>1875229</v>
      </c>
      <c r="L49" s="90">
        <v>62216</v>
      </c>
      <c r="M49" s="91">
        <v>1794810</v>
      </c>
      <c r="N49" s="92" t="s">
        <v>13</v>
      </c>
    </row>
    <row r="50" spans="1:14" s="3" customFormat="1" ht="24.75" customHeight="1" thickTop="1" thickBot="1" x14ac:dyDescent="0.25">
      <c r="A50" s="51" t="s">
        <v>31</v>
      </c>
      <c r="B50" s="93">
        <v>489439</v>
      </c>
      <c r="C50" s="94">
        <v>24623</v>
      </c>
      <c r="D50" s="95">
        <v>420185</v>
      </c>
      <c r="E50" s="93">
        <v>352584078</v>
      </c>
      <c r="F50" s="94">
        <v>350890865</v>
      </c>
      <c r="G50" s="95">
        <v>1404902</v>
      </c>
      <c r="H50" s="93">
        <v>1781502</v>
      </c>
      <c r="I50" s="94">
        <v>69013</v>
      </c>
      <c r="J50" s="95">
        <v>1351690</v>
      </c>
      <c r="K50" s="93">
        <v>94866666</v>
      </c>
      <c r="L50" s="94">
        <v>90170569</v>
      </c>
      <c r="M50" s="95">
        <v>4630632</v>
      </c>
      <c r="N50" s="52" t="s">
        <v>14</v>
      </c>
    </row>
    <row r="51" spans="1:14" ht="24.75" customHeight="1" x14ac:dyDescent="0.2">
      <c r="A51" s="370" t="s">
        <v>99</v>
      </c>
      <c r="B51" s="371"/>
      <c r="C51" s="371"/>
      <c r="D51" s="371"/>
      <c r="E51" s="371"/>
      <c r="F51" s="371"/>
      <c r="G51" s="371"/>
      <c r="H51" s="371"/>
      <c r="I51" s="371"/>
      <c r="J51" s="371"/>
    </row>
    <row r="52" spans="1:14" x14ac:dyDescent="0.2">
      <c r="B52" s="143"/>
      <c r="C52" s="143"/>
      <c r="D52" s="143"/>
      <c r="E52" s="143"/>
      <c r="F52" s="143"/>
      <c r="G52" s="143"/>
      <c r="H52" s="143"/>
      <c r="I52" s="143"/>
      <c r="J52" s="143"/>
      <c r="K52" s="143"/>
      <c r="L52" s="143"/>
      <c r="M52" s="143"/>
    </row>
    <row r="53" spans="1:14" x14ac:dyDescent="0.2">
      <c r="B53" s="143"/>
      <c r="C53" s="143"/>
      <c r="D53" s="143"/>
      <c r="E53" s="143"/>
      <c r="F53" s="143"/>
      <c r="G53" s="143"/>
      <c r="H53" s="143"/>
      <c r="I53" s="143"/>
      <c r="J53" s="143"/>
      <c r="K53" s="143"/>
      <c r="L53" s="143"/>
      <c r="M53" s="143"/>
    </row>
  </sheetData>
  <mergeCells count="7">
    <mergeCell ref="A51:J51"/>
    <mergeCell ref="A2:A3"/>
    <mergeCell ref="N2:N3"/>
    <mergeCell ref="H2:J2"/>
    <mergeCell ref="B2:D2"/>
    <mergeCell ref="E2:G2"/>
    <mergeCell ref="K2:M2"/>
  </mergeCells>
  <phoneticPr fontId="1"/>
  <printOptions horizontalCentered="1" verticalCentered="1"/>
  <pageMargins left="0.78740157480314965" right="0.78740157480314965" top="0.47244094488188981" bottom="0.47244094488188981" header="0.31496062992125984" footer="0.31496062992125984"/>
  <pageSetup paperSize="9" scale="60" orientation="landscape" r:id="rId1"/>
  <headerFooter alignWithMargins="0">
    <oddFooter>&amp;R熊本国税局
国税徴収
(R04)</oddFooter>
  </headerFooter>
  <rowBreaks count="1" manualBreakCount="1">
    <brk id="27"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53"/>
  <sheetViews>
    <sheetView showGridLines="0" zoomScaleNormal="100" zoomScaleSheetLayoutView="100" workbookViewId="0"/>
  </sheetViews>
  <sheetFormatPr defaultColWidth="10.6328125" defaultRowHeight="11" x14ac:dyDescent="0.2"/>
  <cols>
    <col min="1" max="1" width="12" style="2" customWidth="1"/>
    <col min="2" max="10" width="10.6328125" style="2" customWidth="1"/>
    <col min="11" max="13" width="10" style="2" customWidth="1"/>
    <col min="14" max="14" width="11.90625" style="5" customWidth="1"/>
    <col min="15" max="16384" width="10.6328125" style="2"/>
  </cols>
  <sheetData>
    <row r="1" spans="1:14" ht="11.5" thickBot="1" x14ac:dyDescent="0.25">
      <c r="A1" s="279" t="s">
        <v>207</v>
      </c>
    </row>
    <row r="2" spans="1:14" s="5" customFormat="1" ht="15.75" customHeight="1" x14ac:dyDescent="0.2">
      <c r="A2" s="372" t="s">
        <v>10</v>
      </c>
      <c r="B2" s="303" t="s">
        <v>66</v>
      </c>
      <c r="C2" s="304"/>
      <c r="D2" s="305"/>
      <c r="E2" s="303" t="s">
        <v>93</v>
      </c>
      <c r="F2" s="304"/>
      <c r="G2" s="305"/>
      <c r="H2" s="303" t="s">
        <v>68</v>
      </c>
      <c r="I2" s="304"/>
      <c r="J2" s="305"/>
      <c r="K2" s="303" t="s">
        <v>70</v>
      </c>
      <c r="L2" s="304"/>
      <c r="M2" s="305"/>
      <c r="N2" s="366" t="s">
        <v>16</v>
      </c>
    </row>
    <row r="3" spans="1:14" s="5" customFormat="1" ht="16.5" customHeight="1" x14ac:dyDescent="0.2">
      <c r="A3" s="373"/>
      <c r="B3" s="32" t="s">
        <v>11</v>
      </c>
      <c r="C3" s="17" t="s">
        <v>9</v>
      </c>
      <c r="D3" s="19" t="s">
        <v>12</v>
      </c>
      <c r="E3" s="32" t="s">
        <v>11</v>
      </c>
      <c r="F3" s="17" t="s">
        <v>9</v>
      </c>
      <c r="G3" s="19" t="s">
        <v>12</v>
      </c>
      <c r="H3" s="32" t="s">
        <v>11</v>
      </c>
      <c r="I3" s="17" t="s">
        <v>9</v>
      </c>
      <c r="J3" s="19" t="s">
        <v>12</v>
      </c>
      <c r="K3" s="32" t="s">
        <v>11</v>
      </c>
      <c r="L3" s="17" t="s">
        <v>9</v>
      </c>
      <c r="M3" s="19" t="s">
        <v>12</v>
      </c>
      <c r="N3" s="367"/>
    </row>
    <row r="4" spans="1:14" s="31" customFormat="1" x14ac:dyDescent="0.2">
      <c r="A4" s="45"/>
      <c r="B4" s="40" t="s">
        <v>2</v>
      </c>
      <c r="C4" s="41" t="s">
        <v>2</v>
      </c>
      <c r="D4" s="42" t="s">
        <v>2</v>
      </c>
      <c r="E4" s="40" t="s">
        <v>2</v>
      </c>
      <c r="F4" s="41" t="s">
        <v>2</v>
      </c>
      <c r="G4" s="42" t="s">
        <v>2</v>
      </c>
      <c r="H4" s="40" t="s">
        <v>2</v>
      </c>
      <c r="I4" s="41" t="s">
        <v>2</v>
      </c>
      <c r="J4" s="57" t="s">
        <v>2</v>
      </c>
      <c r="K4" s="43" t="s">
        <v>2</v>
      </c>
      <c r="L4" s="36" t="s">
        <v>2</v>
      </c>
      <c r="M4" s="44" t="s">
        <v>2</v>
      </c>
      <c r="N4" s="56"/>
    </row>
    <row r="5" spans="1:14" ht="18" customHeight="1" x14ac:dyDescent="0.2">
      <c r="A5" s="50" t="s">
        <v>21</v>
      </c>
      <c r="B5" s="59">
        <v>35865416</v>
      </c>
      <c r="C5" s="60">
        <v>35385626</v>
      </c>
      <c r="D5" s="61">
        <v>477466</v>
      </c>
      <c r="E5" s="59">
        <v>3861306</v>
      </c>
      <c r="F5" s="60">
        <v>3843459</v>
      </c>
      <c r="G5" s="61">
        <v>17570</v>
      </c>
      <c r="H5" s="59">
        <v>7061644</v>
      </c>
      <c r="I5" s="60">
        <v>6763900</v>
      </c>
      <c r="J5" s="61">
        <v>297743</v>
      </c>
      <c r="K5" s="59">
        <v>203</v>
      </c>
      <c r="L5" s="60">
        <v>0</v>
      </c>
      <c r="M5" s="61">
        <v>203</v>
      </c>
      <c r="N5" s="63" t="str">
        <f>IF(A5="","",A5)</f>
        <v>熊本西</v>
      </c>
    </row>
    <row r="6" spans="1:14" ht="18" customHeight="1" x14ac:dyDescent="0.2">
      <c r="A6" s="48" t="s">
        <v>22</v>
      </c>
      <c r="B6" s="66">
        <v>12373833</v>
      </c>
      <c r="C6" s="64">
        <v>12235492</v>
      </c>
      <c r="D6" s="65">
        <v>135279</v>
      </c>
      <c r="E6" s="66">
        <v>1284395</v>
      </c>
      <c r="F6" s="64">
        <v>1276138</v>
      </c>
      <c r="G6" s="65">
        <v>8177</v>
      </c>
      <c r="H6" s="66">
        <v>2936578</v>
      </c>
      <c r="I6" s="64">
        <v>2820505</v>
      </c>
      <c r="J6" s="65">
        <v>116073</v>
      </c>
      <c r="K6" s="66">
        <v>0</v>
      </c>
      <c r="L6" s="64">
        <v>0</v>
      </c>
      <c r="M6" s="65">
        <v>0</v>
      </c>
      <c r="N6" s="68" t="str">
        <f t="shared" ref="N6:N26" si="0">IF(A6="","",A6)</f>
        <v>熊本東</v>
      </c>
    </row>
    <row r="7" spans="1:14" ht="18" customHeight="1" x14ac:dyDescent="0.2">
      <c r="A7" s="48" t="s">
        <v>33</v>
      </c>
      <c r="B7" s="66">
        <v>5026074</v>
      </c>
      <c r="C7" s="64">
        <v>4900498</v>
      </c>
      <c r="D7" s="65">
        <v>122437</v>
      </c>
      <c r="E7" s="66">
        <v>519607</v>
      </c>
      <c r="F7" s="64">
        <v>514316</v>
      </c>
      <c r="G7" s="65">
        <v>4998</v>
      </c>
      <c r="H7" s="66">
        <v>810611</v>
      </c>
      <c r="I7" s="64">
        <v>781838</v>
      </c>
      <c r="J7" s="65">
        <v>28772</v>
      </c>
      <c r="K7" s="66">
        <v>0</v>
      </c>
      <c r="L7" s="64">
        <v>0</v>
      </c>
      <c r="M7" s="65">
        <v>0</v>
      </c>
      <c r="N7" s="68" t="str">
        <f t="shared" si="0"/>
        <v>八代</v>
      </c>
    </row>
    <row r="8" spans="1:14" ht="18" customHeight="1" x14ac:dyDescent="0.2">
      <c r="A8" s="48" t="s">
        <v>34</v>
      </c>
      <c r="B8" s="66">
        <v>2935246</v>
      </c>
      <c r="C8" s="64">
        <v>2903882</v>
      </c>
      <c r="D8" s="65">
        <v>31364</v>
      </c>
      <c r="E8" s="66">
        <v>306843</v>
      </c>
      <c r="F8" s="64">
        <v>304930</v>
      </c>
      <c r="G8" s="65">
        <v>1913</v>
      </c>
      <c r="H8" s="66">
        <v>1376629</v>
      </c>
      <c r="I8" s="64">
        <v>1375530</v>
      </c>
      <c r="J8" s="65">
        <v>1099</v>
      </c>
      <c r="K8" s="66">
        <v>0</v>
      </c>
      <c r="L8" s="64">
        <v>0</v>
      </c>
      <c r="M8" s="65">
        <v>0</v>
      </c>
      <c r="N8" s="68" t="str">
        <f t="shared" si="0"/>
        <v>人吉</v>
      </c>
    </row>
    <row r="9" spans="1:14" ht="18" customHeight="1" x14ac:dyDescent="0.2">
      <c r="A9" s="48" t="s">
        <v>35</v>
      </c>
      <c r="B9" s="66">
        <v>3151909</v>
      </c>
      <c r="C9" s="64">
        <v>3137541</v>
      </c>
      <c r="D9" s="65">
        <v>14205</v>
      </c>
      <c r="E9" s="66">
        <v>327696</v>
      </c>
      <c r="F9" s="64">
        <v>326980</v>
      </c>
      <c r="G9" s="65">
        <v>703</v>
      </c>
      <c r="H9" s="66">
        <v>771840</v>
      </c>
      <c r="I9" s="64">
        <v>742601</v>
      </c>
      <c r="J9" s="65">
        <v>29045</v>
      </c>
      <c r="K9" s="66">
        <v>0</v>
      </c>
      <c r="L9" s="64">
        <v>0</v>
      </c>
      <c r="M9" s="65">
        <v>0</v>
      </c>
      <c r="N9" s="68" t="str">
        <f t="shared" si="0"/>
        <v>玉名</v>
      </c>
    </row>
    <row r="10" spans="1:14" ht="18" customHeight="1" x14ac:dyDescent="0.2">
      <c r="A10" s="48" t="s">
        <v>36</v>
      </c>
      <c r="B10" s="66">
        <v>1999560</v>
      </c>
      <c r="C10" s="64">
        <v>1982599</v>
      </c>
      <c r="D10" s="65">
        <v>16961</v>
      </c>
      <c r="E10" s="66">
        <v>216284</v>
      </c>
      <c r="F10" s="64">
        <v>215068</v>
      </c>
      <c r="G10" s="65">
        <v>1216</v>
      </c>
      <c r="H10" s="66">
        <v>356430</v>
      </c>
      <c r="I10" s="64">
        <v>350939</v>
      </c>
      <c r="J10" s="65">
        <v>5491</v>
      </c>
      <c r="K10" s="66">
        <v>673</v>
      </c>
      <c r="L10" s="64">
        <v>0</v>
      </c>
      <c r="M10" s="65">
        <v>0</v>
      </c>
      <c r="N10" s="68" t="str">
        <f t="shared" si="0"/>
        <v>天草</v>
      </c>
    </row>
    <row r="11" spans="1:14" ht="18" customHeight="1" x14ac:dyDescent="0.2">
      <c r="A11" s="48" t="s">
        <v>37</v>
      </c>
      <c r="B11" s="66">
        <v>1305635</v>
      </c>
      <c r="C11" s="64">
        <v>1288748</v>
      </c>
      <c r="D11" s="65">
        <v>16888</v>
      </c>
      <c r="E11" s="66">
        <v>138918</v>
      </c>
      <c r="F11" s="64">
        <v>137157</v>
      </c>
      <c r="G11" s="65">
        <v>1761</v>
      </c>
      <c r="H11" s="66">
        <v>232578</v>
      </c>
      <c r="I11" s="64">
        <v>231559</v>
      </c>
      <c r="J11" s="65">
        <v>999</v>
      </c>
      <c r="K11" s="66">
        <v>0</v>
      </c>
      <c r="L11" s="64">
        <v>0</v>
      </c>
      <c r="M11" s="65">
        <v>0</v>
      </c>
      <c r="N11" s="68" t="str">
        <f t="shared" si="0"/>
        <v>山鹿</v>
      </c>
    </row>
    <row r="12" spans="1:14" ht="18" customHeight="1" x14ac:dyDescent="0.2">
      <c r="A12" s="48" t="s">
        <v>38</v>
      </c>
      <c r="B12" s="66">
        <v>22487116</v>
      </c>
      <c r="C12" s="64">
        <v>22446068</v>
      </c>
      <c r="D12" s="65">
        <v>40881</v>
      </c>
      <c r="E12" s="66">
        <v>2323881</v>
      </c>
      <c r="F12" s="64">
        <v>2319855</v>
      </c>
      <c r="G12" s="65">
        <v>4012</v>
      </c>
      <c r="H12" s="66">
        <v>1100411</v>
      </c>
      <c r="I12" s="64">
        <v>1089934</v>
      </c>
      <c r="J12" s="65">
        <v>10478</v>
      </c>
      <c r="K12" s="66">
        <v>0</v>
      </c>
      <c r="L12" s="64">
        <v>0</v>
      </c>
      <c r="M12" s="65">
        <v>0</v>
      </c>
      <c r="N12" s="68" t="str">
        <f t="shared" si="0"/>
        <v>菊池</v>
      </c>
    </row>
    <row r="13" spans="1:14" ht="18" customHeight="1" x14ac:dyDescent="0.2">
      <c r="A13" s="48" t="s">
        <v>39</v>
      </c>
      <c r="B13" s="66">
        <v>2881652</v>
      </c>
      <c r="C13" s="64">
        <v>2871621</v>
      </c>
      <c r="D13" s="65">
        <v>10030</v>
      </c>
      <c r="E13" s="66">
        <v>301517</v>
      </c>
      <c r="F13" s="64">
        <v>300621</v>
      </c>
      <c r="G13" s="65">
        <v>896</v>
      </c>
      <c r="H13" s="66">
        <v>458161</v>
      </c>
      <c r="I13" s="64">
        <v>451382</v>
      </c>
      <c r="J13" s="65">
        <v>6779</v>
      </c>
      <c r="K13" s="66">
        <v>0</v>
      </c>
      <c r="L13" s="64">
        <v>0</v>
      </c>
      <c r="M13" s="65">
        <v>0</v>
      </c>
      <c r="N13" s="68" t="str">
        <f t="shared" si="0"/>
        <v>宇土</v>
      </c>
    </row>
    <row r="14" spans="1:14" ht="18" customHeight="1" x14ac:dyDescent="0.2">
      <c r="A14" s="48" t="s">
        <v>40</v>
      </c>
      <c r="B14" s="66">
        <v>1467226</v>
      </c>
      <c r="C14" s="64">
        <v>1417414</v>
      </c>
      <c r="D14" s="65">
        <v>49812</v>
      </c>
      <c r="E14" s="66">
        <v>153288</v>
      </c>
      <c r="F14" s="64">
        <v>148288</v>
      </c>
      <c r="G14" s="65">
        <v>5000</v>
      </c>
      <c r="H14" s="66">
        <v>241137</v>
      </c>
      <c r="I14" s="64">
        <v>240046</v>
      </c>
      <c r="J14" s="65">
        <v>1091</v>
      </c>
      <c r="K14" s="66">
        <v>0</v>
      </c>
      <c r="L14" s="64">
        <v>0</v>
      </c>
      <c r="M14" s="65">
        <v>0</v>
      </c>
      <c r="N14" s="68" t="str">
        <f t="shared" si="0"/>
        <v>阿蘇</v>
      </c>
    </row>
    <row r="15" spans="1:14" s="3" customFormat="1" ht="18" customHeight="1" x14ac:dyDescent="0.2">
      <c r="A15" s="46" t="s">
        <v>23</v>
      </c>
      <c r="B15" s="69">
        <v>89493667</v>
      </c>
      <c r="C15" s="70">
        <v>88569488</v>
      </c>
      <c r="D15" s="71">
        <v>915322</v>
      </c>
      <c r="E15" s="69">
        <v>9433734</v>
      </c>
      <c r="F15" s="70">
        <v>9386810</v>
      </c>
      <c r="G15" s="71">
        <v>46246</v>
      </c>
      <c r="H15" s="69">
        <v>15346019</v>
      </c>
      <c r="I15" s="70">
        <v>14848234</v>
      </c>
      <c r="J15" s="71">
        <v>497571</v>
      </c>
      <c r="K15" s="69">
        <v>876</v>
      </c>
      <c r="L15" s="70">
        <v>0</v>
      </c>
      <c r="M15" s="71">
        <v>203</v>
      </c>
      <c r="N15" s="73" t="str">
        <f t="shared" si="0"/>
        <v>熊本県計</v>
      </c>
    </row>
    <row r="16" spans="1:14" s="12" customFormat="1" ht="18" customHeight="1" x14ac:dyDescent="0.2">
      <c r="A16" s="13"/>
      <c r="B16" s="97"/>
      <c r="C16" s="98"/>
      <c r="D16" s="99"/>
      <c r="E16" s="97"/>
      <c r="F16" s="98"/>
      <c r="G16" s="99"/>
      <c r="H16" s="97"/>
      <c r="I16" s="98"/>
      <c r="J16" s="99"/>
      <c r="K16" s="74"/>
      <c r="L16" s="75"/>
      <c r="M16" s="76"/>
      <c r="N16" s="100"/>
    </row>
    <row r="17" spans="1:14" ht="18" customHeight="1" x14ac:dyDescent="0.2">
      <c r="A17" s="49" t="s">
        <v>41</v>
      </c>
      <c r="B17" s="79">
        <v>22892216</v>
      </c>
      <c r="C17" s="80">
        <v>22734757</v>
      </c>
      <c r="D17" s="81">
        <v>152969</v>
      </c>
      <c r="E17" s="79">
        <v>2482489</v>
      </c>
      <c r="F17" s="80">
        <v>2469314</v>
      </c>
      <c r="G17" s="81">
        <v>13056</v>
      </c>
      <c r="H17" s="79">
        <v>5533805</v>
      </c>
      <c r="I17" s="80">
        <v>5301345</v>
      </c>
      <c r="J17" s="81">
        <v>231018</v>
      </c>
      <c r="K17" s="79">
        <v>0</v>
      </c>
      <c r="L17" s="80">
        <v>0</v>
      </c>
      <c r="M17" s="81">
        <v>0</v>
      </c>
      <c r="N17" s="63" t="str">
        <f>IF(A17="","",A17)</f>
        <v>大分</v>
      </c>
    </row>
    <row r="18" spans="1:14" ht="18" customHeight="1" x14ac:dyDescent="0.2">
      <c r="A18" s="48" t="s">
        <v>42</v>
      </c>
      <c r="B18" s="66">
        <v>5339806</v>
      </c>
      <c r="C18" s="64">
        <v>5256516</v>
      </c>
      <c r="D18" s="65">
        <v>83290</v>
      </c>
      <c r="E18" s="66">
        <v>562221</v>
      </c>
      <c r="F18" s="64">
        <v>554343</v>
      </c>
      <c r="G18" s="65">
        <v>7878</v>
      </c>
      <c r="H18" s="66">
        <v>1380476</v>
      </c>
      <c r="I18" s="64">
        <v>1332423</v>
      </c>
      <c r="J18" s="65">
        <v>48053</v>
      </c>
      <c r="K18" s="66">
        <v>415</v>
      </c>
      <c r="L18" s="64">
        <v>3</v>
      </c>
      <c r="M18" s="65">
        <v>412</v>
      </c>
      <c r="N18" s="68" t="str">
        <f t="shared" si="0"/>
        <v>別府</v>
      </c>
    </row>
    <row r="19" spans="1:14" ht="18" customHeight="1" x14ac:dyDescent="0.2">
      <c r="A19" s="48" t="s">
        <v>43</v>
      </c>
      <c r="B19" s="66">
        <v>5532264</v>
      </c>
      <c r="C19" s="64">
        <v>5511396</v>
      </c>
      <c r="D19" s="65">
        <v>20868</v>
      </c>
      <c r="E19" s="66">
        <v>570899</v>
      </c>
      <c r="F19" s="64">
        <v>569066</v>
      </c>
      <c r="G19" s="65">
        <v>1834</v>
      </c>
      <c r="H19" s="66">
        <v>417971</v>
      </c>
      <c r="I19" s="64">
        <v>361968</v>
      </c>
      <c r="J19" s="65">
        <v>56003</v>
      </c>
      <c r="K19" s="66">
        <v>0</v>
      </c>
      <c r="L19" s="64">
        <v>0</v>
      </c>
      <c r="M19" s="65">
        <v>0</v>
      </c>
      <c r="N19" s="68" t="str">
        <f t="shared" si="0"/>
        <v>中津</v>
      </c>
    </row>
    <row r="20" spans="1:14" ht="18" customHeight="1" x14ac:dyDescent="0.2">
      <c r="A20" s="48" t="s">
        <v>44</v>
      </c>
      <c r="B20" s="66">
        <v>3653715</v>
      </c>
      <c r="C20" s="64">
        <v>3529793</v>
      </c>
      <c r="D20" s="65">
        <v>123921</v>
      </c>
      <c r="E20" s="66">
        <v>372174</v>
      </c>
      <c r="F20" s="64">
        <v>371499</v>
      </c>
      <c r="G20" s="65">
        <v>675</v>
      </c>
      <c r="H20" s="66">
        <v>587307</v>
      </c>
      <c r="I20" s="64">
        <v>585720</v>
      </c>
      <c r="J20" s="65">
        <v>1586</v>
      </c>
      <c r="K20" s="66">
        <v>0</v>
      </c>
      <c r="L20" s="64">
        <v>0</v>
      </c>
      <c r="M20" s="65">
        <v>0</v>
      </c>
      <c r="N20" s="68" t="str">
        <f t="shared" si="0"/>
        <v>日田</v>
      </c>
    </row>
    <row r="21" spans="1:14" ht="18" customHeight="1" x14ac:dyDescent="0.2">
      <c r="A21" s="48" t="s">
        <v>45</v>
      </c>
      <c r="B21" s="66">
        <v>3271331</v>
      </c>
      <c r="C21" s="64">
        <v>3258141</v>
      </c>
      <c r="D21" s="65">
        <v>13189</v>
      </c>
      <c r="E21" s="66">
        <v>339968</v>
      </c>
      <c r="F21" s="64">
        <v>339364</v>
      </c>
      <c r="G21" s="65">
        <v>604</v>
      </c>
      <c r="H21" s="66">
        <v>366187</v>
      </c>
      <c r="I21" s="64">
        <v>354116</v>
      </c>
      <c r="J21" s="65">
        <v>12071</v>
      </c>
      <c r="K21" s="66">
        <v>0</v>
      </c>
      <c r="L21" s="64">
        <v>0</v>
      </c>
      <c r="M21" s="65">
        <v>0</v>
      </c>
      <c r="N21" s="68" t="str">
        <f t="shared" si="0"/>
        <v>佐伯</v>
      </c>
    </row>
    <row r="22" spans="1:14" ht="18" customHeight="1" x14ac:dyDescent="0.2">
      <c r="A22" s="48" t="s">
        <v>46</v>
      </c>
      <c r="B22" s="66">
        <v>2554468</v>
      </c>
      <c r="C22" s="64">
        <v>2514663</v>
      </c>
      <c r="D22" s="65">
        <v>39805</v>
      </c>
      <c r="E22" s="66">
        <v>266515</v>
      </c>
      <c r="F22" s="64">
        <v>265562</v>
      </c>
      <c r="G22" s="65">
        <v>954</v>
      </c>
      <c r="H22" s="66">
        <v>578790</v>
      </c>
      <c r="I22" s="64">
        <v>526392</v>
      </c>
      <c r="J22" s="65">
        <v>52397</v>
      </c>
      <c r="K22" s="66">
        <v>0</v>
      </c>
      <c r="L22" s="64">
        <v>0</v>
      </c>
      <c r="M22" s="65">
        <v>0</v>
      </c>
      <c r="N22" s="68" t="str">
        <f t="shared" si="0"/>
        <v>臼杵</v>
      </c>
    </row>
    <row r="23" spans="1:14" ht="18" customHeight="1" x14ac:dyDescent="0.2">
      <c r="A23" s="48" t="s">
        <v>47</v>
      </c>
      <c r="B23" s="66">
        <v>547232</v>
      </c>
      <c r="C23" s="64">
        <v>528981</v>
      </c>
      <c r="D23" s="65">
        <v>16909</v>
      </c>
      <c r="E23" s="66">
        <v>56094</v>
      </c>
      <c r="F23" s="64">
        <v>54732</v>
      </c>
      <c r="G23" s="65">
        <v>1305</v>
      </c>
      <c r="H23" s="66">
        <v>54586</v>
      </c>
      <c r="I23" s="64">
        <v>53859</v>
      </c>
      <c r="J23" s="65">
        <v>727</v>
      </c>
      <c r="K23" s="66">
        <v>0</v>
      </c>
      <c r="L23" s="64">
        <v>0</v>
      </c>
      <c r="M23" s="65">
        <v>0</v>
      </c>
      <c r="N23" s="68" t="str">
        <f t="shared" si="0"/>
        <v>竹田</v>
      </c>
    </row>
    <row r="24" spans="1:14" ht="18" customHeight="1" x14ac:dyDescent="0.2">
      <c r="A24" s="48" t="s">
        <v>48</v>
      </c>
      <c r="B24" s="66">
        <v>4468512</v>
      </c>
      <c r="C24" s="64">
        <v>4447221</v>
      </c>
      <c r="D24" s="65">
        <v>21291</v>
      </c>
      <c r="E24" s="66">
        <v>470172</v>
      </c>
      <c r="F24" s="64">
        <v>468239</v>
      </c>
      <c r="G24" s="65">
        <v>1933</v>
      </c>
      <c r="H24" s="66">
        <v>1289649</v>
      </c>
      <c r="I24" s="64">
        <v>1284805</v>
      </c>
      <c r="J24" s="65">
        <v>4845</v>
      </c>
      <c r="K24" s="66">
        <v>0</v>
      </c>
      <c r="L24" s="64">
        <v>0</v>
      </c>
      <c r="M24" s="65">
        <v>0</v>
      </c>
      <c r="N24" s="68" t="str">
        <f t="shared" si="0"/>
        <v>宇佐</v>
      </c>
    </row>
    <row r="25" spans="1:14" ht="18" customHeight="1" x14ac:dyDescent="0.2">
      <c r="A25" s="48" t="s">
        <v>49</v>
      </c>
      <c r="B25" s="66">
        <v>642131</v>
      </c>
      <c r="C25" s="64">
        <v>627382</v>
      </c>
      <c r="D25" s="65">
        <v>14749</v>
      </c>
      <c r="E25" s="66">
        <v>65864</v>
      </c>
      <c r="F25" s="64">
        <v>65157</v>
      </c>
      <c r="G25" s="65">
        <v>707</v>
      </c>
      <c r="H25" s="66">
        <v>126604</v>
      </c>
      <c r="I25" s="64">
        <v>126395</v>
      </c>
      <c r="J25" s="65">
        <v>209</v>
      </c>
      <c r="K25" s="66">
        <v>0</v>
      </c>
      <c r="L25" s="64">
        <v>0</v>
      </c>
      <c r="M25" s="65">
        <v>0</v>
      </c>
      <c r="N25" s="68" t="str">
        <f t="shared" si="0"/>
        <v>三重</v>
      </c>
    </row>
    <row r="26" spans="1:14" s="3" customFormat="1" ht="18" customHeight="1" x14ac:dyDescent="0.2">
      <c r="A26" s="84" t="s">
        <v>24</v>
      </c>
      <c r="B26" s="69">
        <v>48901674</v>
      </c>
      <c r="C26" s="70">
        <v>48408850</v>
      </c>
      <c r="D26" s="71">
        <v>486992</v>
      </c>
      <c r="E26" s="69">
        <v>5186395</v>
      </c>
      <c r="F26" s="70">
        <v>5157275</v>
      </c>
      <c r="G26" s="71">
        <v>28945</v>
      </c>
      <c r="H26" s="69">
        <v>10335374</v>
      </c>
      <c r="I26" s="70">
        <v>9927022</v>
      </c>
      <c r="J26" s="71">
        <v>406910</v>
      </c>
      <c r="K26" s="69">
        <v>415</v>
      </c>
      <c r="L26" s="70">
        <v>3</v>
      </c>
      <c r="M26" s="71">
        <v>412</v>
      </c>
      <c r="N26" s="73" t="str">
        <f t="shared" si="0"/>
        <v>大分県計</v>
      </c>
    </row>
    <row r="27" spans="1:14" s="12" customFormat="1" ht="18" customHeight="1" x14ac:dyDescent="0.2">
      <c r="A27" s="13"/>
      <c r="B27" s="97"/>
      <c r="C27" s="98"/>
      <c r="D27" s="99"/>
      <c r="E27" s="97"/>
      <c r="F27" s="98"/>
      <c r="G27" s="99"/>
      <c r="H27" s="97"/>
      <c r="I27" s="98"/>
      <c r="J27" s="99"/>
      <c r="K27" s="74"/>
      <c r="L27" s="75"/>
      <c r="M27" s="76"/>
      <c r="N27" s="100"/>
    </row>
    <row r="28" spans="1:14" ht="18" customHeight="1" x14ac:dyDescent="0.2">
      <c r="A28" s="49" t="s">
        <v>50</v>
      </c>
      <c r="B28" s="79">
        <v>16328319</v>
      </c>
      <c r="C28" s="80">
        <v>16175631</v>
      </c>
      <c r="D28" s="81">
        <v>152326</v>
      </c>
      <c r="E28" s="79">
        <v>1863508</v>
      </c>
      <c r="F28" s="80">
        <v>1850114</v>
      </c>
      <c r="G28" s="81">
        <v>13370</v>
      </c>
      <c r="H28" s="79">
        <v>3995964</v>
      </c>
      <c r="I28" s="80">
        <v>3885137</v>
      </c>
      <c r="J28" s="81">
        <v>110828</v>
      </c>
      <c r="K28" s="79">
        <v>0</v>
      </c>
      <c r="L28" s="80">
        <v>0</v>
      </c>
      <c r="M28" s="81">
        <v>0</v>
      </c>
      <c r="N28" s="63" t="str">
        <f>IF(A28="","",A28)</f>
        <v>宮崎</v>
      </c>
    </row>
    <row r="29" spans="1:14" ht="18" customHeight="1" x14ac:dyDescent="0.2">
      <c r="A29" s="48" t="s">
        <v>51</v>
      </c>
      <c r="B29" s="66">
        <v>9556973</v>
      </c>
      <c r="C29" s="64">
        <v>9490529</v>
      </c>
      <c r="D29" s="65">
        <v>66444</v>
      </c>
      <c r="E29" s="66">
        <v>983891</v>
      </c>
      <c r="F29" s="64">
        <v>976670</v>
      </c>
      <c r="G29" s="65">
        <v>7221</v>
      </c>
      <c r="H29" s="66">
        <v>926900</v>
      </c>
      <c r="I29" s="64">
        <v>924613</v>
      </c>
      <c r="J29" s="65">
        <v>2288</v>
      </c>
      <c r="K29" s="66">
        <v>0</v>
      </c>
      <c r="L29" s="64">
        <v>0</v>
      </c>
      <c r="M29" s="65">
        <v>0</v>
      </c>
      <c r="N29" s="68" t="str">
        <f t="shared" ref="N29:N47" si="1">IF(A29="","",A29)</f>
        <v>都城</v>
      </c>
    </row>
    <row r="30" spans="1:14" ht="18" customHeight="1" x14ac:dyDescent="0.2">
      <c r="A30" s="48" t="s">
        <v>52</v>
      </c>
      <c r="B30" s="66">
        <v>8778504</v>
      </c>
      <c r="C30" s="64">
        <v>8639753</v>
      </c>
      <c r="D30" s="65">
        <v>138429</v>
      </c>
      <c r="E30" s="66">
        <v>917839</v>
      </c>
      <c r="F30" s="64">
        <v>914828</v>
      </c>
      <c r="G30" s="65">
        <v>2906</v>
      </c>
      <c r="H30" s="66">
        <v>1470768</v>
      </c>
      <c r="I30" s="64">
        <v>1465488</v>
      </c>
      <c r="J30" s="65">
        <v>5279</v>
      </c>
      <c r="K30" s="66">
        <v>0</v>
      </c>
      <c r="L30" s="64">
        <v>0</v>
      </c>
      <c r="M30" s="65">
        <v>0</v>
      </c>
      <c r="N30" s="68" t="str">
        <f t="shared" si="1"/>
        <v>延岡</v>
      </c>
    </row>
    <row r="31" spans="1:14" ht="18" customHeight="1" x14ac:dyDescent="0.2">
      <c r="A31" s="48" t="s">
        <v>53</v>
      </c>
      <c r="B31" s="66">
        <v>2465954</v>
      </c>
      <c r="C31" s="64">
        <v>2457507</v>
      </c>
      <c r="D31" s="65">
        <v>8447</v>
      </c>
      <c r="E31" s="66">
        <v>254212</v>
      </c>
      <c r="F31" s="64">
        <v>253505</v>
      </c>
      <c r="G31" s="65">
        <v>707</v>
      </c>
      <c r="H31" s="66">
        <v>449571</v>
      </c>
      <c r="I31" s="64">
        <v>446559</v>
      </c>
      <c r="J31" s="65">
        <v>3012</v>
      </c>
      <c r="K31" s="66">
        <v>0</v>
      </c>
      <c r="L31" s="64">
        <v>0</v>
      </c>
      <c r="M31" s="65">
        <v>0</v>
      </c>
      <c r="N31" s="68" t="str">
        <f t="shared" si="1"/>
        <v>日南</v>
      </c>
    </row>
    <row r="32" spans="1:14" ht="18" customHeight="1" x14ac:dyDescent="0.2">
      <c r="A32" s="48" t="s">
        <v>54</v>
      </c>
      <c r="B32" s="66">
        <v>2257061</v>
      </c>
      <c r="C32" s="64">
        <v>2211650</v>
      </c>
      <c r="D32" s="65">
        <v>45411</v>
      </c>
      <c r="E32" s="66">
        <v>228990</v>
      </c>
      <c r="F32" s="64">
        <v>227747</v>
      </c>
      <c r="G32" s="65">
        <v>1243</v>
      </c>
      <c r="H32" s="66">
        <v>359311</v>
      </c>
      <c r="I32" s="64">
        <v>357947</v>
      </c>
      <c r="J32" s="65">
        <v>1363</v>
      </c>
      <c r="K32" s="66">
        <v>0</v>
      </c>
      <c r="L32" s="64">
        <v>0</v>
      </c>
      <c r="M32" s="65">
        <v>0</v>
      </c>
      <c r="N32" s="68" t="str">
        <f t="shared" si="1"/>
        <v>小林</v>
      </c>
    </row>
    <row r="33" spans="1:14" ht="18" customHeight="1" x14ac:dyDescent="0.2">
      <c r="A33" s="48" t="s">
        <v>55</v>
      </c>
      <c r="B33" s="66">
        <v>3531690</v>
      </c>
      <c r="C33" s="64">
        <v>3500583</v>
      </c>
      <c r="D33" s="65">
        <v>31107</v>
      </c>
      <c r="E33" s="66">
        <v>366430</v>
      </c>
      <c r="F33" s="64">
        <v>362427</v>
      </c>
      <c r="G33" s="65">
        <v>4003</v>
      </c>
      <c r="H33" s="66">
        <v>261477</v>
      </c>
      <c r="I33" s="64">
        <v>237910</v>
      </c>
      <c r="J33" s="65">
        <v>23566</v>
      </c>
      <c r="K33" s="66">
        <v>0</v>
      </c>
      <c r="L33" s="64">
        <v>0</v>
      </c>
      <c r="M33" s="65">
        <v>0</v>
      </c>
      <c r="N33" s="68" t="str">
        <f t="shared" si="1"/>
        <v>高鍋</v>
      </c>
    </row>
    <row r="34" spans="1:14" s="3" customFormat="1" ht="18" customHeight="1" x14ac:dyDescent="0.2">
      <c r="A34" s="46" t="s">
        <v>25</v>
      </c>
      <c r="B34" s="69">
        <v>42918500</v>
      </c>
      <c r="C34" s="70">
        <v>42475651</v>
      </c>
      <c r="D34" s="71">
        <v>442165</v>
      </c>
      <c r="E34" s="69">
        <v>4614870</v>
      </c>
      <c r="F34" s="70">
        <v>4585292</v>
      </c>
      <c r="G34" s="71">
        <v>29449</v>
      </c>
      <c r="H34" s="69">
        <v>7463990</v>
      </c>
      <c r="I34" s="70">
        <v>7317654</v>
      </c>
      <c r="J34" s="71">
        <v>146336</v>
      </c>
      <c r="K34" s="69">
        <v>0</v>
      </c>
      <c r="L34" s="70">
        <v>0</v>
      </c>
      <c r="M34" s="71">
        <v>0</v>
      </c>
      <c r="N34" s="73" t="str">
        <f>IF(A34="","",A34)</f>
        <v>宮崎県計</v>
      </c>
    </row>
    <row r="35" spans="1:14" s="12" customFormat="1" ht="18" customHeight="1" x14ac:dyDescent="0.2">
      <c r="A35" s="13"/>
      <c r="B35" s="97"/>
      <c r="C35" s="98"/>
      <c r="D35" s="99"/>
      <c r="E35" s="97"/>
      <c r="F35" s="98"/>
      <c r="G35" s="99"/>
      <c r="H35" s="97"/>
      <c r="I35" s="98"/>
      <c r="J35" s="99"/>
      <c r="K35" s="74"/>
      <c r="L35" s="75"/>
      <c r="M35" s="76"/>
      <c r="N35" s="100"/>
    </row>
    <row r="36" spans="1:14" ht="18" customHeight="1" x14ac:dyDescent="0.2">
      <c r="A36" s="49" t="s">
        <v>26</v>
      </c>
      <c r="B36" s="79">
        <v>28681446</v>
      </c>
      <c r="C36" s="80">
        <v>28397568</v>
      </c>
      <c r="D36" s="81">
        <v>271321</v>
      </c>
      <c r="E36" s="79">
        <v>3117779</v>
      </c>
      <c r="F36" s="80">
        <v>3098150</v>
      </c>
      <c r="G36" s="81">
        <v>19082</v>
      </c>
      <c r="H36" s="79">
        <v>5665494</v>
      </c>
      <c r="I36" s="80">
        <v>5542985</v>
      </c>
      <c r="J36" s="81">
        <v>120776</v>
      </c>
      <c r="K36" s="79">
        <v>0</v>
      </c>
      <c r="L36" s="80">
        <v>0</v>
      </c>
      <c r="M36" s="81">
        <v>0</v>
      </c>
      <c r="N36" s="63" t="str">
        <f>IF(A36="","",A36)</f>
        <v>鹿児島</v>
      </c>
    </row>
    <row r="37" spans="1:14" ht="18" customHeight="1" x14ac:dyDescent="0.2">
      <c r="A37" s="48" t="s">
        <v>56</v>
      </c>
      <c r="B37" s="66">
        <v>2529449</v>
      </c>
      <c r="C37" s="64">
        <v>2494859</v>
      </c>
      <c r="D37" s="65">
        <v>34591</v>
      </c>
      <c r="E37" s="66">
        <v>262772</v>
      </c>
      <c r="F37" s="64">
        <v>259463</v>
      </c>
      <c r="G37" s="65">
        <v>3309</v>
      </c>
      <c r="H37" s="66">
        <v>490493</v>
      </c>
      <c r="I37" s="64">
        <v>486471</v>
      </c>
      <c r="J37" s="65">
        <v>4021</v>
      </c>
      <c r="K37" s="66">
        <v>26</v>
      </c>
      <c r="L37" s="64">
        <v>0</v>
      </c>
      <c r="M37" s="65">
        <v>0</v>
      </c>
      <c r="N37" s="68" t="str">
        <f t="shared" si="1"/>
        <v>川内</v>
      </c>
    </row>
    <row r="38" spans="1:14" ht="18" customHeight="1" x14ac:dyDescent="0.2">
      <c r="A38" s="48" t="s">
        <v>57</v>
      </c>
      <c r="B38" s="66">
        <v>3834198</v>
      </c>
      <c r="C38" s="64">
        <v>3803964</v>
      </c>
      <c r="D38" s="65">
        <v>30234</v>
      </c>
      <c r="E38" s="66">
        <v>397709</v>
      </c>
      <c r="F38" s="64">
        <v>394925</v>
      </c>
      <c r="G38" s="65">
        <v>2784</v>
      </c>
      <c r="H38" s="66">
        <v>1012394</v>
      </c>
      <c r="I38" s="64">
        <v>1006029</v>
      </c>
      <c r="J38" s="65">
        <v>6365</v>
      </c>
      <c r="K38" s="66">
        <v>0</v>
      </c>
      <c r="L38" s="64">
        <v>0</v>
      </c>
      <c r="M38" s="65">
        <v>0</v>
      </c>
      <c r="N38" s="68" t="str">
        <f t="shared" si="1"/>
        <v>鹿屋</v>
      </c>
    </row>
    <row r="39" spans="1:14" ht="18" customHeight="1" x14ac:dyDescent="0.2">
      <c r="A39" s="48" t="s">
        <v>58</v>
      </c>
      <c r="B39" s="66">
        <v>2622143</v>
      </c>
      <c r="C39" s="64">
        <v>2609387</v>
      </c>
      <c r="D39" s="65">
        <v>12756</v>
      </c>
      <c r="E39" s="66">
        <v>280681</v>
      </c>
      <c r="F39" s="64">
        <v>279680</v>
      </c>
      <c r="G39" s="65">
        <v>1001</v>
      </c>
      <c r="H39" s="66">
        <v>538324</v>
      </c>
      <c r="I39" s="64">
        <v>534353</v>
      </c>
      <c r="J39" s="65">
        <v>3970</v>
      </c>
      <c r="K39" s="66">
        <v>0</v>
      </c>
      <c r="L39" s="64">
        <v>0</v>
      </c>
      <c r="M39" s="65">
        <v>0</v>
      </c>
      <c r="N39" s="68" t="str">
        <f t="shared" si="1"/>
        <v>大島</v>
      </c>
    </row>
    <row r="40" spans="1:14" ht="18" customHeight="1" x14ac:dyDescent="0.2">
      <c r="A40" s="48" t="s">
        <v>59</v>
      </c>
      <c r="B40" s="66">
        <v>2795196</v>
      </c>
      <c r="C40" s="64">
        <v>2783366</v>
      </c>
      <c r="D40" s="65">
        <v>11830</v>
      </c>
      <c r="E40" s="66">
        <v>288712</v>
      </c>
      <c r="F40" s="64">
        <v>287806</v>
      </c>
      <c r="G40" s="65">
        <v>906</v>
      </c>
      <c r="H40" s="66">
        <v>356569</v>
      </c>
      <c r="I40" s="64">
        <v>336303</v>
      </c>
      <c r="J40" s="65">
        <v>20266</v>
      </c>
      <c r="K40" s="66">
        <v>0</v>
      </c>
      <c r="L40" s="64">
        <v>0</v>
      </c>
      <c r="M40" s="65">
        <v>0</v>
      </c>
      <c r="N40" s="68" t="str">
        <f t="shared" si="1"/>
        <v>出水</v>
      </c>
    </row>
    <row r="41" spans="1:14" ht="18" customHeight="1" x14ac:dyDescent="0.2">
      <c r="A41" s="48" t="s">
        <v>60</v>
      </c>
      <c r="B41" s="66">
        <v>949892</v>
      </c>
      <c r="C41" s="64">
        <v>947937</v>
      </c>
      <c r="D41" s="65">
        <v>1955</v>
      </c>
      <c r="E41" s="66">
        <v>99027</v>
      </c>
      <c r="F41" s="64">
        <v>98933</v>
      </c>
      <c r="G41" s="65">
        <v>94</v>
      </c>
      <c r="H41" s="66">
        <v>111766</v>
      </c>
      <c r="I41" s="64">
        <v>106496</v>
      </c>
      <c r="J41" s="65">
        <v>5270</v>
      </c>
      <c r="K41" s="66">
        <v>0</v>
      </c>
      <c r="L41" s="64">
        <v>0</v>
      </c>
      <c r="M41" s="65">
        <v>0</v>
      </c>
      <c r="N41" s="68" t="str">
        <f t="shared" si="1"/>
        <v>指宿</v>
      </c>
    </row>
    <row r="42" spans="1:14" ht="18" customHeight="1" x14ac:dyDescent="0.2">
      <c r="A42" s="48" t="s">
        <v>27</v>
      </c>
      <c r="B42" s="66">
        <v>724059</v>
      </c>
      <c r="C42" s="64">
        <v>710464</v>
      </c>
      <c r="D42" s="65">
        <v>13595</v>
      </c>
      <c r="E42" s="66">
        <v>74633</v>
      </c>
      <c r="F42" s="64">
        <v>73255</v>
      </c>
      <c r="G42" s="65">
        <v>1378</v>
      </c>
      <c r="H42" s="66">
        <v>31942</v>
      </c>
      <c r="I42" s="64">
        <v>31013</v>
      </c>
      <c r="J42" s="65">
        <v>929</v>
      </c>
      <c r="K42" s="66">
        <v>0</v>
      </c>
      <c r="L42" s="64">
        <v>0</v>
      </c>
      <c r="M42" s="65">
        <v>0</v>
      </c>
      <c r="N42" s="68" t="str">
        <f t="shared" si="1"/>
        <v>種子島</v>
      </c>
    </row>
    <row r="43" spans="1:14" ht="18" customHeight="1" x14ac:dyDescent="0.2">
      <c r="A43" s="48" t="s">
        <v>61</v>
      </c>
      <c r="B43" s="66">
        <v>1686615</v>
      </c>
      <c r="C43" s="64">
        <v>1672979</v>
      </c>
      <c r="D43" s="65">
        <v>12981</v>
      </c>
      <c r="E43" s="66">
        <v>184106</v>
      </c>
      <c r="F43" s="64">
        <v>182829</v>
      </c>
      <c r="G43" s="65">
        <v>1250</v>
      </c>
      <c r="H43" s="66">
        <v>701701</v>
      </c>
      <c r="I43" s="64">
        <v>587375</v>
      </c>
      <c r="J43" s="65">
        <v>114118</v>
      </c>
      <c r="K43" s="66">
        <v>0</v>
      </c>
      <c r="L43" s="64">
        <v>0</v>
      </c>
      <c r="M43" s="65">
        <v>0</v>
      </c>
      <c r="N43" s="68" t="str">
        <f t="shared" si="1"/>
        <v>知覧</v>
      </c>
    </row>
    <row r="44" spans="1:14" ht="18" customHeight="1" x14ac:dyDescent="0.2">
      <c r="A44" s="48" t="s">
        <v>28</v>
      </c>
      <c r="B44" s="66">
        <v>2344945</v>
      </c>
      <c r="C44" s="64">
        <v>2289904</v>
      </c>
      <c r="D44" s="65">
        <v>55041</v>
      </c>
      <c r="E44" s="66">
        <v>245068</v>
      </c>
      <c r="F44" s="64">
        <v>242738</v>
      </c>
      <c r="G44" s="65">
        <v>2330</v>
      </c>
      <c r="H44" s="66">
        <v>269336</v>
      </c>
      <c r="I44" s="64">
        <v>231684</v>
      </c>
      <c r="J44" s="65">
        <v>37652</v>
      </c>
      <c r="K44" s="66">
        <v>0</v>
      </c>
      <c r="L44" s="64">
        <v>0</v>
      </c>
      <c r="M44" s="65">
        <v>0</v>
      </c>
      <c r="N44" s="68" t="str">
        <f t="shared" si="1"/>
        <v>伊集院</v>
      </c>
    </row>
    <row r="45" spans="1:14" ht="18" customHeight="1" x14ac:dyDescent="0.2">
      <c r="A45" s="48" t="s">
        <v>29</v>
      </c>
      <c r="B45" s="66">
        <v>5299826</v>
      </c>
      <c r="C45" s="64">
        <v>5274210</v>
      </c>
      <c r="D45" s="65">
        <v>25616</v>
      </c>
      <c r="E45" s="66">
        <v>547355</v>
      </c>
      <c r="F45" s="64">
        <v>545820</v>
      </c>
      <c r="G45" s="65">
        <v>1536</v>
      </c>
      <c r="H45" s="66">
        <v>856914</v>
      </c>
      <c r="I45" s="64">
        <v>851914</v>
      </c>
      <c r="J45" s="65">
        <v>5000</v>
      </c>
      <c r="K45" s="66">
        <v>0</v>
      </c>
      <c r="L45" s="64">
        <v>0</v>
      </c>
      <c r="M45" s="65">
        <v>0</v>
      </c>
      <c r="N45" s="68" t="str">
        <f t="shared" si="1"/>
        <v>加治木</v>
      </c>
    </row>
    <row r="46" spans="1:14" ht="18" customHeight="1" x14ac:dyDescent="0.2">
      <c r="A46" s="48" t="s">
        <v>62</v>
      </c>
      <c r="B46" s="66">
        <v>4269290</v>
      </c>
      <c r="C46" s="64">
        <v>4261108</v>
      </c>
      <c r="D46" s="65">
        <v>8182</v>
      </c>
      <c r="E46" s="66">
        <v>446328</v>
      </c>
      <c r="F46" s="64">
        <v>445727</v>
      </c>
      <c r="G46" s="65">
        <v>601</v>
      </c>
      <c r="H46" s="66">
        <v>277332</v>
      </c>
      <c r="I46" s="64">
        <v>277045</v>
      </c>
      <c r="J46" s="65">
        <v>287</v>
      </c>
      <c r="K46" s="66">
        <v>0</v>
      </c>
      <c r="L46" s="64">
        <v>0</v>
      </c>
      <c r="M46" s="65">
        <v>0</v>
      </c>
      <c r="N46" s="68" t="str">
        <f t="shared" si="1"/>
        <v>大隅</v>
      </c>
    </row>
    <row r="47" spans="1:14" s="3" customFormat="1" ht="18" customHeight="1" x14ac:dyDescent="0.2">
      <c r="A47" s="46" t="s">
        <v>30</v>
      </c>
      <c r="B47" s="69">
        <v>55737058</v>
      </c>
      <c r="C47" s="70">
        <v>55245746</v>
      </c>
      <c r="D47" s="71">
        <v>478101</v>
      </c>
      <c r="E47" s="69">
        <v>5944171</v>
      </c>
      <c r="F47" s="70">
        <v>5909327</v>
      </c>
      <c r="G47" s="71">
        <v>34271</v>
      </c>
      <c r="H47" s="69">
        <v>10312265</v>
      </c>
      <c r="I47" s="70">
        <v>9991670</v>
      </c>
      <c r="J47" s="71">
        <v>318654</v>
      </c>
      <c r="K47" s="69">
        <v>26</v>
      </c>
      <c r="L47" s="70">
        <v>0</v>
      </c>
      <c r="M47" s="71">
        <v>0</v>
      </c>
      <c r="N47" s="73" t="str">
        <f t="shared" si="1"/>
        <v>鹿児島県計</v>
      </c>
    </row>
    <row r="48" spans="1:14" s="12" customFormat="1" ht="18" customHeight="1" x14ac:dyDescent="0.2">
      <c r="A48" s="33"/>
      <c r="B48" s="97"/>
      <c r="C48" s="98"/>
      <c r="D48" s="99"/>
      <c r="E48" s="97"/>
      <c r="F48" s="98"/>
      <c r="G48" s="99"/>
      <c r="H48" s="97"/>
      <c r="I48" s="98"/>
      <c r="J48" s="99"/>
      <c r="K48" s="111"/>
      <c r="L48" s="112"/>
      <c r="M48" s="113"/>
      <c r="N48" s="101"/>
    </row>
    <row r="49" spans="1:14" s="3" customFormat="1" ht="18" customHeight="1" thickBot="1" x14ac:dyDescent="0.25">
      <c r="A49" s="47" t="s">
        <v>13</v>
      </c>
      <c r="B49" s="102">
        <v>2299487</v>
      </c>
      <c r="C49" s="103">
        <v>143570</v>
      </c>
      <c r="D49" s="104">
        <v>1760339</v>
      </c>
      <c r="E49" s="102">
        <v>116050</v>
      </c>
      <c r="F49" s="103">
        <v>6251</v>
      </c>
      <c r="G49" s="104">
        <v>85031</v>
      </c>
      <c r="H49" s="102">
        <v>283246</v>
      </c>
      <c r="I49" s="103">
        <v>7407</v>
      </c>
      <c r="J49" s="104">
        <v>275838</v>
      </c>
      <c r="K49" s="102">
        <v>5783</v>
      </c>
      <c r="L49" s="103">
        <v>0</v>
      </c>
      <c r="M49" s="104">
        <v>4011</v>
      </c>
      <c r="N49" s="105" t="s">
        <v>13</v>
      </c>
    </row>
    <row r="50" spans="1:14" s="3" customFormat="1" ht="18" customHeight="1" thickTop="1" thickBot="1" x14ac:dyDescent="0.25">
      <c r="A50" s="51" t="s">
        <v>31</v>
      </c>
      <c r="B50" s="106">
        <v>239350387</v>
      </c>
      <c r="C50" s="107">
        <v>234843306</v>
      </c>
      <c r="D50" s="108">
        <v>4082919</v>
      </c>
      <c r="E50" s="106">
        <v>25295219</v>
      </c>
      <c r="F50" s="107">
        <v>25044955</v>
      </c>
      <c r="G50" s="108">
        <v>223941</v>
      </c>
      <c r="H50" s="109">
        <v>43740894</v>
      </c>
      <c r="I50" s="107">
        <v>42091987</v>
      </c>
      <c r="J50" s="110">
        <v>1645310</v>
      </c>
      <c r="K50" s="106">
        <v>7099</v>
      </c>
      <c r="L50" s="107">
        <v>3</v>
      </c>
      <c r="M50" s="108">
        <v>4626</v>
      </c>
      <c r="N50" s="96" t="s">
        <v>14</v>
      </c>
    </row>
    <row r="52" spans="1:14" x14ac:dyDescent="0.2">
      <c r="B52" s="143"/>
      <c r="C52" s="143"/>
      <c r="D52" s="143"/>
      <c r="E52" s="143"/>
      <c r="F52" s="143"/>
      <c r="G52" s="143"/>
      <c r="H52" s="143"/>
      <c r="I52" s="143"/>
      <c r="J52" s="143"/>
      <c r="K52" s="143"/>
      <c r="L52" s="143"/>
      <c r="M52" s="143"/>
    </row>
    <row r="53" spans="1:14" x14ac:dyDescent="0.2">
      <c r="B53" s="143"/>
      <c r="C53" s="143"/>
      <c r="D53" s="143"/>
      <c r="E53" s="143"/>
      <c r="F53" s="143"/>
      <c r="G53" s="143"/>
      <c r="H53" s="143"/>
      <c r="I53" s="143"/>
      <c r="J53" s="143"/>
      <c r="K53" s="143"/>
      <c r="L53" s="143"/>
      <c r="M53" s="143"/>
    </row>
  </sheetData>
  <mergeCells count="6">
    <mergeCell ref="B2:D2"/>
    <mergeCell ref="A2:A3"/>
    <mergeCell ref="N2:N3"/>
    <mergeCell ref="E2:G2"/>
    <mergeCell ref="H2:J2"/>
    <mergeCell ref="K2:M2"/>
  </mergeCells>
  <phoneticPr fontId="1"/>
  <printOptions horizontalCentered="1" verticalCentered="1"/>
  <pageMargins left="0.78740157480314965" right="0.78740157480314965" top="0.47244094488188981" bottom="0.47244094488188981" header="0.31496062992125984" footer="0.31496062992125984"/>
  <pageSetup paperSize="9" scale="62" orientation="landscape" r:id="rId1"/>
  <headerFooter alignWithMargins="0">
    <oddFooter>&amp;R熊本国税局
国税徴収
(R04)</oddFooter>
  </headerFooter>
  <rowBreaks count="1" manualBreakCount="1">
    <brk id="27"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53"/>
  <sheetViews>
    <sheetView showGridLines="0" tabSelected="1" zoomScale="76" zoomScaleNormal="76" zoomScaleSheetLayoutView="100" workbookViewId="0">
      <selection activeCell="J8" sqref="J8"/>
    </sheetView>
  </sheetViews>
  <sheetFormatPr defaultColWidth="5.90625" defaultRowHeight="11" x14ac:dyDescent="0.2"/>
  <cols>
    <col min="1" max="1" width="12" style="2" customWidth="1"/>
    <col min="2" max="4" width="11.36328125" style="2" customWidth="1"/>
    <col min="5" max="7" width="11.26953125" style="2" customWidth="1"/>
    <col min="8" max="10" width="10.36328125" style="2" customWidth="1"/>
    <col min="11" max="13" width="11.6328125" style="2" customWidth="1"/>
    <col min="14" max="14" width="11.6328125" style="5" customWidth="1"/>
    <col min="15" max="16" width="8.26953125" style="2" bestFit="1" customWidth="1"/>
    <col min="17" max="16384" width="5.90625" style="2"/>
  </cols>
  <sheetData>
    <row r="1" spans="1:14" ht="11.5" thickBot="1" x14ac:dyDescent="0.25">
      <c r="A1" s="279" t="s">
        <v>207</v>
      </c>
    </row>
    <row r="2" spans="1:14" s="5" customFormat="1" ht="15" customHeight="1" x14ac:dyDescent="0.2">
      <c r="A2" s="372" t="s">
        <v>10</v>
      </c>
      <c r="B2" s="303" t="s">
        <v>87</v>
      </c>
      <c r="C2" s="304"/>
      <c r="D2" s="305"/>
      <c r="E2" s="303" t="s">
        <v>71</v>
      </c>
      <c r="F2" s="304"/>
      <c r="G2" s="305"/>
      <c r="H2" s="303" t="s">
        <v>88</v>
      </c>
      <c r="I2" s="304"/>
      <c r="J2" s="305"/>
      <c r="K2" s="303" t="s">
        <v>90</v>
      </c>
      <c r="L2" s="304"/>
      <c r="M2" s="305"/>
      <c r="N2" s="366" t="s">
        <v>16</v>
      </c>
    </row>
    <row r="3" spans="1:14" s="5" customFormat="1" ht="16.5" customHeight="1" x14ac:dyDescent="0.2">
      <c r="A3" s="373"/>
      <c r="B3" s="32" t="s">
        <v>11</v>
      </c>
      <c r="C3" s="17" t="s">
        <v>9</v>
      </c>
      <c r="D3" s="19" t="s">
        <v>12</v>
      </c>
      <c r="E3" s="32" t="s">
        <v>11</v>
      </c>
      <c r="F3" s="17" t="s">
        <v>9</v>
      </c>
      <c r="G3" s="19" t="s">
        <v>12</v>
      </c>
      <c r="H3" s="32" t="s">
        <v>11</v>
      </c>
      <c r="I3" s="17" t="s">
        <v>9</v>
      </c>
      <c r="J3" s="19" t="s">
        <v>12</v>
      </c>
      <c r="K3" s="32" t="s">
        <v>11</v>
      </c>
      <c r="L3" s="17" t="s">
        <v>9</v>
      </c>
      <c r="M3" s="19" t="s">
        <v>12</v>
      </c>
      <c r="N3" s="367"/>
    </row>
    <row r="4" spans="1:14" x14ac:dyDescent="0.2">
      <c r="A4" s="45"/>
      <c r="B4" s="43" t="s">
        <v>2</v>
      </c>
      <c r="C4" s="36" t="s">
        <v>2</v>
      </c>
      <c r="D4" s="44" t="s">
        <v>2</v>
      </c>
      <c r="E4" s="43" t="s">
        <v>2</v>
      </c>
      <c r="F4" s="36" t="s">
        <v>2</v>
      </c>
      <c r="G4" s="44" t="s">
        <v>2</v>
      </c>
      <c r="H4" s="43" t="s">
        <v>2</v>
      </c>
      <c r="I4" s="36" t="s">
        <v>2</v>
      </c>
      <c r="J4" s="55" t="s">
        <v>2</v>
      </c>
      <c r="K4" s="43" t="s">
        <v>2</v>
      </c>
      <c r="L4" s="36" t="s">
        <v>2</v>
      </c>
      <c r="M4" s="44" t="s">
        <v>2</v>
      </c>
      <c r="N4" s="56"/>
    </row>
    <row r="5" spans="1:14" ht="18" customHeight="1" x14ac:dyDescent="0.2">
      <c r="A5" s="50" t="s">
        <v>21</v>
      </c>
      <c r="B5" s="59">
        <v>78367206</v>
      </c>
      <c r="C5" s="60">
        <v>76603666</v>
      </c>
      <c r="D5" s="61">
        <v>1732468</v>
      </c>
      <c r="E5" s="59">
        <v>58678</v>
      </c>
      <c r="F5" s="60">
        <v>58678</v>
      </c>
      <c r="G5" s="61">
        <v>0</v>
      </c>
      <c r="H5" s="59">
        <v>0</v>
      </c>
      <c r="I5" s="60">
        <v>0</v>
      </c>
      <c r="J5" s="60">
        <v>0</v>
      </c>
      <c r="K5" s="59">
        <v>0</v>
      </c>
      <c r="L5" s="60">
        <v>0</v>
      </c>
      <c r="M5" s="61">
        <v>0</v>
      </c>
      <c r="N5" s="63" t="str">
        <f>A5</f>
        <v>熊本西</v>
      </c>
    </row>
    <row r="6" spans="1:14" ht="18" customHeight="1" x14ac:dyDescent="0.2">
      <c r="A6" s="48" t="s">
        <v>22</v>
      </c>
      <c r="B6" s="66">
        <v>30324661</v>
      </c>
      <c r="C6" s="64">
        <v>29622265</v>
      </c>
      <c r="D6" s="65">
        <v>676715</v>
      </c>
      <c r="E6" s="66">
        <v>9535399</v>
      </c>
      <c r="F6" s="64">
        <v>9535248</v>
      </c>
      <c r="G6" s="65">
        <v>151</v>
      </c>
      <c r="H6" s="66">
        <v>0</v>
      </c>
      <c r="I6" s="64">
        <v>0</v>
      </c>
      <c r="J6" s="65">
        <v>0</v>
      </c>
      <c r="K6" s="66">
        <v>0</v>
      </c>
      <c r="L6" s="64">
        <v>0</v>
      </c>
      <c r="M6" s="65">
        <v>0</v>
      </c>
      <c r="N6" s="68" t="str">
        <f t="shared" ref="N6:N50" si="0">A6</f>
        <v>熊本東</v>
      </c>
    </row>
    <row r="7" spans="1:14" ht="18" customHeight="1" x14ac:dyDescent="0.2">
      <c r="A7" s="48" t="s">
        <v>33</v>
      </c>
      <c r="B7" s="66">
        <v>14628192</v>
      </c>
      <c r="C7" s="64">
        <v>14148897</v>
      </c>
      <c r="D7" s="65">
        <v>472138</v>
      </c>
      <c r="E7" s="66">
        <v>398236</v>
      </c>
      <c r="F7" s="64">
        <v>398236</v>
      </c>
      <c r="G7" s="65">
        <v>0</v>
      </c>
      <c r="H7" s="66">
        <v>0</v>
      </c>
      <c r="I7" s="64">
        <v>0</v>
      </c>
      <c r="J7" s="65">
        <v>0</v>
      </c>
      <c r="K7" s="66" t="s">
        <v>217</v>
      </c>
      <c r="L7" s="64" t="s">
        <v>217</v>
      </c>
      <c r="M7" s="65" t="s">
        <v>217</v>
      </c>
      <c r="N7" s="68" t="str">
        <f t="shared" si="0"/>
        <v>八代</v>
      </c>
    </row>
    <row r="8" spans="1:14" ht="18" customHeight="1" x14ac:dyDescent="0.2">
      <c r="A8" s="48" t="s">
        <v>34</v>
      </c>
      <c r="B8" s="66">
        <v>8444623</v>
      </c>
      <c r="C8" s="64">
        <v>8175001</v>
      </c>
      <c r="D8" s="65">
        <v>263468</v>
      </c>
      <c r="E8" s="66">
        <v>2592919</v>
      </c>
      <c r="F8" s="64">
        <v>2592919</v>
      </c>
      <c r="G8" s="65">
        <v>0</v>
      </c>
      <c r="H8" s="66">
        <v>0</v>
      </c>
      <c r="I8" s="64">
        <v>0</v>
      </c>
      <c r="J8" s="65">
        <v>0</v>
      </c>
      <c r="K8" s="66">
        <v>0</v>
      </c>
      <c r="L8" s="64">
        <v>0</v>
      </c>
      <c r="M8" s="65">
        <v>0</v>
      </c>
      <c r="N8" s="68" t="str">
        <f t="shared" si="0"/>
        <v>人吉</v>
      </c>
    </row>
    <row r="9" spans="1:14" ht="18" customHeight="1" x14ac:dyDescent="0.2">
      <c r="A9" s="48" t="s">
        <v>35</v>
      </c>
      <c r="B9" s="66">
        <v>11533667</v>
      </c>
      <c r="C9" s="64">
        <v>11307120</v>
      </c>
      <c r="D9" s="65">
        <v>213048</v>
      </c>
      <c r="E9" s="272" t="s">
        <v>217</v>
      </c>
      <c r="F9" s="273" t="s">
        <v>217</v>
      </c>
      <c r="G9" s="274" t="s">
        <v>217</v>
      </c>
      <c r="H9" s="272">
        <v>0</v>
      </c>
      <c r="I9" s="64">
        <v>0</v>
      </c>
      <c r="J9" s="65">
        <v>0</v>
      </c>
      <c r="K9" s="66">
        <v>0</v>
      </c>
      <c r="L9" s="64">
        <v>0</v>
      </c>
      <c r="M9" s="65">
        <v>0</v>
      </c>
      <c r="N9" s="68" t="str">
        <f t="shared" si="0"/>
        <v>玉名</v>
      </c>
    </row>
    <row r="10" spans="1:14" ht="18" customHeight="1" x14ac:dyDescent="0.2">
      <c r="A10" s="48" t="s">
        <v>36</v>
      </c>
      <c r="B10" s="66">
        <v>7775642</v>
      </c>
      <c r="C10" s="64">
        <v>7489618</v>
      </c>
      <c r="D10" s="65">
        <v>280216</v>
      </c>
      <c r="E10" s="272" t="s">
        <v>217</v>
      </c>
      <c r="F10" s="273" t="s">
        <v>217</v>
      </c>
      <c r="G10" s="274" t="s">
        <v>217</v>
      </c>
      <c r="H10" s="272">
        <v>0</v>
      </c>
      <c r="I10" s="64">
        <v>0</v>
      </c>
      <c r="J10" s="65">
        <v>0</v>
      </c>
      <c r="K10" s="66">
        <v>0</v>
      </c>
      <c r="L10" s="64">
        <v>0</v>
      </c>
      <c r="M10" s="65">
        <v>0</v>
      </c>
      <c r="N10" s="68" t="str">
        <f t="shared" si="0"/>
        <v>天草</v>
      </c>
    </row>
    <row r="11" spans="1:14" ht="18" customHeight="1" x14ac:dyDescent="0.2">
      <c r="A11" s="48" t="s">
        <v>37</v>
      </c>
      <c r="B11" s="66">
        <v>4064296</v>
      </c>
      <c r="C11" s="64">
        <v>3936791</v>
      </c>
      <c r="D11" s="65">
        <v>126365</v>
      </c>
      <c r="E11" s="272">
        <v>26292</v>
      </c>
      <c r="F11" s="273">
        <v>26292</v>
      </c>
      <c r="G11" s="274">
        <v>0</v>
      </c>
      <c r="H11" s="272">
        <v>0</v>
      </c>
      <c r="I11" s="64">
        <v>0</v>
      </c>
      <c r="J11" s="65">
        <v>0</v>
      </c>
      <c r="K11" s="66">
        <v>0</v>
      </c>
      <c r="L11" s="64">
        <v>0</v>
      </c>
      <c r="M11" s="65">
        <v>0</v>
      </c>
      <c r="N11" s="68" t="str">
        <f t="shared" si="0"/>
        <v>山鹿</v>
      </c>
    </row>
    <row r="12" spans="1:14" ht="18" customHeight="1" x14ac:dyDescent="0.2">
      <c r="A12" s="48" t="s">
        <v>38</v>
      </c>
      <c r="B12" s="66">
        <v>24048372</v>
      </c>
      <c r="C12" s="64">
        <v>23772595</v>
      </c>
      <c r="D12" s="65">
        <v>270378</v>
      </c>
      <c r="E12" s="272" t="s">
        <v>217</v>
      </c>
      <c r="F12" s="273" t="s">
        <v>217</v>
      </c>
      <c r="G12" s="274" t="s">
        <v>217</v>
      </c>
      <c r="H12" s="272">
        <v>0</v>
      </c>
      <c r="I12" s="64">
        <v>0</v>
      </c>
      <c r="J12" s="65">
        <v>0</v>
      </c>
      <c r="K12" s="66">
        <v>0</v>
      </c>
      <c r="L12" s="64">
        <v>0</v>
      </c>
      <c r="M12" s="65">
        <v>0</v>
      </c>
      <c r="N12" s="68" t="str">
        <f t="shared" si="0"/>
        <v>菊池</v>
      </c>
    </row>
    <row r="13" spans="1:14" ht="18" customHeight="1" x14ac:dyDescent="0.2">
      <c r="A13" s="48" t="s">
        <v>39</v>
      </c>
      <c r="B13" s="66">
        <v>8549039</v>
      </c>
      <c r="C13" s="64">
        <v>8374023</v>
      </c>
      <c r="D13" s="65">
        <v>171575</v>
      </c>
      <c r="E13" s="272" t="s">
        <v>217</v>
      </c>
      <c r="F13" s="273" t="s">
        <v>217</v>
      </c>
      <c r="G13" s="274" t="s">
        <v>217</v>
      </c>
      <c r="H13" s="272">
        <v>0</v>
      </c>
      <c r="I13" s="64">
        <v>0</v>
      </c>
      <c r="J13" s="65">
        <v>0</v>
      </c>
      <c r="K13" s="66">
        <v>0</v>
      </c>
      <c r="L13" s="64">
        <v>0</v>
      </c>
      <c r="M13" s="65">
        <v>0</v>
      </c>
      <c r="N13" s="68" t="str">
        <f t="shared" si="0"/>
        <v>宇土</v>
      </c>
    </row>
    <row r="14" spans="1:14" ht="18" customHeight="1" x14ac:dyDescent="0.2">
      <c r="A14" s="48" t="s">
        <v>40</v>
      </c>
      <c r="B14" s="66">
        <v>5727292</v>
      </c>
      <c r="C14" s="64">
        <v>5542738</v>
      </c>
      <c r="D14" s="65">
        <v>184114</v>
      </c>
      <c r="E14" s="272">
        <v>25751</v>
      </c>
      <c r="F14" s="273">
        <v>25751</v>
      </c>
      <c r="G14" s="274">
        <v>0</v>
      </c>
      <c r="H14" s="272">
        <v>0</v>
      </c>
      <c r="I14" s="64">
        <v>0</v>
      </c>
      <c r="J14" s="65">
        <v>0</v>
      </c>
      <c r="K14" s="66">
        <v>0</v>
      </c>
      <c r="L14" s="64">
        <v>0</v>
      </c>
      <c r="M14" s="65">
        <v>0</v>
      </c>
      <c r="N14" s="68" t="str">
        <f t="shared" si="0"/>
        <v>阿蘇</v>
      </c>
    </row>
    <row r="15" spans="1:14" s="3" customFormat="1" ht="18" customHeight="1" x14ac:dyDescent="0.2">
      <c r="A15" s="46" t="s">
        <v>23</v>
      </c>
      <c r="B15" s="69">
        <v>193462989</v>
      </c>
      <c r="C15" s="70">
        <v>188972714</v>
      </c>
      <c r="D15" s="71">
        <v>4390485</v>
      </c>
      <c r="E15" s="69">
        <v>12699573</v>
      </c>
      <c r="F15" s="70">
        <v>12698944</v>
      </c>
      <c r="G15" s="71">
        <v>629</v>
      </c>
      <c r="H15" s="69">
        <v>0</v>
      </c>
      <c r="I15" s="70">
        <v>0</v>
      </c>
      <c r="J15" s="71">
        <v>0</v>
      </c>
      <c r="K15" s="69" t="s">
        <v>217</v>
      </c>
      <c r="L15" s="70" t="s">
        <v>217</v>
      </c>
      <c r="M15" s="71" t="s">
        <v>217</v>
      </c>
      <c r="N15" s="73" t="str">
        <f t="shared" si="0"/>
        <v>熊本県計</v>
      </c>
    </row>
    <row r="16" spans="1:14" s="12" customFormat="1" ht="18" customHeight="1" x14ac:dyDescent="0.2">
      <c r="A16" s="13"/>
      <c r="B16" s="74"/>
      <c r="C16" s="75"/>
      <c r="D16" s="76"/>
      <c r="E16" s="74"/>
      <c r="F16" s="75"/>
      <c r="G16" s="76"/>
      <c r="H16" s="74"/>
      <c r="I16" s="75"/>
      <c r="J16" s="76"/>
      <c r="K16" s="74"/>
      <c r="L16" s="75"/>
      <c r="M16" s="76"/>
      <c r="N16" s="78"/>
    </row>
    <row r="17" spans="1:14" ht="18" customHeight="1" x14ac:dyDescent="0.2">
      <c r="A17" s="49" t="s">
        <v>41</v>
      </c>
      <c r="B17" s="79">
        <v>68997923</v>
      </c>
      <c r="C17" s="80">
        <v>67546495</v>
      </c>
      <c r="D17" s="81">
        <v>1410363</v>
      </c>
      <c r="E17" s="79">
        <v>23658</v>
      </c>
      <c r="F17" s="80">
        <v>23398</v>
      </c>
      <c r="G17" s="81">
        <v>260</v>
      </c>
      <c r="H17" s="79">
        <v>0</v>
      </c>
      <c r="I17" s="80">
        <v>0</v>
      </c>
      <c r="J17" s="81">
        <v>0</v>
      </c>
      <c r="K17" s="283" t="s">
        <v>217</v>
      </c>
      <c r="L17" s="284" t="s">
        <v>217</v>
      </c>
      <c r="M17" s="285" t="s">
        <v>217</v>
      </c>
      <c r="N17" s="83" t="str">
        <f>A17</f>
        <v>大分</v>
      </c>
    </row>
    <row r="18" spans="1:14" ht="18" customHeight="1" x14ac:dyDescent="0.2">
      <c r="A18" s="48" t="s">
        <v>42</v>
      </c>
      <c r="B18" s="66">
        <v>18477169</v>
      </c>
      <c r="C18" s="64">
        <v>17882025</v>
      </c>
      <c r="D18" s="65">
        <v>587593</v>
      </c>
      <c r="E18" s="66">
        <v>4373708</v>
      </c>
      <c r="F18" s="64">
        <v>4373708</v>
      </c>
      <c r="G18" s="65">
        <v>0</v>
      </c>
      <c r="H18" s="66">
        <v>0</v>
      </c>
      <c r="I18" s="64">
        <v>0</v>
      </c>
      <c r="J18" s="65">
        <v>0</v>
      </c>
      <c r="K18" s="272">
        <v>0</v>
      </c>
      <c r="L18" s="273">
        <v>0</v>
      </c>
      <c r="M18" s="274">
        <v>0</v>
      </c>
      <c r="N18" s="68" t="str">
        <f t="shared" si="0"/>
        <v>別府</v>
      </c>
    </row>
    <row r="19" spans="1:14" ht="18" customHeight="1" x14ac:dyDescent="0.2">
      <c r="A19" s="48" t="s">
        <v>43</v>
      </c>
      <c r="B19" s="66">
        <v>11683767</v>
      </c>
      <c r="C19" s="64">
        <v>11452271</v>
      </c>
      <c r="D19" s="65">
        <v>227497</v>
      </c>
      <c r="E19" s="66">
        <v>22613</v>
      </c>
      <c r="F19" s="64">
        <v>22613</v>
      </c>
      <c r="G19" s="65">
        <v>0</v>
      </c>
      <c r="H19" s="66">
        <v>0</v>
      </c>
      <c r="I19" s="64">
        <v>0</v>
      </c>
      <c r="J19" s="65">
        <v>0</v>
      </c>
      <c r="K19" s="272">
        <v>0</v>
      </c>
      <c r="L19" s="273">
        <v>0</v>
      </c>
      <c r="M19" s="274">
        <v>0</v>
      </c>
      <c r="N19" s="68" t="str">
        <f t="shared" si="0"/>
        <v>中津</v>
      </c>
    </row>
    <row r="20" spans="1:14" ht="18" customHeight="1" x14ac:dyDescent="0.2">
      <c r="A20" s="48" t="s">
        <v>44</v>
      </c>
      <c r="B20" s="66">
        <v>8831637</v>
      </c>
      <c r="C20" s="64">
        <v>8522047</v>
      </c>
      <c r="D20" s="65">
        <v>307439</v>
      </c>
      <c r="E20" s="66">
        <v>15365153</v>
      </c>
      <c r="F20" s="64">
        <v>15365153</v>
      </c>
      <c r="G20" s="65">
        <v>0</v>
      </c>
      <c r="H20" s="66">
        <v>0</v>
      </c>
      <c r="I20" s="64">
        <v>0</v>
      </c>
      <c r="J20" s="65">
        <v>0</v>
      </c>
      <c r="K20" s="272">
        <v>0</v>
      </c>
      <c r="L20" s="273">
        <v>0</v>
      </c>
      <c r="M20" s="274">
        <v>0</v>
      </c>
      <c r="N20" s="68" t="str">
        <f t="shared" si="0"/>
        <v>日田</v>
      </c>
    </row>
    <row r="21" spans="1:14" ht="18" customHeight="1" x14ac:dyDescent="0.2">
      <c r="A21" s="48" t="s">
        <v>45</v>
      </c>
      <c r="B21" s="66">
        <v>7633734</v>
      </c>
      <c r="C21" s="64">
        <v>7447403</v>
      </c>
      <c r="D21" s="65">
        <v>184017</v>
      </c>
      <c r="E21" s="66" t="s">
        <v>217</v>
      </c>
      <c r="F21" s="64" t="s">
        <v>217</v>
      </c>
      <c r="G21" s="65" t="s">
        <v>217</v>
      </c>
      <c r="H21" s="66">
        <v>0</v>
      </c>
      <c r="I21" s="64">
        <v>0</v>
      </c>
      <c r="J21" s="65">
        <v>0</v>
      </c>
      <c r="K21" s="272">
        <v>0</v>
      </c>
      <c r="L21" s="273">
        <v>0</v>
      </c>
      <c r="M21" s="274">
        <v>0</v>
      </c>
      <c r="N21" s="68" t="str">
        <f t="shared" si="0"/>
        <v>佐伯</v>
      </c>
    </row>
    <row r="22" spans="1:14" ht="18" customHeight="1" x14ac:dyDescent="0.2">
      <c r="A22" s="48" t="s">
        <v>46</v>
      </c>
      <c r="B22" s="66">
        <v>8023227</v>
      </c>
      <c r="C22" s="64">
        <v>7874156</v>
      </c>
      <c r="D22" s="65">
        <v>143188</v>
      </c>
      <c r="E22" s="66">
        <v>90057</v>
      </c>
      <c r="F22" s="64">
        <v>90057</v>
      </c>
      <c r="G22" s="65">
        <v>0</v>
      </c>
      <c r="H22" s="66">
        <v>0</v>
      </c>
      <c r="I22" s="64">
        <v>0</v>
      </c>
      <c r="J22" s="65">
        <v>0</v>
      </c>
      <c r="K22" s="272">
        <v>0</v>
      </c>
      <c r="L22" s="273">
        <v>0</v>
      </c>
      <c r="M22" s="274">
        <v>0</v>
      </c>
      <c r="N22" s="68" t="str">
        <f t="shared" si="0"/>
        <v>臼杵</v>
      </c>
    </row>
    <row r="23" spans="1:14" ht="18" customHeight="1" x14ac:dyDescent="0.2">
      <c r="A23" s="48" t="s">
        <v>47</v>
      </c>
      <c r="B23" s="66">
        <v>1990877</v>
      </c>
      <c r="C23" s="64">
        <v>1926886</v>
      </c>
      <c r="D23" s="65">
        <v>63463</v>
      </c>
      <c r="E23" s="66" t="s">
        <v>217</v>
      </c>
      <c r="F23" s="64" t="s">
        <v>217</v>
      </c>
      <c r="G23" s="65" t="s">
        <v>217</v>
      </c>
      <c r="H23" s="66">
        <v>0</v>
      </c>
      <c r="I23" s="64">
        <v>0</v>
      </c>
      <c r="J23" s="65">
        <v>0</v>
      </c>
      <c r="K23" s="272">
        <v>0</v>
      </c>
      <c r="L23" s="273">
        <v>0</v>
      </c>
      <c r="M23" s="274">
        <v>0</v>
      </c>
      <c r="N23" s="68" t="str">
        <f t="shared" si="0"/>
        <v>竹田</v>
      </c>
    </row>
    <row r="24" spans="1:14" ht="18" customHeight="1" x14ac:dyDescent="0.2">
      <c r="A24" s="48" t="s">
        <v>48</v>
      </c>
      <c r="B24" s="66">
        <v>10402596</v>
      </c>
      <c r="C24" s="64">
        <v>10288000</v>
      </c>
      <c r="D24" s="65">
        <v>112663</v>
      </c>
      <c r="E24" s="66">
        <v>15096786</v>
      </c>
      <c r="F24" s="64">
        <v>15093801</v>
      </c>
      <c r="G24" s="65">
        <v>2985</v>
      </c>
      <c r="H24" s="66">
        <v>0</v>
      </c>
      <c r="I24" s="64">
        <v>0</v>
      </c>
      <c r="J24" s="65">
        <v>0</v>
      </c>
      <c r="K24" s="272">
        <v>0</v>
      </c>
      <c r="L24" s="273">
        <v>0</v>
      </c>
      <c r="M24" s="274">
        <v>0</v>
      </c>
      <c r="N24" s="68" t="str">
        <f t="shared" si="0"/>
        <v>宇佐</v>
      </c>
    </row>
    <row r="25" spans="1:14" ht="18" customHeight="1" x14ac:dyDescent="0.2">
      <c r="A25" s="48" t="s">
        <v>49</v>
      </c>
      <c r="B25" s="66">
        <v>2112696</v>
      </c>
      <c r="C25" s="64">
        <v>2039980</v>
      </c>
      <c r="D25" s="65">
        <v>71618</v>
      </c>
      <c r="E25" s="66">
        <v>41370</v>
      </c>
      <c r="F25" s="64">
        <v>39507</v>
      </c>
      <c r="G25" s="65">
        <v>1863</v>
      </c>
      <c r="H25" s="66">
        <v>0</v>
      </c>
      <c r="I25" s="64">
        <v>0</v>
      </c>
      <c r="J25" s="65">
        <v>0</v>
      </c>
      <c r="K25" s="272">
        <v>0</v>
      </c>
      <c r="L25" s="273">
        <v>0</v>
      </c>
      <c r="M25" s="274">
        <v>0</v>
      </c>
      <c r="N25" s="68" t="str">
        <f t="shared" si="0"/>
        <v>三重</v>
      </c>
    </row>
    <row r="26" spans="1:14" s="3" customFormat="1" ht="18" customHeight="1" x14ac:dyDescent="0.2">
      <c r="A26" s="84" t="s">
        <v>24</v>
      </c>
      <c r="B26" s="69">
        <v>138153627</v>
      </c>
      <c r="C26" s="70">
        <v>134979264</v>
      </c>
      <c r="D26" s="71">
        <v>3107840</v>
      </c>
      <c r="E26" s="69">
        <v>35057848</v>
      </c>
      <c r="F26" s="70">
        <v>35049643</v>
      </c>
      <c r="G26" s="71">
        <v>8205</v>
      </c>
      <c r="H26" s="69">
        <v>0</v>
      </c>
      <c r="I26" s="70">
        <v>0</v>
      </c>
      <c r="J26" s="71">
        <v>0</v>
      </c>
      <c r="K26" s="286" t="s">
        <v>217</v>
      </c>
      <c r="L26" s="287" t="s">
        <v>217</v>
      </c>
      <c r="M26" s="288" t="s">
        <v>217</v>
      </c>
      <c r="N26" s="73" t="str">
        <f t="shared" si="0"/>
        <v>大分県計</v>
      </c>
    </row>
    <row r="27" spans="1:14" s="12" customFormat="1" ht="18" customHeight="1" x14ac:dyDescent="0.2">
      <c r="A27" s="13"/>
      <c r="B27" s="74"/>
      <c r="C27" s="75"/>
      <c r="D27" s="76"/>
      <c r="E27" s="74"/>
      <c r="F27" s="75"/>
      <c r="G27" s="76"/>
      <c r="H27" s="74"/>
      <c r="I27" s="75"/>
      <c r="J27" s="76"/>
      <c r="K27" s="74"/>
      <c r="L27" s="75"/>
      <c r="M27" s="76"/>
      <c r="N27" s="78"/>
    </row>
    <row r="28" spans="1:14" ht="18" customHeight="1" x14ac:dyDescent="0.2">
      <c r="A28" s="49" t="s">
        <v>50</v>
      </c>
      <c r="B28" s="79">
        <v>48106993</v>
      </c>
      <c r="C28" s="80">
        <v>47109910</v>
      </c>
      <c r="D28" s="81">
        <v>982038</v>
      </c>
      <c r="E28" s="79">
        <v>3634390</v>
      </c>
      <c r="F28" s="80">
        <v>3634390</v>
      </c>
      <c r="G28" s="81">
        <v>0</v>
      </c>
      <c r="H28" s="79">
        <v>0</v>
      </c>
      <c r="I28" s="80">
        <v>0</v>
      </c>
      <c r="J28" s="81">
        <v>0</v>
      </c>
      <c r="K28" s="153" t="s">
        <v>32</v>
      </c>
      <c r="L28" s="154" t="s">
        <v>32</v>
      </c>
      <c r="M28" s="155" t="s">
        <v>32</v>
      </c>
      <c r="N28" s="83" t="str">
        <f t="shared" si="0"/>
        <v>宮崎</v>
      </c>
    </row>
    <row r="29" spans="1:14" ht="18" customHeight="1" x14ac:dyDescent="0.2">
      <c r="A29" s="48" t="s">
        <v>51</v>
      </c>
      <c r="B29" s="66">
        <v>23232197</v>
      </c>
      <c r="C29" s="64">
        <v>22799783</v>
      </c>
      <c r="D29" s="65">
        <v>428579</v>
      </c>
      <c r="E29" s="66">
        <v>21399573</v>
      </c>
      <c r="F29" s="64">
        <v>21399573</v>
      </c>
      <c r="G29" s="65">
        <v>0</v>
      </c>
      <c r="H29" s="66">
        <v>0</v>
      </c>
      <c r="I29" s="64">
        <v>0</v>
      </c>
      <c r="J29" s="65">
        <v>0</v>
      </c>
      <c r="K29" s="275" t="s">
        <v>32</v>
      </c>
      <c r="L29" s="276" t="s">
        <v>32</v>
      </c>
      <c r="M29" s="277" t="s">
        <v>32</v>
      </c>
      <c r="N29" s="68" t="str">
        <f t="shared" si="0"/>
        <v>都城</v>
      </c>
    </row>
    <row r="30" spans="1:14" ht="18" customHeight="1" x14ac:dyDescent="0.2">
      <c r="A30" s="48" t="s">
        <v>52</v>
      </c>
      <c r="B30" s="66">
        <v>22087369</v>
      </c>
      <c r="C30" s="64">
        <v>21724983</v>
      </c>
      <c r="D30" s="65">
        <v>358546</v>
      </c>
      <c r="E30" s="66">
        <v>904712</v>
      </c>
      <c r="F30" s="64">
        <v>904712</v>
      </c>
      <c r="G30" s="65">
        <v>0</v>
      </c>
      <c r="H30" s="66">
        <v>0</v>
      </c>
      <c r="I30" s="64">
        <v>0</v>
      </c>
      <c r="J30" s="65">
        <v>0</v>
      </c>
      <c r="K30" s="275" t="s">
        <v>32</v>
      </c>
      <c r="L30" s="276" t="s">
        <v>32</v>
      </c>
      <c r="M30" s="277" t="s">
        <v>32</v>
      </c>
      <c r="N30" s="68" t="str">
        <f t="shared" si="0"/>
        <v>延岡</v>
      </c>
    </row>
    <row r="31" spans="1:14" ht="18" customHeight="1" x14ac:dyDescent="0.2">
      <c r="A31" s="48" t="s">
        <v>53</v>
      </c>
      <c r="B31" s="66">
        <v>5688022</v>
      </c>
      <c r="C31" s="64">
        <v>5551500</v>
      </c>
      <c r="D31" s="65">
        <v>136521</v>
      </c>
      <c r="E31" s="66">
        <v>565015</v>
      </c>
      <c r="F31" s="64">
        <v>564735</v>
      </c>
      <c r="G31" s="65">
        <v>280</v>
      </c>
      <c r="H31" s="66">
        <v>0</v>
      </c>
      <c r="I31" s="64">
        <v>0</v>
      </c>
      <c r="J31" s="65">
        <v>0</v>
      </c>
      <c r="K31" s="275" t="s">
        <v>32</v>
      </c>
      <c r="L31" s="276" t="s">
        <v>32</v>
      </c>
      <c r="M31" s="277" t="s">
        <v>32</v>
      </c>
      <c r="N31" s="68" t="str">
        <f t="shared" si="0"/>
        <v>日南</v>
      </c>
    </row>
    <row r="32" spans="1:14" ht="18" customHeight="1" x14ac:dyDescent="0.2">
      <c r="A32" s="48" t="s">
        <v>54</v>
      </c>
      <c r="B32" s="66">
        <v>5363691</v>
      </c>
      <c r="C32" s="64">
        <v>5251437</v>
      </c>
      <c r="D32" s="65">
        <v>112253</v>
      </c>
      <c r="E32" s="66">
        <v>79870</v>
      </c>
      <c r="F32" s="64">
        <v>79870</v>
      </c>
      <c r="G32" s="65">
        <v>0</v>
      </c>
      <c r="H32" s="66">
        <v>0</v>
      </c>
      <c r="I32" s="64">
        <v>0</v>
      </c>
      <c r="J32" s="65">
        <v>0</v>
      </c>
      <c r="K32" s="275" t="s">
        <v>32</v>
      </c>
      <c r="L32" s="276" t="s">
        <v>32</v>
      </c>
      <c r="M32" s="277" t="s">
        <v>32</v>
      </c>
      <c r="N32" s="68" t="str">
        <f t="shared" si="0"/>
        <v>小林</v>
      </c>
    </row>
    <row r="33" spans="1:14" ht="18" customHeight="1" x14ac:dyDescent="0.2">
      <c r="A33" s="48" t="s">
        <v>55</v>
      </c>
      <c r="B33" s="66">
        <v>8423799</v>
      </c>
      <c r="C33" s="64">
        <v>8188704</v>
      </c>
      <c r="D33" s="65">
        <v>232465</v>
      </c>
      <c r="E33" s="66">
        <v>2640804</v>
      </c>
      <c r="F33" s="64">
        <v>2640804</v>
      </c>
      <c r="G33" s="65">
        <v>0</v>
      </c>
      <c r="H33" s="66">
        <v>0</v>
      </c>
      <c r="I33" s="64">
        <v>0</v>
      </c>
      <c r="J33" s="65">
        <v>0</v>
      </c>
      <c r="K33" s="275" t="s">
        <v>32</v>
      </c>
      <c r="L33" s="276" t="s">
        <v>32</v>
      </c>
      <c r="M33" s="277" t="s">
        <v>32</v>
      </c>
      <c r="N33" s="68" t="str">
        <f t="shared" si="0"/>
        <v>高鍋</v>
      </c>
    </row>
    <row r="34" spans="1:14" s="3" customFormat="1" ht="18" customHeight="1" x14ac:dyDescent="0.2">
      <c r="A34" s="46" t="s">
        <v>25</v>
      </c>
      <c r="B34" s="69">
        <v>112902070</v>
      </c>
      <c r="C34" s="70">
        <v>110626318</v>
      </c>
      <c r="D34" s="71">
        <v>2250403</v>
      </c>
      <c r="E34" s="69">
        <v>29224364</v>
      </c>
      <c r="F34" s="70">
        <v>29224084</v>
      </c>
      <c r="G34" s="71">
        <v>280</v>
      </c>
      <c r="H34" s="69">
        <v>0</v>
      </c>
      <c r="I34" s="70">
        <v>0</v>
      </c>
      <c r="J34" s="71">
        <v>0</v>
      </c>
      <c r="K34" s="289" t="s">
        <v>32</v>
      </c>
      <c r="L34" s="290" t="s">
        <v>32</v>
      </c>
      <c r="M34" s="291" t="s">
        <v>32</v>
      </c>
      <c r="N34" s="73" t="str">
        <f>A34</f>
        <v>宮崎県計</v>
      </c>
    </row>
    <row r="35" spans="1:14" s="12" customFormat="1" ht="18" customHeight="1" x14ac:dyDescent="0.2">
      <c r="A35" s="13"/>
      <c r="B35" s="74"/>
      <c r="C35" s="75"/>
      <c r="D35" s="76"/>
      <c r="E35" s="74"/>
      <c r="F35" s="75"/>
      <c r="G35" s="76"/>
      <c r="H35" s="74"/>
      <c r="I35" s="75"/>
      <c r="J35" s="76"/>
      <c r="K35" s="74"/>
      <c r="L35" s="75"/>
      <c r="M35" s="76"/>
      <c r="N35" s="78"/>
    </row>
    <row r="36" spans="1:14" ht="18" customHeight="1" x14ac:dyDescent="0.2">
      <c r="A36" s="49" t="s">
        <v>26</v>
      </c>
      <c r="B36" s="79">
        <v>86106459</v>
      </c>
      <c r="C36" s="80">
        <v>84421381</v>
      </c>
      <c r="D36" s="81">
        <v>1648016</v>
      </c>
      <c r="E36" s="79">
        <v>1578811</v>
      </c>
      <c r="F36" s="80">
        <v>1578811</v>
      </c>
      <c r="G36" s="81">
        <v>0</v>
      </c>
      <c r="H36" s="79">
        <v>11566937</v>
      </c>
      <c r="I36" s="80">
        <v>11566937</v>
      </c>
      <c r="J36" s="81">
        <v>0</v>
      </c>
      <c r="K36" s="79">
        <v>0</v>
      </c>
      <c r="L36" s="80">
        <v>0</v>
      </c>
      <c r="M36" s="81">
        <v>0</v>
      </c>
      <c r="N36" s="83" t="str">
        <f>A36</f>
        <v>鹿児島</v>
      </c>
    </row>
    <row r="37" spans="1:14" ht="18" customHeight="1" x14ac:dyDescent="0.2">
      <c r="A37" s="48" t="s">
        <v>56</v>
      </c>
      <c r="B37" s="66">
        <v>8161104</v>
      </c>
      <c r="C37" s="64">
        <v>7936598</v>
      </c>
      <c r="D37" s="65">
        <v>216418</v>
      </c>
      <c r="E37" s="66">
        <v>888418</v>
      </c>
      <c r="F37" s="64">
        <v>888418</v>
      </c>
      <c r="G37" s="65">
        <v>0</v>
      </c>
      <c r="H37" s="66">
        <v>0</v>
      </c>
      <c r="I37" s="64">
        <v>0</v>
      </c>
      <c r="J37" s="65">
        <v>0</v>
      </c>
      <c r="K37" s="66">
        <v>0</v>
      </c>
      <c r="L37" s="64">
        <v>0</v>
      </c>
      <c r="M37" s="65">
        <v>0</v>
      </c>
      <c r="N37" s="68" t="str">
        <f t="shared" si="0"/>
        <v>川内</v>
      </c>
    </row>
    <row r="38" spans="1:14" ht="18" customHeight="1" x14ac:dyDescent="0.2">
      <c r="A38" s="48" t="s">
        <v>57</v>
      </c>
      <c r="B38" s="66">
        <v>11231510</v>
      </c>
      <c r="C38" s="64">
        <v>10901243</v>
      </c>
      <c r="D38" s="65">
        <v>310985</v>
      </c>
      <c r="E38" s="66">
        <v>1071017</v>
      </c>
      <c r="F38" s="64">
        <v>1071017</v>
      </c>
      <c r="G38" s="65">
        <v>0</v>
      </c>
      <c r="H38" s="66">
        <v>0</v>
      </c>
      <c r="I38" s="64">
        <v>0</v>
      </c>
      <c r="J38" s="65">
        <v>0</v>
      </c>
      <c r="K38" s="66">
        <v>0</v>
      </c>
      <c r="L38" s="64">
        <v>0</v>
      </c>
      <c r="M38" s="65">
        <v>0</v>
      </c>
      <c r="N38" s="68" t="str">
        <f t="shared" si="0"/>
        <v>鹿屋</v>
      </c>
    </row>
    <row r="39" spans="1:14" ht="18" customHeight="1" x14ac:dyDescent="0.2">
      <c r="A39" s="48" t="s">
        <v>58</v>
      </c>
      <c r="B39" s="66">
        <v>7517807</v>
      </c>
      <c r="C39" s="64">
        <v>7291343</v>
      </c>
      <c r="D39" s="65">
        <v>225931</v>
      </c>
      <c r="E39" s="66">
        <v>1739534</v>
      </c>
      <c r="F39" s="64">
        <v>1739534</v>
      </c>
      <c r="G39" s="65">
        <v>0</v>
      </c>
      <c r="H39" s="66">
        <v>0</v>
      </c>
      <c r="I39" s="64">
        <v>0</v>
      </c>
      <c r="J39" s="65">
        <v>0</v>
      </c>
      <c r="K39" s="66">
        <v>0</v>
      </c>
      <c r="L39" s="64">
        <v>0</v>
      </c>
      <c r="M39" s="65">
        <v>0</v>
      </c>
      <c r="N39" s="68" t="str">
        <f t="shared" si="0"/>
        <v>大島</v>
      </c>
    </row>
    <row r="40" spans="1:14" ht="18" customHeight="1" x14ac:dyDescent="0.2">
      <c r="A40" s="48" t="s">
        <v>59</v>
      </c>
      <c r="B40" s="66">
        <v>7060670</v>
      </c>
      <c r="C40" s="64">
        <v>6870602</v>
      </c>
      <c r="D40" s="65">
        <v>186172</v>
      </c>
      <c r="E40" s="66">
        <v>1505553</v>
      </c>
      <c r="F40" s="64">
        <v>1505553</v>
      </c>
      <c r="G40" s="65">
        <v>0</v>
      </c>
      <c r="H40" s="66">
        <v>0</v>
      </c>
      <c r="I40" s="64">
        <v>0</v>
      </c>
      <c r="J40" s="65">
        <v>0</v>
      </c>
      <c r="K40" s="66">
        <v>0</v>
      </c>
      <c r="L40" s="64">
        <v>0</v>
      </c>
      <c r="M40" s="65">
        <v>0</v>
      </c>
      <c r="N40" s="68" t="str">
        <f t="shared" si="0"/>
        <v>出水</v>
      </c>
    </row>
    <row r="41" spans="1:14" ht="18" customHeight="1" x14ac:dyDescent="0.2">
      <c r="A41" s="48" t="s">
        <v>60</v>
      </c>
      <c r="B41" s="66">
        <v>2540089</v>
      </c>
      <c r="C41" s="64">
        <v>2462892</v>
      </c>
      <c r="D41" s="65">
        <v>77197</v>
      </c>
      <c r="E41" s="66">
        <v>199147</v>
      </c>
      <c r="F41" s="64">
        <v>199147</v>
      </c>
      <c r="G41" s="65">
        <v>0</v>
      </c>
      <c r="H41" s="66">
        <v>0</v>
      </c>
      <c r="I41" s="64">
        <v>0</v>
      </c>
      <c r="J41" s="65">
        <v>0</v>
      </c>
      <c r="K41" s="66">
        <v>0</v>
      </c>
      <c r="L41" s="64">
        <v>0</v>
      </c>
      <c r="M41" s="65">
        <v>0</v>
      </c>
      <c r="N41" s="68" t="str">
        <f t="shared" si="0"/>
        <v>指宿</v>
      </c>
    </row>
    <row r="42" spans="1:14" ht="18" customHeight="1" x14ac:dyDescent="0.2">
      <c r="A42" s="48" t="s">
        <v>27</v>
      </c>
      <c r="B42" s="66">
        <v>2928519</v>
      </c>
      <c r="C42" s="64">
        <v>2860259</v>
      </c>
      <c r="D42" s="65">
        <v>67834</v>
      </c>
      <c r="E42" s="66">
        <v>671773</v>
      </c>
      <c r="F42" s="64">
        <v>671760</v>
      </c>
      <c r="G42" s="65">
        <v>13</v>
      </c>
      <c r="H42" s="66">
        <v>0</v>
      </c>
      <c r="I42" s="64">
        <v>0</v>
      </c>
      <c r="J42" s="65">
        <v>0</v>
      </c>
      <c r="K42" s="66">
        <v>0</v>
      </c>
      <c r="L42" s="64">
        <v>0</v>
      </c>
      <c r="M42" s="65">
        <v>0</v>
      </c>
      <c r="N42" s="68" t="str">
        <f t="shared" si="0"/>
        <v>種子島</v>
      </c>
    </row>
    <row r="43" spans="1:14" ht="18" customHeight="1" x14ac:dyDescent="0.2">
      <c r="A43" s="48" t="s">
        <v>61</v>
      </c>
      <c r="B43" s="66">
        <v>6013570</v>
      </c>
      <c r="C43" s="64">
        <v>5917533</v>
      </c>
      <c r="D43" s="65">
        <v>93816</v>
      </c>
      <c r="E43" s="66">
        <v>3151455</v>
      </c>
      <c r="F43" s="64">
        <v>3151455</v>
      </c>
      <c r="G43" s="65">
        <v>0</v>
      </c>
      <c r="H43" s="66">
        <v>0</v>
      </c>
      <c r="I43" s="64">
        <v>0</v>
      </c>
      <c r="J43" s="65">
        <v>0</v>
      </c>
      <c r="K43" s="66">
        <v>0</v>
      </c>
      <c r="L43" s="64">
        <v>0</v>
      </c>
      <c r="M43" s="65">
        <v>0</v>
      </c>
      <c r="N43" s="68" t="str">
        <f t="shared" si="0"/>
        <v>知覧</v>
      </c>
    </row>
    <row r="44" spans="1:14" ht="18" customHeight="1" x14ac:dyDescent="0.2">
      <c r="A44" s="48" t="s">
        <v>28</v>
      </c>
      <c r="B44" s="66">
        <v>7137056</v>
      </c>
      <c r="C44" s="64">
        <v>6967459</v>
      </c>
      <c r="D44" s="65">
        <v>168852</v>
      </c>
      <c r="E44" s="66">
        <v>8476442</v>
      </c>
      <c r="F44" s="64">
        <v>8476442</v>
      </c>
      <c r="G44" s="65">
        <v>0</v>
      </c>
      <c r="H44" s="66">
        <v>0</v>
      </c>
      <c r="I44" s="64">
        <v>0</v>
      </c>
      <c r="J44" s="65">
        <v>0</v>
      </c>
      <c r="K44" s="66">
        <v>0</v>
      </c>
      <c r="L44" s="64">
        <v>0</v>
      </c>
      <c r="M44" s="65">
        <v>0</v>
      </c>
      <c r="N44" s="68" t="str">
        <f t="shared" si="0"/>
        <v>伊集院</v>
      </c>
    </row>
    <row r="45" spans="1:14" ht="18" customHeight="1" x14ac:dyDescent="0.2">
      <c r="A45" s="48" t="s">
        <v>29</v>
      </c>
      <c r="B45" s="66">
        <v>15229010</v>
      </c>
      <c r="C45" s="64">
        <v>14870049</v>
      </c>
      <c r="D45" s="65">
        <v>352633</v>
      </c>
      <c r="E45" s="66">
        <v>2165170</v>
      </c>
      <c r="F45" s="64">
        <v>2165170</v>
      </c>
      <c r="G45" s="65">
        <v>0</v>
      </c>
      <c r="H45" s="66">
        <v>0</v>
      </c>
      <c r="I45" s="64">
        <v>0</v>
      </c>
      <c r="J45" s="65">
        <v>0</v>
      </c>
      <c r="K45" s="66">
        <v>0</v>
      </c>
      <c r="L45" s="64">
        <v>0</v>
      </c>
      <c r="M45" s="65">
        <v>0</v>
      </c>
      <c r="N45" s="68" t="str">
        <f t="shared" si="0"/>
        <v>加治木</v>
      </c>
    </row>
    <row r="46" spans="1:14" ht="18" customHeight="1" x14ac:dyDescent="0.2">
      <c r="A46" s="48" t="s">
        <v>62</v>
      </c>
      <c r="B46" s="66">
        <v>6836327</v>
      </c>
      <c r="C46" s="64">
        <v>6703458</v>
      </c>
      <c r="D46" s="65">
        <v>130692</v>
      </c>
      <c r="E46" s="66">
        <v>954446</v>
      </c>
      <c r="F46" s="64">
        <v>954446</v>
      </c>
      <c r="G46" s="65">
        <v>0</v>
      </c>
      <c r="H46" s="66">
        <v>0</v>
      </c>
      <c r="I46" s="64">
        <v>0</v>
      </c>
      <c r="J46" s="65">
        <v>0</v>
      </c>
      <c r="K46" s="66">
        <v>0</v>
      </c>
      <c r="L46" s="64">
        <v>0</v>
      </c>
      <c r="M46" s="65">
        <v>0</v>
      </c>
      <c r="N46" s="68" t="str">
        <f t="shared" si="0"/>
        <v>大隅</v>
      </c>
    </row>
    <row r="47" spans="1:14" s="3" customFormat="1" ht="18" customHeight="1" x14ac:dyDescent="0.2">
      <c r="A47" s="46" t="s">
        <v>30</v>
      </c>
      <c r="B47" s="69">
        <v>160762122</v>
      </c>
      <c r="C47" s="70">
        <v>157202818</v>
      </c>
      <c r="D47" s="71">
        <v>3478547</v>
      </c>
      <c r="E47" s="69">
        <v>22401766</v>
      </c>
      <c r="F47" s="70">
        <v>22401753</v>
      </c>
      <c r="G47" s="71">
        <v>13</v>
      </c>
      <c r="H47" s="69">
        <v>11566937</v>
      </c>
      <c r="I47" s="70">
        <v>11566937</v>
      </c>
      <c r="J47" s="71">
        <v>0</v>
      </c>
      <c r="K47" s="69">
        <v>0</v>
      </c>
      <c r="L47" s="70">
        <v>0</v>
      </c>
      <c r="M47" s="71">
        <v>0</v>
      </c>
      <c r="N47" s="73" t="str">
        <f t="shared" si="0"/>
        <v>鹿児島県計</v>
      </c>
    </row>
    <row r="48" spans="1:14" s="12" customFormat="1" ht="18" customHeight="1" x14ac:dyDescent="0.2">
      <c r="A48" s="33"/>
      <c r="B48" s="111"/>
      <c r="C48" s="112"/>
      <c r="D48" s="113"/>
      <c r="E48" s="111"/>
      <c r="F48" s="112"/>
      <c r="G48" s="113"/>
      <c r="H48" s="111"/>
      <c r="I48" s="112"/>
      <c r="J48" s="113"/>
      <c r="K48" s="111"/>
      <c r="L48" s="112"/>
      <c r="M48" s="113"/>
      <c r="N48" s="14"/>
    </row>
    <row r="49" spans="1:14" s="3" customFormat="1" ht="18" customHeight="1" thickBot="1" x14ac:dyDescent="0.25">
      <c r="A49" s="47" t="s">
        <v>13</v>
      </c>
      <c r="B49" s="102">
        <v>5072986</v>
      </c>
      <c r="C49" s="103">
        <v>600298</v>
      </c>
      <c r="D49" s="104">
        <v>4084601</v>
      </c>
      <c r="E49" s="102">
        <v>100236</v>
      </c>
      <c r="F49" s="103">
        <v>900</v>
      </c>
      <c r="G49" s="104">
        <v>99336</v>
      </c>
      <c r="H49" s="102">
        <v>0</v>
      </c>
      <c r="I49" s="103">
        <v>0</v>
      </c>
      <c r="J49" s="104">
        <v>0</v>
      </c>
      <c r="K49" s="102">
        <v>0</v>
      </c>
      <c r="L49" s="103">
        <v>0</v>
      </c>
      <c r="M49" s="104">
        <v>0</v>
      </c>
      <c r="N49" s="54" t="str">
        <f t="shared" si="0"/>
        <v>局引受分</v>
      </c>
    </row>
    <row r="50" spans="1:14" s="3" customFormat="1" ht="18" customHeight="1" thickTop="1" thickBot="1" x14ac:dyDescent="0.25">
      <c r="A50" s="51" t="s">
        <v>31</v>
      </c>
      <c r="B50" s="106">
        <v>610353795</v>
      </c>
      <c r="C50" s="107">
        <v>592381411</v>
      </c>
      <c r="D50" s="108">
        <v>17311876</v>
      </c>
      <c r="E50" s="106" t="s">
        <v>217</v>
      </c>
      <c r="F50" s="107" t="s">
        <v>217</v>
      </c>
      <c r="G50" s="108" t="s">
        <v>217</v>
      </c>
      <c r="H50" s="106">
        <v>11566937</v>
      </c>
      <c r="I50" s="107">
        <v>11566937</v>
      </c>
      <c r="J50" s="108">
        <v>0</v>
      </c>
      <c r="K50" s="292" t="s">
        <v>217</v>
      </c>
      <c r="L50" s="293" t="s">
        <v>217</v>
      </c>
      <c r="M50" s="294" t="s">
        <v>217</v>
      </c>
      <c r="N50" s="53" t="str">
        <f t="shared" si="0"/>
        <v>総計</v>
      </c>
    </row>
    <row r="51" spans="1:14" ht="15" customHeight="1" x14ac:dyDescent="0.2"/>
    <row r="52" spans="1:14" x14ac:dyDescent="0.2">
      <c r="B52" s="143"/>
      <c r="C52" s="143"/>
      <c r="D52" s="143"/>
      <c r="E52" s="143"/>
      <c r="F52" s="143"/>
      <c r="G52" s="143"/>
      <c r="H52" s="143"/>
      <c r="I52" s="143"/>
      <c r="J52" s="143"/>
      <c r="K52" s="143"/>
      <c r="L52" s="143"/>
      <c r="M52" s="143"/>
    </row>
    <row r="53" spans="1:14" x14ac:dyDescent="0.2">
      <c r="B53" s="143"/>
      <c r="C53" s="143"/>
      <c r="D53" s="143"/>
      <c r="E53" s="143"/>
      <c r="F53" s="143"/>
      <c r="G53" s="143"/>
      <c r="H53" s="143"/>
      <c r="I53" s="143"/>
      <c r="J53" s="143"/>
      <c r="K53" s="143"/>
      <c r="L53" s="143"/>
      <c r="M53" s="143"/>
    </row>
  </sheetData>
  <mergeCells count="6">
    <mergeCell ref="N2:N3"/>
    <mergeCell ref="A2:A3"/>
    <mergeCell ref="B2:D2"/>
    <mergeCell ref="H2:J2"/>
    <mergeCell ref="E2:G2"/>
    <mergeCell ref="K2:M2"/>
  </mergeCells>
  <phoneticPr fontId="1"/>
  <printOptions horizontalCentered="1" verticalCentered="1"/>
  <pageMargins left="0.78740157480314965" right="0.78740157480314965" top="0.47244094488188981" bottom="0.47244094488188981" header="0.31496062992125984" footer="0.31496062992125984"/>
  <pageSetup paperSize="9" scale="62" orientation="landscape" r:id="rId1"/>
  <headerFooter alignWithMargins="0">
    <oddFooter>&amp;R熊本国税局
国税徴収
(R04)</oddFooter>
  </headerFooter>
  <rowBreaks count="1" manualBreakCount="1">
    <brk id="2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53"/>
  <sheetViews>
    <sheetView showGridLines="0" zoomScaleNormal="100" zoomScaleSheetLayoutView="100" workbookViewId="0">
      <selection activeCell="B17" sqref="B17"/>
    </sheetView>
  </sheetViews>
  <sheetFormatPr defaultColWidth="5.90625" defaultRowHeight="11" x14ac:dyDescent="0.2"/>
  <cols>
    <col min="1" max="1" width="12" style="2" customWidth="1"/>
    <col min="2" max="4" width="12.36328125" style="2" customWidth="1"/>
    <col min="5" max="6" width="12.7265625" style="2" customWidth="1"/>
    <col min="7" max="7" width="11.36328125" style="2" bestFit="1" customWidth="1"/>
    <col min="8" max="8" width="11.6328125" style="5" customWidth="1"/>
    <col min="9" max="10" width="8.26953125" style="2" bestFit="1" customWidth="1"/>
    <col min="11" max="16384" width="5.90625" style="2"/>
  </cols>
  <sheetData>
    <row r="1" spans="1:11" ht="11.5" thickBot="1" x14ac:dyDescent="0.25">
      <c r="A1" s="279" t="s">
        <v>207</v>
      </c>
    </row>
    <row r="2" spans="1:11" s="5" customFormat="1" ht="15" customHeight="1" x14ac:dyDescent="0.2">
      <c r="A2" s="372" t="s">
        <v>10</v>
      </c>
      <c r="B2" s="303" t="s">
        <v>83</v>
      </c>
      <c r="C2" s="304"/>
      <c r="D2" s="305"/>
      <c r="E2" s="303" t="s">
        <v>84</v>
      </c>
      <c r="F2" s="304"/>
      <c r="G2" s="305"/>
      <c r="H2" s="366" t="s">
        <v>16</v>
      </c>
    </row>
    <row r="3" spans="1:11" s="5" customFormat="1" ht="16.5" customHeight="1" x14ac:dyDescent="0.2">
      <c r="A3" s="373"/>
      <c r="B3" s="32" t="s">
        <v>11</v>
      </c>
      <c r="C3" s="17" t="s">
        <v>9</v>
      </c>
      <c r="D3" s="19" t="s">
        <v>12</v>
      </c>
      <c r="E3" s="32" t="s">
        <v>11</v>
      </c>
      <c r="F3" s="17" t="s">
        <v>9</v>
      </c>
      <c r="G3" s="19" t="s">
        <v>12</v>
      </c>
      <c r="H3" s="367"/>
    </row>
    <row r="4" spans="1:11" x14ac:dyDescent="0.2">
      <c r="A4" s="45"/>
      <c r="B4" s="43" t="s">
        <v>2</v>
      </c>
      <c r="C4" s="36" t="s">
        <v>2</v>
      </c>
      <c r="D4" s="44" t="s">
        <v>2</v>
      </c>
      <c r="E4" s="43" t="s">
        <v>2</v>
      </c>
      <c r="F4" s="36" t="s">
        <v>2</v>
      </c>
      <c r="G4" s="55" t="s">
        <v>2</v>
      </c>
      <c r="H4" s="56"/>
    </row>
    <row r="5" spans="1:11" ht="18" customHeight="1" x14ac:dyDescent="0.2">
      <c r="A5" s="50" t="s">
        <v>21</v>
      </c>
      <c r="B5" s="59">
        <v>1104177</v>
      </c>
      <c r="C5" s="60">
        <v>1103845</v>
      </c>
      <c r="D5" s="61">
        <v>332</v>
      </c>
      <c r="E5" s="59">
        <v>191707123</v>
      </c>
      <c r="F5" s="60">
        <v>188520626</v>
      </c>
      <c r="G5" s="61">
        <v>3135261</v>
      </c>
      <c r="H5" s="63" t="str">
        <f>A5</f>
        <v>熊本西</v>
      </c>
      <c r="I5" s="143"/>
      <c r="J5" s="143"/>
      <c r="K5" s="143"/>
    </row>
    <row r="6" spans="1:11" ht="18" customHeight="1" x14ac:dyDescent="0.2">
      <c r="A6" s="48" t="s">
        <v>22</v>
      </c>
      <c r="B6" s="66">
        <v>87489</v>
      </c>
      <c r="C6" s="64">
        <v>87205</v>
      </c>
      <c r="D6" s="65">
        <v>235</v>
      </c>
      <c r="E6" s="66">
        <v>77206276</v>
      </c>
      <c r="F6" s="64">
        <v>76037595</v>
      </c>
      <c r="G6" s="65">
        <v>1131235</v>
      </c>
      <c r="H6" s="68" t="str">
        <f t="shared" ref="H6:H50" si="0">A6</f>
        <v>熊本東</v>
      </c>
      <c r="I6" s="143"/>
      <c r="J6" s="143"/>
      <c r="K6" s="143"/>
    </row>
    <row r="7" spans="1:11" ht="18" customHeight="1" x14ac:dyDescent="0.2">
      <c r="A7" s="48" t="s">
        <v>33</v>
      </c>
      <c r="B7" s="272" t="s">
        <v>217</v>
      </c>
      <c r="C7" s="273" t="s">
        <v>217</v>
      </c>
      <c r="D7" s="274" t="s">
        <v>217</v>
      </c>
      <c r="E7" s="66">
        <v>31772479</v>
      </c>
      <c r="F7" s="64">
        <v>31016422</v>
      </c>
      <c r="G7" s="65">
        <v>740393</v>
      </c>
      <c r="H7" s="68" t="str">
        <f t="shared" si="0"/>
        <v>八代</v>
      </c>
      <c r="I7" s="143"/>
      <c r="J7" s="143"/>
      <c r="K7" s="143"/>
    </row>
    <row r="8" spans="1:11" ht="18" customHeight="1" x14ac:dyDescent="0.2">
      <c r="A8" s="48" t="s">
        <v>34</v>
      </c>
      <c r="B8" s="272">
        <v>8458</v>
      </c>
      <c r="C8" s="273">
        <v>8457</v>
      </c>
      <c r="D8" s="274">
        <v>1</v>
      </c>
      <c r="E8" s="66">
        <v>20772819</v>
      </c>
      <c r="F8" s="64">
        <v>20404402</v>
      </c>
      <c r="G8" s="65">
        <v>362053</v>
      </c>
      <c r="H8" s="68" t="str">
        <f t="shared" si="0"/>
        <v>人吉</v>
      </c>
      <c r="I8" s="143"/>
      <c r="J8" s="143"/>
      <c r="K8" s="143"/>
    </row>
    <row r="9" spans="1:11" ht="18" customHeight="1" x14ac:dyDescent="0.2">
      <c r="A9" s="48" t="s">
        <v>35</v>
      </c>
      <c r="B9" s="272" t="s">
        <v>217</v>
      </c>
      <c r="C9" s="273" t="s">
        <v>217</v>
      </c>
      <c r="D9" s="274" t="s">
        <v>217</v>
      </c>
      <c r="E9" s="66">
        <v>23600001</v>
      </c>
      <c r="F9" s="64">
        <v>23243024</v>
      </c>
      <c r="G9" s="65">
        <v>340807</v>
      </c>
      <c r="H9" s="68" t="str">
        <f t="shared" si="0"/>
        <v>玉名</v>
      </c>
      <c r="I9" s="143"/>
      <c r="J9" s="143"/>
      <c r="K9" s="143"/>
    </row>
    <row r="10" spans="1:11" ht="18" customHeight="1" x14ac:dyDescent="0.2">
      <c r="A10" s="48" t="s">
        <v>36</v>
      </c>
      <c r="B10" s="272" t="s">
        <v>217</v>
      </c>
      <c r="C10" s="273" t="s">
        <v>217</v>
      </c>
      <c r="D10" s="274" t="s">
        <v>217</v>
      </c>
      <c r="E10" s="66">
        <v>16258129</v>
      </c>
      <c r="F10" s="64">
        <v>15842246</v>
      </c>
      <c r="G10" s="65">
        <v>404036</v>
      </c>
      <c r="H10" s="68" t="str">
        <f t="shared" si="0"/>
        <v>天草</v>
      </c>
      <c r="I10" s="143"/>
      <c r="J10" s="143"/>
      <c r="K10" s="143"/>
    </row>
    <row r="11" spans="1:11" ht="18" customHeight="1" x14ac:dyDescent="0.2">
      <c r="A11" s="48" t="s">
        <v>37</v>
      </c>
      <c r="B11" s="272">
        <v>6514</v>
      </c>
      <c r="C11" s="273">
        <v>6508</v>
      </c>
      <c r="D11" s="274">
        <v>6</v>
      </c>
      <c r="E11" s="66">
        <v>8576610</v>
      </c>
      <c r="F11" s="64">
        <v>8394389</v>
      </c>
      <c r="G11" s="65">
        <v>180974</v>
      </c>
      <c r="H11" s="68" t="str">
        <f t="shared" si="0"/>
        <v>山鹿</v>
      </c>
      <c r="I11" s="143"/>
      <c r="J11" s="143"/>
      <c r="K11" s="143"/>
    </row>
    <row r="12" spans="1:11" ht="18" customHeight="1" x14ac:dyDescent="0.2">
      <c r="A12" s="48" t="s">
        <v>38</v>
      </c>
      <c r="B12" s="272" t="s">
        <v>217</v>
      </c>
      <c r="C12" s="273" t="s">
        <v>217</v>
      </c>
      <c r="D12" s="274" t="s">
        <v>217</v>
      </c>
      <c r="E12" s="66">
        <v>81612487</v>
      </c>
      <c r="F12" s="64">
        <v>81180407</v>
      </c>
      <c r="G12" s="65">
        <v>424752</v>
      </c>
      <c r="H12" s="68" t="str">
        <f t="shared" si="0"/>
        <v>菊池</v>
      </c>
      <c r="I12" s="143"/>
      <c r="J12" s="143"/>
      <c r="K12" s="143"/>
    </row>
    <row r="13" spans="1:11" ht="18" customHeight="1" x14ac:dyDescent="0.2">
      <c r="A13" s="48" t="s">
        <v>39</v>
      </c>
      <c r="B13" s="272" t="s">
        <v>217</v>
      </c>
      <c r="C13" s="273" t="s">
        <v>217</v>
      </c>
      <c r="D13" s="274" t="s">
        <v>217</v>
      </c>
      <c r="E13" s="66">
        <v>17304106</v>
      </c>
      <c r="F13" s="64">
        <v>17072472</v>
      </c>
      <c r="G13" s="65">
        <v>224740</v>
      </c>
      <c r="H13" s="68" t="str">
        <f t="shared" si="0"/>
        <v>宇土</v>
      </c>
      <c r="I13" s="143"/>
      <c r="J13" s="143"/>
      <c r="K13" s="143"/>
    </row>
    <row r="14" spans="1:11" ht="18" customHeight="1" x14ac:dyDescent="0.2">
      <c r="A14" s="48" t="s">
        <v>40</v>
      </c>
      <c r="B14" s="272">
        <v>114592</v>
      </c>
      <c r="C14" s="273">
        <v>114592</v>
      </c>
      <c r="D14" s="274">
        <v>0</v>
      </c>
      <c r="E14" s="66">
        <v>10812519</v>
      </c>
      <c r="F14" s="64">
        <v>10533367</v>
      </c>
      <c r="G14" s="65">
        <v>278549</v>
      </c>
      <c r="H14" s="68" t="str">
        <f t="shared" si="0"/>
        <v>阿蘇</v>
      </c>
      <c r="I14" s="143"/>
      <c r="J14" s="143"/>
      <c r="K14" s="143"/>
    </row>
    <row r="15" spans="1:11" s="3" customFormat="1" ht="18" customHeight="1" x14ac:dyDescent="0.2">
      <c r="A15" s="46" t="s">
        <v>23</v>
      </c>
      <c r="B15" s="69" t="s">
        <v>217</v>
      </c>
      <c r="C15" s="70" t="s">
        <v>217</v>
      </c>
      <c r="D15" s="71" t="s">
        <v>217</v>
      </c>
      <c r="E15" s="69">
        <v>479622549</v>
      </c>
      <c r="F15" s="70">
        <v>472244950</v>
      </c>
      <c r="G15" s="71">
        <v>7222798</v>
      </c>
      <c r="H15" s="73" t="str">
        <f t="shared" si="0"/>
        <v>熊本県計</v>
      </c>
      <c r="I15" s="143"/>
      <c r="J15" s="143"/>
      <c r="K15" s="143"/>
    </row>
    <row r="16" spans="1:11" s="12" customFormat="1" ht="18" customHeight="1" x14ac:dyDescent="0.2">
      <c r="A16" s="13"/>
      <c r="B16" s="74"/>
      <c r="C16" s="75"/>
      <c r="D16" s="76"/>
      <c r="E16" s="74"/>
      <c r="F16" s="75"/>
      <c r="G16" s="76"/>
      <c r="H16" s="78"/>
      <c r="I16" s="143"/>
      <c r="J16" s="143"/>
      <c r="K16" s="143"/>
    </row>
    <row r="17" spans="1:11" ht="18" customHeight="1" x14ac:dyDescent="0.2">
      <c r="A17" s="49" t="s">
        <v>41</v>
      </c>
      <c r="B17" s="283" t="s">
        <v>217</v>
      </c>
      <c r="C17" s="284" t="s">
        <v>217</v>
      </c>
      <c r="D17" s="285" t="s">
        <v>217</v>
      </c>
      <c r="E17" s="79">
        <v>223443710</v>
      </c>
      <c r="F17" s="80">
        <v>215248693</v>
      </c>
      <c r="G17" s="81">
        <v>8125945</v>
      </c>
      <c r="H17" s="83" t="str">
        <f>A17</f>
        <v>大分</v>
      </c>
      <c r="I17" s="143"/>
      <c r="J17" s="143"/>
      <c r="K17" s="143"/>
    </row>
    <row r="18" spans="1:11" ht="18" customHeight="1" x14ac:dyDescent="0.2">
      <c r="A18" s="48" t="s">
        <v>42</v>
      </c>
      <c r="B18" s="272">
        <v>42876</v>
      </c>
      <c r="C18" s="273">
        <v>42730</v>
      </c>
      <c r="D18" s="274">
        <v>146</v>
      </c>
      <c r="E18" s="66">
        <v>42488594</v>
      </c>
      <c r="F18" s="64">
        <v>41592650</v>
      </c>
      <c r="G18" s="65">
        <v>883378</v>
      </c>
      <c r="H18" s="68" t="str">
        <f t="shared" si="0"/>
        <v>別府</v>
      </c>
      <c r="I18" s="143"/>
      <c r="J18" s="143"/>
      <c r="K18" s="143"/>
    </row>
    <row r="19" spans="1:11" ht="18" customHeight="1" x14ac:dyDescent="0.2">
      <c r="A19" s="48" t="s">
        <v>43</v>
      </c>
      <c r="B19" s="272">
        <v>28116</v>
      </c>
      <c r="C19" s="273">
        <v>28082</v>
      </c>
      <c r="D19" s="274">
        <v>34</v>
      </c>
      <c r="E19" s="66">
        <v>24870245</v>
      </c>
      <c r="F19" s="64">
        <v>24503177</v>
      </c>
      <c r="G19" s="65">
        <v>361687</v>
      </c>
      <c r="H19" s="68" t="str">
        <f t="shared" si="0"/>
        <v>中津</v>
      </c>
      <c r="I19" s="143"/>
      <c r="J19" s="143"/>
      <c r="K19" s="143"/>
    </row>
    <row r="20" spans="1:11" ht="18" customHeight="1" x14ac:dyDescent="0.2">
      <c r="A20" s="48" t="s">
        <v>44</v>
      </c>
      <c r="B20" s="272">
        <v>96180</v>
      </c>
      <c r="C20" s="273">
        <v>96180</v>
      </c>
      <c r="D20" s="274">
        <v>0</v>
      </c>
      <c r="E20" s="66">
        <v>33789092</v>
      </c>
      <c r="F20" s="64">
        <v>33309836</v>
      </c>
      <c r="G20" s="65">
        <v>475293</v>
      </c>
      <c r="H20" s="68" t="str">
        <f t="shared" si="0"/>
        <v>日田</v>
      </c>
      <c r="I20" s="143"/>
      <c r="J20" s="143"/>
      <c r="K20" s="143"/>
    </row>
    <row r="21" spans="1:11" ht="18" customHeight="1" x14ac:dyDescent="0.2">
      <c r="A21" s="48" t="s">
        <v>45</v>
      </c>
      <c r="B21" s="272" t="s">
        <v>217</v>
      </c>
      <c r="C21" s="273" t="s">
        <v>217</v>
      </c>
      <c r="D21" s="274" t="s">
        <v>217</v>
      </c>
      <c r="E21" s="66">
        <v>15724696</v>
      </c>
      <c r="F21" s="64">
        <v>15458431</v>
      </c>
      <c r="G21" s="65">
        <v>263942</v>
      </c>
      <c r="H21" s="68" t="str">
        <f t="shared" si="0"/>
        <v>佐伯</v>
      </c>
      <c r="I21" s="143"/>
      <c r="J21" s="143"/>
      <c r="K21" s="143"/>
    </row>
    <row r="22" spans="1:11" ht="18" customHeight="1" x14ac:dyDescent="0.2">
      <c r="A22" s="48" t="s">
        <v>46</v>
      </c>
      <c r="B22" s="272">
        <v>33578</v>
      </c>
      <c r="C22" s="273">
        <v>33578</v>
      </c>
      <c r="D22" s="274">
        <v>0</v>
      </c>
      <c r="E22" s="66">
        <v>14709305</v>
      </c>
      <c r="F22" s="64">
        <v>14435528</v>
      </c>
      <c r="G22" s="65">
        <v>266543</v>
      </c>
      <c r="H22" s="68" t="str">
        <f t="shared" si="0"/>
        <v>臼杵</v>
      </c>
      <c r="I22" s="143"/>
      <c r="J22" s="143"/>
      <c r="K22" s="143"/>
    </row>
    <row r="23" spans="1:11" ht="18" customHeight="1" x14ac:dyDescent="0.2">
      <c r="A23" s="48" t="s">
        <v>47</v>
      </c>
      <c r="B23" s="272" t="s">
        <v>217</v>
      </c>
      <c r="C23" s="273" t="s">
        <v>217</v>
      </c>
      <c r="D23" s="274" t="s">
        <v>217</v>
      </c>
      <c r="E23" s="66">
        <v>3752048</v>
      </c>
      <c r="F23" s="64">
        <v>3657324</v>
      </c>
      <c r="G23" s="65">
        <v>92797</v>
      </c>
      <c r="H23" s="68" t="str">
        <f t="shared" si="0"/>
        <v>竹田</v>
      </c>
      <c r="I23" s="143"/>
      <c r="J23" s="143"/>
      <c r="K23" s="143"/>
    </row>
    <row r="24" spans="1:11" ht="18" customHeight="1" x14ac:dyDescent="0.2">
      <c r="A24" s="48" t="s">
        <v>48</v>
      </c>
      <c r="B24" s="272">
        <v>4909</v>
      </c>
      <c r="C24" s="273">
        <v>4909</v>
      </c>
      <c r="D24" s="274">
        <v>0</v>
      </c>
      <c r="E24" s="66">
        <v>36500397</v>
      </c>
      <c r="F24" s="64">
        <v>36325237</v>
      </c>
      <c r="G24" s="65">
        <v>172016</v>
      </c>
      <c r="H24" s="68" t="str">
        <f t="shared" si="0"/>
        <v>宇佐</v>
      </c>
      <c r="I24" s="143"/>
      <c r="J24" s="143"/>
      <c r="K24" s="143"/>
    </row>
    <row r="25" spans="1:11" ht="18" customHeight="1" x14ac:dyDescent="0.2">
      <c r="A25" s="48" t="s">
        <v>49</v>
      </c>
      <c r="B25" s="272">
        <v>1504</v>
      </c>
      <c r="C25" s="273">
        <v>1504</v>
      </c>
      <c r="D25" s="274">
        <v>0</v>
      </c>
      <c r="E25" s="66">
        <v>4618065</v>
      </c>
      <c r="F25" s="64">
        <v>4508220</v>
      </c>
      <c r="G25" s="65">
        <v>107833</v>
      </c>
      <c r="H25" s="68" t="str">
        <f t="shared" si="0"/>
        <v>三重</v>
      </c>
      <c r="I25" s="143"/>
      <c r="J25" s="143"/>
      <c r="K25" s="143"/>
    </row>
    <row r="26" spans="1:11" s="3" customFormat="1" ht="18" customHeight="1" x14ac:dyDescent="0.2">
      <c r="A26" s="84" t="s">
        <v>24</v>
      </c>
      <c r="B26" s="286">
        <v>894709</v>
      </c>
      <c r="C26" s="287">
        <v>889452</v>
      </c>
      <c r="D26" s="288">
        <v>5239</v>
      </c>
      <c r="E26" s="69">
        <v>399896153</v>
      </c>
      <c r="F26" s="70">
        <v>389039097</v>
      </c>
      <c r="G26" s="71">
        <v>10749434</v>
      </c>
      <c r="H26" s="73" t="str">
        <f t="shared" si="0"/>
        <v>大分県計</v>
      </c>
      <c r="I26" s="143"/>
      <c r="J26" s="143"/>
      <c r="K26" s="143"/>
    </row>
    <row r="27" spans="1:11" s="12" customFormat="1" ht="18" customHeight="1" x14ac:dyDescent="0.2">
      <c r="A27" s="13"/>
      <c r="B27" s="74"/>
      <c r="C27" s="75"/>
      <c r="D27" s="76"/>
      <c r="E27" s="74"/>
      <c r="F27" s="75"/>
      <c r="G27" s="76"/>
      <c r="H27" s="78"/>
      <c r="I27" s="143"/>
      <c r="J27" s="143"/>
      <c r="K27" s="143"/>
    </row>
    <row r="28" spans="1:11" ht="18" customHeight="1" x14ac:dyDescent="0.2">
      <c r="A28" s="49" t="s">
        <v>50</v>
      </c>
      <c r="B28" s="79">
        <v>1997118</v>
      </c>
      <c r="C28" s="80">
        <v>1994942</v>
      </c>
      <c r="D28" s="81">
        <v>2176</v>
      </c>
      <c r="E28" s="79">
        <v>114307904</v>
      </c>
      <c r="F28" s="80">
        <v>112663249</v>
      </c>
      <c r="G28" s="81">
        <v>1614390</v>
      </c>
      <c r="H28" s="83" t="str">
        <f t="shared" si="0"/>
        <v>宮崎</v>
      </c>
      <c r="I28" s="143"/>
      <c r="J28" s="143"/>
      <c r="K28" s="143"/>
    </row>
    <row r="29" spans="1:11" ht="18" customHeight="1" x14ac:dyDescent="0.2">
      <c r="A29" s="48" t="s">
        <v>51</v>
      </c>
      <c r="B29" s="272">
        <v>51297</v>
      </c>
      <c r="C29" s="273">
        <v>51297</v>
      </c>
      <c r="D29" s="274">
        <v>0</v>
      </c>
      <c r="E29" s="66">
        <v>69017699</v>
      </c>
      <c r="F29" s="64">
        <v>68367618</v>
      </c>
      <c r="G29" s="65">
        <v>643214</v>
      </c>
      <c r="H29" s="68" t="str">
        <f t="shared" si="0"/>
        <v>都城</v>
      </c>
      <c r="I29" s="143"/>
      <c r="J29" s="143"/>
      <c r="K29" s="143"/>
    </row>
    <row r="30" spans="1:11" ht="18" customHeight="1" x14ac:dyDescent="0.2">
      <c r="A30" s="48" t="s">
        <v>52</v>
      </c>
      <c r="B30" s="272">
        <v>45271</v>
      </c>
      <c r="C30" s="273">
        <v>45271</v>
      </c>
      <c r="D30" s="274">
        <v>0</v>
      </c>
      <c r="E30" s="66">
        <v>60760322</v>
      </c>
      <c r="F30" s="64">
        <v>60137260</v>
      </c>
      <c r="G30" s="65">
        <v>615243</v>
      </c>
      <c r="H30" s="68" t="str">
        <f t="shared" si="0"/>
        <v>延岡</v>
      </c>
      <c r="I30" s="143"/>
      <c r="J30" s="143"/>
      <c r="K30" s="143"/>
    </row>
    <row r="31" spans="1:11" ht="18" customHeight="1" x14ac:dyDescent="0.2">
      <c r="A31" s="48" t="s">
        <v>53</v>
      </c>
      <c r="B31" s="272">
        <v>6674</v>
      </c>
      <c r="C31" s="273">
        <v>6674</v>
      </c>
      <c r="D31" s="274">
        <v>0</v>
      </c>
      <c r="E31" s="66">
        <v>13071828</v>
      </c>
      <c r="F31" s="64">
        <v>12895530</v>
      </c>
      <c r="G31" s="65">
        <v>176298</v>
      </c>
      <c r="H31" s="68" t="str">
        <f t="shared" si="0"/>
        <v>日南</v>
      </c>
      <c r="I31" s="143"/>
      <c r="J31" s="143"/>
      <c r="K31" s="143"/>
    </row>
    <row r="32" spans="1:11" ht="18" customHeight="1" x14ac:dyDescent="0.2">
      <c r="A32" s="48" t="s">
        <v>54</v>
      </c>
      <c r="B32" s="272">
        <v>20170</v>
      </c>
      <c r="C32" s="273">
        <v>20170</v>
      </c>
      <c r="D32" s="274">
        <v>0</v>
      </c>
      <c r="E32" s="66">
        <v>12018568</v>
      </c>
      <c r="F32" s="64">
        <v>11815356</v>
      </c>
      <c r="G32" s="65">
        <v>202971</v>
      </c>
      <c r="H32" s="68" t="str">
        <f t="shared" si="0"/>
        <v>小林</v>
      </c>
      <c r="I32" s="143"/>
      <c r="J32" s="143"/>
      <c r="K32" s="143"/>
    </row>
    <row r="33" spans="1:11" ht="18" customHeight="1" x14ac:dyDescent="0.2">
      <c r="A33" s="48" t="s">
        <v>55</v>
      </c>
      <c r="B33" s="272">
        <v>9378</v>
      </c>
      <c r="C33" s="273">
        <v>9288</v>
      </c>
      <c r="D33" s="274">
        <v>90</v>
      </c>
      <c r="E33" s="66">
        <v>20960545</v>
      </c>
      <c r="F33" s="64">
        <v>20587498</v>
      </c>
      <c r="G33" s="65">
        <v>370109</v>
      </c>
      <c r="H33" s="68" t="str">
        <f t="shared" si="0"/>
        <v>高鍋</v>
      </c>
      <c r="I33" s="143"/>
      <c r="J33" s="143"/>
      <c r="K33" s="143"/>
    </row>
    <row r="34" spans="1:11" s="3" customFormat="1" ht="18" customHeight="1" x14ac:dyDescent="0.2">
      <c r="A34" s="46" t="s">
        <v>25</v>
      </c>
      <c r="B34" s="295">
        <v>2129908</v>
      </c>
      <c r="C34" s="296">
        <v>2127643</v>
      </c>
      <c r="D34" s="297">
        <v>2266</v>
      </c>
      <c r="E34" s="69">
        <v>290136865</v>
      </c>
      <c r="F34" s="70">
        <v>286466510</v>
      </c>
      <c r="G34" s="71">
        <v>3622224</v>
      </c>
      <c r="H34" s="73" t="str">
        <f>A34</f>
        <v>宮崎県計</v>
      </c>
      <c r="I34" s="143"/>
      <c r="J34" s="143"/>
      <c r="K34" s="143"/>
    </row>
    <row r="35" spans="1:11" s="12" customFormat="1" ht="18" customHeight="1" x14ac:dyDescent="0.2">
      <c r="A35" s="13"/>
      <c r="B35" s="74"/>
      <c r="C35" s="75"/>
      <c r="D35" s="76"/>
      <c r="E35" s="74"/>
      <c r="F35" s="75"/>
      <c r="G35" s="76"/>
      <c r="H35" s="78"/>
      <c r="I35" s="143"/>
      <c r="J35" s="143"/>
      <c r="K35" s="143"/>
    </row>
    <row r="36" spans="1:11" ht="18" customHeight="1" x14ac:dyDescent="0.2">
      <c r="A36" s="49" t="s">
        <v>26</v>
      </c>
      <c r="B36" s="79">
        <v>901351</v>
      </c>
      <c r="C36" s="80">
        <v>900590</v>
      </c>
      <c r="D36" s="81">
        <v>761</v>
      </c>
      <c r="E36" s="79">
        <v>198094024</v>
      </c>
      <c r="F36" s="80">
        <v>195338033</v>
      </c>
      <c r="G36" s="81">
        <v>2687689</v>
      </c>
      <c r="H36" s="83" t="str">
        <f>A36</f>
        <v>鹿児島</v>
      </c>
      <c r="I36" s="143"/>
      <c r="J36" s="143"/>
      <c r="K36" s="143"/>
    </row>
    <row r="37" spans="1:11" ht="18" customHeight="1" x14ac:dyDescent="0.2">
      <c r="A37" s="48" t="s">
        <v>56</v>
      </c>
      <c r="B37" s="66">
        <v>39379</v>
      </c>
      <c r="C37" s="64">
        <v>39379</v>
      </c>
      <c r="D37" s="65">
        <v>0</v>
      </c>
      <c r="E37" s="66">
        <v>17930705</v>
      </c>
      <c r="F37" s="64">
        <v>17585247</v>
      </c>
      <c r="G37" s="65">
        <v>329652</v>
      </c>
      <c r="H37" s="68" t="str">
        <f t="shared" si="0"/>
        <v>川内</v>
      </c>
      <c r="I37" s="143"/>
      <c r="J37" s="143"/>
      <c r="K37" s="143"/>
    </row>
    <row r="38" spans="1:11" ht="18" customHeight="1" x14ac:dyDescent="0.2">
      <c r="A38" s="48" t="s">
        <v>57</v>
      </c>
      <c r="B38" s="66">
        <v>19780</v>
      </c>
      <c r="C38" s="64">
        <v>19735</v>
      </c>
      <c r="D38" s="65">
        <v>45</v>
      </c>
      <c r="E38" s="66">
        <v>26088741</v>
      </c>
      <c r="F38" s="64">
        <v>25629824</v>
      </c>
      <c r="G38" s="65">
        <v>438940</v>
      </c>
      <c r="H38" s="68" t="str">
        <f t="shared" si="0"/>
        <v>鹿屋</v>
      </c>
      <c r="I38" s="143"/>
      <c r="J38" s="143"/>
      <c r="K38" s="143"/>
    </row>
    <row r="39" spans="1:11" ht="18" customHeight="1" x14ac:dyDescent="0.2">
      <c r="A39" s="48" t="s">
        <v>58</v>
      </c>
      <c r="B39" s="66">
        <v>13096</v>
      </c>
      <c r="C39" s="64">
        <v>13031</v>
      </c>
      <c r="D39" s="65">
        <v>66</v>
      </c>
      <c r="E39" s="66">
        <v>16898722</v>
      </c>
      <c r="F39" s="64">
        <v>16575073</v>
      </c>
      <c r="G39" s="65">
        <v>322635</v>
      </c>
      <c r="H39" s="68" t="str">
        <f t="shared" si="0"/>
        <v>大島</v>
      </c>
      <c r="I39" s="143"/>
      <c r="J39" s="143"/>
      <c r="K39" s="143"/>
    </row>
    <row r="40" spans="1:11" ht="18" customHeight="1" x14ac:dyDescent="0.2">
      <c r="A40" s="48" t="s">
        <v>59</v>
      </c>
      <c r="B40" s="66">
        <v>9673</v>
      </c>
      <c r="C40" s="64">
        <v>9673</v>
      </c>
      <c r="D40" s="65">
        <v>0</v>
      </c>
      <c r="E40" s="66">
        <v>16644200</v>
      </c>
      <c r="F40" s="64">
        <v>16382710</v>
      </c>
      <c r="G40" s="65">
        <v>257288</v>
      </c>
      <c r="H40" s="68" t="str">
        <f t="shared" si="0"/>
        <v>出水</v>
      </c>
      <c r="I40" s="143"/>
      <c r="J40" s="143"/>
      <c r="K40" s="143"/>
    </row>
    <row r="41" spans="1:11" ht="18" customHeight="1" x14ac:dyDescent="0.2">
      <c r="A41" s="48" t="s">
        <v>60</v>
      </c>
      <c r="B41" s="66">
        <v>2213</v>
      </c>
      <c r="C41" s="64">
        <v>2213</v>
      </c>
      <c r="D41" s="65">
        <v>0</v>
      </c>
      <c r="E41" s="66">
        <v>6081735</v>
      </c>
      <c r="F41" s="64">
        <v>5973943</v>
      </c>
      <c r="G41" s="65">
        <v>107760</v>
      </c>
      <c r="H41" s="68" t="str">
        <f t="shared" si="0"/>
        <v>指宿</v>
      </c>
      <c r="I41" s="143"/>
      <c r="J41" s="143"/>
      <c r="K41" s="143"/>
    </row>
    <row r="42" spans="1:11" ht="18" customHeight="1" x14ac:dyDescent="0.2">
      <c r="A42" s="48" t="s">
        <v>27</v>
      </c>
      <c r="B42" s="66">
        <v>4675</v>
      </c>
      <c r="C42" s="64">
        <v>4675</v>
      </c>
      <c r="D42" s="65">
        <v>0</v>
      </c>
      <c r="E42" s="66">
        <v>6255839</v>
      </c>
      <c r="F42" s="64">
        <v>6144501</v>
      </c>
      <c r="G42" s="65">
        <v>110911</v>
      </c>
      <c r="H42" s="68" t="str">
        <f t="shared" si="0"/>
        <v>種子島</v>
      </c>
      <c r="I42" s="143"/>
      <c r="J42" s="143"/>
      <c r="K42" s="143"/>
    </row>
    <row r="43" spans="1:11" ht="18" customHeight="1" x14ac:dyDescent="0.2">
      <c r="A43" s="48" t="s">
        <v>61</v>
      </c>
      <c r="B43" s="66">
        <v>11952</v>
      </c>
      <c r="C43" s="64">
        <v>11948</v>
      </c>
      <c r="D43" s="65">
        <v>0</v>
      </c>
      <c r="E43" s="66">
        <v>16477322</v>
      </c>
      <c r="F43" s="64">
        <v>16217729</v>
      </c>
      <c r="G43" s="65">
        <v>256404</v>
      </c>
      <c r="H43" s="68" t="str">
        <f t="shared" si="0"/>
        <v>知覧</v>
      </c>
      <c r="I43" s="143"/>
      <c r="J43" s="143"/>
      <c r="K43" s="143"/>
    </row>
    <row r="44" spans="1:11" ht="18" customHeight="1" x14ac:dyDescent="0.2">
      <c r="A44" s="48" t="s">
        <v>28</v>
      </c>
      <c r="B44" s="66">
        <v>3443</v>
      </c>
      <c r="C44" s="64">
        <v>3433</v>
      </c>
      <c r="D44" s="65">
        <v>10</v>
      </c>
      <c r="E44" s="66">
        <v>22370874</v>
      </c>
      <c r="F44" s="64">
        <v>22048305</v>
      </c>
      <c r="G44" s="65">
        <v>320776</v>
      </c>
      <c r="H44" s="68" t="str">
        <f t="shared" si="0"/>
        <v>伊集院</v>
      </c>
      <c r="I44" s="143"/>
      <c r="J44" s="143"/>
      <c r="K44" s="143"/>
    </row>
    <row r="45" spans="1:11" ht="18" customHeight="1" x14ac:dyDescent="0.2">
      <c r="A45" s="48" t="s">
        <v>29</v>
      </c>
      <c r="B45" s="66">
        <v>221626</v>
      </c>
      <c r="C45" s="64">
        <v>221595</v>
      </c>
      <c r="D45" s="65">
        <v>31</v>
      </c>
      <c r="E45" s="66">
        <v>35283571</v>
      </c>
      <c r="F45" s="64">
        <v>34757666</v>
      </c>
      <c r="G45" s="65">
        <v>515870</v>
      </c>
      <c r="H45" s="68" t="str">
        <f t="shared" si="0"/>
        <v>加治木</v>
      </c>
      <c r="I45" s="143"/>
      <c r="J45" s="143"/>
      <c r="K45" s="143"/>
    </row>
    <row r="46" spans="1:11" ht="18" customHeight="1" x14ac:dyDescent="0.2">
      <c r="A46" s="48" t="s">
        <v>62</v>
      </c>
      <c r="B46" s="66">
        <v>11063</v>
      </c>
      <c r="C46" s="64">
        <v>11042</v>
      </c>
      <c r="D46" s="65">
        <v>22</v>
      </c>
      <c r="E46" s="66">
        <v>17736794</v>
      </c>
      <c r="F46" s="64">
        <v>17559313</v>
      </c>
      <c r="G46" s="65">
        <v>174446</v>
      </c>
      <c r="H46" s="68" t="str">
        <f t="shared" si="0"/>
        <v>大隅</v>
      </c>
      <c r="I46" s="143"/>
      <c r="J46" s="143"/>
      <c r="K46" s="143"/>
    </row>
    <row r="47" spans="1:11" s="3" customFormat="1" ht="18" customHeight="1" x14ac:dyDescent="0.2">
      <c r="A47" s="46" t="s">
        <v>30</v>
      </c>
      <c r="B47" s="69">
        <v>1238252</v>
      </c>
      <c r="C47" s="70">
        <v>1237314</v>
      </c>
      <c r="D47" s="71">
        <v>935</v>
      </c>
      <c r="E47" s="69">
        <v>379862528</v>
      </c>
      <c r="F47" s="70">
        <v>374212343</v>
      </c>
      <c r="G47" s="71">
        <v>5522371</v>
      </c>
      <c r="H47" s="73" t="str">
        <f t="shared" si="0"/>
        <v>鹿児島県計</v>
      </c>
      <c r="I47" s="143"/>
      <c r="J47" s="143"/>
      <c r="K47" s="143"/>
    </row>
    <row r="48" spans="1:11" s="12" customFormat="1" ht="18" customHeight="1" x14ac:dyDescent="0.2">
      <c r="A48" s="33"/>
      <c r="B48" s="111"/>
      <c r="C48" s="112"/>
      <c r="D48" s="113"/>
      <c r="E48" s="111"/>
      <c r="F48" s="112"/>
      <c r="G48" s="113"/>
      <c r="H48" s="14"/>
      <c r="I48" s="143"/>
      <c r="J48" s="143"/>
      <c r="K48" s="143"/>
    </row>
    <row r="49" spans="1:12" s="3" customFormat="1" ht="18" customHeight="1" thickBot="1" x14ac:dyDescent="0.25">
      <c r="A49" s="47" t="s">
        <v>13</v>
      </c>
      <c r="B49" s="102">
        <v>21706</v>
      </c>
      <c r="C49" s="103">
        <v>322</v>
      </c>
      <c r="D49" s="104">
        <v>15445</v>
      </c>
      <c r="E49" s="102">
        <v>12294260</v>
      </c>
      <c r="F49" s="103">
        <v>888006</v>
      </c>
      <c r="G49" s="104">
        <v>9962346</v>
      </c>
      <c r="H49" s="54" t="str">
        <f t="shared" si="0"/>
        <v>局引受分</v>
      </c>
      <c r="I49" s="143"/>
      <c r="J49" s="143"/>
      <c r="K49" s="143"/>
    </row>
    <row r="50" spans="1:12" s="3" customFormat="1" ht="18" customHeight="1" thickTop="1" thickBot="1" x14ac:dyDescent="0.25">
      <c r="A50" s="51" t="s">
        <v>31</v>
      </c>
      <c r="B50" s="292" t="s">
        <v>217</v>
      </c>
      <c r="C50" s="293" t="s">
        <v>217</v>
      </c>
      <c r="D50" s="294" t="s">
        <v>217</v>
      </c>
      <c r="E50" s="278">
        <v>1561812355</v>
      </c>
      <c r="F50" s="107">
        <v>1522850907</v>
      </c>
      <c r="G50" s="108">
        <v>37079173</v>
      </c>
      <c r="H50" s="53" t="str">
        <f t="shared" si="0"/>
        <v>総計</v>
      </c>
      <c r="I50" s="143"/>
      <c r="J50" s="143"/>
      <c r="K50" s="143"/>
    </row>
    <row r="51" spans="1:12" ht="15" customHeight="1" x14ac:dyDescent="0.2"/>
    <row r="52" spans="1:12" x14ac:dyDescent="0.2">
      <c r="B52" s="143"/>
      <c r="C52" s="143"/>
      <c r="D52" s="143"/>
      <c r="E52" s="143"/>
      <c r="F52" s="143"/>
      <c r="G52" s="143"/>
      <c r="H52" s="143"/>
      <c r="I52" s="143"/>
      <c r="J52" s="143"/>
      <c r="K52" s="143"/>
      <c r="L52" s="143"/>
    </row>
    <row r="53" spans="1:12" x14ac:dyDescent="0.2">
      <c r="B53" s="143"/>
      <c r="C53" s="143"/>
      <c r="D53" s="143"/>
      <c r="E53" s="143"/>
      <c r="F53" s="143"/>
      <c r="G53" s="143"/>
      <c r="H53" s="143"/>
      <c r="I53" s="143"/>
      <c r="J53" s="143"/>
      <c r="K53" s="143"/>
      <c r="L53" s="143"/>
    </row>
  </sheetData>
  <mergeCells count="4">
    <mergeCell ref="A2:A3"/>
    <mergeCell ref="B2:D2"/>
    <mergeCell ref="E2:G2"/>
    <mergeCell ref="H2:H3"/>
  </mergeCells>
  <phoneticPr fontId="1"/>
  <printOptions horizontalCentered="1" verticalCentered="1"/>
  <pageMargins left="0.78740157480314965" right="0.78740157480314965" top="0.47244094488188981" bottom="0.47244094488188981" header="0.31496062992125984" footer="0.31496062992125984"/>
  <pageSetup paperSize="9" scale="62" orientation="landscape" r:id="rId1"/>
  <headerFooter alignWithMargins="0">
    <oddFooter>&amp;R熊本国税局
国税徴収
(R04)</oddFooter>
  </headerFooter>
  <rowBreaks count="1" manualBreakCount="1">
    <brk id="27"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33"/>
  <sheetViews>
    <sheetView showGridLines="0" zoomScaleNormal="100" zoomScaleSheetLayoutView="85" workbookViewId="0">
      <selection sqref="A1:F1"/>
    </sheetView>
  </sheetViews>
  <sheetFormatPr defaultColWidth="8.6328125" defaultRowHeight="11" x14ac:dyDescent="0.2"/>
  <cols>
    <col min="1" max="1" width="10.6328125" style="2" customWidth="1"/>
    <col min="2" max="2" width="6.6328125" style="2" customWidth="1"/>
    <col min="3" max="3" width="13.90625" style="2" customWidth="1"/>
    <col min="4" max="4" width="3" style="2" bestFit="1" customWidth="1"/>
    <col min="5" max="5" width="14.26953125" style="2" customWidth="1"/>
    <col min="6" max="6" width="16.7265625" style="2" customWidth="1"/>
    <col min="7" max="16384" width="8.6328125" style="2"/>
  </cols>
  <sheetData>
    <row r="1" spans="1:6" ht="15.5" x14ac:dyDescent="0.2">
      <c r="A1" s="298" t="s">
        <v>118</v>
      </c>
      <c r="B1" s="298"/>
      <c r="C1" s="298"/>
      <c r="D1" s="298"/>
      <c r="E1" s="298"/>
      <c r="F1" s="298"/>
    </row>
    <row r="2" spans="1:6" ht="14.25" customHeight="1" thickBot="1" x14ac:dyDescent="0.25">
      <c r="A2" s="403" t="s">
        <v>119</v>
      </c>
      <c r="B2" s="403"/>
      <c r="C2" s="403"/>
      <c r="D2" s="403"/>
      <c r="E2" s="403"/>
      <c r="F2" s="403"/>
    </row>
    <row r="3" spans="1:6" ht="18" customHeight="1" x14ac:dyDescent="0.2">
      <c r="A3" s="299" t="s">
        <v>120</v>
      </c>
      <c r="B3" s="404"/>
      <c r="C3" s="300"/>
      <c r="D3" s="303" t="s">
        <v>121</v>
      </c>
      <c r="E3" s="304"/>
      <c r="F3" s="406"/>
    </row>
    <row r="4" spans="1:6" ht="15" customHeight="1" x14ac:dyDescent="0.2">
      <c r="A4" s="301"/>
      <c r="B4" s="405"/>
      <c r="C4" s="302"/>
      <c r="D4" s="407" t="s">
        <v>122</v>
      </c>
      <c r="E4" s="408"/>
      <c r="F4" s="160" t="s">
        <v>123</v>
      </c>
    </row>
    <row r="5" spans="1:6" s="31" customFormat="1" ht="15" customHeight="1" x14ac:dyDescent="0.2">
      <c r="A5" s="156"/>
      <c r="B5" s="158"/>
      <c r="C5" s="157"/>
      <c r="D5" s="161"/>
      <c r="E5" s="162" t="s">
        <v>124</v>
      </c>
      <c r="F5" s="163" t="s">
        <v>2</v>
      </c>
    </row>
    <row r="6" spans="1:6" ht="27" customHeight="1" x14ac:dyDescent="0.2">
      <c r="A6" s="394" t="s">
        <v>125</v>
      </c>
      <c r="B6" s="397" t="s">
        <v>126</v>
      </c>
      <c r="C6" s="398"/>
      <c r="D6" s="164"/>
      <c r="E6" s="165" t="s">
        <v>32</v>
      </c>
      <c r="F6" s="166" t="s">
        <v>32</v>
      </c>
    </row>
    <row r="7" spans="1:6" ht="27" customHeight="1" x14ac:dyDescent="0.2">
      <c r="A7" s="395"/>
      <c r="B7" s="399" t="s">
        <v>127</v>
      </c>
      <c r="C7" s="400"/>
      <c r="D7" s="167"/>
      <c r="E7" s="168">
        <v>1</v>
      </c>
      <c r="F7" s="169">
        <v>165223</v>
      </c>
    </row>
    <row r="8" spans="1:6" ht="27" customHeight="1" x14ac:dyDescent="0.2">
      <c r="A8" s="395"/>
      <c r="B8" s="399" t="s">
        <v>128</v>
      </c>
      <c r="C8" s="400"/>
      <c r="D8" s="167"/>
      <c r="E8" s="168" t="s">
        <v>32</v>
      </c>
      <c r="F8" s="169" t="s">
        <v>32</v>
      </c>
    </row>
    <row r="9" spans="1:6" ht="27" customHeight="1" x14ac:dyDescent="0.2">
      <c r="A9" s="395"/>
      <c r="B9" s="401" t="s">
        <v>129</v>
      </c>
      <c r="C9" s="159" t="s">
        <v>130</v>
      </c>
      <c r="D9" s="167"/>
      <c r="E9" s="168" t="s">
        <v>32</v>
      </c>
      <c r="F9" s="169" t="s">
        <v>32</v>
      </c>
    </row>
    <row r="10" spans="1:6" ht="27" customHeight="1" x14ac:dyDescent="0.2">
      <c r="A10" s="395"/>
      <c r="B10" s="402"/>
      <c r="C10" s="159" t="s">
        <v>131</v>
      </c>
      <c r="D10" s="167"/>
      <c r="E10" s="168" t="s">
        <v>32</v>
      </c>
      <c r="F10" s="169">
        <v>1</v>
      </c>
    </row>
    <row r="11" spans="1:6" ht="27" customHeight="1" x14ac:dyDescent="0.2">
      <c r="A11" s="395"/>
      <c r="B11" s="402"/>
      <c r="C11" s="383" t="s">
        <v>132</v>
      </c>
      <c r="D11" s="170" t="s">
        <v>133</v>
      </c>
      <c r="E11" s="171" t="s">
        <v>32</v>
      </c>
      <c r="F11" s="172" t="s">
        <v>32</v>
      </c>
    </row>
    <row r="12" spans="1:6" ht="27" customHeight="1" x14ac:dyDescent="0.2">
      <c r="A12" s="395"/>
      <c r="B12" s="402"/>
      <c r="C12" s="384"/>
      <c r="D12" s="173"/>
      <c r="E12" s="174">
        <v>1</v>
      </c>
      <c r="F12" s="166">
        <v>165223</v>
      </c>
    </row>
    <row r="13" spans="1:6" s="3" customFormat="1" ht="27" customHeight="1" x14ac:dyDescent="0.2">
      <c r="A13" s="395"/>
      <c r="B13" s="402"/>
      <c r="C13" s="175" t="s">
        <v>1</v>
      </c>
      <c r="D13" s="176"/>
      <c r="E13" s="177">
        <v>1</v>
      </c>
      <c r="F13" s="178">
        <v>165223</v>
      </c>
    </row>
    <row r="14" spans="1:6" ht="27" customHeight="1" x14ac:dyDescent="0.2">
      <c r="A14" s="396"/>
      <c r="B14" s="385" t="s">
        <v>134</v>
      </c>
      <c r="C14" s="386"/>
      <c r="D14" s="179"/>
      <c r="E14" s="180" t="s">
        <v>32</v>
      </c>
      <c r="F14" s="181" t="s">
        <v>32</v>
      </c>
    </row>
    <row r="15" spans="1:6" ht="27" customHeight="1" x14ac:dyDescent="0.2">
      <c r="A15" s="387" t="s">
        <v>135</v>
      </c>
      <c r="B15" s="389" t="s">
        <v>136</v>
      </c>
      <c r="C15" s="389"/>
      <c r="D15" s="182"/>
      <c r="E15" s="183" t="s">
        <v>32</v>
      </c>
      <c r="F15" s="184" t="s">
        <v>32</v>
      </c>
    </row>
    <row r="16" spans="1:6" ht="27" customHeight="1" x14ac:dyDescent="0.2">
      <c r="A16" s="378"/>
      <c r="B16" s="381" t="s">
        <v>137</v>
      </c>
      <c r="C16" s="381"/>
      <c r="D16" s="167"/>
      <c r="E16" s="168" t="s">
        <v>32</v>
      </c>
      <c r="F16" s="169" t="s">
        <v>32</v>
      </c>
    </row>
    <row r="17" spans="1:6" ht="27.75" customHeight="1" x14ac:dyDescent="0.2">
      <c r="A17" s="378"/>
      <c r="B17" s="390" t="s">
        <v>138</v>
      </c>
      <c r="C17" s="391"/>
      <c r="D17" s="170" t="s">
        <v>133</v>
      </c>
      <c r="E17" s="185"/>
      <c r="F17" s="172" t="s">
        <v>32</v>
      </c>
    </row>
    <row r="18" spans="1:6" ht="27" customHeight="1" x14ac:dyDescent="0.2">
      <c r="A18" s="378"/>
      <c r="B18" s="392"/>
      <c r="C18" s="393"/>
      <c r="D18" s="173"/>
      <c r="E18" s="174">
        <v>1</v>
      </c>
      <c r="F18" s="166">
        <v>165223</v>
      </c>
    </row>
    <row r="19" spans="1:6" ht="27" customHeight="1" x14ac:dyDescent="0.2">
      <c r="A19" s="378"/>
      <c r="B19" s="381" t="s">
        <v>139</v>
      </c>
      <c r="C19" s="381"/>
      <c r="D19" s="176"/>
      <c r="E19" s="168" t="s">
        <v>32</v>
      </c>
      <c r="F19" s="169" t="s">
        <v>32</v>
      </c>
    </row>
    <row r="20" spans="1:6" ht="27" customHeight="1" x14ac:dyDescent="0.2">
      <c r="A20" s="378"/>
      <c r="B20" s="381" t="s">
        <v>140</v>
      </c>
      <c r="C20" s="381"/>
      <c r="D20" s="176"/>
      <c r="E20" s="168" t="s">
        <v>32</v>
      </c>
      <c r="F20" s="169" t="s">
        <v>32</v>
      </c>
    </row>
    <row r="21" spans="1:6" ht="27" customHeight="1" x14ac:dyDescent="0.2">
      <c r="A21" s="378"/>
      <c r="B21" s="381" t="s">
        <v>141</v>
      </c>
      <c r="C21" s="381"/>
      <c r="D21" s="176"/>
      <c r="E21" s="168" t="s">
        <v>32</v>
      </c>
      <c r="F21" s="169" t="s">
        <v>32</v>
      </c>
    </row>
    <row r="22" spans="1:6" ht="27" customHeight="1" x14ac:dyDescent="0.2">
      <c r="A22" s="378"/>
      <c r="B22" s="381" t="s">
        <v>142</v>
      </c>
      <c r="C22" s="381"/>
      <c r="D22" s="176"/>
      <c r="E22" s="168">
        <v>1</v>
      </c>
      <c r="F22" s="169">
        <v>165223</v>
      </c>
    </row>
    <row r="23" spans="1:6" ht="27" customHeight="1" x14ac:dyDescent="0.2">
      <c r="A23" s="388"/>
      <c r="B23" s="376" t="s">
        <v>143</v>
      </c>
      <c r="C23" s="376"/>
      <c r="D23" s="186"/>
      <c r="E23" s="187" t="s">
        <v>32</v>
      </c>
      <c r="F23" s="188" t="s">
        <v>32</v>
      </c>
    </row>
    <row r="24" spans="1:6" ht="27" customHeight="1" x14ac:dyDescent="0.2">
      <c r="A24" s="377" t="s">
        <v>144</v>
      </c>
      <c r="B24" s="380" t="s">
        <v>145</v>
      </c>
      <c r="C24" s="380"/>
      <c r="D24" s="189"/>
      <c r="E24" s="183" t="s">
        <v>32</v>
      </c>
      <c r="F24" s="184" t="s">
        <v>32</v>
      </c>
    </row>
    <row r="25" spans="1:6" ht="27" customHeight="1" x14ac:dyDescent="0.2">
      <c r="A25" s="378"/>
      <c r="B25" s="381" t="s">
        <v>127</v>
      </c>
      <c r="C25" s="381"/>
      <c r="D25" s="176"/>
      <c r="E25" s="168" t="s">
        <v>32</v>
      </c>
      <c r="F25" s="169" t="s">
        <v>32</v>
      </c>
    </row>
    <row r="26" spans="1:6" ht="27" customHeight="1" x14ac:dyDescent="0.2">
      <c r="A26" s="378"/>
      <c r="B26" s="381" t="s">
        <v>130</v>
      </c>
      <c r="C26" s="381"/>
      <c r="D26" s="176"/>
      <c r="E26" s="168" t="s">
        <v>32</v>
      </c>
      <c r="F26" s="169" t="s">
        <v>32</v>
      </c>
    </row>
    <row r="27" spans="1:6" ht="27" customHeight="1" x14ac:dyDescent="0.2">
      <c r="A27" s="378"/>
      <c r="B27" s="381" t="s">
        <v>131</v>
      </c>
      <c r="C27" s="381"/>
      <c r="D27" s="176"/>
      <c r="E27" s="168" t="s">
        <v>32</v>
      </c>
      <c r="F27" s="169" t="s">
        <v>32</v>
      </c>
    </row>
    <row r="28" spans="1:6" ht="27" customHeight="1" x14ac:dyDescent="0.2">
      <c r="A28" s="378"/>
      <c r="B28" s="381" t="s">
        <v>146</v>
      </c>
      <c r="C28" s="381"/>
      <c r="D28" s="176"/>
      <c r="E28" s="168" t="s">
        <v>32</v>
      </c>
      <c r="F28" s="169" t="s">
        <v>32</v>
      </c>
    </row>
    <row r="29" spans="1:6" ht="27" customHeight="1" thickBot="1" x14ac:dyDescent="0.25">
      <c r="A29" s="379"/>
      <c r="B29" s="382" t="s">
        <v>147</v>
      </c>
      <c r="C29" s="382"/>
      <c r="D29" s="190"/>
      <c r="E29" s="191" t="s">
        <v>32</v>
      </c>
      <c r="F29" s="192" t="s">
        <v>32</v>
      </c>
    </row>
    <row r="30" spans="1:6" ht="4.5" customHeight="1" x14ac:dyDescent="0.2">
      <c r="A30" s="193"/>
      <c r="B30" s="194"/>
      <c r="C30" s="194"/>
      <c r="D30" s="195"/>
      <c r="E30" s="195"/>
      <c r="F30" s="195"/>
    </row>
    <row r="31" spans="1:6" s="1" customFormat="1" ht="28.5" customHeight="1" x14ac:dyDescent="0.2">
      <c r="A31" s="196" t="s">
        <v>148</v>
      </c>
      <c r="B31" s="374" t="s">
        <v>213</v>
      </c>
      <c r="C31" s="374"/>
      <c r="D31" s="374"/>
      <c r="E31" s="374"/>
      <c r="F31" s="374"/>
    </row>
    <row r="32" spans="1:6" s="1" customFormat="1" ht="25" customHeight="1" x14ac:dyDescent="0.2">
      <c r="A32" s="197" t="s">
        <v>149</v>
      </c>
      <c r="B32" s="375" t="s">
        <v>150</v>
      </c>
      <c r="C32" s="375"/>
      <c r="D32" s="375"/>
      <c r="E32" s="375"/>
      <c r="F32" s="375"/>
    </row>
    <row r="33" spans="1:6" ht="25" customHeight="1" x14ac:dyDescent="0.2">
      <c r="A33" s="198" t="s">
        <v>151</v>
      </c>
      <c r="B33" s="375" t="s">
        <v>152</v>
      </c>
      <c r="C33" s="375"/>
      <c r="D33" s="375"/>
      <c r="E33" s="375"/>
      <c r="F33" s="375"/>
    </row>
  </sheetData>
  <mergeCells count="31">
    <mergeCell ref="A1:F1"/>
    <mergeCell ref="A2:F2"/>
    <mergeCell ref="A3:C4"/>
    <mergeCell ref="D3:F3"/>
    <mergeCell ref="D4:E4"/>
    <mergeCell ref="C11:C12"/>
    <mergeCell ref="B14:C14"/>
    <mergeCell ref="A15:A23"/>
    <mergeCell ref="B15:C15"/>
    <mergeCell ref="B16:C16"/>
    <mergeCell ref="B17:C18"/>
    <mergeCell ref="B19:C19"/>
    <mergeCell ref="B20:C20"/>
    <mergeCell ref="B21:C21"/>
    <mergeCell ref="B22:C22"/>
    <mergeCell ref="A6:A14"/>
    <mergeCell ref="B6:C6"/>
    <mergeCell ref="B7:C7"/>
    <mergeCell ref="B8:C8"/>
    <mergeCell ref="B9:B13"/>
    <mergeCell ref="B31:F31"/>
    <mergeCell ref="B32:F32"/>
    <mergeCell ref="B33:F33"/>
    <mergeCell ref="B23:C23"/>
    <mergeCell ref="A24:A29"/>
    <mergeCell ref="B24:C24"/>
    <mergeCell ref="B25:C25"/>
    <mergeCell ref="B26:C26"/>
    <mergeCell ref="B27:C27"/>
    <mergeCell ref="B28:C28"/>
    <mergeCell ref="B29:C29"/>
  </mergeCells>
  <phoneticPr fontId="1"/>
  <printOptions horizontalCentered="1"/>
  <pageMargins left="0.78740157480314965" right="0.78740157480314965" top="0.98425196850393704" bottom="0.59055118110236227" header="0.51181102362204722" footer="0.51181102362204722"/>
  <pageSetup paperSize="9" scale="66" orientation="landscape" horizontalDpi="1200" verticalDpi="1200" r:id="rId1"/>
  <headerFooter alignWithMargins="0">
    <oddFooter>&amp;R熊本国税局
国税徴収
(R04)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10"/>
  <sheetViews>
    <sheetView showGridLines="0" zoomScaleNormal="100" zoomScaleSheetLayoutView="100" workbookViewId="0"/>
  </sheetViews>
  <sheetFormatPr defaultColWidth="9" defaultRowHeight="13" x14ac:dyDescent="0.2"/>
  <cols>
    <col min="1" max="1" width="9" style="201"/>
    <col min="2" max="2" width="15.453125" style="201" bestFit="1" customWidth="1"/>
    <col min="3" max="4" width="18" style="201" customWidth="1"/>
    <col min="5" max="16384" width="9" style="201"/>
  </cols>
  <sheetData>
    <row r="1" spans="1:7" s="200" customFormat="1" ht="13.5" thickBot="1" x14ac:dyDescent="0.25">
      <c r="A1" s="199" t="s">
        <v>153</v>
      </c>
    </row>
    <row r="2" spans="1:7" ht="19.5" customHeight="1" x14ac:dyDescent="0.2">
      <c r="A2" s="299" t="s">
        <v>154</v>
      </c>
      <c r="B2" s="300"/>
      <c r="C2" s="409" t="s">
        <v>155</v>
      </c>
      <c r="D2" s="410"/>
    </row>
    <row r="3" spans="1:7" ht="19.5" customHeight="1" x14ac:dyDescent="0.2">
      <c r="A3" s="301"/>
      <c r="B3" s="302"/>
      <c r="C3" s="202" t="s">
        <v>156</v>
      </c>
      <c r="D3" s="203" t="s">
        <v>157</v>
      </c>
    </row>
    <row r="4" spans="1:7" s="206" customFormat="1" x14ac:dyDescent="0.2">
      <c r="A4" s="411" t="s">
        <v>158</v>
      </c>
      <c r="B4" s="204"/>
      <c r="C4" s="205" t="s">
        <v>159</v>
      </c>
      <c r="D4" s="163" t="s">
        <v>160</v>
      </c>
    </row>
    <row r="5" spans="1:7" ht="30" customHeight="1" x14ac:dyDescent="0.2">
      <c r="A5" s="412"/>
      <c r="B5" s="207" t="s">
        <v>161</v>
      </c>
      <c r="C5" s="208" t="s">
        <v>32</v>
      </c>
      <c r="D5" s="209" t="s">
        <v>32</v>
      </c>
      <c r="E5" s="2"/>
      <c r="F5" s="2"/>
      <c r="G5" s="2"/>
    </row>
    <row r="6" spans="1:7" ht="30" customHeight="1" x14ac:dyDescent="0.2">
      <c r="A6" s="412"/>
      <c r="B6" s="210" t="s">
        <v>162</v>
      </c>
      <c r="C6" s="211" t="s">
        <v>32</v>
      </c>
      <c r="D6" s="212" t="s">
        <v>32</v>
      </c>
      <c r="E6" s="2"/>
      <c r="F6" s="2"/>
      <c r="G6" s="2"/>
    </row>
    <row r="7" spans="1:7" ht="30" customHeight="1" x14ac:dyDescent="0.2">
      <c r="A7" s="412"/>
      <c r="B7" s="210" t="s">
        <v>163</v>
      </c>
      <c r="C7" s="211">
        <v>1</v>
      </c>
      <c r="D7" s="212">
        <v>165223</v>
      </c>
      <c r="E7" s="2"/>
      <c r="F7" s="2"/>
      <c r="G7" s="2"/>
    </row>
    <row r="8" spans="1:7" ht="30" customHeight="1" x14ac:dyDescent="0.2">
      <c r="A8" s="412"/>
      <c r="B8" s="210" t="s">
        <v>83</v>
      </c>
      <c r="C8" s="211" t="s">
        <v>32</v>
      </c>
      <c r="D8" s="212" t="s">
        <v>32</v>
      </c>
      <c r="E8" s="2"/>
      <c r="F8" s="2"/>
      <c r="G8" s="2"/>
    </row>
    <row r="9" spans="1:7" ht="30" customHeight="1" thickBot="1" x14ac:dyDescent="0.25">
      <c r="A9" s="413"/>
      <c r="B9" s="213" t="s">
        <v>1</v>
      </c>
      <c r="C9" s="214">
        <v>1</v>
      </c>
      <c r="D9" s="271">
        <v>165223</v>
      </c>
      <c r="E9" s="2"/>
      <c r="F9" s="2"/>
      <c r="G9" s="2"/>
    </row>
    <row r="10" spans="1:7" x14ac:dyDescent="0.2">
      <c r="A10" s="2"/>
      <c r="B10" s="2"/>
      <c r="C10" s="2"/>
      <c r="D10" s="2"/>
      <c r="E10" s="2"/>
      <c r="F10" s="2"/>
      <c r="G10" s="2"/>
    </row>
  </sheetData>
  <mergeCells count="3">
    <mergeCell ref="A2:B3"/>
    <mergeCell ref="C2:D2"/>
    <mergeCell ref="A4:A9"/>
  </mergeCells>
  <phoneticPr fontId="1"/>
  <printOptions horizontalCentered="1"/>
  <pageMargins left="0.78740157480314965" right="0.78740157480314965" top="0.98425196850393704" bottom="0.59055118110236227" header="0.51181102362204722" footer="0.51181102362204722"/>
  <pageSetup paperSize="9" orientation="landscape" horizontalDpi="1200" verticalDpi="1200" r:id="rId1"/>
  <headerFooter alignWithMargins="0">
    <oddFooter>&amp;R熊本国税局
国税徴収
(R04)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10"/>
  <sheetViews>
    <sheetView showGridLines="0" zoomScaleNormal="100" zoomScaleSheetLayoutView="85" workbookViewId="0"/>
  </sheetViews>
  <sheetFormatPr defaultColWidth="8.6328125" defaultRowHeight="11" x14ac:dyDescent="0.2"/>
  <cols>
    <col min="1" max="1" width="11.36328125" style="2" customWidth="1"/>
    <col min="2" max="2" width="8.26953125" style="2" customWidth="1"/>
    <col min="3" max="3" width="10.6328125" style="2" customWidth="1"/>
    <col min="4" max="4" width="8.26953125" style="2" customWidth="1"/>
    <col min="5" max="5" width="10.6328125" style="2" customWidth="1"/>
    <col min="6" max="6" width="8.26953125" style="2" customWidth="1"/>
    <col min="7" max="7" width="10.6328125" style="2" customWidth="1"/>
    <col min="8" max="8" width="9" style="2" bestFit="1" customWidth="1"/>
    <col min="9" max="9" width="3" style="2" bestFit="1" customWidth="1"/>
    <col min="10" max="10" width="8.26953125" style="2" bestFit="1" customWidth="1"/>
    <col min="11" max="11" width="10.36328125" style="2" customWidth="1"/>
    <col min="12" max="16384" width="8.6328125" style="2"/>
  </cols>
  <sheetData>
    <row r="1" spans="1:12" ht="11.5" thickBot="1" x14ac:dyDescent="0.25">
      <c r="A1" s="2" t="s">
        <v>164</v>
      </c>
    </row>
    <row r="2" spans="1:12" ht="16.5" customHeight="1" x14ac:dyDescent="0.2">
      <c r="A2" s="420" t="s">
        <v>165</v>
      </c>
      <c r="B2" s="422" t="s">
        <v>166</v>
      </c>
      <c r="C2" s="423"/>
      <c r="D2" s="424" t="s">
        <v>167</v>
      </c>
      <c r="E2" s="425"/>
      <c r="F2" s="422" t="s">
        <v>168</v>
      </c>
      <c r="G2" s="423"/>
      <c r="H2" s="426" t="s">
        <v>169</v>
      </c>
      <c r="I2" s="414" t="s">
        <v>170</v>
      </c>
      <c r="J2" s="415"/>
      <c r="K2" s="416"/>
    </row>
    <row r="3" spans="1:12" ht="16.5" customHeight="1" x14ac:dyDescent="0.2">
      <c r="A3" s="421"/>
      <c r="B3" s="32" t="s">
        <v>171</v>
      </c>
      <c r="C3" s="19" t="s">
        <v>172</v>
      </c>
      <c r="D3" s="32" t="s">
        <v>173</v>
      </c>
      <c r="E3" s="19" t="s">
        <v>174</v>
      </c>
      <c r="F3" s="32" t="s">
        <v>173</v>
      </c>
      <c r="G3" s="19" t="s">
        <v>172</v>
      </c>
      <c r="H3" s="427"/>
      <c r="I3" s="417"/>
      <c r="J3" s="418"/>
      <c r="K3" s="419"/>
    </row>
    <row r="4" spans="1:12" x14ac:dyDescent="0.2">
      <c r="A4" s="215"/>
      <c r="B4" s="216" t="s">
        <v>175</v>
      </c>
      <c r="C4" s="44" t="s">
        <v>176</v>
      </c>
      <c r="D4" s="216" t="s">
        <v>177</v>
      </c>
      <c r="E4" s="44" t="s">
        <v>178</v>
      </c>
      <c r="F4" s="216" t="s">
        <v>179</v>
      </c>
      <c r="G4" s="44" t="s">
        <v>176</v>
      </c>
      <c r="H4" s="217" t="s">
        <v>176</v>
      </c>
      <c r="I4" s="218"/>
      <c r="J4" s="219"/>
      <c r="K4" s="220" t="s">
        <v>180</v>
      </c>
    </row>
    <row r="5" spans="1:12" s="144" customFormat="1" ht="30" customHeight="1" x14ac:dyDescent="0.2">
      <c r="A5" s="24" t="s">
        <v>114</v>
      </c>
      <c r="B5" s="221" t="s">
        <v>32</v>
      </c>
      <c r="C5" s="222" t="s">
        <v>32</v>
      </c>
      <c r="D5" s="221" t="s">
        <v>32</v>
      </c>
      <c r="E5" s="222" t="s">
        <v>32</v>
      </c>
      <c r="F5" s="221" t="s">
        <v>32</v>
      </c>
      <c r="G5" s="222" t="s">
        <v>32</v>
      </c>
      <c r="H5" s="223" t="s">
        <v>32</v>
      </c>
      <c r="I5" s="224" t="s">
        <v>181</v>
      </c>
      <c r="J5" s="225" t="s">
        <v>32</v>
      </c>
      <c r="K5" s="226" t="s">
        <v>32</v>
      </c>
      <c r="L5" s="227"/>
    </row>
    <row r="6" spans="1:12" s="144" customFormat="1" ht="30" customHeight="1" x14ac:dyDescent="0.2">
      <c r="A6" s="228" t="s">
        <v>117</v>
      </c>
      <c r="B6" s="229" t="s">
        <v>32</v>
      </c>
      <c r="C6" s="230" t="s">
        <v>32</v>
      </c>
      <c r="D6" s="229" t="s">
        <v>32</v>
      </c>
      <c r="E6" s="230" t="s">
        <v>32</v>
      </c>
      <c r="F6" s="229" t="s">
        <v>32</v>
      </c>
      <c r="G6" s="230" t="s">
        <v>32</v>
      </c>
      <c r="H6" s="231" t="s">
        <v>32</v>
      </c>
      <c r="I6" s="232" t="s">
        <v>181</v>
      </c>
      <c r="J6" s="233" t="s">
        <v>32</v>
      </c>
      <c r="K6" s="234" t="s">
        <v>32</v>
      </c>
      <c r="L6" s="227"/>
    </row>
    <row r="7" spans="1:12" s="144" customFormat="1" ht="30" customHeight="1" x14ac:dyDescent="0.2">
      <c r="A7" s="228" t="s">
        <v>202</v>
      </c>
      <c r="B7" s="229" t="s">
        <v>32</v>
      </c>
      <c r="C7" s="230" t="s">
        <v>32</v>
      </c>
      <c r="D7" s="229" t="s">
        <v>32</v>
      </c>
      <c r="E7" s="230" t="s">
        <v>32</v>
      </c>
      <c r="F7" s="229" t="s">
        <v>32</v>
      </c>
      <c r="G7" s="230" t="s">
        <v>32</v>
      </c>
      <c r="H7" s="231" t="s">
        <v>32</v>
      </c>
      <c r="I7" s="232" t="s">
        <v>181</v>
      </c>
      <c r="J7" s="233" t="s">
        <v>32</v>
      </c>
      <c r="K7" s="234" t="s">
        <v>32</v>
      </c>
      <c r="L7" s="227"/>
    </row>
    <row r="8" spans="1:12" s="144" customFormat="1" ht="30" customHeight="1" x14ac:dyDescent="0.2">
      <c r="A8" s="228" t="s">
        <v>205</v>
      </c>
      <c r="B8" s="229" t="s">
        <v>32</v>
      </c>
      <c r="C8" s="230" t="s">
        <v>32</v>
      </c>
      <c r="D8" s="229" t="s">
        <v>32</v>
      </c>
      <c r="E8" s="230" t="s">
        <v>32</v>
      </c>
      <c r="F8" s="229" t="s">
        <v>32</v>
      </c>
      <c r="G8" s="230" t="s">
        <v>32</v>
      </c>
      <c r="H8" s="231" t="s">
        <v>32</v>
      </c>
      <c r="I8" s="232" t="s">
        <v>181</v>
      </c>
      <c r="J8" s="233" t="s">
        <v>32</v>
      </c>
      <c r="K8" s="234" t="s">
        <v>32</v>
      </c>
      <c r="L8" s="227"/>
    </row>
    <row r="9" spans="1:12" ht="30" customHeight="1" thickBot="1" x14ac:dyDescent="0.25">
      <c r="A9" s="25" t="s">
        <v>214</v>
      </c>
      <c r="B9" s="235">
        <v>1</v>
      </c>
      <c r="C9" s="236">
        <v>165223</v>
      </c>
      <c r="D9" s="235">
        <v>1</v>
      </c>
      <c r="E9" s="236">
        <v>165223</v>
      </c>
      <c r="F9" s="235" t="s">
        <v>32</v>
      </c>
      <c r="G9" s="236" t="s">
        <v>32</v>
      </c>
      <c r="H9" s="237" t="s">
        <v>32</v>
      </c>
      <c r="I9" s="238" t="s">
        <v>181</v>
      </c>
      <c r="J9" s="239" t="s">
        <v>32</v>
      </c>
      <c r="K9" s="240">
        <v>165223</v>
      </c>
      <c r="L9" s="241"/>
    </row>
    <row r="10" spans="1:12" x14ac:dyDescent="0.2">
      <c r="A10" s="2" t="s">
        <v>182</v>
      </c>
    </row>
  </sheetData>
  <mergeCells count="6">
    <mergeCell ref="I2:K3"/>
    <mergeCell ref="A2:A3"/>
    <mergeCell ref="B2:C2"/>
    <mergeCell ref="D2:E2"/>
    <mergeCell ref="F2:G2"/>
    <mergeCell ref="H2:H3"/>
  </mergeCells>
  <phoneticPr fontId="1"/>
  <printOptions horizontalCentered="1"/>
  <pageMargins left="0.78740157480314965" right="0.78740157480314965" top="0.98425196850393704" bottom="0.59055118110236227" header="0.51181102362204722" footer="0.51181102362204722"/>
  <pageSetup paperSize="9" orientation="landscape" horizontalDpi="1200" verticalDpi="1200" r:id="rId1"/>
  <headerFooter alignWithMargins="0">
    <oddFooter>&amp;R熊本国税局
国税徴収
(R04)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3" ma:contentTypeDescription="新しいドキュメントを作成します。" ma:contentTypeScope="" ma:versionID="3a51d9428bc37956255033d6ecd1ce29">
  <xsd:schema xmlns:xsd="http://www.w3.org/2001/XMLSchema" xmlns:xs="http://www.w3.org/2001/XMLSchema" xmlns:p="http://schemas.microsoft.com/office/2006/metadata/properties" xmlns:ns2="c1e1fd5d-d5a4-4438-b594-53628234b2d5" xmlns:ns3="c69fedeb-612f-4f71-bf39-c359edfd8fe7" targetNamespace="http://schemas.microsoft.com/office/2006/metadata/properties" ma:root="true" ma:fieldsID="910210ea6ec9d6189a536e97850af9b5" ns2:_="" ns3:_="">
    <xsd:import namespace="c1e1fd5d-d5a4-4438-b594-53628234b2d5"/>
    <xsd:import namespace="c69fedeb-612f-4f71-bf39-c359edfd8fe7"/>
    <xsd:element name="properties">
      <xsd:complexType>
        <xsd:sequence>
          <xsd:element name="documentManagement">
            <xsd:complexType>
              <xsd:all>
                <xsd:element ref="ns2:_x8aac__x660e_"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9fedeb-612f-4f71-bf39-c359edfd8fe7"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C596157-7F4A-46DC-A125-93EC4CB51552}">
  <ds:schemaRefs>
    <ds:schemaRef ds:uri="http://schemas.microsoft.com/sharepoint/v3/contenttype/forms"/>
  </ds:schemaRefs>
</ds:datastoreItem>
</file>

<file path=customXml/itemProps2.xml><?xml version="1.0" encoding="utf-8"?>
<ds:datastoreItem xmlns:ds="http://schemas.openxmlformats.org/officeDocument/2006/customXml" ds:itemID="{BDE6680D-D002-4948-B55B-03CE9DF7E10C}">
  <ds:schemaRefs>
    <ds:schemaRef ds:uri="http://schemas.microsoft.com/office/2006/metadata/longProperties"/>
  </ds:schemaRefs>
</ds:datastoreItem>
</file>

<file path=customXml/itemProps3.xml><?xml version="1.0" encoding="utf-8"?>
<ds:datastoreItem xmlns:ds="http://schemas.openxmlformats.org/officeDocument/2006/customXml" ds:itemID="{E30F71D6-9C36-418E-82A0-10D2FCB0BB6C}">
  <ds:schemaRefs>
    <ds:schemaRef ds:uri="http://purl.org/dc/dcmitype/"/>
    <ds:schemaRef ds:uri="http://www.w3.org/XML/1998/namespace"/>
    <ds:schemaRef ds:uri="http://purl.org/dc/elements/1.1/"/>
    <ds:schemaRef ds:uri="http://schemas.microsoft.com/office/2006/documentManagement/types"/>
    <ds:schemaRef ds:uri="http://purl.org/dc/terms/"/>
    <ds:schemaRef ds:uri="http://schemas.microsoft.com/office/2006/metadata/properties"/>
    <ds:schemaRef ds:uri="c69fedeb-612f-4f71-bf39-c359edfd8fe7"/>
    <ds:schemaRef ds:uri="http://schemas.microsoft.com/office/infopath/2007/PartnerControls"/>
    <ds:schemaRef ds:uri="http://schemas.openxmlformats.org/package/2006/metadata/core-properties"/>
    <ds:schemaRef ds:uri="c1e1fd5d-d5a4-4438-b594-53628234b2d5"/>
  </ds:schemaRefs>
</ds:datastoreItem>
</file>

<file path=customXml/itemProps4.xml><?xml version="1.0" encoding="utf-8"?>
<ds:datastoreItem xmlns:ds="http://schemas.openxmlformats.org/officeDocument/2006/customXml" ds:itemID="{FAB6FE7F-EE16-419E-83BF-CC40191DEB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c69fedeb-612f-4f71-bf39-c359edfd8f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17-1(1)徴収状況</vt:lpstr>
      <vt:lpstr>(2)徴収状況の累年比較</vt:lpstr>
      <vt:lpstr>(3)税務署別徴収状況-1</vt:lpstr>
      <vt:lpstr>(3)税務署別徴収状況-2</vt:lpstr>
      <vt:lpstr>17-1(3)税務署別徴収状況-3</vt:lpstr>
      <vt:lpstr>17-1(3)税務署別徴収状況-4</vt:lpstr>
      <vt:lpstr>(1)物納状況</vt:lpstr>
      <vt:lpstr>(2)物納財産の内訳</vt:lpstr>
      <vt:lpstr>(3)物納状況の累年比較</vt:lpstr>
      <vt:lpstr>(4)年賦延納状況</vt:lpstr>
      <vt:lpstr>'(1)物納状況'!Print_Area</vt:lpstr>
      <vt:lpstr>'(2)徴収状況の累年比較'!Print_Area</vt:lpstr>
      <vt:lpstr>'(3)税務署別徴収状況-1'!Print_Area</vt:lpstr>
      <vt:lpstr>'(3)税務署別徴収状況-2'!Print_Area</vt:lpstr>
      <vt:lpstr>'(3)物納状況の累年比較'!Print_Area</vt:lpstr>
      <vt:lpstr>'(4)年賦延納状況'!Print_Area</vt:lpstr>
      <vt:lpstr>'17-1(1)徴収状況'!Print_Area</vt:lpstr>
      <vt:lpstr>'17-1(3)税務署別徴収状況-3'!Print_Area</vt:lpstr>
      <vt:lpstr>'17-1(3)税務署別徴収状況-4'!Print_Area</vt:lpstr>
      <vt:lpstr>'(3)税務署別徴収状況-1'!Print_Titles</vt:lpstr>
      <vt:lpstr>'(3)税務署別徴収状況-2'!Print_Titles</vt:lpstr>
      <vt:lpstr>'17-1(3)税務署別徴収状況-3'!Print_Titles</vt:lpstr>
      <vt:lpstr>'17-1(3)税務署別徴収状況-4'!Print_Titles</vt:lpstr>
    </vt:vector>
  </TitlesOfParts>
  <Company>関東信越国税局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統計書ＨＰ用統一様式</dc:title>
  <dc:subject>徴収</dc:subject>
  <dc:creator>国税庁　企画課</dc:creator>
  <cp:lastModifiedBy>企画第二係　小佐井</cp:lastModifiedBy>
  <cp:lastPrinted>2023-05-29T05:33:14Z</cp:lastPrinted>
  <dcterms:created xsi:type="dcterms:W3CDTF">2003-07-09T01:05:10Z</dcterms:created>
  <dcterms:modified xsi:type="dcterms:W3CDTF">2024-06-05T06:38:59Z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y fmtid="{D5CDD505-2E9C-101B-9397-08002B2CF9AE}" pid="3" name="ContentTypeId">
    <vt:lpwstr>0x0101001352FBB25AD26741878EC5ACE9AA909C</vt:lpwstr>
  </property>
</Properties>
</file>