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 defaultThemeVersion="124226"/>
  <xr:revisionPtr revIDLastSave="0" documentId="13_ncr:1_{6CDDA1B4-F28D-457F-8F54-3DEAA2C64A72}" xr6:coauthVersionLast="36" xr6:coauthVersionMax="36" xr10:uidLastSave="{00000000-0000-0000-0000-000000000000}"/>
  <bookViews>
    <workbookView xWindow="0" yWindow="0" windowWidth="19200" windowHeight="7470" xr2:uid="{00000000-000D-0000-FFFF-FFFF00000000}"/>
  </bookViews>
  <sheets>
    <sheet name="(1)　税務署別源泉徴収税額" sheetId="57" r:id="rId1"/>
    <sheet name="(2)　税務署別源泉徴収義務者数" sheetId="58" r:id="rId2"/>
  </sheets>
  <definedNames>
    <definedName name="_xlnm._FilterDatabase" localSheetId="1" hidden="1">'(2)　税務署別源泉徴収義務者数'!$A$1:$H$16</definedName>
  </definedNames>
  <calcPr calcId="191029"/>
</workbook>
</file>

<file path=xl/calcChain.xml><?xml version="1.0" encoding="utf-8"?>
<calcChain xmlns="http://schemas.openxmlformats.org/spreadsheetml/2006/main">
  <c r="H48" i="58" l="1"/>
  <c r="H47" i="58"/>
  <c r="H46" i="58"/>
  <c r="H45" i="58"/>
  <c r="H44" i="58"/>
  <c r="H43" i="58"/>
  <c r="H42" i="58"/>
  <c r="H41" i="58"/>
  <c r="H40" i="58"/>
  <c r="H39" i="58"/>
  <c r="H38" i="58"/>
  <c r="H37" i="58"/>
  <c r="H35" i="58"/>
  <c r="H34" i="58"/>
  <c r="H33" i="58"/>
  <c r="H32" i="58"/>
  <c r="H31" i="58"/>
  <c r="H30" i="58"/>
  <c r="H29" i="58"/>
  <c r="H27" i="58"/>
  <c r="H26" i="58"/>
  <c r="H25" i="58"/>
  <c r="H24" i="58"/>
  <c r="H23" i="58"/>
  <c r="H22" i="58"/>
  <c r="H21" i="58"/>
  <c r="H20" i="58"/>
  <c r="H19" i="58"/>
  <c r="H18" i="58"/>
  <c r="H16" i="58"/>
  <c r="H15" i="58"/>
  <c r="H14" i="58"/>
  <c r="H13" i="58"/>
  <c r="H12" i="58"/>
  <c r="H11" i="58"/>
  <c r="H10" i="58"/>
  <c r="H9" i="58"/>
  <c r="H8" i="58"/>
  <c r="H7" i="58"/>
  <c r="H6" i="58"/>
  <c r="J48" i="57"/>
  <c r="J47" i="57"/>
  <c r="J46" i="57"/>
  <c r="J45" i="57"/>
  <c r="J44" i="57"/>
  <c r="J43" i="57"/>
  <c r="J42" i="57"/>
  <c r="J41" i="57"/>
  <c r="J40" i="57"/>
  <c r="J39" i="57"/>
  <c r="J38" i="57"/>
  <c r="J37" i="57"/>
  <c r="J35" i="57"/>
  <c r="J34" i="57"/>
  <c r="J33" i="57"/>
  <c r="J32" i="57"/>
  <c r="J31" i="57"/>
  <c r="J30" i="57"/>
  <c r="J29" i="57"/>
  <c r="J27" i="57"/>
  <c r="J26" i="57"/>
  <c r="J25" i="57"/>
  <c r="J24" i="57"/>
  <c r="J23" i="57"/>
  <c r="J22" i="57"/>
  <c r="J21" i="57"/>
  <c r="J20" i="57"/>
  <c r="J19" i="57"/>
  <c r="J18" i="57"/>
  <c r="J16" i="57"/>
  <c r="J15" i="57"/>
  <c r="J14" i="57"/>
  <c r="J13" i="57"/>
  <c r="J12" i="57"/>
  <c r="J11" i="57"/>
  <c r="J10" i="57"/>
  <c r="J9" i="57"/>
  <c r="J8" i="57"/>
  <c r="J7" i="57"/>
  <c r="J6" i="57"/>
</calcChain>
</file>

<file path=xl/sharedStrings.xml><?xml version="1.0" encoding="utf-8"?>
<sst xmlns="http://schemas.openxmlformats.org/spreadsheetml/2006/main" count="149" uniqueCount="98">
  <si>
    <t>合計</t>
  </si>
  <si>
    <t>千円</t>
  </si>
  <si>
    <t>退職所得</t>
  </si>
  <si>
    <t>配当所得</t>
  </si>
  <si>
    <t>給与所得</t>
  </si>
  <si>
    <t>税務署名</t>
    <phoneticPr fontId="2"/>
  </si>
  <si>
    <t>利子所得等</t>
    <phoneticPr fontId="2"/>
  </si>
  <si>
    <t>総　　計</t>
    <rPh sb="3" eb="4">
      <t>ケイ</t>
    </rPh>
    <phoneticPr fontId="2"/>
  </si>
  <si>
    <t>件</t>
  </si>
  <si>
    <t>税務署名</t>
    <rPh sb="0" eb="2">
      <t>ゼイム</t>
    </rPh>
    <rPh sb="3" eb="4">
      <t>メイ</t>
    </rPh>
    <phoneticPr fontId="2"/>
  </si>
  <si>
    <t>税務署名</t>
    <rPh sb="0" eb="2">
      <t>ゼイム</t>
    </rPh>
    <rPh sb="2" eb="4">
      <t>ショメイ</t>
    </rPh>
    <phoneticPr fontId="2"/>
  </si>
  <si>
    <t>３－４　税務署別課税状況等</t>
    <rPh sb="4" eb="7">
      <t>ゼイムショ</t>
    </rPh>
    <rPh sb="7" eb="8">
      <t>ベツ</t>
    </rPh>
    <rPh sb="8" eb="10">
      <t>カゼイ</t>
    </rPh>
    <rPh sb="10" eb="11">
      <t>ジョウ</t>
    </rPh>
    <rPh sb="11" eb="12">
      <t>キョウ</t>
    </rPh>
    <rPh sb="12" eb="13">
      <t>トウ</t>
    </rPh>
    <phoneticPr fontId="2"/>
  </si>
  <si>
    <t>非居住者等
所得</t>
    <phoneticPr fontId="2"/>
  </si>
  <si>
    <t>特定口座内保管上場株式等の
譲渡所得等</t>
    <rPh sb="7" eb="9">
      <t>ジョウジョウ</t>
    </rPh>
    <phoneticPr fontId="2"/>
  </si>
  <si>
    <t>熊本西</t>
  </si>
  <si>
    <t>熊本東</t>
  </si>
  <si>
    <t>熊本県計</t>
    <rPh sb="0" eb="2">
      <t>ク</t>
    </rPh>
    <rPh sb="2" eb="3">
      <t>ケン</t>
    </rPh>
    <rPh sb="3" eb="4">
      <t>ケイ</t>
    </rPh>
    <phoneticPr fontId="2"/>
  </si>
  <si>
    <t>大分県計</t>
    <rPh sb="0" eb="2">
      <t>オオイタ</t>
    </rPh>
    <rPh sb="2" eb="3">
      <t>ケン</t>
    </rPh>
    <rPh sb="3" eb="4">
      <t>ケイ</t>
    </rPh>
    <phoneticPr fontId="2"/>
  </si>
  <si>
    <t>宮崎県計</t>
    <rPh sb="0" eb="2">
      <t>ミヤザキ</t>
    </rPh>
    <rPh sb="2" eb="3">
      <t>ケン</t>
    </rPh>
    <rPh sb="3" eb="4">
      <t>ケイ</t>
    </rPh>
    <phoneticPr fontId="2"/>
  </si>
  <si>
    <t>鹿児島</t>
    <rPh sb="0" eb="3">
      <t>カゴシマ</t>
    </rPh>
    <phoneticPr fontId="2"/>
  </si>
  <si>
    <t>種子島</t>
    <rPh sb="0" eb="3">
      <t>タネガシマ</t>
    </rPh>
    <phoneticPr fontId="2"/>
  </si>
  <si>
    <t>伊集院</t>
    <rPh sb="0" eb="3">
      <t>イジュウイン</t>
    </rPh>
    <phoneticPr fontId="2"/>
  </si>
  <si>
    <t>加治木</t>
    <rPh sb="0" eb="3">
      <t>カジキ</t>
    </rPh>
    <phoneticPr fontId="2"/>
  </si>
  <si>
    <t>鹿児島県計</t>
    <rPh sb="0" eb="3">
      <t>カゴシマ</t>
    </rPh>
    <rPh sb="3" eb="4">
      <t>ケン</t>
    </rPh>
    <rPh sb="4" eb="5">
      <t>ケイ</t>
    </rPh>
    <phoneticPr fontId="2"/>
  </si>
  <si>
    <t>大分</t>
  </si>
  <si>
    <t>別府</t>
  </si>
  <si>
    <t>(2)　税務署別源泉徴収義務者数</t>
    <phoneticPr fontId="2"/>
  </si>
  <si>
    <t>税 務 署 名</t>
    <phoneticPr fontId="2"/>
  </si>
  <si>
    <t>利子所得等</t>
    <phoneticPr fontId="2"/>
  </si>
  <si>
    <t>配当所得</t>
    <phoneticPr fontId="2"/>
  </si>
  <si>
    <t>給与所得</t>
    <phoneticPr fontId="2"/>
  </si>
  <si>
    <r>
      <t>報酬</t>
    </r>
    <r>
      <rPr>
        <sz val="9"/>
        <color indexed="56"/>
        <rFont val="ＭＳ 明朝"/>
        <family val="1"/>
        <charset val="128"/>
      </rPr>
      <t>・</t>
    </r>
    <r>
      <rPr>
        <sz val="9"/>
        <rFont val="ＭＳ 明朝"/>
        <family val="1"/>
        <charset val="128"/>
      </rPr>
      <t>料金等
所得</t>
    </r>
    <phoneticPr fontId="2"/>
  </si>
  <si>
    <t>非居住者等
所得</t>
    <phoneticPr fontId="2"/>
  </si>
  <si>
    <t>八代</t>
    <phoneticPr fontId="2"/>
  </si>
  <si>
    <t>人吉</t>
    <phoneticPr fontId="2"/>
  </si>
  <si>
    <t>玉名</t>
    <phoneticPr fontId="2"/>
  </si>
  <si>
    <t>天草</t>
    <phoneticPr fontId="2"/>
  </si>
  <si>
    <t>山鹿</t>
    <phoneticPr fontId="2"/>
  </si>
  <si>
    <t>菊池</t>
    <phoneticPr fontId="2"/>
  </si>
  <si>
    <t>宇土</t>
    <phoneticPr fontId="2"/>
  </si>
  <si>
    <t>阿蘇</t>
    <phoneticPr fontId="2"/>
  </si>
  <si>
    <t>中津</t>
    <phoneticPr fontId="2"/>
  </si>
  <si>
    <t>日田</t>
    <phoneticPr fontId="2"/>
  </si>
  <si>
    <t>佐伯</t>
    <phoneticPr fontId="2"/>
  </si>
  <si>
    <t>臼杵</t>
    <phoneticPr fontId="2"/>
  </si>
  <si>
    <t>竹田</t>
    <phoneticPr fontId="2"/>
  </si>
  <si>
    <t>宇佐</t>
    <phoneticPr fontId="2"/>
  </si>
  <si>
    <t>三重</t>
    <phoneticPr fontId="2"/>
  </si>
  <si>
    <t>宮崎</t>
    <phoneticPr fontId="2"/>
  </si>
  <si>
    <t>都城</t>
    <phoneticPr fontId="2"/>
  </si>
  <si>
    <t>延岡</t>
    <phoneticPr fontId="2"/>
  </si>
  <si>
    <t>日南</t>
    <phoneticPr fontId="2"/>
  </si>
  <si>
    <t>小林</t>
    <phoneticPr fontId="2"/>
  </si>
  <si>
    <t>高鍋</t>
    <phoneticPr fontId="2"/>
  </si>
  <si>
    <t>川内</t>
    <phoneticPr fontId="2"/>
  </si>
  <si>
    <t>鹿屋</t>
    <phoneticPr fontId="2"/>
  </si>
  <si>
    <t>大島</t>
    <phoneticPr fontId="2"/>
  </si>
  <si>
    <t>出水</t>
    <phoneticPr fontId="2"/>
  </si>
  <si>
    <t>指宿</t>
    <phoneticPr fontId="2"/>
  </si>
  <si>
    <t>知覧</t>
    <phoneticPr fontId="2"/>
  </si>
  <si>
    <t>大隅</t>
    <phoneticPr fontId="2"/>
  </si>
  <si>
    <t>総　計</t>
    <phoneticPr fontId="2"/>
  </si>
  <si>
    <t>八代</t>
    <phoneticPr fontId="2"/>
  </si>
  <si>
    <t>人吉</t>
    <phoneticPr fontId="2"/>
  </si>
  <si>
    <t>玉名</t>
    <phoneticPr fontId="2"/>
  </si>
  <si>
    <t>天草</t>
    <phoneticPr fontId="2"/>
  </si>
  <si>
    <t>山鹿</t>
    <phoneticPr fontId="2"/>
  </si>
  <si>
    <t>菊池</t>
    <phoneticPr fontId="2"/>
  </si>
  <si>
    <t>宇土</t>
    <phoneticPr fontId="2"/>
  </si>
  <si>
    <t>阿蘇</t>
    <phoneticPr fontId="2"/>
  </si>
  <si>
    <t>中津</t>
    <phoneticPr fontId="2"/>
  </si>
  <si>
    <t>日田</t>
    <phoneticPr fontId="2"/>
  </si>
  <si>
    <t>佐伯</t>
    <phoneticPr fontId="2"/>
  </si>
  <si>
    <t>臼杵</t>
    <phoneticPr fontId="2"/>
  </si>
  <si>
    <t>竹田</t>
    <phoneticPr fontId="2"/>
  </si>
  <si>
    <t>宇佐</t>
    <phoneticPr fontId="2"/>
  </si>
  <si>
    <t>三重</t>
    <phoneticPr fontId="2"/>
  </si>
  <si>
    <t>宮崎</t>
    <phoneticPr fontId="2"/>
  </si>
  <si>
    <t>都城</t>
    <phoneticPr fontId="2"/>
  </si>
  <si>
    <t>延岡</t>
    <phoneticPr fontId="2"/>
  </si>
  <si>
    <t>日南</t>
    <phoneticPr fontId="2"/>
  </si>
  <si>
    <t>小林</t>
    <phoneticPr fontId="2"/>
  </si>
  <si>
    <t>高鍋</t>
    <phoneticPr fontId="2"/>
  </si>
  <si>
    <t>川内</t>
    <phoneticPr fontId="2"/>
  </si>
  <si>
    <t>鹿屋</t>
    <phoneticPr fontId="2"/>
  </si>
  <si>
    <t>大島</t>
    <phoneticPr fontId="2"/>
  </si>
  <si>
    <t>出水</t>
    <phoneticPr fontId="2"/>
  </si>
  <si>
    <t>指宿</t>
    <phoneticPr fontId="2"/>
  </si>
  <si>
    <t>知覧</t>
    <phoneticPr fontId="2"/>
  </si>
  <si>
    <t>大隅</t>
    <phoneticPr fontId="2"/>
  </si>
  <si>
    <t>総　計</t>
    <phoneticPr fontId="2"/>
  </si>
  <si>
    <t>（注）この表は「利子所得等の課税状況」、「配当所得の課税状況」、「特定口座内保管上場株式等の譲渡所得等の課税状況」、「給与所得及び退職所得の課税状況」、</t>
    <phoneticPr fontId="2"/>
  </si>
  <si>
    <t>(1)　税務署別源泉徴収税額</t>
    <phoneticPr fontId="2"/>
  </si>
  <si>
    <t>報酬・料金等</t>
    <phoneticPr fontId="2"/>
  </si>
  <si>
    <t>　　「報酬・料金等の課税状況」及び「非居住者等所得の課税状況」を税務署別に示したものである。</t>
    <phoneticPr fontId="2"/>
  </si>
  <si>
    <t>調査時点：令和４年６月30日</t>
    <rPh sb="5" eb="7">
      <t>レイワ</t>
    </rPh>
    <phoneticPr fontId="2"/>
  </si>
  <si>
    <t>-</t>
  </si>
  <si>
    <t>ｘ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</si>
</sst>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3"/>
      <name val="ＭＳ 明朝"/>
      <family val="1"/>
      <charset val="128"/>
    </font>
    <font>
      <sz val="9"/>
      <color indexed="56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99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55"/>
      </bottom>
      <diagonal/>
    </border>
    <border>
      <left style="thin">
        <color indexed="55"/>
      </left>
      <right style="thin">
        <color indexed="64"/>
      </right>
      <top/>
      <bottom style="hair">
        <color indexed="55"/>
      </bottom>
      <diagonal/>
    </border>
    <border>
      <left/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medium">
        <color indexed="64"/>
      </left>
      <right style="thin">
        <color indexed="64"/>
      </right>
      <top/>
      <bottom style="hair">
        <color indexed="55"/>
      </bottom>
      <diagonal/>
    </border>
    <border>
      <left style="medium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55"/>
      </top>
      <bottom/>
      <diagonal/>
    </border>
    <border>
      <left/>
      <right style="thin">
        <color indexed="64"/>
      </right>
      <top style="hair">
        <color indexed="55"/>
      </top>
      <bottom/>
      <diagonal/>
    </border>
    <border>
      <left style="thin">
        <color indexed="55"/>
      </left>
      <right style="thin">
        <color indexed="64"/>
      </right>
      <top style="hair">
        <color indexed="55"/>
      </top>
      <bottom/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55"/>
      </bottom>
      <diagonal/>
    </border>
    <border>
      <left style="thin">
        <color indexed="55"/>
      </left>
      <right/>
      <top/>
      <bottom style="hair">
        <color indexed="55"/>
      </bottom>
      <diagonal/>
    </border>
    <border>
      <left style="thin">
        <color indexed="55"/>
      </left>
      <right/>
      <top style="hair">
        <color indexed="55"/>
      </top>
      <bottom style="hair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hair">
        <color indexed="55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55"/>
      </top>
      <bottom style="hair">
        <color indexed="55"/>
      </bottom>
      <diagonal/>
    </border>
    <border>
      <left style="medium">
        <color indexed="64"/>
      </left>
      <right/>
      <top/>
      <bottom style="hair">
        <color indexed="55"/>
      </bottom>
      <diagonal/>
    </border>
    <border>
      <left style="medium">
        <color indexed="64"/>
      </left>
      <right/>
      <top style="hair">
        <color indexed="55"/>
      </top>
      <bottom/>
      <diagonal/>
    </border>
    <border>
      <left/>
      <right/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  <border>
      <left style="thin">
        <color indexed="55"/>
      </left>
      <right style="thin">
        <color indexed="64"/>
      </right>
      <top/>
      <bottom/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thin">
        <color theme="1"/>
      </left>
      <right style="thin">
        <color theme="1"/>
      </right>
      <top style="hair">
        <color indexed="55"/>
      </top>
      <bottom style="thin">
        <color indexed="55"/>
      </bottom>
      <diagonal/>
    </border>
    <border>
      <left style="medium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theme="1"/>
      </left>
      <right style="thin">
        <color theme="1"/>
      </right>
      <top style="hair">
        <color indexed="55"/>
      </top>
      <bottom style="hair">
        <color indexed="55"/>
      </bottom>
      <diagonal/>
    </border>
    <border>
      <left style="thin">
        <color theme="1"/>
      </left>
      <right style="thin">
        <color theme="1"/>
      </right>
      <top style="hair">
        <color indexed="55"/>
      </top>
      <bottom/>
      <diagonal/>
    </border>
    <border>
      <left style="thin">
        <color theme="1"/>
      </left>
      <right style="thin">
        <color theme="1"/>
      </right>
      <top/>
      <bottom style="thin">
        <color indexed="55"/>
      </bottom>
      <diagonal/>
    </border>
    <border>
      <left style="thin">
        <color theme="1"/>
      </left>
      <right style="thin">
        <color theme="1"/>
      </right>
      <top style="thin">
        <color indexed="55"/>
      </top>
      <bottom style="thin">
        <color indexed="55"/>
      </bottom>
      <diagonal/>
    </border>
    <border>
      <left style="thin">
        <color theme="1"/>
      </left>
      <right style="thin">
        <color theme="1"/>
      </right>
      <top/>
      <bottom style="hair">
        <color indexed="55"/>
      </bottom>
      <diagonal/>
    </border>
    <border>
      <left style="thin">
        <color theme="1"/>
      </left>
      <right style="thin">
        <color theme="1"/>
      </right>
      <top style="hair">
        <color theme="0" tint="-0.34998626667073579"/>
      </top>
      <bottom style="hair">
        <color indexed="55"/>
      </bottom>
      <diagonal/>
    </border>
    <border>
      <left style="thin">
        <color theme="1"/>
      </left>
      <right style="thin">
        <color theme="1"/>
      </right>
      <top style="hair">
        <color indexed="55"/>
      </top>
      <bottom style="hair">
        <color theme="0" tint="-0.34998626667073579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1"/>
      </left>
      <right style="thin">
        <color theme="1"/>
      </right>
      <top style="hair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hair">
        <color indexed="55"/>
      </top>
      <bottom style="thin">
        <color indexed="55"/>
      </bottom>
      <diagonal/>
    </border>
    <border>
      <left style="thin">
        <color theme="1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theme="1"/>
      </left>
      <right/>
      <top style="hair">
        <color indexed="55"/>
      </top>
      <bottom style="hair">
        <color indexed="55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hair">
        <color indexed="55"/>
      </bottom>
      <diagonal/>
    </border>
    <border>
      <left style="thin">
        <color theme="1"/>
      </left>
      <right style="thin">
        <color indexed="64"/>
      </right>
      <top style="hair">
        <color indexed="55"/>
      </top>
      <bottom/>
      <diagonal/>
    </border>
    <border>
      <left style="thin">
        <color theme="1"/>
      </left>
      <right style="thin">
        <color theme="1"/>
      </right>
      <top style="hair">
        <color indexed="55"/>
      </top>
      <bottom style="hair">
        <color theme="0" tint="-0.499984740745262"/>
      </bottom>
      <diagonal/>
    </border>
    <border>
      <left style="thin">
        <color theme="1"/>
      </left>
      <right style="thin">
        <color theme="1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1"/>
      </left>
      <right style="thin">
        <color theme="1"/>
      </right>
      <top/>
      <bottom style="thin">
        <color theme="0" tint="-0.34998626667073579"/>
      </bottom>
      <diagonal/>
    </border>
    <border>
      <left style="thin">
        <color theme="1"/>
      </left>
      <right style="thin">
        <color indexed="64"/>
      </right>
      <top style="hair">
        <color indexed="55"/>
      </top>
      <bottom style="hair">
        <color theme="0" tint="-0.499984740745262"/>
      </bottom>
      <diagonal/>
    </border>
    <border>
      <left style="thin">
        <color theme="1"/>
      </left>
      <right style="thin">
        <color indexed="64"/>
      </right>
      <top style="hair">
        <color indexed="55"/>
      </top>
      <bottom style="thin">
        <color indexed="55"/>
      </bottom>
      <diagonal/>
    </border>
    <border>
      <left style="medium">
        <color indexed="64"/>
      </left>
      <right/>
      <top style="thin">
        <color indexed="55"/>
      </top>
      <bottom/>
      <diagonal/>
    </border>
    <border>
      <left style="thin">
        <color theme="1"/>
      </left>
      <right style="thin">
        <color theme="1"/>
      </right>
      <top style="thin">
        <color indexed="55"/>
      </top>
      <bottom/>
      <diagonal/>
    </border>
    <border>
      <left/>
      <right style="thin">
        <color indexed="64"/>
      </right>
      <top style="thin">
        <color indexed="55"/>
      </top>
      <bottom/>
      <diagonal/>
    </border>
    <border>
      <left style="thin">
        <color indexed="64"/>
      </left>
      <right style="medium">
        <color indexed="64"/>
      </right>
      <top style="thin">
        <color indexed="55"/>
      </top>
      <bottom/>
      <diagonal/>
    </border>
    <border>
      <left/>
      <right/>
      <top style="thin">
        <color indexed="55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9">
    <xf numFmtId="0" fontId="0" fillId="0" borderId="0" xfId="0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" fontId="5" fillId="2" borderId="7" xfId="0" applyNumberFormat="1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right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right" vertical="center" wrapText="1"/>
    </xf>
    <xf numFmtId="0" fontId="3" fillId="5" borderId="13" xfId="0" applyFont="1" applyFill="1" applyBorder="1" applyAlignment="1">
      <alignment horizontal="distributed" vertical="center"/>
    </xf>
    <xf numFmtId="0" fontId="3" fillId="5" borderId="14" xfId="0" applyFont="1" applyFill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4" fillId="0" borderId="16" xfId="0" applyFont="1" applyBorder="1" applyAlignment="1">
      <alignment vertical="center"/>
    </xf>
    <xf numFmtId="0" fontId="3" fillId="4" borderId="13" xfId="0" applyFont="1" applyFill="1" applyBorder="1" applyAlignment="1">
      <alignment horizontal="distributed" vertical="center"/>
    </xf>
    <xf numFmtId="0" fontId="4" fillId="0" borderId="16" xfId="0" applyFont="1" applyBorder="1" applyAlignment="1">
      <alignment horizontal="distributed" vertical="center"/>
    </xf>
    <xf numFmtId="0" fontId="3" fillId="5" borderId="18" xfId="0" applyFont="1" applyFill="1" applyBorder="1" applyAlignment="1">
      <alignment horizontal="distributed" vertical="center"/>
    </xf>
    <xf numFmtId="0" fontId="3" fillId="0" borderId="0" xfId="0" applyFont="1" applyBorder="1" applyAlignment="1">
      <alignment horizontal="left" vertical="top"/>
    </xf>
    <xf numFmtId="0" fontId="3" fillId="0" borderId="21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 indent="1"/>
    </xf>
    <xf numFmtId="3" fontId="5" fillId="2" borderId="23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4" borderId="24" xfId="0" applyFont="1" applyFill="1" applyBorder="1" applyAlignment="1">
      <alignment horizontal="right" vertical="center" wrapText="1"/>
    </xf>
    <xf numFmtId="0" fontId="5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distributed" vertical="center"/>
    </xf>
    <xf numFmtId="0" fontId="3" fillId="4" borderId="26" xfId="0" applyFont="1" applyFill="1" applyBorder="1" applyAlignment="1">
      <alignment horizontal="distributed" vertical="center"/>
    </xf>
    <xf numFmtId="0" fontId="3" fillId="4" borderId="27" xfId="0" applyFont="1" applyFill="1" applyBorder="1" applyAlignment="1">
      <alignment horizontal="distributed" vertical="center"/>
    </xf>
    <xf numFmtId="0" fontId="3" fillId="0" borderId="28" xfId="0" applyFont="1" applyBorder="1" applyAlignment="1">
      <alignment horizontal="distributed" vertical="center"/>
    </xf>
    <xf numFmtId="0" fontId="3" fillId="0" borderId="29" xfId="0" applyFont="1" applyFill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176" fontId="3" fillId="0" borderId="0" xfId="0" applyNumberFormat="1" applyFont="1" applyAlignment="1">
      <alignment horizontal="left" vertical="top"/>
    </xf>
    <xf numFmtId="0" fontId="3" fillId="4" borderId="51" xfId="0" applyFont="1" applyFill="1" applyBorder="1" applyAlignment="1">
      <alignment horizontal="distributed" vertical="center"/>
    </xf>
    <xf numFmtId="0" fontId="3" fillId="4" borderId="52" xfId="0" applyFont="1" applyFill="1" applyBorder="1" applyAlignment="1">
      <alignment horizontal="distributed" vertical="center"/>
    </xf>
    <xf numFmtId="0" fontId="3" fillId="4" borderId="53" xfId="0" applyFont="1" applyFill="1" applyBorder="1" applyAlignment="1">
      <alignment horizontal="distributed" vertical="center"/>
    </xf>
    <xf numFmtId="3" fontId="5" fillId="6" borderId="6" xfId="0" applyNumberFormat="1" applyFont="1" applyFill="1" applyBorder="1" applyAlignment="1">
      <alignment horizontal="right" vertical="center"/>
    </xf>
    <xf numFmtId="0" fontId="3" fillId="0" borderId="60" xfId="0" applyFont="1" applyBorder="1" applyAlignment="1">
      <alignment horizontal="distributed" vertical="center"/>
    </xf>
    <xf numFmtId="0" fontId="4" fillId="4" borderId="60" xfId="0" applyFont="1" applyFill="1" applyBorder="1" applyAlignment="1">
      <alignment horizontal="distributed" vertical="center"/>
    </xf>
    <xf numFmtId="0" fontId="4" fillId="4" borderId="29" xfId="0" applyFont="1" applyFill="1" applyBorder="1" applyAlignment="1">
      <alignment horizontal="distributed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distributed" vertical="center"/>
    </xf>
    <xf numFmtId="41" fontId="3" fillId="6" borderId="37" xfId="0" applyNumberFormat="1" applyFont="1" applyFill="1" applyBorder="1" applyAlignment="1">
      <alignment horizontal="right" vertical="center"/>
    </xf>
    <xf numFmtId="41" fontId="3" fillId="2" borderId="10" xfId="0" applyNumberFormat="1" applyFont="1" applyFill="1" applyBorder="1" applyAlignment="1">
      <alignment horizontal="right" vertical="center"/>
    </xf>
    <xf numFmtId="41" fontId="3" fillId="2" borderId="38" xfId="0" applyNumberFormat="1" applyFont="1" applyFill="1" applyBorder="1" applyAlignment="1">
      <alignment horizontal="right" vertical="center"/>
    </xf>
    <xf numFmtId="41" fontId="3" fillId="6" borderId="77" xfId="0" applyNumberFormat="1" applyFont="1" applyFill="1" applyBorder="1" applyAlignment="1">
      <alignment horizontal="right" vertical="center"/>
    </xf>
    <xf numFmtId="41" fontId="3" fillId="2" borderId="11" xfId="0" applyNumberFormat="1" applyFont="1" applyFill="1" applyBorder="1" applyAlignment="1">
      <alignment horizontal="right" vertical="center"/>
    </xf>
    <xf numFmtId="41" fontId="3" fillId="2" borderId="12" xfId="0" applyNumberFormat="1" applyFont="1" applyFill="1" applyBorder="1" applyAlignment="1">
      <alignment horizontal="right" vertical="center"/>
    </xf>
    <xf numFmtId="41" fontId="3" fillId="2" borderId="39" xfId="0" applyNumberFormat="1" applyFont="1" applyFill="1" applyBorder="1" applyAlignment="1">
      <alignment horizontal="right" vertical="center"/>
    </xf>
    <xf numFmtId="41" fontId="3" fillId="6" borderId="78" xfId="0" applyNumberFormat="1" applyFont="1" applyFill="1" applyBorder="1" applyAlignment="1">
      <alignment horizontal="right" vertical="center"/>
    </xf>
    <xf numFmtId="41" fontId="3" fillId="2" borderId="61" xfId="0" applyNumberFormat="1" applyFont="1" applyFill="1" applyBorder="1" applyAlignment="1">
      <alignment horizontal="right" vertical="center"/>
    </xf>
    <xf numFmtId="41" fontId="3" fillId="2" borderId="72" xfId="0" applyNumberFormat="1" applyFont="1" applyFill="1" applyBorder="1" applyAlignment="1">
      <alignment horizontal="right" vertical="center"/>
    </xf>
    <xf numFmtId="41" fontId="3" fillId="2" borderId="54" xfId="0" applyNumberFormat="1" applyFont="1" applyFill="1" applyBorder="1" applyAlignment="1">
      <alignment horizontal="right" vertical="center"/>
    </xf>
    <xf numFmtId="41" fontId="3" fillId="2" borderId="9" xfId="0" applyNumberFormat="1" applyFont="1" applyFill="1" applyBorder="1" applyAlignment="1">
      <alignment horizontal="right" vertical="center"/>
    </xf>
    <xf numFmtId="41" fontId="3" fillId="6" borderId="79" xfId="0" applyNumberFormat="1" applyFont="1" applyFill="1" applyBorder="1" applyAlignment="1">
      <alignment horizontal="right" vertical="center"/>
    </xf>
    <xf numFmtId="41" fontId="3" fillId="2" borderId="59" xfId="0" applyNumberFormat="1" applyFont="1" applyFill="1" applyBorder="1" applyAlignment="1">
      <alignment horizontal="right" vertical="center"/>
    </xf>
    <xf numFmtId="41" fontId="4" fillId="6" borderId="63" xfId="0" applyNumberFormat="1" applyFont="1" applyFill="1" applyBorder="1" applyAlignment="1">
      <alignment horizontal="right" vertical="center"/>
    </xf>
    <xf numFmtId="41" fontId="4" fillId="2" borderId="32" xfId="0" applyNumberFormat="1" applyFont="1" applyFill="1" applyBorder="1" applyAlignment="1">
      <alignment horizontal="right" vertical="center"/>
    </xf>
    <xf numFmtId="41" fontId="4" fillId="2" borderId="33" xfId="0" applyNumberFormat="1" applyFont="1" applyFill="1" applyBorder="1" applyAlignment="1">
      <alignment horizontal="right" vertical="center"/>
    </xf>
    <xf numFmtId="41" fontId="4" fillId="2" borderId="40" xfId="0" applyNumberFormat="1" applyFont="1" applyFill="1" applyBorder="1" applyAlignment="1">
      <alignment horizontal="right" vertical="center"/>
    </xf>
    <xf numFmtId="41" fontId="3" fillId="0" borderId="64" xfId="0" applyNumberFormat="1" applyFont="1" applyBorder="1" applyAlignment="1">
      <alignment horizontal="right" vertical="center"/>
    </xf>
    <xf numFmtId="41" fontId="3" fillId="0" borderId="32" xfId="0" applyNumberFormat="1" applyFont="1" applyBorder="1" applyAlignment="1">
      <alignment horizontal="right" vertical="center"/>
    </xf>
    <xf numFmtId="41" fontId="3" fillId="0" borderId="41" xfId="0" applyNumberFormat="1" applyFont="1" applyBorder="1" applyAlignment="1">
      <alignment horizontal="right" vertical="center"/>
    </xf>
    <xf numFmtId="41" fontId="3" fillId="2" borderId="65" xfId="0" applyNumberFormat="1" applyFont="1" applyFill="1" applyBorder="1" applyAlignment="1">
      <alignment horizontal="right" vertical="center"/>
    </xf>
    <xf numFmtId="41" fontId="3" fillId="6" borderId="61" xfId="0" applyNumberFormat="1" applyFont="1" applyFill="1" applyBorder="1" applyAlignment="1">
      <alignment horizontal="right" vertical="center"/>
    </xf>
    <xf numFmtId="41" fontId="3" fillId="2" borderId="73" xfId="0" applyNumberFormat="1" applyFont="1" applyFill="1" applyBorder="1" applyAlignment="1">
      <alignment horizontal="right" vertical="center"/>
    </xf>
    <xf numFmtId="41" fontId="3" fillId="2" borderId="56" xfId="0" applyNumberFormat="1" applyFont="1" applyFill="1" applyBorder="1" applyAlignment="1">
      <alignment horizontal="right" vertical="center"/>
    </xf>
    <xf numFmtId="41" fontId="4" fillId="2" borderId="64" xfId="0" applyNumberFormat="1" applyFont="1" applyFill="1" applyBorder="1" applyAlignment="1">
      <alignment horizontal="right" vertical="center"/>
    </xf>
    <xf numFmtId="41" fontId="3" fillId="6" borderId="62" xfId="0" applyNumberFormat="1" applyFont="1" applyFill="1" applyBorder="1" applyAlignment="1">
      <alignment horizontal="right" vertical="center"/>
    </xf>
    <xf numFmtId="41" fontId="3" fillId="6" borderId="66" xfId="0" applyNumberFormat="1" applyFont="1" applyFill="1" applyBorder="1" applyAlignment="1">
      <alignment horizontal="right" vertical="center"/>
    </xf>
    <xf numFmtId="41" fontId="3" fillId="6" borderId="67" xfId="0" applyNumberFormat="1" applyFont="1" applyFill="1" applyBorder="1" applyAlignment="1">
      <alignment horizontal="right" vertical="center"/>
    </xf>
    <xf numFmtId="41" fontId="3" fillId="6" borderId="65" xfId="0" applyNumberFormat="1" applyFont="1" applyFill="1" applyBorder="1" applyAlignment="1">
      <alignment horizontal="right" vertical="center"/>
    </xf>
    <xf numFmtId="41" fontId="3" fillId="2" borderId="68" xfId="0" applyNumberFormat="1" applyFont="1" applyFill="1" applyBorder="1" applyAlignment="1">
      <alignment horizontal="right" vertical="center"/>
    </xf>
    <xf numFmtId="41" fontId="3" fillId="6" borderId="69" xfId="0" applyNumberFormat="1" applyFont="1" applyFill="1" applyBorder="1" applyAlignment="1">
      <alignment horizontal="right" vertical="center"/>
    </xf>
    <xf numFmtId="41" fontId="3" fillId="2" borderId="57" xfId="0" applyNumberFormat="1" applyFont="1" applyFill="1" applyBorder="1" applyAlignment="1">
      <alignment horizontal="right" vertical="center"/>
    </xf>
    <xf numFmtId="41" fontId="3" fillId="6" borderId="70" xfId="0" applyNumberFormat="1" applyFont="1" applyFill="1" applyBorder="1" applyAlignment="1">
      <alignment horizontal="right" vertical="center"/>
    </xf>
    <xf numFmtId="41" fontId="3" fillId="2" borderId="58" xfId="0" applyNumberFormat="1" applyFont="1" applyFill="1" applyBorder="1" applyAlignment="1">
      <alignment horizontal="right" vertical="center"/>
    </xf>
    <xf numFmtId="41" fontId="4" fillId="2" borderId="63" xfId="0" applyNumberFormat="1" applyFont="1" applyFill="1" applyBorder="1" applyAlignment="1">
      <alignment horizontal="right" vertical="center"/>
    </xf>
    <xf numFmtId="41" fontId="3" fillId="0" borderId="43" xfId="0" applyNumberFormat="1" applyFont="1" applyBorder="1" applyAlignment="1">
      <alignment horizontal="right" vertical="center"/>
    </xf>
    <xf numFmtId="41" fontId="3" fillId="0" borderId="44" xfId="0" applyNumberFormat="1" applyFont="1" applyBorder="1" applyAlignment="1">
      <alignment horizontal="right" vertical="center"/>
    </xf>
    <xf numFmtId="41" fontId="3" fillId="0" borderId="0" xfId="0" applyNumberFormat="1" applyFont="1" applyBorder="1" applyAlignment="1">
      <alignment horizontal="right" vertical="center"/>
    </xf>
    <xf numFmtId="41" fontId="3" fillId="0" borderId="45" xfId="0" applyNumberFormat="1" applyFont="1" applyBorder="1" applyAlignment="1">
      <alignment horizontal="right" vertical="center"/>
    </xf>
    <xf numFmtId="41" fontId="3" fillId="0" borderId="46" xfId="0" applyNumberFormat="1" applyFont="1" applyBorder="1" applyAlignment="1">
      <alignment horizontal="right" vertical="center"/>
    </xf>
    <xf numFmtId="41" fontId="3" fillId="0" borderId="47" xfId="0" applyNumberFormat="1" applyFont="1" applyBorder="1" applyAlignment="1">
      <alignment horizontal="right" vertical="center"/>
    </xf>
    <xf numFmtId="41" fontId="4" fillId="2" borderId="48" xfId="0" applyNumberFormat="1" applyFont="1" applyFill="1" applyBorder="1" applyAlignment="1">
      <alignment horizontal="right" vertical="center"/>
    </xf>
    <xf numFmtId="41" fontId="4" fillId="2" borderId="35" xfId="0" applyNumberFormat="1" applyFont="1" applyFill="1" applyBorder="1" applyAlignment="1">
      <alignment horizontal="right" vertical="center"/>
    </xf>
    <xf numFmtId="41" fontId="4" fillId="2" borderId="49" xfId="0" applyNumberFormat="1" applyFont="1" applyFill="1" applyBorder="1" applyAlignment="1">
      <alignment horizontal="right" vertical="center"/>
    </xf>
    <xf numFmtId="0" fontId="3" fillId="0" borderId="17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4" xfId="0" applyFont="1" applyFill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 indent="1"/>
    </xf>
    <xf numFmtId="0" fontId="4" fillId="5" borderId="21" xfId="0" applyFont="1" applyFill="1" applyBorder="1" applyAlignment="1">
      <alignment horizontal="distributed" vertical="center"/>
    </xf>
    <xf numFmtId="0" fontId="4" fillId="0" borderId="36" xfId="0" applyFont="1" applyBorder="1" applyAlignment="1">
      <alignment horizontal="center" vertical="center"/>
    </xf>
    <xf numFmtId="41" fontId="3" fillId="3" borderId="9" xfId="1" applyNumberFormat="1" applyFont="1" applyFill="1" applyBorder="1" applyAlignment="1">
      <alignment horizontal="right" vertical="center"/>
    </xf>
    <xf numFmtId="41" fontId="3" fillId="3" borderId="10" xfId="1" applyNumberFormat="1" applyFont="1" applyFill="1" applyBorder="1" applyAlignment="1">
      <alignment horizontal="right" vertical="center"/>
    </xf>
    <xf numFmtId="41" fontId="3" fillId="3" borderId="11" xfId="1" applyNumberFormat="1" applyFont="1" applyFill="1" applyBorder="1" applyAlignment="1">
      <alignment horizontal="right" vertical="center"/>
    </xf>
    <xf numFmtId="41" fontId="3" fillId="3" borderId="12" xfId="1" applyNumberFormat="1" applyFont="1" applyFill="1" applyBorder="1" applyAlignment="1">
      <alignment horizontal="right" vertical="center"/>
    </xf>
    <xf numFmtId="41" fontId="4" fillId="3" borderId="32" xfId="1" applyNumberFormat="1" applyFont="1" applyFill="1" applyBorder="1" applyAlignment="1">
      <alignment horizontal="right" vertical="center"/>
    </xf>
    <xf numFmtId="41" fontId="4" fillId="3" borderId="33" xfId="1" applyNumberFormat="1" applyFont="1" applyFill="1" applyBorder="1" applyAlignment="1">
      <alignment horizontal="right" vertical="center"/>
    </xf>
    <xf numFmtId="41" fontId="3" fillId="3" borderId="19" xfId="1" applyNumberFormat="1" applyFont="1" applyFill="1" applyBorder="1" applyAlignment="1">
      <alignment horizontal="right" vertical="center"/>
    </xf>
    <xf numFmtId="41" fontId="3" fillId="3" borderId="20" xfId="1" applyNumberFormat="1" applyFont="1" applyFill="1" applyBorder="1" applyAlignment="1">
      <alignment horizontal="right" vertical="center"/>
    </xf>
    <xf numFmtId="41" fontId="4" fillId="3" borderId="34" xfId="0" applyNumberFormat="1" applyFont="1" applyFill="1" applyBorder="1" applyAlignment="1">
      <alignment horizontal="right" vertical="center"/>
    </xf>
    <xf numFmtId="0" fontId="3" fillId="0" borderId="82" xfId="0" applyFont="1" applyBorder="1" applyAlignment="1">
      <alignment horizontal="distributed" vertical="center"/>
    </xf>
    <xf numFmtId="41" fontId="3" fillId="0" borderId="83" xfId="0" applyNumberFormat="1" applyFont="1" applyBorder="1" applyAlignment="1">
      <alignment horizontal="right" vertical="center"/>
    </xf>
    <xf numFmtId="41" fontId="3" fillId="0" borderId="84" xfId="0" applyNumberFormat="1" applyFont="1" applyBorder="1" applyAlignment="1">
      <alignment horizontal="right" vertical="center"/>
    </xf>
    <xf numFmtId="41" fontId="3" fillId="0" borderId="86" xfId="0" applyNumberFormat="1" applyFont="1" applyBorder="1" applyAlignment="1">
      <alignment horizontal="right" vertical="center"/>
    </xf>
    <xf numFmtId="0" fontId="3" fillId="0" borderId="85" xfId="0" applyFont="1" applyFill="1" applyBorder="1" applyAlignment="1">
      <alignment horizontal="distributed" vertical="center"/>
    </xf>
    <xf numFmtId="41" fontId="3" fillId="6" borderId="10" xfId="0" applyNumberFormat="1" applyFont="1" applyFill="1" applyBorder="1" applyAlignment="1">
      <alignment horizontal="right" vertical="center"/>
    </xf>
    <xf numFmtId="41" fontId="3" fillId="6" borderId="11" xfId="0" applyNumberFormat="1" applyFont="1" applyFill="1" applyBorder="1" applyAlignment="1">
      <alignment horizontal="right" vertical="center"/>
    </xf>
    <xf numFmtId="41" fontId="3" fillId="6" borderId="12" xfId="0" applyNumberFormat="1" applyFont="1" applyFill="1" applyBorder="1" applyAlignment="1">
      <alignment horizontal="right" vertical="center"/>
    </xf>
    <xf numFmtId="41" fontId="3" fillId="6" borderId="20" xfId="0" applyNumberFormat="1" applyFont="1" applyFill="1" applyBorder="1" applyAlignment="1">
      <alignment horizontal="right" vertical="center"/>
    </xf>
    <xf numFmtId="41" fontId="3" fillId="6" borderId="39" xfId="0" applyNumberFormat="1" applyFont="1" applyFill="1" applyBorder="1" applyAlignment="1">
      <alignment horizontal="right" vertical="center"/>
    </xf>
    <xf numFmtId="41" fontId="3" fillId="6" borderId="72" xfId="0" applyNumberFormat="1" applyFont="1" applyFill="1" applyBorder="1" applyAlignment="1">
      <alignment horizontal="right" vertical="center"/>
    </xf>
    <xf numFmtId="41" fontId="3" fillId="6" borderId="9" xfId="0" applyNumberFormat="1" applyFont="1" applyFill="1" applyBorder="1" applyAlignment="1">
      <alignment horizontal="right" vertical="center"/>
    </xf>
    <xf numFmtId="41" fontId="3" fillId="6" borderId="75" xfId="0" applyNumberFormat="1" applyFont="1" applyFill="1" applyBorder="1" applyAlignment="1">
      <alignment horizontal="right" vertical="center"/>
    </xf>
    <xf numFmtId="41" fontId="3" fillId="6" borderId="19" xfId="0" applyNumberFormat="1" applyFont="1" applyFill="1" applyBorder="1" applyAlignment="1">
      <alignment horizontal="right" vertical="center"/>
    </xf>
    <xf numFmtId="41" fontId="3" fillId="6" borderId="76" xfId="0" applyNumberFormat="1" applyFont="1" applyFill="1" applyBorder="1" applyAlignment="1">
      <alignment horizontal="right" vertical="center"/>
    </xf>
    <xf numFmtId="41" fontId="3" fillId="6" borderId="81" xfId="0" applyNumberFormat="1" applyFont="1" applyFill="1" applyBorder="1" applyAlignment="1">
      <alignment horizontal="right" vertical="center"/>
    </xf>
    <xf numFmtId="41" fontId="4" fillId="6" borderId="55" xfId="0" applyNumberFormat="1" applyFont="1" applyFill="1" applyBorder="1" applyAlignment="1">
      <alignment horizontal="right" vertical="center"/>
    </xf>
    <xf numFmtId="41" fontId="4" fillId="6" borderId="33" xfId="0" applyNumberFormat="1" applyFont="1" applyFill="1" applyBorder="1" applyAlignment="1">
      <alignment horizontal="right" vertical="center"/>
    </xf>
    <xf numFmtId="41" fontId="3" fillId="6" borderId="56" xfId="0" applyNumberFormat="1" applyFont="1" applyFill="1" applyBorder="1" applyAlignment="1">
      <alignment horizontal="right" vertical="center"/>
    </xf>
    <xf numFmtId="41" fontId="3" fillId="6" borderId="38" xfId="0" applyNumberFormat="1" applyFont="1" applyFill="1" applyBorder="1" applyAlignment="1">
      <alignment horizontal="right" vertical="center"/>
    </xf>
    <xf numFmtId="41" fontId="3" fillId="6" borderId="42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28" xfId="0" applyFont="1" applyBorder="1" applyAlignment="1">
      <alignment horizontal="distributed" vertical="center" wrapText="1"/>
    </xf>
    <xf numFmtId="0" fontId="3" fillId="0" borderId="2" xfId="0" applyFont="1" applyBorder="1" applyAlignment="1">
      <alignment horizontal="distributed" vertical="center" wrapText="1"/>
    </xf>
    <xf numFmtId="0" fontId="3" fillId="0" borderId="50" xfId="0" applyFont="1" applyBorder="1" applyAlignment="1">
      <alignment horizontal="distributed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distributed" vertical="center" wrapText="1"/>
    </xf>
    <xf numFmtId="0" fontId="3" fillId="0" borderId="43" xfId="0" applyFont="1" applyBorder="1" applyAlignment="1">
      <alignment horizontal="distributed" vertical="center" wrapText="1"/>
    </xf>
    <xf numFmtId="0" fontId="3" fillId="0" borderId="1" xfId="0" applyFont="1" applyBorder="1" applyAlignment="1">
      <alignment horizontal="distributed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distributed" vertical="center" wrapText="1"/>
    </xf>
    <xf numFmtId="0" fontId="3" fillId="0" borderId="43" xfId="0" applyFont="1" applyFill="1" applyBorder="1" applyAlignment="1">
      <alignment horizontal="distributed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distributed" vertical="center" wrapText="1"/>
    </xf>
    <xf numFmtId="41" fontId="3" fillId="6" borderId="80" xfId="0" applyNumberFormat="1" applyFont="1" applyFill="1" applyBorder="1" applyAlignment="1">
      <alignment horizontal="right" vertical="center"/>
    </xf>
    <xf numFmtId="41" fontId="3" fillId="6" borderId="71" xfId="0" applyNumberFormat="1" applyFont="1" applyFill="1" applyBorder="1" applyAlignment="1">
      <alignment horizontal="right" vertical="center"/>
    </xf>
    <xf numFmtId="41" fontId="3" fillId="6" borderId="74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752475</xdr:colOff>
      <xdr:row>6</xdr:row>
      <xdr:rowOff>95250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200525" y="136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5"/>
  <sheetViews>
    <sheetView showGridLines="0" tabSelected="1" view="pageBreakPreview" zoomScaleNormal="100" zoomScaleSheetLayoutView="100" workbookViewId="0">
      <selection activeCell="G38" sqref="G38"/>
    </sheetView>
  </sheetViews>
  <sheetFormatPr defaultColWidth="5.90625" defaultRowHeight="11" x14ac:dyDescent="0.2"/>
  <cols>
    <col min="1" max="1" width="10.08984375" style="3" customWidth="1"/>
    <col min="2" max="9" width="13.08984375" style="1" customWidth="1"/>
    <col min="10" max="10" width="10.08984375" style="7" customWidth="1"/>
    <col min="11" max="16384" width="5.90625" style="1"/>
  </cols>
  <sheetData>
    <row r="1" spans="1:10" ht="15.5" x14ac:dyDescent="0.2">
      <c r="A1" s="128" t="s">
        <v>11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ht="15.5" x14ac:dyDescent="0.2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0" ht="11.5" thickBot="1" x14ac:dyDescent="0.25">
      <c r="A3" s="3" t="s">
        <v>92</v>
      </c>
      <c r="B3" s="3"/>
      <c r="C3" s="3"/>
      <c r="D3" s="3"/>
      <c r="E3" s="3"/>
      <c r="F3" s="3"/>
      <c r="G3" s="3"/>
      <c r="H3" s="3"/>
      <c r="I3" s="3"/>
    </row>
    <row r="4" spans="1:10" ht="35.25" customHeight="1" x14ac:dyDescent="0.2">
      <c r="A4" s="92" t="s">
        <v>5</v>
      </c>
      <c r="B4" s="93" t="s">
        <v>6</v>
      </c>
      <c r="C4" s="93" t="s">
        <v>3</v>
      </c>
      <c r="D4" s="94" t="s">
        <v>13</v>
      </c>
      <c r="E4" s="94" t="s">
        <v>4</v>
      </c>
      <c r="F4" s="94" t="s">
        <v>2</v>
      </c>
      <c r="G4" s="94" t="s">
        <v>93</v>
      </c>
      <c r="H4" s="95" t="s">
        <v>12</v>
      </c>
      <c r="I4" s="25" t="s">
        <v>0</v>
      </c>
      <c r="J4" s="33" t="s">
        <v>9</v>
      </c>
    </row>
    <row r="5" spans="1:10" x14ac:dyDescent="0.2">
      <c r="A5" s="14"/>
      <c r="B5" s="41" t="s">
        <v>1</v>
      </c>
      <c r="C5" s="11" t="s">
        <v>1</v>
      </c>
      <c r="D5" s="11" t="s">
        <v>1</v>
      </c>
      <c r="E5" s="11" t="s">
        <v>1</v>
      </c>
      <c r="F5" s="11" t="s">
        <v>1</v>
      </c>
      <c r="G5" s="11" t="s">
        <v>1</v>
      </c>
      <c r="H5" s="11" t="s">
        <v>1</v>
      </c>
      <c r="I5" s="26" t="s">
        <v>1</v>
      </c>
      <c r="J5" s="29"/>
    </row>
    <row r="6" spans="1:10" ht="11.25" customHeight="1" x14ac:dyDescent="0.2">
      <c r="A6" s="20" t="s">
        <v>14</v>
      </c>
      <c r="B6" s="47">
        <v>378040</v>
      </c>
      <c r="C6" s="48">
        <v>6701458</v>
      </c>
      <c r="D6" s="48">
        <v>3181607</v>
      </c>
      <c r="E6" s="48">
        <v>39274178</v>
      </c>
      <c r="F6" s="48">
        <v>1077722</v>
      </c>
      <c r="G6" s="48">
        <v>1556512</v>
      </c>
      <c r="H6" s="48">
        <v>16497</v>
      </c>
      <c r="I6" s="49">
        <v>52186013</v>
      </c>
      <c r="J6" s="30" t="str">
        <f t="shared" ref="J6:J16" si="0">IF(A6="","",A6)</f>
        <v>熊本西</v>
      </c>
    </row>
    <row r="7" spans="1:10" ht="11.25" customHeight="1" x14ac:dyDescent="0.2">
      <c r="A7" s="38" t="s">
        <v>15</v>
      </c>
      <c r="B7" s="50">
        <v>48584</v>
      </c>
      <c r="C7" s="51">
        <v>679108</v>
      </c>
      <c r="D7" s="114" t="s">
        <v>96</v>
      </c>
      <c r="E7" s="114">
        <v>12267784</v>
      </c>
      <c r="F7" s="114">
        <v>408530</v>
      </c>
      <c r="G7" s="114">
        <v>502694</v>
      </c>
      <c r="H7" s="114">
        <v>7615</v>
      </c>
      <c r="I7" s="53">
        <v>13914314</v>
      </c>
      <c r="J7" s="31" t="str">
        <f t="shared" si="0"/>
        <v>熊本東</v>
      </c>
    </row>
    <row r="8" spans="1:10" ht="11.25" customHeight="1" x14ac:dyDescent="0.2">
      <c r="A8" s="38" t="s">
        <v>62</v>
      </c>
      <c r="B8" s="54">
        <v>33540</v>
      </c>
      <c r="C8" s="51">
        <v>339675</v>
      </c>
      <c r="D8" s="115">
        <v>85794</v>
      </c>
      <c r="E8" s="114">
        <v>6817078</v>
      </c>
      <c r="F8" s="114">
        <v>242051</v>
      </c>
      <c r="G8" s="114">
        <v>221058</v>
      </c>
      <c r="H8" s="115">
        <v>430</v>
      </c>
      <c r="I8" s="53">
        <v>7739624</v>
      </c>
      <c r="J8" s="31" t="str">
        <f t="shared" si="0"/>
        <v>八代</v>
      </c>
    </row>
    <row r="9" spans="1:10" ht="11.25" customHeight="1" x14ac:dyDescent="0.2">
      <c r="A9" s="38" t="s">
        <v>63</v>
      </c>
      <c r="B9" s="54">
        <v>9171</v>
      </c>
      <c r="C9" s="55">
        <v>157234</v>
      </c>
      <c r="D9" s="113">
        <v>56</v>
      </c>
      <c r="E9" s="113">
        <v>3102578</v>
      </c>
      <c r="F9" s="114">
        <v>734735</v>
      </c>
      <c r="G9" s="116">
        <v>86936</v>
      </c>
      <c r="H9" s="117">
        <v>758</v>
      </c>
      <c r="I9" s="57">
        <v>4091468</v>
      </c>
      <c r="J9" s="31" t="str">
        <f t="shared" si="0"/>
        <v>人吉</v>
      </c>
    </row>
    <row r="10" spans="1:10" ht="11.25" customHeight="1" x14ac:dyDescent="0.2">
      <c r="A10" s="38" t="s">
        <v>64</v>
      </c>
      <c r="B10" s="54">
        <v>28345</v>
      </c>
      <c r="C10" s="55">
        <v>994549</v>
      </c>
      <c r="D10" s="118">
        <v>64</v>
      </c>
      <c r="E10" s="114">
        <v>5036491</v>
      </c>
      <c r="F10" s="114">
        <v>60171</v>
      </c>
      <c r="G10" s="116">
        <v>148433</v>
      </c>
      <c r="H10" s="119">
        <v>1030</v>
      </c>
      <c r="I10" s="53">
        <v>6269082</v>
      </c>
      <c r="J10" s="31" t="str">
        <f t="shared" si="0"/>
        <v>玉名</v>
      </c>
    </row>
    <row r="11" spans="1:10" ht="11.25" customHeight="1" x14ac:dyDescent="0.2">
      <c r="A11" s="38" t="s">
        <v>65</v>
      </c>
      <c r="B11" s="54">
        <v>24922</v>
      </c>
      <c r="C11" s="55">
        <v>119953</v>
      </c>
      <c r="D11" s="120">
        <v>17</v>
      </c>
      <c r="E11" s="114">
        <v>3986303</v>
      </c>
      <c r="F11" s="114">
        <v>177085</v>
      </c>
      <c r="G11" s="116">
        <v>130016</v>
      </c>
      <c r="H11" s="121" t="s">
        <v>96</v>
      </c>
      <c r="I11" s="53">
        <v>4438296</v>
      </c>
      <c r="J11" s="31" t="str">
        <f t="shared" si="0"/>
        <v>天草</v>
      </c>
    </row>
    <row r="12" spans="1:10" ht="11.25" customHeight="1" x14ac:dyDescent="0.2">
      <c r="A12" s="38" t="s">
        <v>66</v>
      </c>
      <c r="B12" s="54">
        <v>6540</v>
      </c>
      <c r="C12" s="55">
        <v>748124</v>
      </c>
      <c r="D12" s="146" t="s">
        <v>97</v>
      </c>
      <c r="E12" s="113">
        <v>1705692</v>
      </c>
      <c r="F12" s="114">
        <v>14370</v>
      </c>
      <c r="G12" s="116">
        <v>84173</v>
      </c>
      <c r="H12" s="146" t="s">
        <v>97</v>
      </c>
      <c r="I12" s="57">
        <v>2560595</v>
      </c>
      <c r="J12" s="31" t="str">
        <f t="shared" si="0"/>
        <v>山鹿</v>
      </c>
    </row>
    <row r="13" spans="1:10" ht="11.25" customHeight="1" x14ac:dyDescent="0.2">
      <c r="A13" s="38" t="s">
        <v>67</v>
      </c>
      <c r="B13" s="54">
        <v>59962</v>
      </c>
      <c r="C13" s="51">
        <v>8431394</v>
      </c>
      <c r="D13" s="112">
        <v>3</v>
      </c>
      <c r="E13" s="114">
        <v>11278642</v>
      </c>
      <c r="F13" s="114">
        <v>152972</v>
      </c>
      <c r="G13" s="116">
        <v>190578</v>
      </c>
      <c r="H13" s="119">
        <v>38801</v>
      </c>
      <c r="I13" s="53">
        <v>20152352</v>
      </c>
      <c r="J13" s="31" t="str">
        <f t="shared" si="0"/>
        <v>菊池</v>
      </c>
    </row>
    <row r="14" spans="1:10" ht="11.25" customHeight="1" x14ac:dyDescent="0.2">
      <c r="A14" s="38" t="s">
        <v>68</v>
      </c>
      <c r="B14" s="54">
        <v>5983</v>
      </c>
      <c r="C14" s="51">
        <v>107314</v>
      </c>
      <c r="D14" s="115">
        <v>164</v>
      </c>
      <c r="E14" s="114">
        <v>3321846</v>
      </c>
      <c r="F14" s="114">
        <v>88807</v>
      </c>
      <c r="G14" s="116">
        <v>122427</v>
      </c>
      <c r="H14" s="121">
        <v>6537</v>
      </c>
      <c r="I14" s="53">
        <v>3653078</v>
      </c>
      <c r="J14" s="31" t="str">
        <f t="shared" si="0"/>
        <v>宇土</v>
      </c>
    </row>
    <row r="15" spans="1:10" ht="11.25" customHeight="1" x14ac:dyDescent="0.2">
      <c r="A15" s="38" t="s">
        <v>69</v>
      </c>
      <c r="B15" s="59">
        <v>3485</v>
      </c>
      <c r="C15" s="60">
        <v>47997</v>
      </c>
      <c r="D15" s="147" t="s">
        <v>97</v>
      </c>
      <c r="E15" s="113">
        <v>2074537</v>
      </c>
      <c r="F15" s="114">
        <v>123738</v>
      </c>
      <c r="G15" s="116">
        <v>75684</v>
      </c>
      <c r="H15" s="122" t="s">
        <v>97</v>
      </c>
      <c r="I15" s="57">
        <v>2325820</v>
      </c>
      <c r="J15" s="31" t="str">
        <f t="shared" si="0"/>
        <v>阿蘇</v>
      </c>
    </row>
    <row r="16" spans="1:10" s="4" customFormat="1" x14ac:dyDescent="0.2">
      <c r="A16" s="43" t="s">
        <v>16</v>
      </c>
      <c r="B16" s="61">
        <v>598571</v>
      </c>
      <c r="C16" s="62">
        <v>18326806</v>
      </c>
      <c r="D16" s="123">
        <v>3267798</v>
      </c>
      <c r="E16" s="124">
        <v>88865129</v>
      </c>
      <c r="F16" s="124">
        <v>3080180</v>
      </c>
      <c r="G16" s="124">
        <v>3118510</v>
      </c>
      <c r="H16" s="123">
        <v>73651</v>
      </c>
      <c r="I16" s="64">
        <v>117330644</v>
      </c>
      <c r="J16" s="44" t="str">
        <f t="shared" si="0"/>
        <v>熊本県計</v>
      </c>
    </row>
    <row r="17" spans="1:10" x14ac:dyDescent="0.2">
      <c r="A17" s="42"/>
      <c r="B17" s="65"/>
      <c r="C17" s="66"/>
      <c r="D17" s="66"/>
      <c r="E17" s="66"/>
      <c r="F17" s="66"/>
      <c r="G17" s="66"/>
      <c r="H17" s="66"/>
      <c r="I17" s="67"/>
      <c r="J17" s="34"/>
    </row>
    <row r="18" spans="1:10" ht="11.25" customHeight="1" x14ac:dyDescent="0.2">
      <c r="A18" s="39" t="s">
        <v>24</v>
      </c>
      <c r="B18" s="68">
        <v>183769</v>
      </c>
      <c r="C18" s="58">
        <v>3422628</v>
      </c>
      <c r="D18" s="48">
        <v>1748876</v>
      </c>
      <c r="E18" s="48">
        <v>29181214</v>
      </c>
      <c r="F18" s="48">
        <v>1102178</v>
      </c>
      <c r="G18" s="48">
        <v>1017395</v>
      </c>
      <c r="H18" s="48">
        <v>14681</v>
      </c>
      <c r="I18" s="49">
        <v>36670740</v>
      </c>
      <c r="J18" s="30" t="str">
        <f>IF(A18="","",A18)</f>
        <v>大分</v>
      </c>
    </row>
    <row r="19" spans="1:10" ht="11.25" customHeight="1" x14ac:dyDescent="0.2">
      <c r="A19" s="38" t="s">
        <v>25</v>
      </c>
      <c r="B19" s="69">
        <v>50044</v>
      </c>
      <c r="C19" s="51">
        <v>3413950</v>
      </c>
      <c r="D19" s="115">
        <v>211</v>
      </c>
      <c r="E19" s="114">
        <v>8049261</v>
      </c>
      <c r="F19" s="114">
        <v>224099</v>
      </c>
      <c r="G19" s="114">
        <v>288804</v>
      </c>
      <c r="H19" s="115">
        <v>68380</v>
      </c>
      <c r="I19" s="53">
        <v>12094749</v>
      </c>
      <c r="J19" s="31" t="str">
        <f>IF(A19="","",A19)</f>
        <v>別府</v>
      </c>
    </row>
    <row r="20" spans="1:10" ht="11.25" customHeight="1" x14ac:dyDescent="0.2">
      <c r="A20" s="38" t="s">
        <v>70</v>
      </c>
      <c r="B20" s="69">
        <v>12541</v>
      </c>
      <c r="C20" s="70">
        <v>1749131</v>
      </c>
      <c r="D20" s="117" t="s">
        <v>97</v>
      </c>
      <c r="E20" s="113">
        <v>3535831</v>
      </c>
      <c r="F20" s="114">
        <v>70088</v>
      </c>
      <c r="G20" s="116">
        <v>92712</v>
      </c>
      <c r="H20" s="117" t="s">
        <v>97</v>
      </c>
      <c r="I20" s="57">
        <v>5618227</v>
      </c>
      <c r="J20" s="31" t="str">
        <f t="shared" ref="J20:J26" si="1">IF(A20="","",A20)</f>
        <v>中津</v>
      </c>
    </row>
    <row r="21" spans="1:10" ht="11.25" customHeight="1" x14ac:dyDescent="0.2">
      <c r="A21" s="38" t="s">
        <v>71</v>
      </c>
      <c r="B21" s="69">
        <v>14436</v>
      </c>
      <c r="C21" s="57">
        <v>201914</v>
      </c>
      <c r="D21" s="148" t="s">
        <v>97</v>
      </c>
      <c r="E21" s="114">
        <v>3114951</v>
      </c>
      <c r="F21" s="114">
        <v>15314</v>
      </c>
      <c r="G21" s="114">
        <v>111112</v>
      </c>
      <c r="H21" s="125" t="s">
        <v>97</v>
      </c>
      <c r="I21" s="53">
        <v>3461790</v>
      </c>
      <c r="J21" s="31" t="str">
        <f t="shared" si="1"/>
        <v>日田</v>
      </c>
    </row>
    <row r="22" spans="1:10" ht="11.25" customHeight="1" x14ac:dyDescent="0.2">
      <c r="A22" s="38" t="s">
        <v>72</v>
      </c>
      <c r="B22" s="69">
        <v>10653</v>
      </c>
      <c r="C22" s="57">
        <v>158079</v>
      </c>
      <c r="D22" s="117">
        <v>9</v>
      </c>
      <c r="E22" s="113">
        <v>2831018</v>
      </c>
      <c r="F22" s="114">
        <v>169556</v>
      </c>
      <c r="G22" s="116">
        <v>86741</v>
      </c>
      <c r="H22" s="117" t="s">
        <v>97</v>
      </c>
      <c r="I22" s="57">
        <v>3256468</v>
      </c>
      <c r="J22" s="31" t="str">
        <f t="shared" si="1"/>
        <v>佐伯</v>
      </c>
    </row>
    <row r="23" spans="1:10" ht="11.25" customHeight="1" x14ac:dyDescent="0.2">
      <c r="A23" s="38" t="s">
        <v>73</v>
      </c>
      <c r="B23" s="69">
        <v>8284</v>
      </c>
      <c r="C23" s="57">
        <v>111608</v>
      </c>
      <c r="D23" s="119">
        <v>42</v>
      </c>
      <c r="E23" s="114">
        <v>2334383</v>
      </c>
      <c r="F23" s="114">
        <v>60207</v>
      </c>
      <c r="G23" s="114">
        <v>75296</v>
      </c>
      <c r="H23" s="112">
        <v>610</v>
      </c>
      <c r="I23" s="53">
        <v>2590430</v>
      </c>
      <c r="J23" s="31" t="str">
        <f t="shared" si="1"/>
        <v>臼杵</v>
      </c>
    </row>
    <row r="24" spans="1:10" ht="11.25" customHeight="1" x14ac:dyDescent="0.2">
      <c r="A24" s="38" t="s">
        <v>74</v>
      </c>
      <c r="B24" s="69">
        <v>6168</v>
      </c>
      <c r="C24" s="57">
        <v>27500</v>
      </c>
      <c r="D24" s="121" t="s">
        <v>97</v>
      </c>
      <c r="E24" s="114">
        <v>757257</v>
      </c>
      <c r="F24" s="114">
        <v>5556</v>
      </c>
      <c r="G24" s="114">
        <v>25574</v>
      </c>
      <c r="H24" s="115" t="s">
        <v>97</v>
      </c>
      <c r="I24" s="53">
        <v>822081</v>
      </c>
      <c r="J24" s="31" t="str">
        <f t="shared" si="1"/>
        <v>竹田</v>
      </c>
    </row>
    <row r="25" spans="1:10" ht="11.25" customHeight="1" x14ac:dyDescent="0.2">
      <c r="A25" s="38" t="s">
        <v>75</v>
      </c>
      <c r="B25" s="69">
        <v>25879</v>
      </c>
      <c r="C25" s="57">
        <v>335968</v>
      </c>
      <c r="D25" s="56">
        <v>1</v>
      </c>
      <c r="E25" s="51">
        <v>3254976</v>
      </c>
      <c r="F25" s="52">
        <v>197653</v>
      </c>
      <c r="G25" s="53">
        <v>94123</v>
      </c>
      <c r="H25" s="56">
        <v>970</v>
      </c>
      <c r="I25" s="57">
        <v>3909569</v>
      </c>
      <c r="J25" s="31" t="str">
        <f t="shared" si="1"/>
        <v>宇佐</v>
      </c>
    </row>
    <row r="26" spans="1:10" ht="11.25" customHeight="1" x14ac:dyDescent="0.2">
      <c r="A26" s="38" t="s">
        <v>76</v>
      </c>
      <c r="B26" s="60">
        <v>6024</v>
      </c>
      <c r="C26" s="51">
        <v>93050</v>
      </c>
      <c r="D26" s="112">
        <v>1</v>
      </c>
      <c r="E26" s="52">
        <v>1156779</v>
      </c>
      <c r="F26" s="52">
        <v>11670</v>
      </c>
      <c r="G26" s="52">
        <v>30127</v>
      </c>
      <c r="H26" s="112" t="s">
        <v>96</v>
      </c>
      <c r="I26" s="53">
        <v>1297650</v>
      </c>
      <c r="J26" s="31" t="str">
        <f t="shared" si="1"/>
        <v>三重</v>
      </c>
    </row>
    <row r="27" spans="1:10" s="4" customFormat="1" x14ac:dyDescent="0.2">
      <c r="A27" s="43" t="s">
        <v>17</v>
      </c>
      <c r="B27" s="72">
        <v>317798</v>
      </c>
      <c r="C27" s="62">
        <v>9513828</v>
      </c>
      <c r="D27" s="63">
        <v>1908086</v>
      </c>
      <c r="E27" s="63">
        <v>54215669</v>
      </c>
      <c r="F27" s="63">
        <v>1856321</v>
      </c>
      <c r="G27" s="63">
        <v>1821883</v>
      </c>
      <c r="H27" s="63">
        <v>88119</v>
      </c>
      <c r="I27" s="64">
        <v>69721703</v>
      </c>
      <c r="J27" s="44" t="str">
        <f>IF(A27="","",A27)</f>
        <v>大分県計</v>
      </c>
    </row>
    <row r="28" spans="1:10" x14ac:dyDescent="0.2">
      <c r="A28" s="42"/>
      <c r="B28" s="65"/>
      <c r="C28" s="66"/>
      <c r="D28" s="66"/>
      <c r="E28" s="66"/>
      <c r="F28" s="66"/>
      <c r="G28" s="66"/>
      <c r="H28" s="66"/>
      <c r="I28" s="67"/>
      <c r="J28" s="34"/>
    </row>
    <row r="29" spans="1:10" ht="11.25" customHeight="1" x14ac:dyDescent="0.2">
      <c r="A29" s="39" t="s">
        <v>77</v>
      </c>
      <c r="B29" s="68">
        <v>241873</v>
      </c>
      <c r="C29" s="58">
        <v>2771555</v>
      </c>
      <c r="D29" s="48">
        <v>1420546</v>
      </c>
      <c r="E29" s="48">
        <v>22822169</v>
      </c>
      <c r="F29" s="48">
        <v>447781</v>
      </c>
      <c r="G29" s="48">
        <v>947088</v>
      </c>
      <c r="H29" s="48">
        <v>380162</v>
      </c>
      <c r="I29" s="49">
        <v>29031173</v>
      </c>
      <c r="J29" s="30" t="str">
        <f t="shared" ref="J29:J35" si="2">IF(A29="","",A29)</f>
        <v>宮崎</v>
      </c>
    </row>
    <row r="30" spans="1:10" ht="11.25" customHeight="1" x14ac:dyDescent="0.2">
      <c r="A30" s="38" t="s">
        <v>78</v>
      </c>
      <c r="B30" s="55">
        <v>21443</v>
      </c>
      <c r="C30" s="51">
        <v>589296</v>
      </c>
      <c r="D30" s="114">
        <v>2</v>
      </c>
      <c r="E30" s="114">
        <v>8503729</v>
      </c>
      <c r="F30" s="114">
        <v>220668</v>
      </c>
      <c r="G30" s="114">
        <v>251569</v>
      </c>
      <c r="H30" s="114">
        <v>667</v>
      </c>
      <c r="I30" s="53">
        <v>9587373</v>
      </c>
      <c r="J30" s="31" t="str">
        <f t="shared" si="2"/>
        <v>都城</v>
      </c>
    </row>
    <row r="31" spans="1:10" ht="11.25" customHeight="1" x14ac:dyDescent="0.2">
      <c r="A31" s="38" t="s">
        <v>79</v>
      </c>
      <c r="B31" s="73">
        <v>37530</v>
      </c>
      <c r="C31" s="51">
        <v>514905</v>
      </c>
      <c r="D31" s="115">
        <v>413</v>
      </c>
      <c r="E31" s="114">
        <v>19847308</v>
      </c>
      <c r="F31" s="114">
        <v>147166</v>
      </c>
      <c r="G31" s="114">
        <v>559301</v>
      </c>
      <c r="H31" s="115">
        <v>124322</v>
      </c>
      <c r="I31" s="53">
        <v>21230945</v>
      </c>
      <c r="J31" s="31" t="str">
        <f t="shared" si="2"/>
        <v>延岡</v>
      </c>
    </row>
    <row r="32" spans="1:10" ht="11.25" customHeight="1" x14ac:dyDescent="0.2">
      <c r="A32" s="38" t="s">
        <v>80</v>
      </c>
      <c r="B32" s="74">
        <v>8990</v>
      </c>
      <c r="C32" s="57">
        <v>126611</v>
      </c>
      <c r="D32" s="117" t="s">
        <v>97</v>
      </c>
      <c r="E32" s="113">
        <v>2472457</v>
      </c>
      <c r="F32" s="114">
        <v>52558</v>
      </c>
      <c r="G32" s="116">
        <v>68347</v>
      </c>
      <c r="H32" s="117" t="s">
        <v>97</v>
      </c>
      <c r="I32" s="57">
        <v>2729341</v>
      </c>
      <c r="J32" s="31" t="str">
        <f t="shared" si="2"/>
        <v>日南</v>
      </c>
    </row>
    <row r="33" spans="1:10" ht="11.25" customHeight="1" x14ac:dyDescent="0.2">
      <c r="A33" s="38" t="s">
        <v>81</v>
      </c>
      <c r="B33" s="75">
        <v>24199</v>
      </c>
      <c r="C33" s="57">
        <v>69429</v>
      </c>
      <c r="D33" s="117" t="s">
        <v>97</v>
      </c>
      <c r="E33" s="113">
        <v>2460870</v>
      </c>
      <c r="F33" s="114">
        <v>127917</v>
      </c>
      <c r="G33" s="116">
        <v>77059</v>
      </c>
      <c r="H33" s="117" t="s">
        <v>97</v>
      </c>
      <c r="I33" s="57">
        <v>2864644</v>
      </c>
      <c r="J33" s="31" t="str">
        <f t="shared" si="2"/>
        <v>小林</v>
      </c>
    </row>
    <row r="34" spans="1:10" ht="11.25" customHeight="1" x14ac:dyDescent="0.2">
      <c r="A34" s="38" t="s">
        <v>82</v>
      </c>
      <c r="B34" s="76">
        <v>14635</v>
      </c>
      <c r="C34" s="51">
        <v>311886</v>
      </c>
      <c r="D34" s="112">
        <v>2188</v>
      </c>
      <c r="E34" s="114">
        <v>3486018</v>
      </c>
      <c r="F34" s="114">
        <v>60979</v>
      </c>
      <c r="G34" s="114">
        <v>142787</v>
      </c>
      <c r="H34" s="112">
        <v>1472</v>
      </c>
      <c r="I34" s="53">
        <v>4019965</v>
      </c>
      <c r="J34" s="31" t="str">
        <f t="shared" si="2"/>
        <v>高鍋</v>
      </c>
    </row>
    <row r="35" spans="1:10" s="4" customFormat="1" x14ac:dyDescent="0.2">
      <c r="A35" s="43" t="s">
        <v>18</v>
      </c>
      <c r="B35" s="72">
        <v>348669</v>
      </c>
      <c r="C35" s="62">
        <v>4383682</v>
      </c>
      <c r="D35" s="63">
        <v>1423684</v>
      </c>
      <c r="E35" s="63">
        <v>59592551</v>
      </c>
      <c r="F35" s="63">
        <v>1057070</v>
      </c>
      <c r="G35" s="63">
        <v>2046151</v>
      </c>
      <c r="H35" s="63">
        <v>611636</v>
      </c>
      <c r="I35" s="64">
        <v>69463442</v>
      </c>
      <c r="J35" s="44" t="str">
        <f t="shared" si="2"/>
        <v>宮崎県計</v>
      </c>
    </row>
    <row r="36" spans="1:10" x14ac:dyDescent="0.2">
      <c r="A36" s="107"/>
      <c r="B36" s="108"/>
      <c r="C36" s="109"/>
      <c r="D36" s="109"/>
      <c r="E36" s="109"/>
      <c r="F36" s="109"/>
      <c r="G36" s="109"/>
      <c r="H36" s="109"/>
      <c r="I36" s="110"/>
      <c r="J36" s="111"/>
    </row>
    <row r="37" spans="1:10" ht="11.25" customHeight="1" x14ac:dyDescent="0.2">
      <c r="A37" s="39" t="s">
        <v>19</v>
      </c>
      <c r="B37" s="77">
        <v>316554</v>
      </c>
      <c r="C37" s="58">
        <v>6000016</v>
      </c>
      <c r="D37" s="71">
        <v>2174178</v>
      </c>
      <c r="E37" s="48">
        <v>39323748</v>
      </c>
      <c r="F37" s="48">
        <v>942266</v>
      </c>
      <c r="G37" s="48">
        <v>1273783</v>
      </c>
      <c r="H37" s="71">
        <v>23047</v>
      </c>
      <c r="I37" s="49">
        <v>50053592</v>
      </c>
      <c r="J37" s="30" t="str">
        <f>IF(A37="","",A37)</f>
        <v>鹿児島</v>
      </c>
    </row>
    <row r="38" spans="1:10" ht="11.25" customHeight="1" x14ac:dyDescent="0.2">
      <c r="A38" s="39" t="s">
        <v>83</v>
      </c>
      <c r="B38" s="78">
        <v>11954</v>
      </c>
      <c r="C38" s="79">
        <v>108393</v>
      </c>
      <c r="D38" s="56">
        <v>97</v>
      </c>
      <c r="E38" s="58">
        <v>4033962</v>
      </c>
      <c r="F38" s="48">
        <v>118425</v>
      </c>
      <c r="G38" s="49">
        <v>117801</v>
      </c>
      <c r="H38" s="56">
        <v>825</v>
      </c>
      <c r="I38" s="79">
        <v>4391457</v>
      </c>
      <c r="J38" s="31" t="str">
        <f t="shared" ref="J38:J48" si="3">IF(A38="","",A38)</f>
        <v>川内</v>
      </c>
    </row>
    <row r="39" spans="1:10" ht="11.25" customHeight="1" x14ac:dyDescent="0.2">
      <c r="A39" s="39" t="s">
        <v>84</v>
      </c>
      <c r="B39" s="78">
        <v>20260</v>
      </c>
      <c r="C39" s="79">
        <v>195796</v>
      </c>
      <c r="D39" s="56">
        <v>56</v>
      </c>
      <c r="E39" s="58">
        <v>5892482</v>
      </c>
      <c r="F39" s="48">
        <v>255930</v>
      </c>
      <c r="G39" s="49">
        <v>197621</v>
      </c>
      <c r="H39" s="56">
        <v>3902</v>
      </c>
      <c r="I39" s="79">
        <v>6566047</v>
      </c>
      <c r="J39" s="31" t="str">
        <f t="shared" si="3"/>
        <v>鹿屋</v>
      </c>
    </row>
    <row r="40" spans="1:10" ht="11.25" customHeight="1" x14ac:dyDescent="0.2">
      <c r="A40" s="39" t="s">
        <v>85</v>
      </c>
      <c r="B40" s="78">
        <v>15432</v>
      </c>
      <c r="C40" s="79">
        <v>38381</v>
      </c>
      <c r="D40" s="117">
        <v>267</v>
      </c>
      <c r="E40" s="118">
        <v>2803190</v>
      </c>
      <c r="F40" s="112">
        <v>50990</v>
      </c>
      <c r="G40" s="126">
        <v>121877</v>
      </c>
      <c r="H40" s="117">
        <v>5360</v>
      </c>
      <c r="I40" s="79">
        <v>3035498</v>
      </c>
      <c r="J40" s="31" t="str">
        <f t="shared" si="3"/>
        <v>大島</v>
      </c>
    </row>
    <row r="41" spans="1:10" ht="11.25" customHeight="1" x14ac:dyDescent="0.2">
      <c r="A41" s="39" t="s">
        <v>86</v>
      </c>
      <c r="B41" s="78">
        <v>6867</v>
      </c>
      <c r="C41" s="79">
        <v>153588</v>
      </c>
      <c r="D41" s="117">
        <v>101</v>
      </c>
      <c r="E41" s="118">
        <v>3007710</v>
      </c>
      <c r="F41" s="112">
        <v>37780</v>
      </c>
      <c r="G41" s="126">
        <v>119576</v>
      </c>
      <c r="H41" s="117">
        <v>1666</v>
      </c>
      <c r="I41" s="79">
        <v>3327289</v>
      </c>
      <c r="J41" s="31" t="str">
        <f t="shared" si="3"/>
        <v>出水</v>
      </c>
    </row>
    <row r="42" spans="1:10" ht="11.25" customHeight="1" x14ac:dyDescent="0.2">
      <c r="A42" s="38" t="s">
        <v>87</v>
      </c>
      <c r="B42" s="78">
        <v>6839</v>
      </c>
      <c r="C42" s="57">
        <v>12447</v>
      </c>
      <c r="D42" s="117" t="s">
        <v>97</v>
      </c>
      <c r="E42" s="113">
        <v>1440524</v>
      </c>
      <c r="F42" s="114">
        <v>35329</v>
      </c>
      <c r="G42" s="116">
        <v>74111</v>
      </c>
      <c r="H42" s="117" t="s">
        <v>97</v>
      </c>
      <c r="I42" s="57">
        <v>1572416</v>
      </c>
      <c r="J42" s="31" t="str">
        <f t="shared" si="3"/>
        <v>指宿</v>
      </c>
    </row>
    <row r="43" spans="1:10" ht="11.25" customHeight="1" x14ac:dyDescent="0.2">
      <c r="A43" s="38" t="s">
        <v>20</v>
      </c>
      <c r="B43" s="78">
        <v>2523</v>
      </c>
      <c r="C43" s="51">
        <v>17650</v>
      </c>
      <c r="D43" s="125" t="s">
        <v>97</v>
      </c>
      <c r="E43" s="114">
        <v>1108416</v>
      </c>
      <c r="F43" s="114">
        <v>24885</v>
      </c>
      <c r="G43" s="114">
        <v>49618</v>
      </c>
      <c r="H43" s="125" t="s">
        <v>97</v>
      </c>
      <c r="I43" s="53">
        <v>1203092</v>
      </c>
      <c r="J43" s="31" t="str">
        <f t="shared" si="3"/>
        <v>種子島</v>
      </c>
    </row>
    <row r="44" spans="1:10" ht="11.25" customHeight="1" x14ac:dyDescent="0.2">
      <c r="A44" s="38" t="s">
        <v>88</v>
      </c>
      <c r="B44" s="78">
        <v>79808</v>
      </c>
      <c r="C44" s="57">
        <v>196489</v>
      </c>
      <c r="D44" s="117" t="s">
        <v>97</v>
      </c>
      <c r="E44" s="113">
        <v>3073853</v>
      </c>
      <c r="F44" s="114">
        <v>48493</v>
      </c>
      <c r="G44" s="116">
        <v>122508</v>
      </c>
      <c r="H44" s="117" t="s">
        <v>97</v>
      </c>
      <c r="I44" s="57">
        <v>3521166</v>
      </c>
      <c r="J44" s="31" t="str">
        <f t="shared" si="3"/>
        <v>知覧</v>
      </c>
    </row>
    <row r="45" spans="1:10" ht="11.25" customHeight="1" x14ac:dyDescent="0.2">
      <c r="A45" s="38" t="s">
        <v>21</v>
      </c>
      <c r="B45" s="78">
        <v>6081</v>
      </c>
      <c r="C45" s="51">
        <v>424065</v>
      </c>
      <c r="D45" s="125" t="s">
        <v>96</v>
      </c>
      <c r="E45" s="114">
        <v>2529666</v>
      </c>
      <c r="F45" s="114">
        <v>16764</v>
      </c>
      <c r="G45" s="114">
        <v>81777</v>
      </c>
      <c r="H45" s="125">
        <v>6109</v>
      </c>
      <c r="I45" s="53">
        <v>3064462</v>
      </c>
      <c r="J45" s="31" t="str">
        <f t="shared" si="3"/>
        <v>伊集院</v>
      </c>
    </row>
    <row r="46" spans="1:10" ht="11.25" customHeight="1" x14ac:dyDescent="0.2">
      <c r="A46" s="38" t="s">
        <v>22</v>
      </c>
      <c r="B46" s="78">
        <v>107932</v>
      </c>
      <c r="C46" s="57">
        <v>389004</v>
      </c>
      <c r="D46" s="117" t="s">
        <v>97</v>
      </c>
      <c r="E46" s="113">
        <v>7427000</v>
      </c>
      <c r="F46" s="114">
        <v>139387</v>
      </c>
      <c r="G46" s="116">
        <v>248297</v>
      </c>
      <c r="H46" s="117" t="s">
        <v>97</v>
      </c>
      <c r="I46" s="57">
        <v>8311902</v>
      </c>
      <c r="J46" s="31" t="str">
        <f t="shared" si="3"/>
        <v>加治木</v>
      </c>
    </row>
    <row r="47" spans="1:10" ht="11.25" customHeight="1" x14ac:dyDescent="0.2">
      <c r="A47" s="40" t="s">
        <v>89</v>
      </c>
      <c r="B47" s="80">
        <v>7302</v>
      </c>
      <c r="C47" s="81">
        <v>1479918</v>
      </c>
      <c r="D47" s="122">
        <v>20</v>
      </c>
      <c r="E47" s="120">
        <v>2687061</v>
      </c>
      <c r="F47" s="115">
        <v>46339</v>
      </c>
      <c r="G47" s="127">
        <v>108502</v>
      </c>
      <c r="H47" s="122">
        <v>492</v>
      </c>
      <c r="I47" s="81">
        <v>4329634</v>
      </c>
      <c r="J47" s="32" t="str">
        <f t="shared" si="3"/>
        <v>大隅</v>
      </c>
    </row>
    <row r="48" spans="1:10" s="4" customFormat="1" x14ac:dyDescent="0.2">
      <c r="A48" s="43" t="s">
        <v>23</v>
      </c>
      <c r="B48" s="82">
        <v>581552</v>
      </c>
      <c r="C48" s="62">
        <v>9015748</v>
      </c>
      <c r="D48" s="123">
        <v>2174776</v>
      </c>
      <c r="E48" s="124">
        <v>73327612</v>
      </c>
      <c r="F48" s="124">
        <v>1716589</v>
      </c>
      <c r="G48" s="124">
        <v>2515471</v>
      </c>
      <c r="H48" s="123">
        <v>44808</v>
      </c>
      <c r="I48" s="64">
        <v>89376556</v>
      </c>
      <c r="J48" s="44" t="str">
        <f t="shared" si="3"/>
        <v>鹿児島県計</v>
      </c>
    </row>
    <row r="49" spans="1:11" x14ac:dyDescent="0.2">
      <c r="A49" s="18"/>
      <c r="B49" s="83"/>
      <c r="C49" s="84"/>
      <c r="D49" s="84"/>
      <c r="E49" s="84"/>
      <c r="F49" s="84"/>
      <c r="G49" s="84"/>
      <c r="H49" s="84"/>
      <c r="I49" s="85"/>
      <c r="J49" s="35"/>
    </row>
    <row r="50" spans="1:11" ht="11.5" thickBot="1" x14ac:dyDescent="0.25">
      <c r="A50" s="21"/>
      <c r="B50" s="86"/>
      <c r="C50" s="87"/>
      <c r="D50" s="87"/>
      <c r="E50" s="87"/>
      <c r="F50" s="87"/>
      <c r="G50" s="87"/>
      <c r="H50" s="87"/>
      <c r="I50" s="88"/>
      <c r="J50" s="36"/>
    </row>
    <row r="51" spans="1:11" s="4" customFormat="1" ht="21" customHeight="1" thickTop="1" thickBot="1" x14ac:dyDescent="0.25">
      <c r="A51" s="45" t="s">
        <v>7</v>
      </c>
      <c r="B51" s="89">
        <v>1846589</v>
      </c>
      <c r="C51" s="90">
        <v>41240063</v>
      </c>
      <c r="D51" s="90">
        <v>8774344</v>
      </c>
      <c r="E51" s="90">
        <v>276000960</v>
      </c>
      <c r="F51" s="90">
        <v>7710159</v>
      </c>
      <c r="G51" s="90">
        <v>9502015</v>
      </c>
      <c r="H51" s="90">
        <v>818213</v>
      </c>
      <c r="I51" s="91">
        <v>345892345</v>
      </c>
      <c r="J51" s="46" t="s">
        <v>90</v>
      </c>
      <c r="K51" s="6"/>
    </row>
    <row r="52" spans="1:11" ht="17.25" customHeight="1" x14ac:dyDescent="0.2">
      <c r="A52" s="5" t="s">
        <v>91</v>
      </c>
      <c r="B52" s="5"/>
      <c r="C52" s="5"/>
      <c r="D52" s="5"/>
      <c r="E52" s="5"/>
      <c r="F52" s="5"/>
      <c r="G52" s="5"/>
      <c r="H52" s="5"/>
      <c r="I52" s="5"/>
    </row>
    <row r="53" spans="1:11" x14ac:dyDescent="0.2">
      <c r="A53" s="5" t="s">
        <v>94</v>
      </c>
      <c r="B53" s="23"/>
      <c r="C53" s="23"/>
      <c r="D53" s="23"/>
      <c r="E53" s="23"/>
      <c r="F53" s="23"/>
      <c r="G53" s="23"/>
      <c r="H53" s="23"/>
      <c r="I53" s="23"/>
    </row>
    <row r="55" spans="1:11" x14ac:dyDescent="0.2">
      <c r="I55" s="37"/>
    </row>
  </sheetData>
  <mergeCells count="1">
    <mergeCell ref="A1:J1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74" fitToWidth="0" orientation="landscape" r:id="rId1"/>
  <headerFooter alignWithMargins="0">
    <oddFooter>&amp;R熊本国税局
源泉所得税４
（R03）</oddFooter>
  </headerFooter>
  <rowBreaks count="1" manualBreakCount="1">
    <brk id="36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4"/>
  <sheetViews>
    <sheetView showGridLines="0" view="pageBreakPreview" zoomScaleNormal="100" zoomScaleSheetLayoutView="100" workbookViewId="0">
      <selection activeCell="S16" sqref="S16"/>
    </sheetView>
  </sheetViews>
  <sheetFormatPr defaultColWidth="5.90625" defaultRowHeight="11" x14ac:dyDescent="0.2"/>
  <cols>
    <col min="1" max="1" width="10.08984375" style="8" customWidth="1"/>
    <col min="2" max="7" width="12.08984375" style="1" customWidth="1"/>
    <col min="8" max="8" width="10.08984375" style="7" customWidth="1"/>
    <col min="9" max="16384" width="5.90625" style="1"/>
  </cols>
  <sheetData>
    <row r="1" spans="1:8" ht="11.5" thickBot="1" x14ac:dyDescent="0.25">
      <c r="A1" s="3" t="s">
        <v>26</v>
      </c>
      <c r="B1" s="3"/>
      <c r="C1" s="3"/>
      <c r="D1" s="3"/>
      <c r="E1" s="3"/>
      <c r="F1" s="3"/>
      <c r="G1" s="3"/>
    </row>
    <row r="2" spans="1:8" ht="11.25" customHeight="1" x14ac:dyDescent="0.2">
      <c r="A2" s="132" t="s">
        <v>27</v>
      </c>
      <c r="B2" s="137" t="s">
        <v>28</v>
      </c>
      <c r="C2" s="143" t="s">
        <v>29</v>
      </c>
      <c r="D2" s="141" t="s">
        <v>13</v>
      </c>
      <c r="E2" s="139" t="s">
        <v>30</v>
      </c>
      <c r="F2" s="141" t="s">
        <v>31</v>
      </c>
      <c r="G2" s="134" t="s">
        <v>32</v>
      </c>
      <c r="H2" s="129" t="s">
        <v>10</v>
      </c>
    </row>
    <row r="3" spans="1:8" ht="11.25" customHeight="1" x14ac:dyDescent="0.2">
      <c r="A3" s="133"/>
      <c r="B3" s="138"/>
      <c r="C3" s="144"/>
      <c r="D3" s="142"/>
      <c r="E3" s="140"/>
      <c r="F3" s="142"/>
      <c r="G3" s="135"/>
      <c r="H3" s="130"/>
    </row>
    <row r="4" spans="1:8" ht="22.5" customHeight="1" x14ac:dyDescent="0.2">
      <c r="A4" s="133"/>
      <c r="B4" s="138"/>
      <c r="C4" s="144"/>
      <c r="D4" s="142"/>
      <c r="E4" s="140"/>
      <c r="F4" s="145"/>
      <c r="G4" s="136"/>
      <c r="H4" s="131"/>
    </row>
    <row r="5" spans="1:8" s="2" customFormat="1" x14ac:dyDescent="0.2">
      <c r="A5" s="15"/>
      <c r="B5" s="12" t="s">
        <v>8</v>
      </c>
      <c r="C5" s="13" t="s">
        <v>8</v>
      </c>
      <c r="D5" s="13" t="s">
        <v>8</v>
      </c>
      <c r="E5" s="13" t="s">
        <v>8</v>
      </c>
      <c r="F5" s="12" t="s">
        <v>8</v>
      </c>
      <c r="G5" s="13" t="s">
        <v>8</v>
      </c>
      <c r="H5" s="28"/>
    </row>
    <row r="6" spans="1:8" ht="11.25" customHeight="1" x14ac:dyDescent="0.2">
      <c r="A6" s="16" t="s">
        <v>14</v>
      </c>
      <c r="B6" s="98">
        <v>145</v>
      </c>
      <c r="C6" s="99">
        <v>514</v>
      </c>
      <c r="D6" s="99">
        <v>22</v>
      </c>
      <c r="E6" s="99">
        <v>17137</v>
      </c>
      <c r="F6" s="99">
        <v>14223</v>
      </c>
      <c r="G6" s="99">
        <v>35</v>
      </c>
      <c r="H6" s="30" t="str">
        <f t="shared" ref="H6:H16" si="0">IF(A6="","",A6)</f>
        <v>熊本西</v>
      </c>
    </row>
    <row r="7" spans="1:8" ht="11.25" customHeight="1" x14ac:dyDescent="0.2">
      <c r="A7" s="17" t="s">
        <v>15</v>
      </c>
      <c r="B7" s="100">
        <v>45</v>
      </c>
      <c r="C7" s="101">
        <v>251</v>
      </c>
      <c r="D7" s="101">
        <v>0</v>
      </c>
      <c r="E7" s="101">
        <v>7675</v>
      </c>
      <c r="F7" s="101">
        <v>6145</v>
      </c>
      <c r="G7" s="101">
        <v>6</v>
      </c>
      <c r="H7" s="31" t="str">
        <f t="shared" si="0"/>
        <v>熊本東</v>
      </c>
    </row>
    <row r="8" spans="1:8" ht="11.25" customHeight="1" x14ac:dyDescent="0.2">
      <c r="A8" s="17" t="s">
        <v>33</v>
      </c>
      <c r="B8" s="100">
        <v>46</v>
      </c>
      <c r="C8" s="101">
        <v>153</v>
      </c>
      <c r="D8" s="101">
        <v>4</v>
      </c>
      <c r="E8" s="101">
        <v>5741</v>
      </c>
      <c r="F8" s="101">
        <v>3829</v>
      </c>
      <c r="G8" s="101">
        <v>4</v>
      </c>
      <c r="H8" s="31" t="str">
        <f t="shared" si="0"/>
        <v>八代</v>
      </c>
    </row>
    <row r="9" spans="1:8" ht="11.25" customHeight="1" x14ac:dyDescent="0.2">
      <c r="A9" s="17" t="s">
        <v>34</v>
      </c>
      <c r="B9" s="100">
        <v>17</v>
      </c>
      <c r="C9" s="101">
        <v>66</v>
      </c>
      <c r="D9" s="101">
        <v>1</v>
      </c>
      <c r="E9" s="101">
        <v>2294</v>
      </c>
      <c r="F9" s="101">
        <v>1769</v>
      </c>
      <c r="G9" s="101">
        <v>3</v>
      </c>
      <c r="H9" s="31" t="str">
        <f t="shared" si="0"/>
        <v>人吉</v>
      </c>
    </row>
    <row r="10" spans="1:8" ht="11.25" customHeight="1" x14ac:dyDescent="0.2">
      <c r="A10" s="17" t="s">
        <v>35</v>
      </c>
      <c r="B10" s="100">
        <v>27</v>
      </c>
      <c r="C10" s="101">
        <v>103</v>
      </c>
      <c r="D10" s="101">
        <v>1</v>
      </c>
      <c r="E10" s="101">
        <v>3830</v>
      </c>
      <c r="F10" s="101">
        <v>2458</v>
      </c>
      <c r="G10" s="101">
        <v>5</v>
      </c>
      <c r="H10" s="31" t="str">
        <f t="shared" si="0"/>
        <v>玉名</v>
      </c>
    </row>
    <row r="11" spans="1:8" ht="11.25" customHeight="1" x14ac:dyDescent="0.2">
      <c r="A11" s="17" t="s">
        <v>36</v>
      </c>
      <c r="B11" s="100">
        <v>34</v>
      </c>
      <c r="C11" s="101">
        <v>68</v>
      </c>
      <c r="D11" s="101">
        <v>1</v>
      </c>
      <c r="E11" s="101">
        <v>3067</v>
      </c>
      <c r="F11" s="101">
        <v>2278</v>
      </c>
      <c r="G11" s="101">
        <v>0</v>
      </c>
      <c r="H11" s="31" t="str">
        <f t="shared" si="0"/>
        <v>天草</v>
      </c>
    </row>
    <row r="12" spans="1:8" ht="11.25" customHeight="1" x14ac:dyDescent="0.2">
      <c r="A12" s="17" t="s">
        <v>37</v>
      </c>
      <c r="B12" s="100">
        <v>6</v>
      </c>
      <c r="C12" s="101">
        <v>33</v>
      </c>
      <c r="D12" s="101">
        <v>2</v>
      </c>
      <c r="E12" s="101">
        <v>1527</v>
      </c>
      <c r="F12" s="101">
        <v>974</v>
      </c>
      <c r="G12" s="101">
        <v>2</v>
      </c>
      <c r="H12" s="31" t="str">
        <f t="shared" si="0"/>
        <v>山鹿</v>
      </c>
    </row>
    <row r="13" spans="1:8" ht="11.25" customHeight="1" x14ac:dyDescent="0.2">
      <c r="A13" s="17" t="s">
        <v>38</v>
      </c>
      <c r="B13" s="100">
        <v>19</v>
      </c>
      <c r="C13" s="101">
        <v>101</v>
      </c>
      <c r="D13" s="101">
        <v>2</v>
      </c>
      <c r="E13" s="101">
        <v>4402</v>
      </c>
      <c r="F13" s="101">
        <v>3080</v>
      </c>
      <c r="G13" s="101">
        <v>12</v>
      </c>
      <c r="H13" s="31" t="str">
        <f t="shared" si="0"/>
        <v>菊池</v>
      </c>
    </row>
    <row r="14" spans="1:8" ht="11.25" customHeight="1" x14ac:dyDescent="0.2">
      <c r="A14" s="17" t="s">
        <v>39</v>
      </c>
      <c r="B14" s="100">
        <v>16</v>
      </c>
      <c r="C14" s="101">
        <v>58</v>
      </c>
      <c r="D14" s="101">
        <v>1</v>
      </c>
      <c r="E14" s="101">
        <v>2639</v>
      </c>
      <c r="F14" s="101">
        <v>1788</v>
      </c>
      <c r="G14" s="101">
        <v>6</v>
      </c>
      <c r="H14" s="31" t="str">
        <f t="shared" si="0"/>
        <v>宇土</v>
      </c>
    </row>
    <row r="15" spans="1:8" ht="11.25" customHeight="1" x14ac:dyDescent="0.2">
      <c r="A15" s="17" t="s">
        <v>40</v>
      </c>
      <c r="B15" s="100">
        <v>15</v>
      </c>
      <c r="C15" s="101">
        <v>25</v>
      </c>
      <c r="D15" s="101">
        <v>0</v>
      </c>
      <c r="E15" s="101">
        <v>2113</v>
      </c>
      <c r="F15" s="101">
        <v>1526</v>
      </c>
      <c r="G15" s="101">
        <v>2</v>
      </c>
      <c r="H15" s="31" t="str">
        <f t="shared" si="0"/>
        <v>阿蘇</v>
      </c>
    </row>
    <row r="16" spans="1:8" s="4" customFormat="1" x14ac:dyDescent="0.2">
      <c r="A16" s="96" t="s">
        <v>16</v>
      </c>
      <c r="B16" s="102">
        <v>370</v>
      </c>
      <c r="C16" s="102">
        <v>1372</v>
      </c>
      <c r="D16" s="102">
        <v>34</v>
      </c>
      <c r="E16" s="103">
        <v>50425</v>
      </c>
      <c r="F16" s="103">
        <v>38070</v>
      </c>
      <c r="G16" s="103">
        <v>75</v>
      </c>
      <c r="H16" s="44" t="str">
        <f t="shared" si="0"/>
        <v>熊本県計</v>
      </c>
    </row>
    <row r="17" spans="1:8" x14ac:dyDescent="0.2">
      <c r="A17" s="24"/>
      <c r="B17" s="67"/>
      <c r="C17" s="67"/>
      <c r="D17" s="67"/>
      <c r="E17" s="67"/>
      <c r="F17" s="67"/>
      <c r="G17" s="67"/>
      <c r="H17" s="34"/>
    </row>
    <row r="18" spans="1:8" ht="11.25" customHeight="1" x14ac:dyDescent="0.2">
      <c r="A18" s="16" t="s">
        <v>24</v>
      </c>
      <c r="B18" s="98">
        <v>154</v>
      </c>
      <c r="C18" s="99">
        <v>542</v>
      </c>
      <c r="D18" s="99">
        <v>12</v>
      </c>
      <c r="E18" s="99">
        <v>12911</v>
      </c>
      <c r="F18" s="99">
        <v>10428</v>
      </c>
      <c r="G18" s="99">
        <v>29</v>
      </c>
      <c r="H18" s="30" t="str">
        <f t="shared" ref="H18:H27" si="1">IF(A18="","",A18)</f>
        <v>大分</v>
      </c>
    </row>
    <row r="19" spans="1:8" ht="11.25" customHeight="1" x14ac:dyDescent="0.2">
      <c r="A19" s="17" t="s">
        <v>25</v>
      </c>
      <c r="B19" s="100">
        <v>60</v>
      </c>
      <c r="C19" s="101">
        <v>111</v>
      </c>
      <c r="D19" s="101">
        <v>2</v>
      </c>
      <c r="E19" s="101">
        <v>4821</v>
      </c>
      <c r="F19" s="101">
        <v>3813</v>
      </c>
      <c r="G19" s="101">
        <v>10</v>
      </c>
      <c r="H19" s="31" t="str">
        <f t="shared" si="1"/>
        <v>別府</v>
      </c>
    </row>
    <row r="20" spans="1:8" ht="11.25" customHeight="1" x14ac:dyDescent="0.2">
      <c r="A20" s="17" t="s">
        <v>41</v>
      </c>
      <c r="B20" s="100">
        <v>26</v>
      </c>
      <c r="C20" s="101">
        <v>53</v>
      </c>
      <c r="D20" s="101">
        <v>1</v>
      </c>
      <c r="E20" s="101">
        <v>1920</v>
      </c>
      <c r="F20" s="101">
        <v>1620</v>
      </c>
      <c r="G20" s="101">
        <v>2</v>
      </c>
      <c r="H20" s="31" t="str">
        <f t="shared" si="1"/>
        <v>中津</v>
      </c>
    </row>
    <row r="21" spans="1:8" ht="11.25" customHeight="1" x14ac:dyDescent="0.2">
      <c r="A21" s="17" t="s">
        <v>42</v>
      </c>
      <c r="B21" s="100">
        <v>33</v>
      </c>
      <c r="C21" s="101">
        <v>111</v>
      </c>
      <c r="D21" s="101">
        <v>3</v>
      </c>
      <c r="E21" s="101">
        <v>2694</v>
      </c>
      <c r="F21" s="101">
        <v>2020</v>
      </c>
      <c r="G21" s="101">
        <v>2</v>
      </c>
      <c r="H21" s="31" t="str">
        <f t="shared" si="1"/>
        <v>日田</v>
      </c>
    </row>
    <row r="22" spans="1:8" ht="11.25" customHeight="1" x14ac:dyDescent="0.2">
      <c r="A22" s="17" t="s">
        <v>43</v>
      </c>
      <c r="B22" s="100">
        <v>22</v>
      </c>
      <c r="C22" s="101">
        <v>54</v>
      </c>
      <c r="D22" s="101">
        <v>1</v>
      </c>
      <c r="E22" s="101">
        <v>2036</v>
      </c>
      <c r="F22" s="101">
        <v>1543</v>
      </c>
      <c r="G22" s="101">
        <v>2</v>
      </c>
      <c r="H22" s="31" t="str">
        <f t="shared" si="1"/>
        <v>佐伯</v>
      </c>
    </row>
    <row r="23" spans="1:8" ht="11.25" customHeight="1" x14ac:dyDescent="0.2">
      <c r="A23" s="17" t="s">
        <v>44</v>
      </c>
      <c r="B23" s="100">
        <v>18</v>
      </c>
      <c r="C23" s="101">
        <v>72</v>
      </c>
      <c r="D23" s="101">
        <v>1</v>
      </c>
      <c r="E23" s="101">
        <v>1414</v>
      </c>
      <c r="F23" s="101">
        <v>1121</v>
      </c>
      <c r="G23" s="101">
        <v>4</v>
      </c>
      <c r="H23" s="31" t="str">
        <f t="shared" si="1"/>
        <v>臼杵</v>
      </c>
    </row>
    <row r="24" spans="1:8" ht="11.25" customHeight="1" x14ac:dyDescent="0.2">
      <c r="A24" s="17" t="s">
        <v>45</v>
      </c>
      <c r="B24" s="100">
        <v>14</v>
      </c>
      <c r="C24" s="101">
        <v>24</v>
      </c>
      <c r="D24" s="101">
        <v>1</v>
      </c>
      <c r="E24" s="101">
        <v>725</v>
      </c>
      <c r="F24" s="101">
        <v>460</v>
      </c>
      <c r="G24" s="101">
        <v>1</v>
      </c>
      <c r="H24" s="31" t="str">
        <f t="shared" si="1"/>
        <v>竹田</v>
      </c>
    </row>
    <row r="25" spans="1:8" ht="11.25" customHeight="1" x14ac:dyDescent="0.2">
      <c r="A25" s="17" t="s">
        <v>46</v>
      </c>
      <c r="B25" s="100">
        <v>23</v>
      </c>
      <c r="C25" s="101">
        <v>58</v>
      </c>
      <c r="D25" s="101">
        <v>1</v>
      </c>
      <c r="E25" s="101">
        <v>1939</v>
      </c>
      <c r="F25" s="101">
        <v>1644</v>
      </c>
      <c r="G25" s="101">
        <v>6</v>
      </c>
      <c r="H25" s="31" t="str">
        <f t="shared" si="1"/>
        <v>宇佐</v>
      </c>
    </row>
    <row r="26" spans="1:8" ht="11.25" customHeight="1" x14ac:dyDescent="0.2">
      <c r="A26" s="22" t="s">
        <v>47</v>
      </c>
      <c r="B26" s="104">
        <v>16</v>
      </c>
      <c r="C26" s="105">
        <v>26</v>
      </c>
      <c r="D26" s="105">
        <v>1</v>
      </c>
      <c r="E26" s="105">
        <v>839</v>
      </c>
      <c r="F26" s="105">
        <v>576</v>
      </c>
      <c r="G26" s="105">
        <v>0</v>
      </c>
      <c r="H26" s="32" t="str">
        <f t="shared" si="1"/>
        <v>三重</v>
      </c>
    </row>
    <row r="27" spans="1:8" s="4" customFormat="1" x14ac:dyDescent="0.2">
      <c r="A27" s="96" t="s">
        <v>17</v>
      </c>
      <c r="B27" s="102">
        <v>366</v>
      </c>
      <c r="C27" s="102">
        <v>1051</v>
      </c>
      <c r="D27" s="102">
        <v>23</v>
      </c>
      <c r="E27" s="103">
        <v>29299</v>
      </c>
      <c r="F27" s="103">
        <v>23225</v>
      </c>
      <c r="G27" s="103">
        <v>56</v>
      </c>
      <c r="H27" s="44" t="str">
        <f t="shared" si="1"/>
        <v>大分県計</v>
      </c>
    </row>
    <row r="28" spans="1:8" x14ac:dyDescent="0.2">
      <c r="A28" s="24"/>
      <c r="B28" s="67"/>
      <c r="C28" s="67"/>
      <c r="D28" s="67"/>
      <c r="E28" s="67"/>
      <c r="F28" s="67"/>
      <c r="G28" s="67"/>
      <c r="H28" s="34"/>
    </row>
    <row r="29" spans="1:8" ht="11.25" customHeight="1" x14ac:dyDescent="0.2">
      <c r="A29" s="16" t="s">
        <v>48</v>
      </c>
      <c r="B29" s="98">
        <v>139</v>
      </c>
      <c r="C29" s="99">
        <v>356</v>
      </c>
      <c r="D29" s="99">
        <v>15</v>
      </c>
      <c r="E29" s="99">
        <v>12685</v>
      </c>
      <c r="F29" s="99">
        <v>10111</v>
      </c>
      <c r="G29" s="99">
        <v>22</v>
      </c>
      <c r="H29" s="30" t="str">
        <f t="shared" ref="H29:H35" si="2">IF(A29="","",A29)</f>
        <v>宮崎</v>
      </c>
    </row>
    <row r="30" spans="1:8" ht="11.25" customHeight="1" x14ac:dyDescent="0.2">
      <c r="A30" s="17" t="s">
        <v>49</v>
      </c>
      <c r="B30" s="100">
        <v>53</v>
      </c>
      <c r="C30" s="101">
        <v>132</v>
      </c>
      <c r="D30" s="101">
        <v>1</v>
      </c>
      <c r="E30" s="101">
        <v>5146</v>
      </c>
      <c r="F30" s="101">
        <v>3982</v>
      </c>
      <c r="G30" s="101">
        <v>4</v>
      </c>
      <c r="H30" s="31" t="str">
        <f t="shared" si="2"/>
        <v>都城</v>
      </c>
    </row>
    <row r="31" spans="1:8" ht="11.25" customHeight="1" x14ac:dyDescent="0.2">
      <c r="A31" s="17" t="s">
        <v>50</v>
      </c>
      <c r="B31" s="100">
        <v>68</v>
      </c>
      <c r="C31" s="101">
        <v>214</v>
      </c>
      <c r="D31" s="101">
        <v>5</v>
      </c>
      <c r="E31" s="101">
        <v>5674</v>
      </c>
      <c r="F31" s="101">
        <v>4862</v>
      </c>
      <c r="G31" s="101">
        <v>18</v>
      </c>
      <c r="H31" s="31" t="str">
        <f t="shared" si="2"/>
        <v>延岡</v>
      </c>
    </row>
    <row r="32" spans="1:8" ht="11.25" customHeight="1" x14ac:dyDescent="0.2">
      <c r="A32" s="17" t="s">
        <v>51</v>
      </c>
      <c r="B32" s="100">
        <v>25</v>
      </c>
      <c r="C32" s="101">
        <v>53</v>
      </c>
      <c r="D32" s="101">
        <v>1</v>
      </c>
      <c r="E32" s="101">
        <v>2052</v>
      </c>
      <c r="F32" s="101">
        <v>1230</v>
      </c>
      <c r="G32" s="101">
        <v>1</v>
      </c>
      <c r="H32" s="31" t="str">
        <f t="shared" si="2"/>
        <v>日南</v>
      </c>
    </row>
    <row r="33" spans="1:8" ht="11.25" customHeight="1" x14ac:dyDescent="0.2">
      <c r="A33" s="17" t="s">
        <v>52</v>
      </c>
      <c r="B33" s="100">
        <v>20</v>
      </c>
      <c r="C33" s="101">
        <v>49</v>
      </c>
      <c r="D33" s="101">
        <v>1</v>
      </c>
      <c r="E33" s="101">
        <v>2096</v>
      </c>
      <c r="F33" s="101">
        <v>1523</v>
      </c>
      <c r="G33" s="101">
        <v>2</v>
      </c>
      <c r="H33" s="31" t="str">
        <f t="shared" si="2"/>
        <v>小林</v>
      </c>
    </row>
    <row r="34" spans="1:8" ht="11.25" customHeight="1" x14ac:dyDescent="0.2">
      <c r="A34" s="22" t="s">
        <v>53</v>
      </c>
      <c r="B34" s="104">
        <v>25</v>
      </c>
      <c r="C34" s="105">
        <v>63</v>
      </c>
      <c r="D34" s="105">
        <v>3</v>
      </c>
      <c r="E34" s="105">
        <v>3262</v>
      </c>
      <c r="F34" s="105">
        <v>2012</v>
      </c>
      <c r="G34" s="105">
        <v>11</v>
      </c>
      <c r="H34" s="31" t="str">
        <f t="shared" si="2"/>
        <v>高鍋</v>
      </c>
    </row>
    <row r="35" spans="1:8" s="4" customFormat="1" x14ac:dyDescent="0.2">
      <c r="A35" s="96" t="s">
        <v>18</v>
      </c>
      <c r="B35" s="102">
        <v>330</v>
      </c>
      <c r="C35" s="102">
        <v>867</v>
      </c>
      <c r="D35" s="102">
        <v>26</v>
      </c>
      <c r="E35" s="103">
        <v>30915</v>
      </c>
      <c r="F35" s="103">
        <v>23720</v>
      </c>
      <c r="G35" s="103">
        <v>58</v>
      </c>
      <c r="H35" s="44" t="str">
        <f t="shared" si="2"/>
        <v>宮崎県計</v>
      </c>
    </row>
    <row r="36" spans="1:8" x14ac:dyDescent="0.2">
      <c r="A36" s="24"/>
      <c r="B36" s="67"/>
      <c r="C36" s="67"/>
      <c r="D36" s="67"/>
      <c r="E36" s="67"/>
      <c r="F36" s="67"/>
      <c r="G36" s="67"/>
      <c r="H36" s="34"/>
    </row>
    <row r="37" spans="1:8" ht="11.25" customHeight="1" x14ac:dyDescent="0.2">
      <c r="A37" s="16" t="s">
        <v>19</v>
      </c>
      <c r="B37" s="98">
        <v>210</v>
      </c>
      <c r="C37" s="99">
        <v>760</v>
      </c>
      <c r="D37" s="99">
        <v>17</v>
      </c>
      <c r="E37" s="99">
        <v>16070</v>
      </c>
      <c r="F37" s="99">
        <v>13604</v>
      </c>
      <c r="G37" s="99">
        <v>30</v>
      </c>
      <c r="H37" s="30" t="str">
        <f t="shared" ref="H37:H48" si="3">IF(A37="","",A37)</f>
        <v>鹿児島</v>
      </c>
    </row>
    <row r="38" spans="1:8" ht="11.25" customHeight="1" x14ac:dyDescent="0.2">
      <c r="A38" s="17" t="s">
        <v>54</v>
      </c>
      <c r="B38" s="100">
        <v>43</v>
      </c>
      <c r="C38" s="101">
        <v>95</v>
      </c>
      <c r="D38" s="101">
        <v>1</v>
      </c>
      <c r="E38" s="101">
        <v>2616</v>
      </c>
      <c r="F38" s="101">
        <v>1717</v>
      </c>
      <c r="G38" s="101">
        <v>4</v>
      </c>
      <c r="H38" s="31" t="str">
        <f t="shared" si="3"/>
        <v>川内</v>
      </c>
    </row>
    <row r="39" spans="1:8" ht="11.25" customHeight="1" x14ac:dyDescent="0.2">
      <c r="A39" s="17" t="s">
        <v>55</v>
      </c>
      <c r="B39" s="100">
        <v>49</v>
      </c>
      <c r="C39" s="101">
        <v>112</v>
      </c>
      <c r="D39" s="101">
        <v>1</v>
      </c>
      <c r="E39" s="101">
        <v>3778</v>
      </c>
      <c r="F39" s="101">
        <v>2794</v>
      </c>
      <c r="G39" s="101">
        <v>3</v>
      </c>
      <c r="H39" s="31" t="str">
        <f t="shared" si="3"/>
        <v>鹿屋</v>
      </c>
    </row>
    <row r="40" spans="1:8" ht="11.25" customHeight="1" x14ac:dyDescent="0.2">
      <c r="A40" s="17" t="s">
        <v>56</v>
      </c>
      <c r="B40" s="100">
        <v>43</v>
      </c>
      <c r="C40" s="101">
        <v>38</v>
      </c>
      <c r="D40" s="101">
        <v>3</v>
      </c>
      <c r="E40" s="101">
        <v>2624</v>
      </c>
      <c r="F40" s="101">
        <v>2349</v>
      </c>
      <c r="G40" s="101">
        <v>5</v>
      </c>
      <c r="H40" s="31" t="str">
        <f t="shared" si="3"/>
        <v>大島</v>
      </c>
    </row>
    <row r="41" spans="1:8" ht="11.25" customHeight="1" x14ac:dyDescent="0.2">
      <c r="A41" s="17" t="s">
        <v>57</v>
      </c>
      <c r="B41" s="100">
        <v>29</v>
      </c>
      <c r="C41" s="101">
        <v>66</v>
      </c>
      <c r="D41" s="101">
        <v>2</v>
      </c>
      <c r="E41" s="101">
        <v>2100</v>
      </c>
      <c r="F41" s="101">
        <v>1784</v>
      </c>
      <c r="G41" s="101">
        <v>4</v>
      </c>
      <c r="H41" s="31" t="str">
        <f t="shared" si="3"/>
        <v>出水</v>
      </c>
    </row>
    <row r="42" spans="1:8" ht="11.25" customHeight="1" x14ac:dyDescent="0.2">
      <c r="A42" s="22" t="s">
        <v>58</v>
      </c>
      <c r="B42" s="104">
        <v>13</v>
      </c>
      <c r="C42" s="105">
        <v>17</v>
      </c>
      <c r="D42" s="105">
        <v>0</v>
      </c>
      <c r="E42" s="105">
        <v>1165</v>
      </c>
      <c r="F42" s="105">
        <v>1025</v>
      </c>
      <c r="G42" s="105">
        <v>2</v>
      </c>
      <c r="H42" s="32" t="str">
        <f t="shared" si="3"/>
        <v>指宿</v>
      </c>
    </row>
    <row r="43" spans="1:8" ht="11.25" customHeight="1" x14ac:dyDescent="0.2">
      <c r="A43" s="17" t="s">
        <v>20</v>
      </c>
      <c r="B43" s="100">
        <v>16</v>
      </c>
      <c r="C43" s="101">
        <v>25</v>
      </c>
      <c r="D43" s="101">
        <v>1</v>
      </c>
      <c r="E43" s="101">
        <v>1178</v>
      </c>
      <c r="F43" s="101">
        <v>729</v>
      </c>
      <c r="G43" s="101">
        <v>1</v>
      </c>
      <c r="H43" s="31" t="str">
        <f t="shared" si="3"/>
        <v>種子島</v>
      </c>
    </row>
    <row r="44" spans="1:8" ht="11.25" customHeight="1" x14ac:dyDescent="0.2">
      <c r="A44" s="17" t="s">
        <v>59</v>
      </c>
      <c r="B44" s="100">
        <v>30</v>
      </c>
      <c r="C44" s="101">
        <v>68</v>
      </c>
      <c r="D44" s="101">
        <v>1</v>
      </c>
      <c r="E44" s="101">
        <v>2405</v>
      </c>
      <c r="F44" s="101">
        <v>1719</v>
      </c>
      <c r="G44" s="101">
        <v>1</v>
      </c>
      <c r="H44" s="31" t="str">
        <f t="shared" si="3"/>
        <v>知覧</v>
      </c>
    </row>
    <row r="45" spans="1:8" ht="11.25" customHeight="1" x14ac:dyDescent="0.2">
      <c r="A45" s="17" t="s">
        <v>21</v>
      </c>
      <c r="B45" s="100">
        <v>25</v>
      </c>
      <c r="C45" s="101">
        <v>60</v>
      </c>
      <c r="D45" s="101">
        <v>0</v>
      </c>
      <c r="E45" s="101">
        <v>1625</v>
      </c>
      <c r="F45" s="101">
        <v>1236</v>
      </c>
      <c r="G45" s="101">
        <v>6</v>
      </c>
      <c r="H45" s="31" t="str">
        <f t="shared" si="3"/>
        <v>伊集院</v>
      </c>
    </row>
    <row r="46" spans="1:8" ht="11.25" customHeight="1" x14ac:dyDescent="0.2">
      <c r="A46" s="17" t="s">
        <v>22</v>
      </c>
      <c r="B46" s="100">
        <v>69</v>
      </c>
      <c r="C46" s="101">
        <v>137</v>
      </c>
      <c r="D46" s="101">
        <v>2</v>
      </c>
      <c r="E46" s="101">
        <v>4564</v>
      </c>
      <c r="F46" s="101">
        <v>3642</v>
      </c>
      <c r="G46" s="101">
        <v>2</v>
      </c>
      <c r="H46" s="31" t="str">
        <f t="shared" si="3"/>
        <v>加治木</v>
      </c>
    </row>
    <row r="47" spans="1:8" ht="11.25" customHeight="1" x14ac:dyDescent="0.2">
      <c r="A47" s="22" t="s">
        <v>60</v>
      </c>
      <c r="B47" s="104">
        <v>28</v>
      </c>
      <c r="C47" s="105">
        <v>58</v>
      </c>
      <c r="D47" s="105">
        <v>1</v>
      </c>
      <c r="E47" s="105">
        <v>2068</v>
      </c>
      <c r="F47" s="105">
        <v>1342</v>
      </c>
      <c r="G47" s="105">
        <v>3</v>
      </c>
      <c r="H47" s="32" t="str">
        <f t="shared" si="3"/>
        <v>大隅</v>
      </c>
    </row>
    <row r="48" spans="1:8" s="4" customFormat="1" x14ac:dyDescent="0.2">
      <c r="A48" s="96" t="s">
        <v>23</v>
      </c>
      <c r="B48" s="102">
        <v>555</v>
      </c>
      <c r="C48" s="102">
        <v>1436</v>
      </c>
      <c r="D48" s="102">
        <v>29</v>
      </c>
      <c r="E48" s="103">
        <v>40193</v>
      </c>
      <c r="F48" s="103">
        <v>31941</v>
      </c>
      <c r="G48" s="103">
        <v>61</v>
      </c>
      <c r="H48" s="44" t="str">
        <f t="shared" si="3"/>
        <v>鹿児島県計</v>
      </c>
    </row>
    <row r="49" spans="1:8" ht="3.75" customHeight="1" x14ac:dyDescent="0.2">
      <c r="A49" s="18"/>
      <c r="B49" s="85"/>
      <c r="C49" s="85"/>
      <c r="D49" s="85"/>
      <c r="E49" s="85"/>
      <c r="F49" s="85"/>
      <c r="G49" s="85"/>
      <c r="H49" s="9"/>
    </row>
    <row r="50" spans="1:8" ht="11.5" thickBot="1" x14ac:dyDescent="0.25">
      <c r="A50" s="19"/>
      <c r="B50" s="88"/>
      <c r="C50" s="88"/>
      <c r="D50" s="88"/>
      <c r="E50" s="88"/>
      <c r="F50" s="88"/>
      <c r="G50" s="88"/>
      <c r="H50" s="10"/>
    </row>
    <row r="51" spans="1:8" s="4" customFormat="1" ht="24.75" customHeight="1" thickTop="1" thickBot="1" x14ac:dyDescent="0.25">
      <c r="A51" s="45" t="s">
        <v>7</v>
      </c>
      <c r="B51" s="106">
        <v>1621</v>
      </c>
      <c r="C51" s="106">
        <v>4726</v>
      </c>
      <c r="D51" s="106">
        <v>112</v>
      </c>
      <c r="E51" s="106">
        <v>150832</v>
      </c>
      <c r="F51" s="106">
        <v>116956</v>
      </c>
      <c r="G51" s="106">
        <v>250</v>
      </c>
      <c r="H51" s="97" t="s">
        <v>61</v>
      </c>
    </row>
    <row r="52" spans="1:8" x14ac:dyDescent="0.2">
      <c r="A52" s="3" t="s">
        <v>95</v>
      </c>
      <c r="B52" s="3"/>
      <c r="C52" s="3"/>
      <c r="D52" s="3"/>
      <c r="E52" s="3"/>
      <c r="F52" s="3"/>
      <c r="G52" s="3"/>
    </row>
    <row r="54" spans="1:8" x14ac:dyDescent="0.2">
      <c r="A54" s="7"/>
      <c r="B54" s="7"/>
      <c r="C54" s="7"/>
      <c r="D54" s="7"/>
      <c r="E54" s="7"/>
      <c r="F54" s="7"/>
      <c r="G54" s="7"/>
    </row>
  </sheetData>
  <mergeCells count="8">
    <mergeCell ref="H2:H4"/>
    <mergeCell ref="A2:A4"/>
    <mergeCell ref="G2:G4"/>
    <mergeCell ref="B2:B4"/>
    <mergeCell ref="E2:E4"/>
    <mergeCell ref="D2:D4"/>
    <mergeCell ref="C2:C4"/>
    <mergeCell ref="F2:F4"/>
  </mergeCells>
  <phoneticPr fontId="2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>
    <oddFooter>&amp;R熊本国税局
源泉所得税４
（R03）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352FBB25AD26741878EC5ACE9AA909C" ma:contentTypeVersion="3" ma:contentTypeDescription="新しいドキュメントを作成します。" ma:contentTypeScope="" ma:versionID="3a51d9428bc37956255033d6ecd1ce29">
  <xsd:schema xmlns:xsd="http://www.w3.org/2001/XMLSchema" xmlns:xs="http://www.w3.org/2001/XMLSchema" xmlns:p="http://schemas.microsoft.com/office/2006/metadata/properties" xmlns:ns2="c1e1fd5d-d5a4-4438-b594-53628234b2d5" xmlns:ns3="c69fedeb-612f-4f71-bf39-c359edfd8fe7" targetNamespace="http://schemas.microsoft.com/office/2006/metadata/properties" ma:root="true" ma:fieldsID="910210ea6ec9d6189a536e97850af9b5" ns2:_="" ns3:_="">
    <xsd:import namespace="c1e1fd5d-d5a4-4438-b594-53628234b2d5"/>
    <xsd:import namespace="c69fedeb-612f-4f71-bf39-c359edfd8fe7"/>
    <xsd:element name="properties">
      <xsd:complexType>
        <xsd:sequence>
          <xsd:element name="documentManagement">
            <xsd:complexType>
              <xsd:all>
                <xsd:element ref="ns2:_x8aac__x660e_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1fd5d-d5a4-4438-b594-53628234b2d5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fedeb-612f-4f71-bf39-c359edfd8fe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8aac__x660e_ xmlns="c1e1fd5d-d5a4-4438-b594-53628234b2d5" xsi:nil="true"/>
  </documentManagement>
</p:properties>
</file>

<file path=customXml/itemProps1.xml><?xml version="1.0" encoding="utf-8"?>
<ds:datastoreItem xmlns:ds="http://schemas.openxmlformats.org/officeDocument/2006/customXml" ds:itemID="{9FCE6FBE-E2DC-4A2E-B501-7504C39977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335411-72DE-432B-9511-256EC351AEA2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13B0281B-5CEA-41CA-8038-E1F346C8DA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1fd5d-d5a4-4438-b594-53628234b2d5"/>
    <ds:schemaRef ds:uri="c69fedeb-612f-4f71-bf39-c359edfd8f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43CD5E2-DAA1-4322-B417-444209EA180E}">
  <ds:schemaRefs>
    <ds:schemaRef ds:uri="c69fedeb-612f-4f71-bf39-c359edfd8fe7"/>
    <ds:schemaRef ds:uri="http://www.w3.org/XML/1998/namespace"/>
    <ds:schemaRef ds:uri="http://purl.org/dc/terms/"/>
    <ds:schemaRef ds:uri="c1e1fd5d-d5a4-4438-b594-53628234b2d5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(1)　税務署別源泉徴収税額</vt:lpstr>
      <vt:lpstr>(2)　税務署別源泉徴収義務者数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2022-12-15T11:11:06Z</dcterms:created>
  <dcterms:modified xsi:type="dcterms:W3CDTF">2023-05-23T10:03:43Z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0x0101001352FBB25AD26741878EC5ACE9AA909C</vt:lpwstr>
  </property>
</Properties>
</file>