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W0o29040\kikakudb$\★03_組織参考資料フォルダ\現事務年度\202　各種統計関係\13 統計書\令和３年度版\99　★令05.06統計書（令和３年分熊本国税局税務統計）\04_HP掲載依頼（起案）\Excel（庁ポータルよりDL）\"/>
    </mc:Choice>
  </mc:AlternateContent>
  <xr:revisionPtr revIDLastSave="0" documentId="13_ncr:1_{68AD51D8-0F57-42CA-9122-38EA0F11F078}" xr6:coauthVersionLast="36" xr6:coauthVersionMax="36" xr10:uidLastSave="{00000000-0000-0000-0000-000000000000}"/>
  <bookViews>
    <workbookView xWindow="0" yWindow="0" windowWidth="19200" windowHeight="6945" tabRatio="838" firstSheet="1" activeTab="2" xr2:uid="{00000000-000D-0000-FFFF-FFFF00000000}"/>
  </bookViews>
  <sheets>
    <sheet name="17-1(1)徴収状況" sheetId="14" r:id="rId1"/>
    <sheet name="(2)徴収状況の累年比較" sheetId="15" r:id="rId2"/>
    <sheet name="(3)税務署別徴収状況-1" sheetId="4" r:id="rId3"/>
    <sheet name="(3)税務署別徴収状況-2" sheetId="5" r:id="rId4"/>
    <sheet name="17-1(3)税務署別徴収状況-3" sheetId="6" r:id="rId5"/>
    <sheet name="17-1(3)税務署別徴収状況-4" sheetId="13" r:id="rId6"/>
    <sheet name="(1)物納状況　　" sheetId="17" r:id="rId7"/>
    <sheet name="(2)物納財産の内訳" sheetId="18" r:id="rId8"/>
    <sheet name="(3)物納状況の累年比較" sheetId="19" r:id="rId9"/>
    <sheet name="(4)年賦延納状況" sheetId="20" r:id="rId10"/>
  </sheets>
  <definedNames>
    <definedName name="_xlnm.Print_Area" localSheetId="6">'(1)物納状況　　'!$A$1:$F$33</definedName>
    <definedName name="_xlnm.Print_Area" localSheetId="1">'(2)徴収状況の累年比較'!$A$1:$N$9</definedName>
    <definedName name="_xlnm.Print_Area" localSheetId="2">'(3)税務署別徴収状況-1'!$A$1:$N$51</definedName>
    <definedName name="_xlnm.Print_Area" localSheetId="3">'(3)税務署別徴収状況-2'!$A$1:$N$50</definedName>
    <definedName name="_xlnm.Print_Area" localSheetId="8">'(3)物納状況の累年比較'!$A$1:$K$10</definedName>
    <definedName name="_xlnm.Print_Area" localSheetId="9">'(4)年賦延納状況'!$A$1:$K$20</definedName>
    <definedName name="_xlnm.Print_Area" localSheetId="0">'17-1(1)徴収状況'!$A$1:$P$41</definedName>
    <definedName name="_xlnm.Print_Area" localSheetId="4">'17-1(3)税務署別徴収状況-3'!$A$1:$N$50</definedName>
    <definedName name="_xlnm.Print_Area" localSheetId="5">'17-1(3)税務署別徴収状況-4'!$A$1:$H$50</definedName>
    <definedName name="_xlnm.Print_Titles" localSheetId="2">'(3)税務署別徴収状況-1'!$1:$3</definedName>
    <definedName name="_xlnm.Print_Titles" localSheetId="3">'(3)税務署別徴収状況-2'!$1:$3</definedName>
    <definedName name="_xlnm.Print_Titles" localSheetId="4">'17-1(3)税務署別徴収状況-3'!$1:$3</definedName>
    <definedName name="_xlnm.Print_Titles" localSheetId="5">'17-1(3)税務署別徴収状況-4'!$1:$3</definedName>
  </definedNames>
  <calcPr calcId="191029"/>
</workbook>
</file>

<file path=xl/calcChain.xml><?xml version="1.0" encoding="utf-8"?>
<calcChain xmlns="http://schemas.openxmlformats.org/spreadsheetml/2006/main">
  <c r="H50" i="13" l="1"/>
  <c r="H49" i="13"/>
  <c r="H47" i="13"/>
  <c r="H46" i="13"/>
  <c r="H45" i="13"/>
  <c r="H44" i="13"/>
  <c r="H43" i="13"/>
  <c r="H42" i="13"/>
  <c r="H41" i="13"/>
  <c r="H40" i="13"/>
  <c r="H39" i="13"/>
  <c r="H38" i="13"/>
  <c r="H37" i="13"/>
  <c r="H36" i="13"/>
  <c r="H34" i="13"/>
  <c r="H33" i="13"/>
  <c r="H32" i="13"/>
  <c r="H31" i="13"/>
  <c r="H30" i="13"/>
  <c r="H29" i="13"/>
  <c r="H28" i="13"/>
  <c r="H26" i="13"/>
  <c r="H25" i="13"/>
  <c r="H24" i="13"/>
  <c r="H23" i="13"/>
  <c r="H22" i="13"/>
  <c r="H21" i="13"/>
  <c r="H20" i="13"/>
  <c r="H19" i="13"/>
  <c r="H18" i="13"/>
  <c r="H17" i="13"/>
  <c r="H15" i="13"/>
  <c r="H14" i="13"/>
  <c r="H13" i="13"/>
  <c r="H12" i="13"/>
  <c r="H11" i="13"/>
  <c r="H10" i="13"/>
  <c r="H9" i="13"/>
  <c r="H8" i="13"/>
  <c r="H7" i="13"/>
  <c r="H6" i="13"/>
  <c r="H5" i="13"/>
  <c r="N50" i="6"/>
  <c r="N49" i="6"/>
  <c r="N47" i="6"/>
  <c r="N46" i="6"/>
  <c r="N45" i="6"/>
  <c r="N44" i="6"/>
  <c r="N43" i="6"/>
  <c r="N42" i="6"/>
  <c r="N41" i="6"/>
  <c r="N40" i="6"/>
  <c r="N39" i="6"/>
  <c r="N38" i="6"/>
  <c r="N37" i="6"/>
  <c r="N36" i="6"/>
  <c r="N34" i="6"/>
  <c r="N33" i="6"/>
  <c r="N32" i="6"/>
  <c r="N31" i="6"/>
  <c r="N30" i="6"/>
  <c r="N29" i="6"/>
  <c r="N28" i="6"/>
  <c r="N26" i="6"/>
  <c r="N25" i="6"/>
  <c r="N24" i="6"/>
  <c r="N23" i="6"/>
  <c r="N22" i="6"/>
  <c r="N21" i="6"/>
  <c r="N20" i="6"/>
  <c r="N19" i="6"/>
  <c r="N18" i="6"/>
  <c r="N17" i="6"/>
  <c r="N15" i="6"/>
  <c r="N14" i="6"/>
  <c r="N13" i="6"/>
  <c r="N12" i="6"/>
  <c r="N11" i="6"/>
  <c r="N10" i="6"/>
  <c r="N9" i="6"/>
  <c r="N8" i="6"/>
  <c r="N7" i="6"/>
  <c r="N6" i="6"/>
  <c r="N5" i="6"/>
  <c r="N47" i="5"/>
  <c r="N46" i="5"/>
  <c r="N45" i="5"/>
  <c r="N44" i="5"/>
  <c r="N43" i="5"/>
  <c r="N42" i="5"/>
  <c r="N41" i="5"/>
  <c r="N40" i="5"/>
  <c r="N39" i="5"/>
  <c r="N38" i="5"/>
  <c r="N37" i="5"/>
  <c r="N36" i="5"/>
  <c r="N34" i="5"/>
  <c r="N33" i="5"/>
  <c r="N32" i="5"/>
  <c r="N31" i="5"/>
  <c r="N30" i="5"/>
  <c r="N29" i="5"/>
  <c r="N28" i="5"/>
  <c r="N26" i="5"/>
  <c r="N25" i="5"/>
  <c r="N24" i="5"/>
  <c r="N23" i="5"/>
  <c r="N22" i="5"/>
  <c r="N21" i="5"/>
  <c r="N20" i="5"/>
  <c r="N19" i="5"/>
  <c r="N18" i="5"/>
  <c r="N17" i="5"/>
  <c r="N15" i="5"/>
  <c r="N14" i="5"/>
  <c r="N13" i="5"/>
  <c r="N12" i="5"/>
  <c r="N11" i="5"/>
  <c r="N10" i="5"/>
  <c r="N9" i="5"/>
  <c r="N8" i="5"/>
  <c r="N7" i="5"/>
  <c r="N6" i="5"/>
  <c r="N5" i="5"/>
  <c r="N47" i="4"/>
  <c r="N46" i="4"/>
  <c r="N45" i="4"/>
  <c r="N44" i="4"/>
  <c r="N43" i="4"/>
  <c r="N42" i="4"/>
  <c r="N41" i="4"/>
  <c r="N40" i="4"/>
  <c r="N39" i="4"/>
  <c r="N38" i="4"/>
  <c r="N37" i="4"/>
  <c r="N36" i="4"/>
  <c r="N34" i="4"/>
  <c r="N33" i="4"/>
  <c r="N32" i="4"/>
  <c r="N31" i="4"/>
  <c r="N30" i="4"/>
  <c r="N29" i="4"/>
  <c r="N28" i="4"/>
  <c r="N26" i="4"/>
  <c r="N25" i="4"/>
  <c r="N24" i="4"/>
  <c r="N23" i="4"/>
  <c r="N22" i="4"/>
  <c r="N21" i="4"/>
  <c r="N20" i="4"/>
  <c r="N19" i="4"/>
  <c r="N18" i="4"/>
  <c r="N17" i="4"/>
  <c r="N15" i="4"/>
  <c r="N14" i="4"/>
  <c r="N13" i="4"/>
  <c r="N12" i="4"/>
  <c r="N11" i="4"/>
  <c r="N10" i="4"/>
  <c r="N9" i="4"/>
  <c r="N8" i="4"/>
  <c r="N7" i="4"/>
  <c r="N6" i="4"/>
  <c r="N5" i="4"/>
</calcChain>
</file>

<file path=xl/sharedStrings.xml><?xml version="1.0" encoding="utf-8"?>
<sst xmlns="http://schemas.openxmlformats.org/spreadsheetml/2006/main" count="1302" uniqueCount="218">
  <si>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</si>
  <si>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</si>
  <si>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</si>
  <si>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</si>
  <si>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</si>
  <si>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</si>
  <si>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</si>
  <si>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</si>
  <si>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</si>
  <si>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</si>
  <si>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</si>
  <si>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</si>
  <si>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</si>
  <si>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</si>
  <si>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</si>
  <si>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</si>
  <si>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</si>
  <si>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(2)　徴収状況の累年比較</t>
    <phoneticPr fontId="1"/>
  </si>
  <si>
    <t>年度</t>
    <phoneticPr fontId="1"/>
  </si>
  <si>
    <t>不納欠損額</t>
    <phoneticPr fontId="1"/>
  </si>
  <si>
    <t>収納未済額</t>
    <phoneticPr fontId="1"/>
  </si>
  <si>
    <t>熊本西</t>
  </si>
  <si>
    <t>熊本東</t>
  </si>
  <si>
    <t>熊本県計</t>
    <rPh sb="0" eb="2">
      <t>ク</t>
    </rPh>
    <rPh sb="2" eb="3">
      <t>ケン</t>
    </rPh>
    <rPh sb="3" eb="4">
      <t>ケイ</t>
    </rPh>
    <phoneticPr fontId="1"/>
  </si>
  <si>
    <t>大分県計</t>
    <rPh sb="0" eb="2">
      <t>オオイタ</t>
    </rPh>
    <rPh sb="2" eb="3">
      <t>ケン</t>
    </rPh>
    <rPh sb="3" eb="4">
      <t>ケイ</t>
    </rPh>
    <phoneticPr fontId="1"/>
  </si>
  <si>
    <t>宮崎県計</t>
    <rPh sb="0" eb="2">
      <t>ミヤザキ</t>
    </rPh>
    <rPh sb="2" eb="3">
      <t>ケン</t>
    </rPh>
    <rPh sb="3" eb="4">
      <t>ケイ</t>
    </rPh>
    <phoneticPr fontId="1"/>
  </si>
  <si>
    <t>鹿児島</t>
    <rPh sb="0" eb="3">
      <t>カゴシマ</t>
    </rPh>
    <phoneticPr fontId="1"/>
  </si>
  <si>
    <t>種子島</t>
    <rPh sb="0" eb="3">
      <t>タネガシマ</t>
    </rPh>
    <phoneticPr fontId="1"/>
  </si>
  <si>
    <t>伊集院</t>
    <rPh sb="0" eb="3">
      <t>イジュウイン</t>
    </rPh>
    <phoneticPr fontId="1"/>
  </si>
  <si>
    <t>加治木</t>
    <rPh sb="0" eb="3">
      <t>カジキ</t>
    </rPh>
    <phoneticPr fontId="1"/>
  </si>
  <si>
    <t>鹿児島県計</t>
    <rPh sb="0" eb="3">
      <t>カゴシマ</t>
    </rPh>
    <rPh sb="3" eb="4">
      <t>ケン</t>
    </rPh>
    <rPh sb="4" eb="5">
      <t>ケイ</t>
    </rPh>
    <phoneticPr fontId="1"/>
  </si>
  <si>
    <t>総計</t>
    <phoneticPr fontId="1"/>
  </si>
  <si>
    <t>-</t>
  </si>
  <si>
    <t>八代</t>
    <phoneticPr fontId="1"/>
  </si>
  <si>
    <t>人吉</t>
    <phoneticPr fontId="1"/>
  </si>
  <si>
    <t>玉名</t>
    <phoneticPr fontId="1"/>
  </si>
  <si>
    <t>天草</t>
    <phoneticPr fontId="1"/>
  </si>
  <si>
    <t>山鹿</t>
    <phoneticPr fontId="1"/>
  </si>
  <si>
    <t>菊池</t>
    <phoneticPr fontId="1"/>
  </si>
  <si>
    <t>宇土</t>
    <phoneticPr fontId="1"/>
  </si>
  <si>
    <t>阿蘇</t>
    <phoneticPr fontId="1"/>
  </si>
  <si>
    <t>大分</t>
  </si>
  <si>
    <t>別府</t>
  </si>
  <si>
    <t>中津</t>
    <phoneticPr fontId="1"/>
  </si>
  <si>
    <t>日田</t>
    <phoneticPr fontId="1"/>
  </si>
  <si>
    <t>佐伯</t>
    <phoneticPr fontId="1"/>
  </si>
  <si>
    <t>臼杵</t>
    <phoneticPr fontId="1"/>
  </si>
  <si>
    <t>竹田</t>
    <phoneticPr fontId="1"/>
  </si>
  <si>
    <t>宇佐</t>
    <phoneticPr fontId="1"/>
  </si>
  <si>
    <t>三重</t>
    <phoneticPr fontId="1"/>
  </si>
  <si>
    <t>宮崎</t>
    <phoneticPr fontId="1"/>
  </si>
  <si>
    <t>都城</t>
    <phoneticPr fontId="1"/>
  </si>
  <si>
    <t>延岡</t>
    <phoneticPr fontId="1"/>
  </si>
  <si>
    <t>日南</t>
    <phoneticPr fontId="1"/>
  </si>
  <si>
    <t>小林</t>
    <phoneticPr fontId="1"/>
  </si>
  <si>
    <t>高鍋</t>
    <phoneticPr fontId="1"/>
  </si>
  <si>
    <t>川内</t>
    <phoneticPr fontId="1"/>
  </si>
  <si>
    <t>鹿屋</t>
    <phoneticPr fontId="1"/>
  </si>
  <si>
    <t>大島</t>
    <phoneticPr fontId="1"/>
  </si>
  <si>
    <t>出水</t>
    <phoneticPr fontId="1"/>
  </si>
  <si>
    <t>指宿</t>
    <phoneticPr fontId="1"/>
  </si>
  <si>
    <t>知覧</t>
    <phoneticPr fontId="1"/>
  </si>
  <si>
    <t>大隅</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</si>
  <si>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</si>
  <si>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</si>
  <si>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</si>
  <si>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</si>
  <si>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</si>
  <si>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</si>
  <si>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</si>
  <si>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</si>
  <si>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</si>
  <si>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</si>
  <si>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</si>
  <si>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</si>
  <si>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</si>
  <si>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</si>
  <si>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</si>
  <si>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</si>
  <si>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</si>
  <si>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</si>
  <si>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</si>
  <si>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</si>
  <si>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</si>
  <si>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</si>
  <si>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</si>
  <si>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</si>
  <si>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</si>
  <si>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</si>
  <si>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</si>
  <si>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</si>
  <si>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</si>
  <si>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</si>
  <si>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</si>
  <si>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</si>
  <si>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</si>
  <si>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</si>
  <si>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</si>
  <si>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</si>
  <si>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 。</t>
    <phoneticPr fontId="1"/>
  </si>
  <si>
    <t>２　「（内地方消費税）」は、「消費税及地方消費税」のうち、地方消費税の金額である。</t>
  </si>
  <si>
    <t>３　「（除く地方消費税）」は、「合計」から、地方消費税を除いた金額である。</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</si>
  <si>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</si>
  <si>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</si>
  <si>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</si>
  <si>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</si>
  <si>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</si>
  <si>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</si>
  <si>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</si>
  <si>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</si>
  <si>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</si>
  <si>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</si>
  <si>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徴収決定済額</t>
    <phoneticPr fontId="1"/>
  </si>
  <si>
    <t>繰越分</t>
    <phoneticPr fontId="1"/>
  </si>
  <si>
    <t>平成29年度</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</si>
  <si>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</si>
  <si>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</si>
  <si>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</si>
  <si>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</si>
  <si>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</si>
  <si>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</si>
  <si>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</si>
  <si>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</si>
  <si>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</si>
  <si>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</si>
  <si>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</si>
  <si>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</si>
  <si>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</si>
  <si>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</si>
  <si>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</si>
  <si>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</si>
  <si>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</si>
  <si>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</si>
  <si>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</si>
  <si>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</si>
  <si>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</si>
  <si>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</si>
  <si>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</si>
  <si>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</si>
  <si>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</si>
  <si>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</si>
  <si>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</si>
  <si>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</si>
  <si>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</si>
  <si>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</si>
  <si>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</si>
  <si>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</si>
  <si>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</si>
  <si>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</si>
  <si>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</si>
  <si>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</si>
  <si>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</si>
  <si>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</si>
  <si>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</si>
  <si>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</si>
  <si>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</si>
  <si>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</si>
  <si>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</si>
  <si>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</si>
  <si>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</si>
  <si>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</si>
  <si>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</si>
  <si>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</si>
  <si>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</si>
  <si>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</si>
  <si>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</si>
  <si>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</si>
  <si>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</si>
  <si>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</si>
  <si>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</si>
  <si>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</si>
  <si>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</si>
  <si>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</si>
  <si>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</si>
  <si>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</si>
  <si>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</si>
  <si>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件</t>
    <phoneticPr fontId="1"/>
  </si>
  <si>
    <t>千円</t>
    <phoneticPr fontId="1"/>
  </si>
  <si>
    <t>件</t>
    <phoneticPr fontId="1"/>
  </si>
  <si>
    <t>千円</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</si>
  <si>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</si>
  <si>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</si>
  <si>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</si>
  <si>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</si>
  <si>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</si>
  <si>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</si>
  <si>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</si>
  <si>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</si>
  <si>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</si>
  <si>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</si>
  <si>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</si>
  <si>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</si>
  <si>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</si>
  <si>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</si>
  <si>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</si>
  <si>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</si>
  <si>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</si>
  <si>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</si>
  <si>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</si>
  <si>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</si>
  <si>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</si>
  <si>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</si>
  <si>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</si>
  <si>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</si>
  <si>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令和３年度（出納整理期間を含む。）</t>
    <rPh sb="0" eb="2">
      <t>レイワ</t>
    </rPh>
    <rPh sb="3" eb="5">
      <t>ネンド</t>
    </rPh>
    <rPh sb="6" eb="8">
      <t>スイトウ</t>
    </rPh>
    <rPh sb="8" eb="10">
      <t>セイリ</t>
    </rPh>
    <rPh sb="10" eb="12">
      <t>キカン</t>
    </rPh>
    <rPh sb="13" eb="14">
      <t>フク</t>
    </rPh>
    <phoneticPr fontId="1"/>
  </si>
  <si>
    <t>令和２年度</t>
  </si>
  <si>
    <t>令和３年度</t>
    <phoneticPr fontId="3"/>
  </si>
  <si>
    <t>令和３年度</t>
    <rPh sb="0" eb="2">
      <t>レイワ</t>
    </rPh>
    <phoneticPr fontId="3"/>
  </si>
  <si>
    <t>　令和３年４月１日から令和４年３月31日までの間に相続税の物納について申請、許可、収納等のあったものを示した。</t>
    <phoneticPr fontId="1"/>
  </si>
  <si>
    <t>令和３年度</t>
    <rPh sb="0" eb="2">
      <t>レイワ</t>
    </rPh>
    <phoneticPr fontId="1"/>
  </si>
  <si>
    <t>　調査対象等：令和３年４月１日から令和４年３月31日までの間に相続税及び贈与税の年賦延納並びに所得税法第132条の規定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</si>
  <si>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t>
  </si>
  <si>
    <t>収納未済額</t>
    <phoneticPr fontId="1"/>
  </si>
  <si>
    <t>(3)　税務署別徴収状況（続）</t>
    <phoneticPr fontId="1"/>
  </si>
  <si>
    <t>(3)　税務署別徴収状況</t>
    <phoneticPr fontId="1"/>
  </si>
  <si>
    <t>ｘ</t>
    <phoneticPr fontId="1"/>
  </si>
  <si>
    <t>ｘ</t>
    <phoneticPr fontId="1"/>
  </si>
  <si>
    <t>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</si>
</sst>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0"/>
    <numFmt numFmtId="177" formatCode="#,##0;&quot;△&quot;#,##0;&quot;-&quot;"/>
    <numFmt numFmtId="178"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3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style="thin">
        <color indexed="64"/>
      </right>
      <top style="hair">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55"/>
      </left>
      <right/>
      <top/>
      <bottom style="thin">
        <color indexed="55"/>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top/>
      <bottom style="thin">
        <color indexed="55"/>
      </bottom>
      <diagonal/>
    </border>
    <border>
      <left style="thin">
        <color indexed="64"/>
      </left>
      <right/>
      <top/>
      <bottom style="thin">
        <color indexed="55"/>
      </bottom>
      <diagonal/>
    </border>
    <border>
      <left/>
      <right style="medium">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bottom style="hair">
        <color theme="0" tint="-0.34998626667073579"/>
      </bottom>
      <diagonal/>
    </border>
    <border>
      <left style="hair">
        <color indexed="64"/>
      </left>
      <right style="hair">
        <color indexed="64"/>
      </right>
      <top/>
      <bottom style="hair">
        <color theme="0" tint="-0.34998626667073579"/>
      </bottom>
      <diagonal/>
    </border>
    <border>
      <left/>
      <right style="thin">
        <color indexed="64"/>
      </right>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style="hair">
        <color rgb="FF969696"/>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52">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4"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5" xfId="0" applyFont="1" applyFill="1" applyBorder="1" applyAlignment="1">
      <alignment horizontal="right" vertical="center"/>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3" xfId="0" applyFont="1" applyFill="1" applyBorder="1" applyAlignment="1">
      <alignment horizontal="distributed" vertical="center" justifyLastLine="1"/>
    </xf>
    <xf numFmtId="0" fontId="4" fillId="4" borderId="28" xfId="0" applyFont="1" applyFill="1" applyBorder="1" applyAlignment="1">
      <alignment horizontal="distributed" vertical="center"/>
    </xf>
    <xf numFmtId="0" fontId="4" fillId="0" borderId="29" xfId="0" applyFont="1" applyBorder="1" applyAlignment="1">
      <alignment horizontal="distributed" vertical="center"/>
    </xf>
    <xf numFmtId="0" fontId="2" fillId="4" borderId="30" xfId="0" applyFont="1" applyFill="1" applyBorder="1" applyAlignment="1">
      <alignment horizontal="distributed" vertical="center"/>
    </xf>
    <xf numFmtId="0" fontId="2" fillId="4" borderId="31" xfId="0" applyFont="1" applyFill="1" applyBorder="1" applyAlignment="1">
      <alignment horizontal="distributed" vertical="center"/>
    </xf>
    <xf numFmtId="0" fontId="2" fillId="4" borderId="32" xfId="0" applyFont="1" applyFill="1" applyBorder="1" applyAlignment="1">
      <alignment horizontal="distributed" vertical="center"/>
    </xf>
    <xf numFmtId="0" fontId="4" fillId="0" borderId="33" xfId="0" applyFont="1" applyBorder="1" applyAlignment="1">
      <alignment horizontal="distributed" vertical="center" indent="1"/>
    </xf>
    <xf numFmtId="0" fontId="4" fillId="0" borderId="34" xfId="0" applyFont="1" applyBorder="1" applyAlignment="1">
      <alignment horizontal="distributed" vertical="center" indent="1"/>
    </xf>
    <xf numFmtId="0" fontId="4" fillId="0" borderId="35" xfId="0" applyFont="1" applyBorder="1" applyAlignment="1">
      <alignment horizontal="distributed" vertical="center" indent="1"/>
    </xf>
    <xf numFmtId="0" fontId="4" fillId="0" borderId="36" xfId="0" applyFont="1" applyBorder="1" applyAlignment="1">
      <alignment horizontal="distributed" vertical="center"/>
    </xf>
    <xf numFmtId="0" fontId="5" fillId="2" borderId="46" xfId="0" applyFont="1" applyFill="1" applyBorder="1" applyAlignment="1">
      <alignment horizontal="right" vertical="center"/>
    </xf>
    <xf numFmtId="0" fontId="5" fillId="3" borderId="27" xfId="0" applyFont="1" applyFill="1" applyBorder="1" applyAlignment="1">
      <alignment horizontal="distributed" vertical="center" justifyLastLine="1"/>
    </xf>
    <xf numFmtId="0" fontId="5" fillId="2" borderId="46" xfId="0" applyFont="1" applyFill="1" applyBorder="1" applyAlignment="1">
      <alignment horizontal="right"/>
    </xf>
    <xf numFmtId="176" fontId="2" fillId="2" borderId="48" xfId="0" applyNumberFormat="1" applyFont="1" applyFill="1" applyBorder="1" applyAlignment="1">
      <alignment horizontal="right" vertical="center"/>
    </xf>
    <xf numFmtId="177" fontId="2" fillId="2" borderId="51" xfId="0" applyNumberFormat="1" applyFont="1" applyFill="1" applyBorder="1" applyAlignment="1">
      <alignment horizontal="right" vertical="center"/>
    </xf>
    <xf numFmtId="177" fontId="2" fillId="2" borderId="52" xfId="0" applyNumberFormat="1" applyFont="1" applyFill="1" applyBorder="1" applyAlignment="1">
      <alignment horizontal="right" vertical="center"/>
    </xf>
    <xf numFmtId="177" fontId="2" fillId="2" borderId="53" xfId="0" applyNumberFormat="1" applyFont="1" applyFill="1" applyBorder="1" applyAlignment="1">
      <alignment horizontal="right" vertical="center"/>
    </xf>
    <xf numFmtId="177" fontId="2" fillId="2" borderId="51" xfId="0" applyNumberFormat="1" applyFont="1" applyFill="1" applyBorder="1" applyAlignment="1">
      <alignment vertical="center"/>
    </xf>
    <xf numFmtId="0" fontId="2" fillId="3" borderId="54" xfId="0" applyFont="1" applyFill="1" applyBorder="1" applyAlignment="1">
      <alignment horizontal="distributed" vertical="center"/>
    </xf>
    <xf numFmtId="177" fontId="2" fillId="2" borderId="55" xfId="0" applyNumberFormat="1" applyFont="1" applyFill="1" applyBorder="1" applyAlignment="1">
      <alignment horizontal="right" vertical="center"/>
    </xf>
    <xf numFmtId="177" fontId="2" fillId="2" borderId="56" xfId="0" applyNumberFormat="1" applyFont="1" applyFill="1" applyBorder="1" applyAlignment="1">
      <alignment horizontal="right" vertical="center"/>
    </xf>
    <xf numFmtId="177" fontId="2" fillId="2" borderId="57" xfId="0" applyNumberFormat="1" applyFont="1" applyFill="1" applyBorder="1" applyAlignment="1">
      <alignment horizontal="right" vertical="center"/>
    </xf>
    <xf numFmtId="177" fontId="2" fillId="2" borderId="57" xfId="0" applyNumberFormat="1" applyFont="1" applyFill="1" applyBorder="1" applyAlignment="1">
      <alignment vertical="center"/>
    </xf>
    <xf numFmtId="0" fontId="2" fillId="3" borderId="58" xfId="0" applyFont="1" applyFill="1" applyBorder="1" applyAlignment="1">
      <alignment horizontal="distributed" vertical="center"/>
    </xf>
    <xf numFmtId="177" fontId="4" fillId="2" borderId="42" xfId="0" applyNumberFormat="1" applyFont="1" applyFill="1" applyBorder="1" applyAlignment="1">
      <alignment horizontal="right" vertical="center"/>
    </xf>
    <xf numFmtId="177" fontId="4" fillId="2" borderId="59" xfId="0" applyNumberFormat="1" applyFont="1" applyFill="1" applyBorder="1" applyAlignment="1">
      <alignment horizontal="right" vertical="center"/>
    </xf>
    <xf numFmtId="177" fontId="4" fillId="2" borderId="43" xfId="0" applyNumberFormat="1" applyFont="1" applyFill="1" applyBorder="1" applyAlignment="1">
      <alignment horizontal="right" vertical="center"/>
    </xf>
    <xf numFmtId="177" fontId="4" fillId="2" borderId="42" xfId="0" applyNumberFormat="1" applyFont="1" applyFill="1" applyBorder="1" applyAlignment="1">
      <alignment vertical="center"/>
    </xf>
    <xf numFmtId="0" fontId="4" fillId="3" borderId="60" xfId="0" applyFont="1" applyFill="1" applyBorder="1" applyAlignment="1">
      <alignment horizontal="distributed" vertical="center"/>
    </xf>
    <xf numFmtId="177" fontId="2" fillId="0" borderId="1"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1" xfId="0" applyNumberFormat="1" applyFont="1" applyFill="1" applyBorder="1" applyAlignment="1">
      <alignment vertical="center"/>
    </xf>
    <xf numFmtId="0" fontId="2" fillId="5" borderId="8" xfId="0" applyFont="1" applyFill="1" applyBorder="1" applyAlignment="1">
      <alignment horizontal="distributed" vertical="center"/>
    </xf>
    <xf numFmtId="177" fontId="2" fillId="2" borderId="61" xfId="0" applyNumberFormat="1" applyFont="1" applyFill="1" applyBorder="1" applyAlignment="1">
      <alignment horizontal="right" vertical="center"/>
    </xf>
    <xf numFmtId="177" fontId="2" fillId="2" borderId="62" xfId="0" applyNumberFormat="1" applyFont="1" applyFill="1" applyBorder="1" applyAlignment="1">
      <alignment horizontal="right" vertical="center"/>
    </xf>
    <xf numFmtId="177" fontId="2" fillId="2" borderId="63" xfId="0" applyNumberFormat="1" applyFont="1" applyFill="1" applyBorder="1" applyAlignment="1">
      <alignment horizontal="right" vertical="center"/>
    </xf>
    <xf numFmtId="177" fontId="2" fillId="2" borderId="61" xfId="0" applyNumberFormat="1" applyFont="1" applyFill="1" applyBorder="1" applyAlignment="1">
      <alignment vertical="center"/>
    </xf>
    <xf numFmtId="0" fontId="2" fillId="3" borderId="64" xfId="0" applyFont="1" applyFill="1" applyBorder="1" applyAlignment="1">
      <alignment horizontal="distributed" vertical="center"/>
    </xf>
    <xf numFmtId="0" fontId="4" fillId="4" borderId="65" xfId="0" applyFont="1" applyFill="1" applyBorder="1" applyAlignment="1">
      <alignment horizontal="distributed" vertical="center"/>
    </xf>
    <xf numFmtId="177" fontId="4" fillId="0" borderId="1"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5" borderId="40" xfId="0" applyFont="1" applyFill="1" applyBorder="1" applyAlignment="1">
      <alignment horizontal="center" vertical="center"/>
    </xf>
    <xf numFmtId="177" fontId="4" fillId="2" borderId="66" xfId="0" applyNumberFormat="1" applyFont="1" applyFill="1" applyBorder="1" applyAlignment="1">
      <alignment horizontal="right" vertical="center"/>
    </xf>
    <xf numFmtId="177" fontId="4" fillId="2" borderId="50" xfId="0" applyNumberFormat="1" applyFont="1" applyFill="1" applyBorder="1" applyAlignment="1">
      <alignment horizontal="right" vertical="center"/>
    </xf>
    <xf numFmtId="177" fontId="4" fillId="2" borderId="67" xfId="0" applyNumberFormat="1" applyFont="1" applyFill="1" applyBorder="1" applyAlignment="1">
      <alignment horizontal="right" vertical="center"/>
    </xf>
    <xf numFmtId="0" fontId="4" fillId="5" borderId="68" xfId="0" applyFont="1" applyFill="1" applyBorder="1" applyAlignment="1">
      <alignment horizontal="distributed" vertical="center"/>
    </xf>
    <xf numFmtId="177" fontId="4" fillId="2" borderId="69" xfId="0" applyNumberFormat="1" applyFont="1" applyFill="1" applyBorder="1" applyAlignment="1">
      <alignment horizontal="right" vertical="center"/>
    </xf>
    <xf numFmtId="177" fontId="4" fillId="2" borderId="70" xfId="0" applyNumberFormat="1" applyFont="1" applyFill="1" applyBorder="1" applyAlignment="1">
      <alignment horizontal="right" vertical="center"/>
    </xf>
    <xf numFmtId="177" fontId="4" fillId="2" borderId="71" xfId="0" applyNumberFormat="1" applyFont="1" applyFill="1" applyBorder="1" applyAlignment="1">
      <alignment horizontal="right" vertical="center"/>
    </xf>
    <xf numFmtId="0" fontId="4" fillId="0" borderId="35" xfId="0" applyFont="1" applyBorder="1" applyAlignment="1">
      <alignment horizontal="distributed" vertical="center"/>
    </xf>
    <xf numFmtId="177" fontId="2" fillId="0" borderId="19" xfId="0" applyNumberFormat="1" applyFont="1" applyFill="1" applyBorder="1" applyAlignment="1">
      <alignment horizontal="right" vertical="center"/>
    </xf>
    <xf numFmtId="177" fontId="2" fillId="0" borderId="20" xfId="0" applyNumberFormat="1" applyFont="1" applyFill="1" applyBorder="1" applyAlignment="1">
      <alignment horizontal="right" vertical="center"/>
    </xf>
    <xf numFmtId="177" fontId="2" fillId="0" borderId="21" xfId="0" applyNumberFormat="1" applyFont="1" applyFill="1" applyBorder="1" applyAlignment="1">
      <alignment horizontal="right" vertical="center"/>
    </xf>
    <xf numFmtId="0" fontId="2" fillId="5" borderId="22" xfId="0" applyFont="1" applyFill="1" applyBorder="1" applyAlignment="1">
      <alignment horizontal="distributed" vertical="center"/>
    </xf>
    <xf numFmtId="0" fontId="4" fillId="5" borderId="72" xfId="0" applyFont="1" applyFill="1" applyBorder="1" applyAlignment="1">
      <alignment horizontal="center" vertical="center"/>
    </xf>
    <xf numFmtId="177" fontId="4" fillId="2" borderId="73" xfId="0" applyNumberFormat="1" applyFont="1" applyFill="1" applyBorder="1" applyAlignment="1">
      <alignment horizontal="right" vertical="center"/>
    </xf>
    <xf numFmtId="177" fontId="4" fillId="2" borderId="74" xfId="0" applyNumberFormat="1" applyFont="1" applyFill="1" applyBorder="1" applyAlignment="1">
      <alignment horizontal="right" vertical="center"/>
    </xf>
    <xf numFmtId="177" fontId="4" fillId="2" borderId="75" xfId="0" applyNumberFormat="1" applyFont="1" applyFill="1" applyBorder="1" applyAlignment="1">
      <alignment horizontal="right" vertical="center"/>
    </xf>
    <xf numFmtId="0" fontId="4" fillId="5" borderId="76" xfId="0" applyFont="1" applyFill="1" applyBorder="1" applyAlignment="1">
      <alignment horizontal="distributed" vertical="center"/>
    </xf>
    <xf numFmtId="177" fontId="4" fillId="2" borderId="44" xfId="0" applyNumberFormat="1" applyFont="1" applyFill="1" applyBorder="1" applyAlignment="1">
      <alignment horizontal="right" vertical="center"/>
    </xf>
    <xf numFmtId="177" fontId="4" fillId="2" borderId="77" xfId="0" applyNumberFormat="1" applyFont="1" applyFill="1" applyBorder="1" applyAlignment="1">
      <alignment horizontal="right" vertical="center"/>
    </xf>
    <xf numFmtId="177" fontId="4" fillId="2" borderId="45" xfId="0" applyNumberFormat="1" applyFont="1" applyFill="1" applyBorder="1" applyAlignment="1">
      <alignment horizontal="right" vertical="center"/>
    </xf>
    <xf numFmtId="177" fontId="4" fillId="2" borderId="78" xfId="0" applyNumberFormat="1" applyFont="1" applyFill="1" applyBorder="1" applyAlignment="1">
      <alignment horizontal="right" vertical="center"/>
    </xf>
    <xf numFmtId="177" fontId="4" fillId="2" borderId="79" xfId="0" applyNumberFormat="1" applyFont="1" applyFill="1" applyBorder="1" applyAlignment="1">
      <alignment horizontal="right" vertical="center"/>
    </xf>
    <xf numFmtId="177" fontId="2" fillId="0" borderId="66"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xf>
    <xf numFmtId="177" fontId="2" fillId="0" borderId="67"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80" xfId="0" applyNumberFormat="1" applyFont="1" applyFill="1" applyBorder="1" applyAlignment="1">
      <alignment horizontal="right" vertical="center"/>
    </xf>
    <xf numFmtId="176" fontId="4" fillId="6" borderId="81" xfId="0" applyNumberFormat="1" applyFont="1" applyFill="1" applyBorder="1" applyAlignment="1">
      <alignment horizontal="right" vertical="center"/>
    </xf>
    <xf numFmtId="176" fontId="4" fillId="6" borderId="82" xfId="0" applyNumberFormat="1" applyFont="1" applyFill="1" applyBorder="1" applyAlignment="1">
      <alignment horizontal="right" vertical="center"/>
    </xf>
    <xf numFmtId="176" fontId="4" fillId="6" borderId="83" xfId="0" applyNumberFormat="1" applyFont="1" applyFill="1" applyBorder="1" applyAlignment="1">
      <alignment horizontal="right" vertical="center"/>
    </xf>
    <xf numFmtId="178" fontId="5" fillId="6" borderId="84" xfId="1" applyNumberFormat="1" applyFont="1" applyFill="1" applyBorder="1" applyAlignment="1" applyProtection="1">
      <alignment horizontal="right" vertical="center"/>
      <protection locked="0"/>
    </xf>
    <xf numFmtId="178" fontId="5" fillId="6" borderId="85" xfId="1" applyNumberFormat="1" applyFont="1" applyFill="1" applyBorder="1" applyAlignment="1" applyProtection="1">
      <alignment horizontal="right" vertical="center"/>
      <protection locked="0"/>
    </xf>
    <xf numFmtId="178" fontId="5" fillId="6" borderId="86" xfId="1" applyNumberFormat="1" applyFont="1" applyFill="1" applyBorder="1" applyAlignment="1" applyProtection="1">
      <alignment horizontal="right" vertical="center"/>
      <protection locked="0"/>
    </xf>
    <xf numFmtId="178" fontId="5" fillId="6" borderId="87" xfId="1" applyNumberFormat="1" applyFont="1" applyFill="1" applyBorder="1" applyAlignment="1" applyProtection="1">
      <alignment horizontal="right" vertical="center"/>
      <protection locked="0"/>
    </xf>
    <xf numFmtId="178" fontId="5" fillId="6" borderId="44" xfId="1" applyNumberFormat="1" applyFont="1" applyFill="1" applyBorder="1" applyAlignment="1" applyProtection="1">
      <alignment horizontal="right" vertical="center"/>
      <protection locked="0"/>
    </xf>
    <xf numFmtId="178" fontId="5" fillId="6" borderId="77" xfId="1" applyNumberFormat="1" applyFont="1" applyFill="1" applyBorder="1" applyAlignment="1" applyProtection="1">
      <alignment horizontal="right" vertical="center"/>
      <protection locked="0"/>
    </xf>
    <xf numFmtId="178" fontId="5" fillId="6" borderId="45" xfId="1" applyNumberFormat="1" applyFont="1" applyFill="1" applyBorder="1" applyAlignment="1" applyProtection="1">
      <alignment horizontal="right" vertical="center"/>
      <protection locked="0"/>
    </xf>
    <xf numFmtId="178" fontId="5" fillId="6" borderId="8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6" borderId="89" xfId="0" applyNumberFormat="1" applyFont="1" applyFill="1" applyBorder="1" applyAlignment="1">
      <alignment horizontal="right" vertical="center"/>
    </xf>
    <xf numFmtId="178" fontId="5" fillId="6" borderId="90" xfId="1" applyNumberFormat="1" applyFont="1" applyFill="1" applyBorder="1" applyAlignment="1" applyProtection="1">
      <alignment horizontal="right" vertical="center"/>
      <protection locked="0"/>
    </xf>
    <xf numFmtId="178" fontId="5" fillId="6" borderId="91" xfId="1" applyNumberFormat="1" applyFont="1" applyFill="1" applyBorder="1" applyAlignment="1" applyProtection="1">
      <alignment horizontal="right" vertical="center"/>
      <protection locked="0"/>
    </xf>
    <xf numFmtId="176" fontId="2" fillId="2" borderId="120"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2" fillId="2" borderId="124"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92"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39" xfId="0" applyNumberFormat="1" applyFont="1" applyFill="1" applyBorder="1" applyAlignment="1">
      <alignment horizontal="right" vertical="center"/>
    </xf>
    <xf numFmtId="177" fontId="2" fillId="0" borderId="0" xfId="0" applyNumberFormat="1" applyFont="1" applyAlignment="1">
      <alignment horizontal="left" vertical="center"/>
    </xf>
    <xf numFmtId="0" fontId="2" fillId="0" borderId="0" xfId="0" applyFont="1" applyBorder="1" applyAlignment="1">
      <alignment horizontal="left" vertical="center"/>
    </xf>
    <xf numFmtId="176" fontId="2" fillId="6" borderId="149" xfId="0" applyNumberFormat="1" applyFont="1" applyFill="1" applyBorder="1" applyAlignment="1">
      <alignment horizontal="right" vertical="center"/>
    </xf>
    <xf numFmtId="176" fontId="2" fillId="6" borderId="2" xfId="0" applyNumberFormat="1" applyFont="1" applyFill="1" applyBorder="1" applyAlignment="1">
      <alignment horizontal="right" vertical="center"/>
    </xf>
    <xf numFmtId="176" fontId="2" fillId="6" borderId="15" xfId="0" applyNumberFormat="1" applyFont="1" applyFill="1" applyBorder="1" applyAlignment="1">
      <alignment horizontal="right" vertical="center"/>
    </xf>
    <xf numFmtId="176" fontId="2" fillId="6" borderId="48"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2" fillId="2" borderId="61" xfId="0" applyNumberFormat="1" applyFont="1" applyFill="1" applyBorder="1" applyAlignment="1">
      <alignment horizontal="right" vertical="center"/>
    </xf>
    <xf numFmtId="0" fontId="2" fillId="2" borderId="62" xfId="0" applyNumberFormat="1" applyFont="1" applyFill="1" applyBorder="1" applyAlignment="1">
      <alignment horizontal="right" vertical="center"/>
    </xf>
    <xf numFmtId="0" fontId="2" fillId="2" borderId="63" xfId="0" applyNumberFormat="1" applyFont="1" applyFill="1" applyBorder="1" applyAlignment="1">
      <alignment horizontal="right" vertical="center"/>
    </xf>
    <xf numFmtId="0" fontId="2" fillId="2" borderId="56" xfId="0" applyNumberFormat="1" applyFont="1" applyFill="1" applyBorder="1" applyAlignment="1">
      <alignment horizontal="right" vertical="center"/>
    </xf>
    <xf numFmtId="0" fontId="2" fillId="2" borderId="53" xfId="0" applyNumberFormat="1" applyFont="1" applyFill="1" applyBorder="1" applyAlignment="1">
      <alignment horizontal="right"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2" fillId="0" borderId="37" xfId="0" applyFont="1" applyBorder="1" applyAlignment="1">
      <alignment horizontal="distributed" vertical="center"/>
    </xf>
    <xf numFmtId="0" fontId="2" fillId="0" borderId="27" xfId="0" applyFont="1" applyBorder="1" applyAlignment="1">
      <alignment horizontal="distributed" vertical="center" justifyLastLine="1"/>
    </xf>
    <xf numFmtId="0" fontId="5" fillId="0" borderId="153" xfId="0" applyFont="1" applyBorder="1" applyAlignment="1">
      <alignment horizontal="right"/>
    </xf>
    <xf numFmtId="0" fontId="5" fillId="8" borderId="24" xfId="0" applyFont="1" applyFill="1" applyBorder="1" applyAlignment="1">
      <alignment horizontal="right"/>
    </xf>
    <xf numFmtId="0" fontId="5" fillId="2" borderId="27" xfId="0" applyFont="1" applyFill="1" applyBorder="1" applyAlignment="1">
      <alignment horizontal="right"/>
    </xf>
    <xf numFmtId="41" fontId="2" fillId="0" borderId="155" xfId="2" applyNumberFormat="1" applyFont="1" applyBorder="1" applyAlignment="1">
      <alignment horizontal="right" vertical="center"/>
    </xf>
    <xf numFmtId="41" fontId="2" fillId="8" borderId="156" xfId="2" applyNumberFormat="1" applyFont="1" applyFill="1" applyBorder="1" applyAlignment="1">
      <alignment horizontal="right" vertical="center"/>
    </xf>
    <xf numFmtId="41" fontId="2" fillId="2" borderId="157" xfId="2" applyNumberFormat="1" applyFont="1" applyFill="1" applyBorder="1" applyAlignment="1">
      <alignment horizontal="right" vertical="center"/>
    </xf>
    <xf numFmtId="41" fontId="2" fillId="0" borderId="159" xfId="2" applyNumberFormat="1" applyFont="1" applyBorder="1" applyAlignment="1">
      <alignment horizontal="right" vertical="center"/>
    </xf>
    <xf numFmtId="41" fontId="2" fillId="8" borderId="15" xfId="2" applyNumberFormat="1" applyFont="1" applyFill="1" applyBorder="1" applyAlignment="1">
      <alignment horizontal="right" vertical="center"/>
    </xf>
    <xf numFmtId="41" fontId="2" fillId="2" borderId="160" xfId="2" applyNumberFormat="1" applyFont="1" applyFill="1" applyBorder="1" applyAlignment="1">
      <alignment horizontal="right" vertical="center"/>
    </xf>
    <xf numFmtId="38" fontId="5" fillId="0" borderId="162" xfId="2" applyFont="1" applyBorder="1" applyAlignment="1">
      <alignment horizontal="right" vertical="center"/>
    </xf>
    <xf numFmtId="41" fontId="2" fillId="9" borderId="163" xfId="2" applyNumberFormat="1" applyFont="1" applyFill="1" applyBorder="1" applyAlignment="1">
      <alignment horizontal="right" vertical="center"/>
    </xf>
    <xf numFmtId="41" fontId="2" fillId="2" borderId="164" xfId="2" applyNumberFormat="1" applyFont="1" applyFill="1" applyBorder="1" applyAlignment="1">
      <alignment horizontal="right" vertical="center"/>
    </xf>
    <xf numFmtId="38" fontId="5" fillId="0" borderId="155" xfId="2" applyFont="1" applyBorder="1" applyAlignment="1">
      <alignment horizontal="right" vertical="center"/>
    </xf>
    <xf numFmtId="41" fontId="2" fillId="8" borderId="39" xfId="2" applyNumberFormat="1" applyFont="1" applyFill="1" applyBorder="1" applyAlignment="1">
      <alignment horizontal="right" vertical="center"/>
    </xf>
    <xf numFmtId="0" fontId="4" fillId="0" borderId="37" xfId="0" applyFont="1" applyBorder="1" applyAlignment="1">
      <alignment horizontal="distributed" vertical="center"/>
    </xf>
    <xf numFmtId="38" fontId="2" fillId="0" borderId="159" xfId="2" applyFont="1" applyBorder="1" applyAlignment="1">
      <alignment horizontal="right" vertical="center"/>
    </xf>
    <xf numFmtId="41" fontId="4" fillId="8" borderId="15" xfId="2" applyNumberFormat="1" applyFont="1" applyFill="1" applyBorder="1" applyAlignment="1">
      <alignment horizontal="right" vertical="center"/>
    </xf>
    <xf numFmtId="41" fontId="4" fillId="2" borderId="160" xfId="2" applyNumberFormat="1" applyFont="1" applyFill="1" applyBorder="1" applyAlignment="1">
      <alignment horizontal="right" vertical="center"/>
    </xf>
    <xf numFmtId="38" fontId="2" fillId="0" borderId="169" xfId="2" applyFont="1" applyBorder="1" applyAlignment="1">
      <alignment horizontal="right" vertical="center"/>
    </xf>
    <xf numFmtId="41" fontId="2" fillId="8" borderId="47" xfId="2" applyNumberFormat="1" applyFont="1" applyFill="1" applyBorder="1" applyAlignment="1">
      <alignment horizontal="right" vertical="center"/>
    </xf>
    <xf numFmtId="41" fontId="2" fillId="2" borderId="170" xfId="2" applyNumberFormat="1" applyFont="1" applyFill="1" applyBorder="1" applyAlignment="1">
      <alignment horizontal="right" vertical="center"/>
    </xf>
    <xf numFmtId="41" fontId="2" fillId="0" borderId="173" xfId="2" applyNumberFormat="1"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41" fontId="2" fillId="0" borderId="179"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8" borderId="183" xfId="2" applyNumberFormat="1" applyFont="1" applyFill="1" applyBorder="1" applyAlignment="1">
      <alignment horizontal="right" vertical="center"/>
    </xf>
    <xf numFmtId="41" fontId="2" fillId="2" borderId="184" xfId="2" applyNumberFormat="1" applyFont="1" applyFill="1" applyBorder="1" applyAlignment="1">
      <alignment horizontal="right" vertical="center"/>
    </xf>
    <xf numFmtId="38" fontId="2" fillId="0" borderId="173" xfId="2" applyFont="1" applyBorder="1" applyAlignment="1">
      <alignment horizontal="right" vertical="center"/>
    </xf>
    <xf numFmtId="38" fontId="2" fillId="0" borderId="189" xfId="2" applyFont="1" applyBorder="1" applyAlignment="1">
      <alignment horizontal="right" vertical="center"/>
    </xf>
    <xf numFmtId="41" fontId="2" fillId="8" borderId="190" xfId="2" applyNumberFormat="1" applyFont="1" applyFill="1" applyBorder="1" applyAlignment="1">
      <alignment horizontal="right" vertical="center"/>
    </xf>
    <xf numFmtId="41" fontId="2" fillId="2" borderId="191" xfId="2" applyNumberFormat="1" applyFont="1" applyFill="1" applyBorder="1" applyAlignment="1">
      <alignment horizontal="right" vertical="center"/>
    </xf>
    <xf numFmtId="0" fontId="2" fillId="0" borderId="38" xfId="0" applyFont="1" applyFill="1" applyBorder="1" applyAlignment="1">
      <alignment horizontal="center" vertical="distributed" textRotation="255" indent="2"/>
    </xf>
    <xf numFmtId="0" fontId="2" fillId="0" borderId="38" xfId="0" applyFont="1" applyFill="1" applyBorder="1" applyAlignment="1">
      <alignment horizontal="distributed" vertical="center"/>
    </xf>
    <xf numFmtId="38" fontId="2" fillId="0" borderId="38"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5" fillId="0" borderId="193" xfId="0" applyFont="1" applyBorder="1" applyAlignment="1">
      <alignment horizontal="center" vertical="center"/>
    </xf>
    <xf numFmtId="0" fontId="5" fillId="8" borderId="25" xfId="0" applyFont="1" applyFill="1" applyBorder="1" applyAlignment="1">
      <alignment horizontal="right"/>
    </xf>
    <xf numFmtId="0" fontId="0" fillId="0" borderId="0" xfId="0" applyFont="1" applyAlignment="1"/>
    <xf numFmtId="0" fontId="2" fillId="0" borderId="39" xfId="0" applyFont="1" applyBorder="1" applyAlignment="1">
      <alignment horizontal="distributed" vertical="center" indent="1"/>
    </xf>
    <xf numFmtId="38" fontId="2" fillId="8" borderId="39"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8" borderId="15" xfId="2" applyFont="1" applyFill="1" applyBorder="1" applyAlignment="1">
      <alignment horizontal="right" vertical="center" indent="1"/>
    </xf>
    <xf numFmtId="38" fontId="2" fillId="2" borderId="40" xfId="2" applyFont="1" applyFill="1" applyBorder="1" applyAlignment="1">
      <alignment horizontal="right" vertical="center" indent="1"/>
    </xf>
    <xf numFmtId="0" fontId="4" fillId="0" borderId="196" xfId="0" applyFont="1" applyBorder="1" applyAlignment="1">
      <alignment horizontal="center" vertical="center"/>
    </xf>
    <xf numFmtId="38" fontId="4" fillId="8" borderId="190" xfId="2" applyFont="1" applyFill="1" applyBorder="1" applyAlignment="1">
      <alignment horizontal="right" vertical="center" indent="1"/>
    </xf>
    <xf numFmtId="0" fontId="5" fillId="0" borderId="26" xfId="0" applyFont="1" applyBorder="1" applyAlignment="1">
      <alignment horizontal="center" vertical="center"/>
    </xf>
    <xf numFmtId="0" fontId="5" fillId="8" borderId="9" xfId="0" applyFont="1" applyFill="1" applyBorder="1" applyAlignment="1">
      <alignment horizontal="right" vertical="center"/>
    </xf>
    <xf numFmtId="0" fontId="5" fillId="2" borderId="201" xfId="0" applyFont="1" applyFill="1" applyBorder="1" applyAlignment="1">
      <alignment horizontal="right" vertical="center"/>
    </xf>
    <xf numFmtId="0" fontId="5" fillId="0" borderId="12" xfId="0" applyFont="1" applyBorder="1" applyAlignment="1">
      <alignment horizontal="right" vertical="center"/>
    </xf>
    <xf numFmtId="0" fontId="5" fillId="2" borderId="202" xfId="0" applyFont="1" applyFill="1" applyBorder="1" applyAlignment="1">
      <alignment horizontal="right" vertical="center"/>
    </xf>
    <xf numFmtId="0" fontId="5" fillId="2" borderId="41" xfId="0" applyFont="1" applyFill="1" applyBorder="1" applyAlignment="1">
      <alignment horizontal="right" vertical="center"/>
    </xf>
    <xf numFmtId="176" fontId="2" fillId="8"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186"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03" xfId="0" applyNumberFormat="1" applyFont="1" applyFill="1" applyBorder="1" applyAlignment="1">
      <alignment horizontal="right" vertical="center"/>
    </xf>
    <xf numFmtId="176" fontId="2" fillId="2" borderId="204"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05"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7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06" xfId="0" applyNumberFormat="1" applyFont="1" applyFill="1" applyBorder="1" applyAlignment="1">
      <alignment horizontal="right" vertical="center"/>
    </xf>
    <xf numFmtId="176" fontId="2" fillId="2" borderId="207" xfId="0" applyNumberFormat="1" applyFont="1" applyFill="1" applyBorder="1" applyAlignment="1">
      <alignment horizontal="right" vertical="center"/>
    </xf>
    <xf numFmtId="176" fontId="2" fillId="8"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08" xfId="0" applyNumberFormat="1" applyFont="1" applyFill="1" applyBorder="1" applyAlignment="1">
      <alignment horizontal="right" vertical="center"/>
    </xf>
    <xf numFmtId="176" fontId="2" fillId="2" borderId="209" xfId="0" applyNumberFormat="1" applyFont="1" applyFill="1" applyBorder="1" applyAlignment="1">
      <alignment horizontal="right" vertical="center"/>
    </xf>
    <xf numFmtId="0" fontId="2" fillId="0" borderId="0" xfId="0" applyFont="1" applyAlignment="1">
      <alignment horizontal="right" vertical="center"/>
    </xf>
    <xf numFmtId="0" fontId="2" fillId="0" borderId="211" xfId="0" applyFont="1" applyBorder="1" applyAlignment="1">
      <alignment horizontal="center" vertical="center"/>
    </xf>
    <xf numFmtId="0" fontId="5" fillId="0" borderId="23" xfId="0" applyFont="1" applyFill="1" applyBorder="1" applyAlignment="1">
      <alignment horizontal="center" vertical="center"/>
    </xf>
    <xf numFmtId="0" fontId="5" fillId="0" borderId="212" xfId="0" applyFont="1" applyFill="1" applyBorder="1" applyAlignment="1">
      <alignment horizontal="center" vertical="center"/>
    </xf>
    <xf numFmtId="0" fontId="5" fillId="0" borderId="25" xfId="0" applyFont="1" applyFill="1" applyBorder="1" applyAlignment="1">
      <alignment horizontal="center" vertical="center"/>
    </xf>
    <xf numFmtId="0" fontId="5" fillId="8" borderId="9" xfId="0" applyFont="1" applyFill="1" applyBorder="1" applyAlignment="1">
      <alignment horizontal="right"/>
    </xf>
    <xf numFmtId="0" fontId="5" fillId="2" borderId="211" xfId="0" applyFont="1" applyFill="1" applyBorder="1" applyAlignment="1">
      <alignment horizontal="right"/>
    </xf>
    <xf numFmtId="38" fontId="2" fillId="8" borderId="215" xfId="2" applyFont="1" applyFill="1" applyBorder="1" applyAlignment="1">
      <alignment horizontal="right" vertical="center"/>
    </xf>
    <xf numFmtId="38" fontId="2" fillId="2" borderId="216" xfId="2" applyFont="1" applyFill="1" applyBorder="1" applyAlignment="1">
      <alignment horizontal="right" vertical="center"/>
    </xf>
    <xf numFmtId="38" fontId="2" fillId="2" borderId="217" xfId="2" applyFont="1" applyFill="1" applyBorder="1" applyAlignment="1">
      <alignment horizontal="right" vertical="center"/>
    </xf>
    <xf numFmtId="38" fontId="2" fillId="8"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57" xfId="2" applyFont="1" applyFill="1" applyBorder="1" applyAlignment="1">
      <alignment horizontal="right" vertical="center"/>
    </xf>
    <xf numFmtId="38" fontId="2" fillId="8" borderId="224" xfId="2" applyFont="1" applyFill="1" applyBorder="1" applyAlignment="1">
      <alignment horizontal="right" vertical="center"/>
    </xf>
    <xf numFmtId="38" fontId="2" fillId="2" borderId="225" xfId="2" applyFont="1" applyFill="1" applyBorder="1" applyAlignment="1">
      <alignment horizontal="right" vertical="center"/>
    </xf>
    <xf numFmtId="38" fontId="2" fillId="2" borderId="226" xfId="2" applyFont="1" applyFill="1" applyBorder="1" applyAlignment="1">
      <alignment horizontal="right" vertical="center"/>
    </xf>
    <xf numFmtId="0" fontId="2" fillId="0" borderId="229" xfId="0" applyFont="1" applyBorder="1" applyAlignment="1">
      <alignment horizontal="distributed" vertical="center"/>
    </xf>
    <xf numFmtId="38" fontId="2" fillId="8"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2" borderId="232" xfId="2" applyFont="1" applyFill="1" applyBorder="1" applyAlignment="1">
      <alignment horizontal="right" vertical="center"/>
    </xf>
    <xf numFmtId="0" fontId="2" fillId="0" borderId="233" xfId="0" applyFont="1" applyBorder="1" applyAlignment="1">
      <alignment horizontal="distributed" vertical="center"/>
    </xf>
    <xf numFmtId="38" fontId="2" fillId="8"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234" xfId="2" applyFont="1" applyFill="1" applyBorder="1" applyAlignment="1">
      <alignment horizontal="right" vertical="center"/>
    </xf>
    <xf numFmtId="38" fontId="2" fillId="8" borderId="167" xfId="2" applyFont="1" applyFill="1" applyBorder="1" applyAlignment="1">
      <alignment horizontal="right" vertical="center"/>
    </xf>
    <xf numFmtId="38" fontId="2" fillId="2" borderId="168" xfId="2" applyFont="1" applyFill="1" applyBorder="1" applyAlignment="1">
      <alignment horizontal="right" vertical="center"/>
    </xf>
    <xf numFmtId="38" fontId="2" fillId="2" borderId="184" xfId="2" applyFont="1" applyFill="1" applyBorder="1" applyAlignment="1">
      <alignment horizontal="right" vertical="center"/>
    </xf>
    <xf numFmtId="38" fontId="2" fillId="8" borderId="44" xfId="2" applyFont="1" applyFill="1" applyBorder="1" applyAlignment="1">
      <alignment horizontal="right" vertical="center"/>
    </xf>
    <xf numFmtId="38" fontId="2" fillId="2" borderId="45" xfId="2" applyFont="1" applyFill="1" applyBorder="1" applyAlignment="1">
      <alignment horizontal="right" vertical="center"/>
    </xf>
    <xf numFmtId="38" fontId="2" fillId="2" borderId="236" xfId="2" applyFont="1" applyFill="1" applyBorder="1" applyAlignment="1">
      <alignment horizontal="right" vertical="center"/>
    </xf>
    <xf numFmtId="38" fontId="4" fillId="2" borderId="18" xfId="2" applyFont="1" applyFill="1" applyBorder="1" applyAlignment="1">
      <alignment horizontal="right" vertical="center" indent="1"/>
    </xf>
    <xf numFmtId="177" fontId="2" fillId="6" borderId="57" xfId="0" applyNumberFormat="1" applyFont="1" applyFill="1" applyBorder="1" applyAlignment="1">
      <alignment horizontal="right" vertical="center"/>
    </xf>
    <xf numFmtId="177" fontId="2" fillId="6" borderId="55" xfId="0" applyNumberFormat="1" applyFont="1" applyFill="1" applyBorder="1" applyAlignment="1">
      <alignment horizontal="right" vertical="center"/>
    </xf>
    <xf numFmtId="177" fontId="2" fillId="6" borderId="56" xfId="0" applyNumberFormat="1" applyFont="1" applyFill="1" applyBorder="1" applyAlignment="1">
      <alignment horizontal="right" vertical="center"/>
    </xf>
    <xf numFmtId="0" fontId="2" fillId="6" borderId="57" xfId="0" applyNumberFormat="1" applyFont="1" applyFill="1" applyBorder="1" applyAlignment="1">
      <alignment horizontal="right" vertical="center"/>
    </xf>
    <xf numFmtId="0" fontId="2" fillId="6" borderId="55" xfId="0" applyNumberFormat="1" applyFont="1" applyFill="1" applyBorder="1" applyAlignment="1">
      <alignment horizontal="right" vertical="center"/>
    </xf>
    <xf numFmtId="0" fontId="2" fillId="6" borderId="56" xfId="0" applyNumberFormat="1" applyFont="1" applyFill="1" applyBorder="1" applyAlignment="1">
      <alignment horizontal="right" vertical="center"/>
    </xf>
    <xf numFmtId="177" fontId="4" fillId="6" borderId="44" xfId="0" applyNumberFormat="1" applyFont="1" applyFill="1" applyBorder="1" applyAlignment="1">
      <alignment horizontal="right" vertical="center"/>
    </xf>
    <xf numFmtId="0" fontId="2" fillId="0" borderId="0" xfId="0" applyFont="1" applyAlignment="1">
      <alignment horizontal="left" vertical="center"/>
    </xf>
    <xf numFmtId="176" fontId="2" fillId="6" borderId="49" xfId="0" applyNumberFormat="1" applyFont="1" applyFill="1" applyBorder="1" applyAlignment="1">
      <alignment horizontal="right" vertical="center"/>
    </xf>
    <xf numFmtId="176" fontId="2" fillId="6" borderId="50" xfId="0" applyNumberFormat="1" applyFont="1" applyFill="1" applyBorder="1" applyAlignment="1">
      <alignment horizontal="right" vertical="center"/>
    </xf>
    <xf numFmtId="176" fontId="2" fillId="6" borderId="47" xfId="0" applyNumberFormat="1" applyFont="1" applyFill="1" applyBorder="1" applyAlignment="1">
      <alignment horizontal="right" vertical="center"/>
    </xf>
    <xf numFmtId="177" fontId="2" fillId="6" borderId="61" xfId="0" applyNumberFormat="1" applyFont="1" applyFill="1" applyBorder="1" applyAlignment="1">
      <alignment horizontal="right" vertical="center"/>
    </xf>
    <xf numFmtId="177" fontId="2" fillId="6" borderId="62" xfId="0" applyNumberFormat="1" applyFont="1" applyFill="1" applyBorder="1" applyAlignment="1">
      <alignment horizontal="right" vertical="center"/>
    </xf>
    <xf numFmtId="177" fontId="2" fillId="6" borderId="63" xfId="0" applyNumberFormat="1" applyFont="1" applyFill="1" applyBorder="1" applyAlignment="1">
      <alignment horizontal="right" vertical="center"/>
    </xf>
    <xf numFmtId="177" fontId="2" fillId="6" borderId="42" xfId="0" applyNumberFormat="1" applyFont="1" applyFill="1" applyBorder="1" applyAlignment="1">
      <alignment horizontal="right" vertical="center"/>
    </xf>
    <xf numFmtId="177" fontId="2" fillId="6" borderId="59" xfId="0" applyNumberFormat="1" applyFont="1" applyFill="1" applyBorder="1" applyAlignment="1">
      <alignment horizontal="right" vertical="center"/>
    </xf>
    <xf numFmtId="177" fontId="2" fillId="6" borderId="43" xfId="0" applyNumberFormat="1" applyFont="1" applyFill="1" applyBorder="1" applyAlignment="1">
      <alignment horizontal="right" vertical="center"/>
    </xf>
    <xf numFmtId="0" fontId="2" fillId="6" borderId="42" xfId="0" applyNumberFormat="1" applyFont="1" applyFill="1" applyBorder="1" applyAlignment="1">
      <alignment horizontal="right" vertical="center"/>
    </xf>
    <xf numFmtId="0" fontId="2" fillId="6" borderId="59" xfId="0" applyNumberFormat="1" applyFont="1" applyFill="1" applyBorder="1" applyAlignment="1">
      <alignment horizontal="right" vertical="center"/>
    </xf>
    <xf numFmtId="0" fontId="2" fillId="6" borderId="43" xfId="0" applyNumberFormat="1" applyFont="1" applyFill="1" applyBorder="1" applyAlignment="1">
      <alignment horizontal="right" vertical="center"/>
    </xf>
    <xf numFmtId="177" fontId="2" fillId="6" borderId="44" xfId="0" applyNumberFormat="1" applyFont="1" applyFill="1" applyBorder="1" applyAlignment="1">
      <alignment horizontal="right" vertical="center"/>
    </xf>
    <xf numFmtId="177" fontId="2" fillId="6" borderId="77" xfId="0" applyNumberFormat="1" applyFont="1" applyFill="1" applyBorder="1" applyAlignment="1">
      <alignment horizontal="right" vertical="center"/>
    </xf>
    <xf numFmtId="177" fontId="2" fillId="6" borderId="45" xfId="0" applyNumberFormat="1" applyFont="1" applyFill="1" applyBorder="1" applyAlignment="1">
      <alignment horizontal="right" vertical="center"/>
    </xf>
    <xf numFmtId="177" fontId="4" fillId="6" borderId="42" xfId="0" applyNumberFormat="1" applyFont="1" applyFill="1" applyBorder="1" applyAlignment="1">
      <alignment horizontal="right" vertical="center"/>
    </xf>
    <xf numFmtId="177" fontId="4" fillId="6" borderId="59" xfId="0" applyNumberFormat="1" applyFont="1" applyFill="1" applyBorder="1" applyAlignment="1">
      <alignment horizontal="right" vertical="center"/>
    </xf>
    <xf numFmtId="177" fontId="4" fillId="6" borderId="43" xfId="0" applyNumberFormat="1" applyFont="1" applyFill="1" applyBorder="1" applyAlignment="1">
      <alignment horizontal="right" vertical="center"/>
    </xf>
    <xf numFmtId="0" fontId="3" fillId="0" borderId="0" xfId="0" applyFont="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7" xfId="0" applyFont="1" applyBorder="1" applyAlignment="1">
      <alignment horizontal="center" vertical="center"/>
    </xf>
    <xf numFmtId="0" fontId="2" fillId="0" borderId="93" xfId="0" applyFont="1" applyBorder="1" applyAlignment="1">
      <alignment horizontal="center" vertical="center"/>
    </xf>
    <xf numFmtId="0" fontId="2" fillId="0" borderId="104"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8"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0" fillId="0" borderId="41" xfId="0" applyBorder="1" applyAlignment="1">
      <alignment vertical="center"/>
    </xf>
    <xf numFmtId="0" fontId="2" fillId="0" borderId="145" xfId="0" applyFont="1" applyBorder="1" applyAlignment="1">
      <alignment horizontal="distributed" vertical="center"/>
    </xf>
    <xf numFmtId="0" fontId="0" fillId="0" borderId="122" xfId="0" applyBorder="1" applyAlignment="1">
      <alignment horizontal="distributed"/>
    </xf>
    <xf numFmtId="0" fontId="2" fillId="0" borderId="146" xfId="0" applyFont="1" applyBorder="1" applyAlignment="1">
      <alignment horizontal="distributed" vertical="center"/>
    </xf>
    <xf numFmtId="0" fontId="0" fillId="0" borderId="147" xfId="0" applyBorder="1" applyAlignment="1">
      <alignment vertical="center"/>
    </xf>
    <xf numFmtId="0" fontId="7" fillId="0" borderId="128" xfId="0" applyFont="1" applyBorder="1" applyAlignment="1">
      <alignment horizontal="distributed" vertical="center" shrinkToFit="1"/>
    </xf>
    <xf numFmtId="0" fontId="8" fillId="0" borderId="125" xfId="0" applyFont="1" applyBorder="1" applyAlignment="1">
      <alignment horizontal="distributed" shrinkToFit="1"/>
    </xf>
    <xf numFmtId="0" fontId="7" fillId="0" borderId="12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2" fillId="0" borderId="7" xfId="0" applyFont="1" applyBorder="1" applyAlignment="1">
      <alignment horizontal="distributed" vertical="center"/>
    </xf>
    <xf numFmtId="0" fontId="6" fillId="0" borderId="93" xfId="0" applyFont="1" applyBorder="1" applyAlignment="1"/>
    <xf numFmtId="0" fontId="2" fillId="0" borderId="127" xfId="0" applyFont="1" applyBorder="1" applyAlignment="1">
      <alignment horizontal="distributed" vertical="center"/>
    </xf>
    <xf numFmtId="0" fontId="6" fillId="0" borderId="148" xfId="0" applyFont="1" applyBorder="1" applyAlignment="1">
      <alignment vertical="center"/>
    </xf>
    <xf numFmtId="0" fontId="7" fillId="0" borderId="141" xfId="0" applyFont="1" applyBorder="1" applyAlignment="1">
      <alignment horizontal="distributed" vertical="center" shrinkToFit="1"/>
    </xf>
    <xf numFmtId="0" fontId="7" fillId="0" borderId="142" xfId="0" applyFont="1" applyBorder="1" applyAlignment="1">
      <alignment horizontal="distributed" vertical="center" shrinkToFit="1"/>
    </xf>
    <xf numFmtId="0" fontId="7" fillId="0" borderId="143" xfId="0" applyFont="1" applyBorder="1" applyAlignment="1">
      <alignment horizontal="distributed" vertical="center" shrinkToFit="1"/>
    </xf>
    <xf numFmtId="0" fontId="7" fillId="0" borderId="144" xfId="0" applyFont="1" applyBorder="1" applyAlignment="1">
      <alignment horizontal="distributed" vertical="center" shrinkToFit="1"/>
    </xf>
    <xf numFmtId="0" fontId="4" fillId="0" borderId="101" xfId="0" applyFont="1" applyBorder="1" applyAlignment="1">
      <alignment horizontal="center" vertical="center"/>
    </xf>
    <xf numFmtId="0" fontId="4" fillId="0" borderId="39"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2" fillId="0" borderId="96" xfId="0" applyFont="1" applyBorder="1" applyAlignment="1">
      <alignment horizontal="distributed" vertical="center"/>
    </xf>
    <xf numFmtId="0" fontId="2" fillId="0" borderId="37"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97" xfId="0" applyFont="1" applyBorder="1" applyAlignment="1">
      <alignment horizontal="distributed" vertical="center"/>
    </xf>
    <xf numFmtId="0" fontId="2" fillId="0" borderId="15" xfId="0" applyFont="1" applyBorder="1" applyAlignment="1">
      <alignment horizontal="distributed" vertical="center"/>
    </xf>
    <xf numFmtId="0" fontId="2" fillId="0" borderId="135" xfId="0" applyFont="1" applyBorder="1" applyAlignment="1">
      <alignment horizontal="distributed" vertical="center"/>
    </xf>
    <xf numFmtId="0" fontId="2" fillId="0" borderId="99" xfId="0" applyFont="1" applyBorder="1" applyAlignment="1">
      <alignment horizontal="distributed" vertical="center"/>
    </xf>
    <xf numFmtId="0" fontId="2" fillId="0" borderId="131" xfId="0" applyFont="1" applyBorder="1" applyAlignment="1">
      <alignment horizontal="distributed" vertical="center"/>
    </xf>
    <xf numFmtId="0" fontId="2" fillId="0" borderId="132" xfId="0" applyFont="1" applyBorder="1" applyAlignment="1">
      <alignment horizontal="distributed" vertical="center"/>
    </xf>
    <xf numFmtId="0" fontId="2" fillId="0" borderId="129" xfId="0" applyFont="1" applyBorder="1" applyAlignment="1">
      <alignment horizontal="distributed" vertical="center"/>
    </xf>
    <xf numFmtId="0" fontId="2" fillId="0" borderId="130" xfId="0" applyFont="1" applyBorder="1" applyAlignment="1">
      <alignment horizontal="distributed" vertical="center"/>
    </xf>
    <xf numFmtId="0" fontId="2" fillId="0" borderId="133" xfId="0" applyFont="1" applyBorder="1" applyAlignment="1">
      <alignment horizontal="distributed" vertical="center"/>
    </xf>
    <xf numFmtId="0" fontId="0" fillId="0" borderId="134" xfId="0" applyBorder="1" applyAlignment="1">
      <alignment horizontal="distributed" vertical="center"/>
    </xf>
    <xf numFmtId="0" fontId="0" fillId="0" borderId="136" xfId="0" applyBorder="1" applyAlignment="1">
      <alignment horizontal="distributed" vertical="center"/>
    </xf>
    <xf numFmtId="0" fontId="2" fillId="0" borderId="137" xfId="0" applyFont="1" applyBorder="1" applyAlignment="1">
      <alignment horizontal="distributed" vertical="center"/>
    </xf>
    <xf numFmtId="0" fontId="0" fillId="0" borderId="138" xfId="0" applyBorder="1" applyAlignment="1">
      <alignment horizontal="distributed" vertical="center"/>
    </xf>
    <xf numFmtId="0" fontId="2" fillId="0" borderId="139" xfId="0" applyFont="1" applyBorder="1" applyAlignment="1">
      <alignment horizontal="distributed" vertical="center"/>
    </xf>
    <xf numFmtId="0" fontId="0" fillId="0" borderId="140" xfId="0" applyBorder="1" applyAlignment="1">
      <alignment horizontal="distributed" vertical="center"/>
    </xf>
    <xf numFmtId="0" fontId="4" fillId="0" borderId="100" xfId="0" applyFont="1" applyBorder="1" applyAlignment="1">
      <alignment horizontal="center" vertical="center"/>
    </xf>
    <xf numFmtId="0" fontId="4" fillId="0" borderId="82" xfId="0" applyFont="1" applyBorder="1" applyAlignment="1">
      <alignment horizontal="center" vertical="center"/>
    </xf>
    <xf numFmtId="0" fontId="4" fillId="0" borderId="80" xfId="0" applyFont="1" applyBorder="1" applyAlignment="1">
      <alignment horizontal="center" vertical="center"/>
    </xf>
    <xf numFmtId="0" fontId="4" fillId="0" borderId="98" xfId="0" applyFont="1" applyBorder="1" applyAlignment="1">
      <alignment horizontal="center"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114" xfId="0" applyFont="1" applyBorder="1" applyAlignment="1">
      <alignment horizontal="distributed" vertical="center"/>
    </xf>
    <xf numFmtId="0" fontId="2" fillId="0" borderId="79" xfId="0" applyFont="1" applyBorder="1" applyAlignment="1">
      <alignment horizontal="distributed" vertical="center"/>
    </xf>
    <xf numFmtId="0" fontId="2" fillId="0" borderId="78" xfId="0" applyFont="1" applyBorder="1" applyAlignment="1">
      <alignment horizontal="distributed" vertical="center"/>
    </xf>
    <xf numFmtId="0" fontId="2" fillId="0" borderId="35" xfId="0" applyFont="1" applyBorder="1" applyAlignment="1">
      <alignment horizontal="distributed" vertical="center"/>
    </xf>
    <xf numFmtId="0" fontId="2" fillId="7" borderId="0" xfId="0" applyFont="1" applyFill="1" applyBorder="1" applyAlignment="1">
      <alignment horizontal="left" vertical="center"/>
    </xf>
    <xf numFmtId="0" fontId="2" fillId="0" borderId="119" xfId="0" applyFont="1" applyBorder="1" applyAlignment="1">
      <alignment horizontal="distributed" vertical="center" justifyLastLine="1"/>
    </xf>
    <xf numFmtId="0" fontId="2" fillId="0" borderId="72"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38" xfId="0" applyFont="1" applyBorder="1" applyAlignment="1">
      <alignment horizontal="left" vertical="center" wrapText="1"/>
    </xf>
    <xf numFmtId="0" fontId="2" fillId="0" borderId="38" xfId="0" applyFont="1" applyBorder="1" applyAlignment="1">
      <alignment horizontal="left" vertical="center"/>
    </xf>
    <xf numFmtId="0" fontId="2" fillId="0" borderId="115"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81" xfId="0" applyFont="1" applyBorder="1" applyAlignment="1">
      <alignment horizontal="distributed" vertical="center"/>
    </xf>
    <xf numFmtId="0" fontId="2" fillId="0" borderId="185"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86" xfId="0" applyFont="1" applyBorder="1" applyAlignment="1">
      <alignment horizontal="distributed" vertical="center"/>
    </xf>
    <xf numFmtId="0" fontId="2" fillId="0" borderId="177" xfId="0" applyFont="1" applyBorder="1" applyAlignment="1">
      <alignment horizontal="distributed" vertical="center"/>
    </xf>
    <xf numFmtId="0" fontId="2" fillId="0" borderId="188" xfId="0" applyFont="1" applyBorder="1" applyAlignment="1">
      <alignment horizontal="distributed" vertical="center"/>
    </xf>
    <xf numFmtId="0" fontId="2" fillId="0" borderId="161" xfId="0" applyFont="1" applyBorder="1" applyAlignment="1">
      <alignment horizontal="distributed" vertical="center"/>
    </xf>
    <xf numFmtId="0" fontId="2" fillId="0" borderId="165" xfId="0" applyFont="1" applyBorder="1" applyAlignment="1">
      <alignment horizontal="distributed" vertical="center"/>
    </xf>
    <xf numFmtId="0" fontId="2" fillId="0" borderId="167" xfId="0" applyFont="1" applyBorder="1" applyAlignment="1">
      <alignment horizontal="distributed" vertical="center"/>
    </xf>
    <xf numFmtId="0" fontId="2" fillId="0" borderId="168" xfId="0" applyFont="1" applyBorder="1" applyAlignment="1">
      <alignment horizontal="distributed" vertical="center"/>
    </xf>
    <xf numFmtId="0" fontId="2" fillId="0" borderId="171" xfId="0" applyFont="1" applyBorder="1" applyAlignment="1">
      <alignment horizontal="center" vertical="distributed" textRotation="255" indent="2"/>
    </xf>
    <xf numFmtId="0" fontId="2" fillId="0" borderId="180" xfId="0" applyFont="1" applyBorder="1" applyAlignment="1">
      <alignment horizontal="center" vertical="distributed" textRotation="255" indent="2"/>
    </xf>
    <xf numFmtId="0" fontId="2" fillId="0" borderId="172" xfId="0" applyFont="1" applyBorder="1" applyAlignment="1">
      <alignment horizontal="distributed" vertical="center"/>
    </xf>
    <xf numFmtId="0" fontId="2" fillId="0" borderId="178" xfId="0" applyFont="1" applyBorder="1" applyAlignment="1">
      <alignment horizontal="distributed" vertical="center"/>
    </xf>
    <xf numFmtId="0" fontId="2" fillId="0" borderId="47" xfId="0" applyFont="1" applyBorder="1" applyAlignment="1">
      <alignment horizontal="distributed" vertical="center"/>
    </xf>
    <xf numFmtId="0" fontId="2" fillId="0" borderId="102" xfId="0" applyFont="1" applyBorder="1" applyAlignment="1">
      <alignment horizontal="distributed" vertical="center"/>
    </xf>
    <xf numFmtId="0" fontId="2" fillId="0" borderId="39" xfId="0" applyFont="1" applyBorder="1" applyAlignment="1">
      <alignment horizontal="distributed" vertical="center"/>
    </xf>
    <xf numFmtId="0" fontId="2" fillId="0" borderId="154" xfId="0" applyFont="1" applyBorder="1" applyAlignment="1">
      <alignment horizontal="center" vertical="distributed" textRotation="255" indent="2"/>
    </xf>
    <xf numFmtId="0" fontId="2" fillId="0" borderId="158"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49" xfId="0" applyFont="1" applyBorder="1" applyAlignment="1">
      <alignment horizontal="center" vertical="center" textRotation="255" wrapText="1"/>
    </xf>
    <xf numFmtId="0" fontId="2" fillId="0" borderId="149" xfId="0" applyFont="1" applyBorder="1" applyAlignment="1">
      <alignment horizontal="center" vertical="center" textRotation="255"/>
    </xf>
    <xf numFmtId="0" fontId="2" fillId="0" borderId="150" xfId="0" applyFont="1" applyBorder="1" applyAlignment="1">
      <alignment horizontal="left"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151" xfId="0" applyFont="1" applyBorder="1" applyAlignment="1">
      <alignment horizontal="distributed" vertical="center" justifyLastLine="1"/>
    </xf>
    <xf numFmtId="0" fontId="2" fillId="0" borderId="112" xfId="0" applyFont="1" applyBorder="1" applyAlignment="1">
      <alignment horizontal="distributed" vertical="center" justifyLastLine="1"/>
    </xf>
    <xf numFmtId="0" fontId="2" fillId="0" borderId="152" xfId="0" applyFont="1" applyBorder="1" applyAlignment="1">
      <alignment horizontal="distributed" vertical="center" justifyLastLine="1"/>
    </xf>
    <xf numFmtId="0" fontId="2" fillId="0" borderId="105" xfId="0" applyFont="1" applyBorder="1" applyAlignment="1">
      <alignment horizontal="center" vertical="center"/>
    </xf>
    <xf numFmtId="0" fontId="2" fillId="0" borderId="151" xfId="0" applyFont="1" applyBorder="1" applyAlignment="1">
      <alignment horizontal="center" vertical="center"/>
    </xf>
    <xf numFmtId="0" fontId="2" fillId="0" borderId="192" xfId="0" applyFont="1" applyBorder="1" applyAlignment="1">
      <alignment horizontal="center" vertical="center" textRotation="255"/>
    </xf>
    <xf numFmtId="0" fontId="0" fillId="0" borderId="194" xfId="0" applyFont="1" applyBorder="1" applyAlignment="1">
      <alignment horizontal="center" vertical="center"/>
    </xf>
    <xf numFmtId="0" fontId="0" fillId="0" borderId="195" xfId="0" applyFont="1" applyBorder="1" applyAlignment="1">
      <alignment horizontal="center" vertical="center"/>
    </xf>
    <xf numFmtId="0" fontId="2" fillId="0" borderId="107" xfId="0" applyFont="1" applyBorder="1" applyAlignment="1">
      <alignment horizontal="distributed" vertical="center" justifyLastLine="1"/>
    </xf>
    <xf numFmtId="0" fontId="0" fillId="0" borderId="38" xfId="0" applyFont="1" applyBorder="1" applyAlignment="1">
      <alignment horizontal="distributed" vertical="center" justifyLastLine="1"/>
    </xf>
    <xf numFmtId="0" fontId="0" fillId="0" borderId="108" xfId="0" applyFont="1" applyBorder="1" applyAlignment="1">
      <alignment horizontal="distributed" vertical="center" justifyLastLine="1"/>
    </xf>
    <xf numFmtId="0" fontId="0" fillId="0" borderId="109"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97" xfId="0" applyFont="1" applyBorder="1" applyAlignment="1">
      <alignment horizontal="center" vertical="center"/>
    </xf>
    <xf numFmtId="0" fontId="2" fillId="0" borderId="198" xfId="0" applyFont="1" applyBorder="1" applyAlignment="1">
      <alignment horizontal="center" vertical="center"/>
    </xf>
    <xf numFmtId="0" fontId="2" fillId="0" borderId="197" xfId="0" applyFont="1" applyBorder="1" applyAlignment="1">
      <alignment horizontal="distributed" vertical="center" justifyLastLine="1"/>
    </xf>
    <xf numFmtId="0" fontId="2" fillId="0" borderId="198" xfId="0" applyFont="1" applyBorder="1" applyAlignment="1">
      <alignment horizontal="distributed" vertical="center" justifyLastLine="1"/>
    </xf>
    <xf numFmtId="0" fontId="2" fillId="0" borderId="199" xfId="0" applyFont="1" applyBorder="1" applyAlignment="1">
      <alignment horizontal="center" vertical="center" wrapText="1"/>
    </xf>
    <xf numFmtId="0" fontId="2" fillId="0" borderId="20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22" xfId="0" applyFont="1" applyBorder="1" applyAlignment="1">
      <alignment horizontal="distributed" vertical="center"/>
    </xf>
    <xf numFmtId="0" fontId="2" fillId="0" borderId="223" xfId="0" applyFont="1" applyBorder="1" applyAlignment="1">
      <alignment horizontal="distributed" vertical="center"/>
    </xf>
    <xf numFmtId="0" fontId="2" fillId="0" borderId="227" xfId="0" applyFont="1" applyBorder="1" applyAlignment="1">
      <alignment horizontal="center" vertical="center" textRotation="255"/>
    </xf>
    <xf numFmtId="0" fontId="2" fillId="0" borderId="96" xfId="0" applyFont="1" applyBorder="1" applyAlignment="1">
      <alignment horizontal="center" vertical="center" textRotation="255"/>
    </xf>
    <xf numFmtId="0" fontId="2" fillId="0" borderId="235" xfId="0" applyFont="1" applyBorder="1" applyAlignment="1">
      <alignment horizontal="center" vertical="center" textRotation="255"/>
    </xf>
    <xf numFmtId="0" fontId="2" fillId="0" borderId="228" xfId="0" applyFont="1" applyBorder="1" applyAlignment="1">
      <alignment horizontal="distributed" vertical="center" wrapText="1"/>
    </xf>
    <xf numFmtId="0" fontId="0" fillId="0" borderId="218" xfId="0" applyFont="1" applyBorder="1" applyAlignment="1">
      <alignment horizontal="distributed" vertical="center" wrapText="1"/>
    </xf>
    <xf numFmtId="0" fontId="2" fillId="0" borderId="150" xfId="0" applyFont="1" applyBorder="1" applyAlignment="1">
      <alignment horizontal="distributed" vertical="center"/>
    </xf>
    <xf numFmtId="0" fontId="2" fillId="0" borderId="194" xfId="0" applyFont="1" applyBorder="1" applyAlignment="1">
      <alignment horizontal="center" vertical="distributed" textRotation="255" indent="3"/>
    </xf>
    <xf numFmtId="0" fontId="2" fillId="0" borderId="221" xfId="0" applyFont="1" applyBorder="1" applyAlignment="1">
      <alignment horizontal="center" vertical="distributed" textRotation="255" indent="3"/>
    </xf>
    <xf numFmtId="0" fontId="5" fillId="0" borderId="213" xfId="0" applyFont="1" applyBorder="1" applyAlignment="1">
      <alignment horizontal="right" vertical="center"/>
    </xf>
    <xf numFmtId="0" fontId="12" fillId="0" borderId="214" xfId="0" applyFont="1" applyBorder="1" applyAlignment="1">
      <alignment vertical="center"/>
    </xf>
    <xf numFmtId="0" fontId="2" fillId="0" borderId="218" xfId="0" applyFont="1" applyBorder="1" applyAlignment="1">
      <alignment horizontal="distributed" vertical="center"/>
    </xf>
    <xf numFmtId="0" fontId="0" fillId="0" borderId="165" xfId="0" applyFont="1" applyBorder="1" applyAlignment="1">
      <alignment vertical="center"/>
    </xf>
    <xf numFmtId="0" fontId="5" fillId="0" borderId="219" xfId="0" applyFont="1" applyBorder="1" applyAlignment="1">
      <alignment horizontal="right" vertical="center"/>
    </xf>
    <xf numFmtId="0" fontId="12" fillId="0" borderId="161" xfId="0" applyFont="1" applyBorder="1" applyAlignment="1">
      <alignment vertical="center"/>
    </xf>
    <xf numFmtId="0" fontId="2" fillId="0" borderId="220" xfId="0" applyFont="1" applyBorder="1" applyAlignment="1">
      <alignment horizontal="distributed" vertical="center"/>
    </xf>
    <xf numFmtId="0" fontId="2" fillId="0" borderId="210" xfId="0" applyFont="1" applyBorder="1" applyAlignment="1">
      <alignment horizontal="center" vertical="center"/>
    </xf>
    <xf numFmtId="0" fontId="11" fillId="0" borderId="105" xfId="0" applyFont="1" applyBorder="1" applyAlignment="1">
      <alignment horizontal="center" vertical="center"/>
    </xf>
    <xf numFmtId="0" fontId="11" fillId="0" borderId="151" xfId="0" applyFont="1" applyBorder="1" applyAlignment="1">
      <alignment horizontal="center"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showGridLines="0" view="pageBreakPreview" zoomScale="80" zoomScaleNormal="100" zoomScaleSheetLayoutView="80" workbookViewId="0">
      <selection activeCell="G24" sqref="G24"/>
    </sheetView>
  </sheetViews>
  <sheetFormatPr defaultColWidth="12.625" defaultRowHeight="11.25" x14ac:dyDescent="0.15"/>
  <cols>
    <col min="1" max="1" width="10.625" style="2" customWidth="1"/>
    <col min="2" max="2" width="11.375" style="2" customWidth="1"/>
    <col min="3" max="3" width="13.625" style="2" customWidth="1"/>
    <col min="4" max="4" width="11.625" style="2" customWidth="1"/>
    <col min="5" max="6" width="13.5" style="2" customWidth="1"/>
    <col min="7" max="7" width="12.125" style="2" customWidth="1"/>
    <col min="8" max="8" width="14" style="2" customWidth="1"/>
    <col min="9" max="9" width="11.125" style="2" customWidth="1"/>
    <col min="10" max="14" width="12.25" style="2" customWidth="1"/>
    <col min="15" max="15" width="11.375" style="2" customWidth="1"/>
    <col min="16" max="16" width="10.625" style="2" customWidth="1"/>
    <col min="17" max="16384" width="12.625" style="2"/>
  </cols>
  <sheetData>
    <row r="1" spans="1:16" ht="15" x14ac:dyDescent="0.15">
      <c r="A1" s="300" t="s">
        <v>116</v>
      </c>
      <c r="B1" s="300"/>
      <c r="C1" s="300"/>
      <c r="D1" s="300"/>
      <c r="E1" s="300"/>
      <c r="F1" s="300"/>
      <c r="G1" s="300"/>
      <c r="H1" s="300"/>
      <c r="I1" s="300"/>
      <c r="J1" s="300"/>
      <c r="K1" s="300"/>
      <c r="L1" s="300"/>
      <c r="M1" s="300"/>
      <c r="N1" s="300"/>
      <c r="O1" s="300"/>
      <c r="P1" s="300"/>
    </row>
    <row r="2" spans="1:16" ht="12" thickBot="1" x14ac:dyDescent="0.2">
      <c r="A2" s="2" t="s">
        <v>15</v>
      </c>
    </row>
    <row r="3" spans="1:16" ht="19.5" customHeight="1" x14ac:dyDescent="0.15">
      <c r="A3" s="301" t="s">
        <v>4</v>
      </c>
      <c r="B3" s="302"/>
      <c r="C3" s="305" t="s">
        <v>5</v>
      </c>
      <c r="D3" s="306"/>
      <c r="E3" s="307"/>
      <c r="F3" s="305" t="s">
        <v>6</v>
      </c>
      <c r="G3" s="306"/>
      <c r="H3" s="307"/>
      <c r="I3" s="305" t="s">
        <v>102</v>
      </c>
      <c r="J3" s="306"/>
      <c r="K3" s="307"/>
      <c r="L3" s="305" t="s">
        <v>7</v>
      </c>
      <c r="M3" s="306"/>
      <c r="N3" s="307"/>
      <c r="O3" s="308" t="s">
        <v>103</v>
      </c>
      <c r="P3" s="309"/>
    </row>
    <row r="4" spans="1:16" ht="15" customHeight="1" x14ac:dyDescent="0.15">
      <c r="A4" s="303"/>
      <c r="B4" s="304"/>
      <c r="C4" s="20" t="s">
        <v>0</v>
      </c>
      <c r="D4" s="17" t="s">
        <v>8</v>
      </c>
      <c r="E4" s="22" t="s">
        <v>1</v>
      </c>
      <c r="F4" s="20" t="s">
        <v>0</v>
      </c>
      <c r="G4" s="17" t="s">
        <v>8</v>
      </c>
      <c r="H4" s="22" t="s">
        <v>1</v>
      </c>
      <c r="I4" s="20" t="s">
        <v>0</v>
      </c>
      <c r="J4" s="17" t="s">
        <v>8</v>
      </c>
      <c r="K4" s="22" t="s">
        <v>1</v>
      </c>
      <c r="L4" s="20" t="s">
        <v>0</v>
      </c>
      <c r="M4" s="17" t="s">
        <v>8</v>
      </c>
      <c r="N4" s="22" t="s">
        <v>1</v>
      </c>
      <c r="O4" s="310"/>
      <c r="P4" s="311"/>
    </row>
    <row r="5" spans="1:16" ht="13.5" x14ac:dyDescent="0.15">
      <c r="A5" s="312"/>
      <c r="B5" s="313"/>
      <c r="C5" s="35" t="s">
        <v>2</v>
      </c>
      <c r="D5" s="36" t="s">
        <v>2</v>
      </c>
      <c r="E5" s="37" t="s">
        <v>2</v>
      </c>
      <c r="F5" s="35" t="s">
        <v>2</v>
      </c>
      <c r="G5" s="36" t="s">
        <v>2</v>
      </c>
      <c r="H5" s="37" t="s">
        <v>2</v>
      </c>
      <c r="I5" s="35" t="s">
        <v>2</v>
      </c>
      <c r="J5" s="36" t="s">
        <v>2</v>
      </c>
      <c r="K5" s="37" t="s">
        <v>2</v>
      </c>
      <c r="L5" s="35" t="s">
        <v>2</v>
      </c>
      <c r="M5" s="36" t="s">
        <v>2</v>
      </c>
      <c r="N5" s="37" t="s">
        <v>2</v>
      </c>
      <c r="O5" s="314"/>
      <c r="P5" s="315"/>
    </row>
    <row r="6" spans="1:16" ht="21" customHeight="1" x14ac:dyDescent="0.15">
      <c r="A6" s="316" t="s">
        <v>63</v>
      </c>
      <c r="B6" s="317"/>
      <c r="C6" s="132">
        <v>125</v>
      </c>
      <c r="D6" s="133">
        <v>549814</v>
      </c>
      <c r="E6" s="134">
        <v>549940</v>
      </c>
      <c r="F6" s="132">
        <v>125</v>
      </c>
      <c r="G6" s="133">
        <v>28624</v>
      </c>
      <c r="H6" s="134">
        <v>28749</v>
      </c>
      <c r="I6" s="132" t="s">
        <v>211</v>
      </c>
      <c r="J6" s="133">
        <v>42251</v>
      </c>
      <c r="K6" s="134">
        <v>42251</v>
      </c>
      <c r="L6" s="132" t="s">
        <v>211</v>
      </c>
      <c r="M6" s="133">
        <v>478940</v>
      </c>
      <c r="N6" s="134">
        <v>478940</v>
      </c>
      <c r="O6" s="318" t="s">
        <v>3</v>
      </c>
      <c r="P6" s="319"/>
    </row>
    <row r="7" spans="1:16" ht="21" customHeight="1" x14ac:dyDescent="0.15">
      <c r="A7" s="320" t="s">
        <v>85</v>
      </c>
      <c r="B7" s="321"/>
      <c r="C7" s="135">
        <v>345620219</v>
      </c>
      <c r="D7" s="136">
        <v>2417990</v>
      </c>
      <c r="E7" s="137">
        <v>348038209</v>
      </c>
      <c r="F7" s="135">
        <v>345081049</v>
      </c>
      <c r="G7" s="136">
        <v>1127784</v>
      </c>
      <c r="H7" s="137">
        <v>346208833</v>
      </c>
      <c r="I7" s="135">
        <v>455</v>
      </c>
      <c r="J7" s="136">
        <v>292770</v>
      </c>
      <c r="K7" s="137">
        <v>293225</v>
      </c>
      <c r="L7" s="135">
        <v>538715</v>
      </c>
      <c r="M7" s="136">
        <v>997436</v>
      </c>
      <c r="N7" s="137">
        <v>1536150</v>
      </c>
      <c r="O7" s="322" t="s">
        <v>91</v>
      </c>
      <c r="P7" s="323"/>
    </row>
    <row r="8" spans="1:16" s="3" customFormat="1" ht="21" customHeight="1" x14ac:dyDescent="0.15">
      <c r="A8" s="324" t="s">
        <v>64</v>
      </c>
      <c r="B8" s="325"/>
      <c r="C8" s="138">
        <v>3367</v>
      </c>
      <c r="D8" s="136">
        <v>2024821</v>
      </c>
      <c r="E8" s="137">
        <v>2028188</v>
      </c>
      <c r="F8" s="139">
        <v>3367</v>
      </c>
      <c r="G8" s="136">
        <v>130442</v>
      </c>
      <c r="H8" s="137">
        <v>133809</v>
      </c>
      <c r="I8" s="135" t="s">
        <v>211</v>
      </c>
      <c r="J8" s="136">
        <v>155370</v>
      </c>
      <c r="K8" s="137">
        <v>155370</v>
      </c>
      <c r="L8" s="135" t="s">
        <v>211</v>
      </c>
      <c r="M8" s="136">
        <v>1739010</v>
      </c>
      <c r="N8" s="137">
        <v>1739010</v>
      </c>
      <c r="O8" s="326" t="s">
        <v>64</v>
      </c>
      <c r="P8" s="327"/>
    </row>
    <row r="9" spans="1:16" ht="21" customHeight="1" x14ac:dyDescent="0.15">
      <c r="A9" s="328" t="s">
        <v>86</v>
      </c>
      <c r="B9" s="329"/>
      <c r="C9" s="135">
        <v>88771532</v>
      </c>
      <c r="D9" s="136">
        <v>5534219</v>
      </c>
      <c r="E9" s="137">
        <v>94305750</v>
      </c>
      <c r="F9" s="135">
        <v>87190982</v>
      </c>
      <c r="G9" s="136">
        <v>2803101</v>
      </c>
      <c r="H9" s="137">
        <v>89994083</v>
      </c>
      <c r="I9" s="135">
        <v>0</v>
      </c>
      <c r="J9" s="136">
        <v>94676</v>
      </c>
      <c r="K9" s="137">
        <v>94676</v>
      </c>
      <c r="L9" s="135">
        <v>1580550</v>
      </c>
      <c r="M9" s="136">
        <v>2636441</v>
      </c>
      <c r="N9" s="137">
        <v>4216991</v>
      </c>
      <c r="O9" s="330" t="s">
        <v>86</v>
      </c>
      <c r="P9" s="331"/>
    </row>
    <row r="10" spans="1:16" ht="21" customHeight="1" x14ac:dyDescent="0.15">
      <c r="A10" s="332" t="s">
        <v>65</v>
      </c>
      <c r="B10" s="333"/>
      <c r="C10" s="140">
        <v>434395243</v>
      </c>
      <c r="D10" s="141">
        <v>10526843</v>
      </c>
      <c r="E10" s="142">
        <v>444922086</v>
      </c>
      <c r="F10" s="140">
        <v>432275523</v>
      </c>
      <c r="G10" s="141">
        <v>4089951</v>
      </c>
      <c r="H10" s="142">
        <v>436365474</v>
      </c>
      <c r="I10" s="140">
        <v>455</v>
      </c>
      <c r="J10" s="141">
        <v>585066</v>
      </c>
      <c r="K10" s="142">
        <v>585521</v>
      </c>
      <c r="L10" s="140">
        <v>2119265</v>
      </c>
      <c r="M10" s="141">
        <v>5851827</v>
      </c>
      <c r="N10" s="142">
        <v>7971091</v>
      </c>
      <c r="O10" s="334" t="s">
        <v>80</v>
      </c>
      <c r="P10" s="335"/>
    </row>
    <row r="11" spans="1:16" ht="21" customHeight="1" x14ac:dyDescent="0.15">
      <c r="A11" s="336" t="s">
        <v>66</v>
      </c>
      <c r="B11" s="337"/>
      <c r="C11" s="21">
        <v>208109037</v>
      </c>
      <c r="D11" s="15">
        <v>4118494</v>
      </c>
      <c r="E11" s="23">
        <v>212227532</v>
      </c>
      <c r="F11" s="21">
        <v>205535556</v>
      </c>
      <c r="G11" s="15">
        <v>2301072</v>
      </c>
      <c r="H11" s="23">
        <v>207836628</v>
      </c>
      <c r="I11" s="21">
        <v>94</v>
      </c>
      <c r="J11" s="15">
        <v>276541</v>
      </c>
      <c r="K11" s="23">
        <v>276635</v>
      </c>
      <c r="L11" s="21">
        <v>2573387</v>
      </c>
      <c r="M11" s="15">
        <v>1540882</v>
      </c>
      <c r="N11" s="23">
        <v>4114269</v>
      </c>
      <c r="O11" s="338" t="s">
        <v>66</v>
      </c>
      <c r="P11" s="339"/>
    </row>
    <row r="12" spans="1:16" ht="21" customHeight="1" x14ac:dyDescent="0.15">
      <c r="A12" s="340" t="s">
        <v>93</v>
      </c>
      <c r="B12" s="341"/>
      <c r="C12" s="21">
        <v>23373258</v>
      </c>
      <c r="D12" s="15">
        <v>190444</v>
      </c>
      <c r="E12" s="23">
        <v>23563702</v>
      </c>
      <c r="F12" s="21">
        <v>23227875</v>
      </c>
      <c r="G12" s="15">
        <v>119852</v>
      </c>
      <c r="H12" s="23">
        <v>23347727</v>
      </c>
      <c r="I12" s="21">
        <v>4</v>
      </c>
      <c r="J12" s="15">
        <v>6321</v>
      </c>
      <c r="K12" s="23">
        <v>6325</v>
      </c>
      <c r="L12" s="21">
        <v>145379</v>
      </c>
      <c r="M12" s="15">
        <v>64271</v>
      </c>
      <c r="N12" s="23">
        <v>209650</v>
      </c>
      <c r="O12" s="342" t="s">
        <v>93</v>
      </c>
      <c r="P12" s="343"/>
    </row>
    <row r="13" spans="1:16" ht="21" customHeight="1" x14ac:dyDescent="0.15">
      <c r="A13" s="336" t="s">
        <v>67</v>
      </c>
      <c r="B13" s="337"/>
      <c r="C13" s="21">
        <v>6917</v>
      </c>
      <c r="D13" s="15">
        <v>31396</v>
      </c>
      <c r="E13" s="23">
        <v>38313</v>
      </c>
      <c r="F13" s="21">
        <v>5668</v>
      </c>
      <c r="G13" s="15">
        <v>2502</v>
      </c>
      <c r="H13" s="23">
        <v>8170</v>
      </c>
      <c r="I13" s="21" t="s">
        <v>211</v>
      </c>
      <c r="J13" s="15">
        <v>6105</v>
      </c>
      <c r="K13" s="23">
        <v>6105</v>
      </c>
      <c r="L13" s="21">
        <v>1249</v>
      </c>
      <c r="M13" s="15">
        <v>22789</v>
      </c>
      <c r="N13" s="23">
        <v>24038</v>
      </c>
      <c r="O13" s="338" t="s">
        <v>67</v>
      </c>
      <c r="P13" s="339"/>
    </row>
    <row r="14" spans="1:16" ht="21" customHeight="1" x14ac:dyDescent="0.15">
      <c r="A14" s="336" t="s">
        <v>68</v>
      </c>
      <c r="B14" s="337"/>
      <c r="C14" s="21">
        <v>43129560</v>
      </c>
      <c r="D14" s="15">
        <v>796887</v>
      </c>
      <c r="E14" s="23">
        <v>43926447</v>
      </c>
      <c r="F14" s="21">
        <v>41948050</v>
      </c>
      <c r="G14" s="15">
        <v>569570</v>
      </c>
      <c r="H14" s="23">
        <v>42517619</v>
      </c>
      <c r="I14" s="21" t="s">
        <v>211</v>
      </c>
      <c r="J14" s="15">
        <v>7894</v>
      </c>
      <c r="K14" s="23">
        <v>7894</v>
      </c>
      <c r="L14" s="21">
        <v>1181510</v>
      </c>
      <c r="M14" s="15">
        <v>219424</v>
      </c>
      <c r="N14" s="23">
        <v>1400934</v>
      </c>
      <c r="O14" s="338" t="s">
        <v>68</v>
      </c>
      <c r="P14" s="339"/>
    </row>
    <row r="15" spans="1:16" ht="21" customHeight="1" x14ac:dyDescent="0.15">
      <c r="A15" s="336" t="s">
        <v>69</v>
      </c>
      <c r="B15" s="337"/>
      <c r="C15" s="21" t="s">
        <v>211</v>
      </c>
      <c r="D15" s="15" t="s">
        <v>211</v>
      </c>
      <c r="E15" s="23" t="s">
        <v>211</v>
      </c>
      <c r="F15" s="21" t="s">
        <v>211</v>
      </c>
      <c r="G15" s="15" t="s">
        <v>211</v>
      </c>
      <c r="H15" s="23" t="s">
        <v>211</v>
      </c>
      <c r="I15" s="21" t="s">
        <v>211</v>
      </c>
      <c r="J15" s="15" t="s">
        <v>211</v>
      </c>
      <c r="K15" s="23" t="s">
        <v>211</v>
      </c>
      <c r="L15" s="21" t="s">
        <v>211</v>
      </c>
      <c r="M15" s="15" t="s">
        <v>211</v>
      </c>
      <c r="N15" s="23" t="s">
        <v>211</v>
      </c>
      <c r="O15" s="338" t="s">
        <v>69</v>
      </c>
      <c r="P15" s="339"/>
    </row>
    <row r="16" spans="1:16" ht="21" customHeight="1" x14ac:dyDescent="0.15">
      <c r="A16" s="336" t="s">
        <v>70</v>
      </c>
      <c r="B16" s="337"/>
      <c r="C16" s="21" t="s">
        <v>211</v>
      </c>
      <c r="D16" s="15">
        <v>7209</v>
      </c>
      <c r="E16" s="23">
        <v>7209</v>
      </c>
      <c r="F16" s="21" t="s">
        <v>211</v>
      </c>
      <c r="G16" s="15" t="s">
        <v>211</v>
      </c>
      <c r="H16" s="23" t="s">
        <v>211</v>
      </c>
      <c r="I16" s="21" t="s">
        <v>211</v>
      </c>
      <c r="J16" s="15">
        <v>110</v>
      </c>
      <c r="K16" s="23">
        <v>110</v>
      </c>
      <c r="L16" s="21" t="s">
        <v>211</v>
      </c>
      <c r="M16" s="15">
        <v>7099</v>
      </c>
      <c r="N16" s="23">
        <v>7099</v>
      </c>
      <c r="O16" s="338" t="s">
        <v>70</v>
      </c>
      <c r="P16" s="339"/>
    </row>
    <row r="17" spans="1:16" ht="21" customHeight="1" x14ac:dyDescent="0.15">
      <c r="A17" s="336" t="s">
        <v>87</v>
      </c>
      <c r="B17" s="337"/>
      <c r="C17" s="21">
        <v>590686754</v>
      </c>
      <c r="D17" s="15">
        <v>21537299</v>
      </c>
      <c r="E17" s="23">
        <v>612224053</v>
      </c>
      <c r="F17" s="21">
        <v>581478032</v>
      </c>
      <c r="G17" s="15">
        <v>12689067</v>
      </c>
      <c r="H17" s="23">
        <v>594167099</v>
      </c>
      <c r="I17" s="21">
        <v>31331</v>
      </c>
      <c r="J17" s="15">
        <v>604356</v>
      </c>
      <c r="K17" s="23">
        <v>635687</v>
      </c>
      <c r="L17" s="21">
        <v>9177391</v>
      </c>
      <c r="M17" s="15">
        <v>8243876</v>
      </c>
      <c r="N17" s="23">
        <v>17421266</v>
      </c>
      <c r="O17" s="338" t="s">
        <v>87</v>
      </c>
      <c r="P17" s="339"/>
    </row>
    <row r="18" spans="1:16" ht="21" customHeight="1" x14ac:dyDescent="0.15">
      <c r="A18" s="336" t="s">
        <v>71</v>
      </c>
      <c r="B18" s="337"/>
      <c r="C18" s="21">
        <v>94083105</v>
      </c>
      <c r="D18" s="15">
        <v>154402</v>
      </c>
      <c r="E18" s="23">
        <v>94237507</v>
      </c>
      <c r="F18" s="21">
        <v>94045781</v>
      </c>
      <c r="G18" s="15">
        <v>99927</v>
      </c>
      <c r="H18" s="23">
        <v>94145708</v>
      </c>
      <c r="I18" s="21" t="s">
        <v>211</v>
      </c>
      <c r="J18" s="15" t="s">
        <v>211</v>
      </c>
      <c r="K18" s="23" t="s">
        <v>211</v>
      </c>
      <c r="L18" s="21">
        <v>37325</v>
      </c>
      <c r="M18" s="15">
        <v>54475</v>
      </c>
      <c r="N18" s="23">
        <v>91800</v>
      </c>
      <c r="O18" s="338" t="s">
        <v>71</v>
      </c>
      <c r="P18" s="339"/>
    </row>
    <row r="19" spans="1:16" ht="21" customHeight="1" x14ac:dyDescent="0.15">
      <c r="A19" s="336" t="s">
        <v>72</v>
      </c>
      <c r="B19" s="337"/>
      <c r="C19" s="21">
        <v>176054</v>
      </c>
      <c r="D19" s="15">
        <v>49</v>
      </c>
      <c r="E19" s="23">
        <v>176103</v>
      </c>
      <c r="F19" s="21">
        <v>175976</v>
      </c>
      <c r="G19" s="15">
        <v>49</v>
      </c>
      <c r="H19" s="23">
        <v>176025</v>
      </c>
      <c r="I19" s="21" t="s">
        <v>211</v>
      </c>
      <c r="J19" s="15" t="s">
        <v>211</v>
      </c>
      <c r="K19" s="23" t="s">
        <v>211</v>
      </c>
      <c r="L19" s="21">
        <v>77</v>
      </c>
      <c r="M19" s="15" t="s">
        <v>211</v>
      </c>
      <c r="N19" s="23">
        <v>77</v>
      </c>
      <c r="O19" s="338" t="s">
        <v>72</v>
      </c>
      <c r="P19" s="339"/>
    </row>
    <row r="20" spans="1:16" ht="21" customHeight="1" x14ac:dyDescent="0.15">
      <c r="A20" s="336" t="s">
        <v>88</v>
      </c>
      <c r="B20" s="337"/>
      <c r="C20" s="21">
        <v>10906156</v>
      </c>
      <c r="D20" s="15" t="s">
        <v>211</v>
      </c>
      <c r="E20" s="23">
        <v>10906156</v>
      </c>
      <c r="F20" s="21">
        <v>10906156</v>
      </c>
      <c r="G20" s="15" t="s">
        <v>211</v>
      </c>
      <c r="H20" s="23">
        <v>10906156</v>
      </c>
      <c r="I20" s="21" t="s">
        <v>211</v>
      </c>
      <c r="J20" s="15" t="s">
        <v>211</v>
      </c>
      <c r="K20" s="23" t="s">
        <v>211</v>
      </c>
      <c r="L20" s="21" t="s">
        <v>211</v>
      </c>
      <c r="M20" s="15" t="s">
        <v>211</v>
      </c>
      <c r="N20" s="23" t="s">
        <v>211</v>
      </c>
      <c r="O20" s="338" t="s">
        <v>88</v>
      </c>
      <c r="P20" s="339"/>
    </row>
    <row r="21" spans="1:16" ht="24" customHeight="1" x14ac:dyDescent="0.15">
      <c r="A21" s="336" t="s">
        <v>104</v>
      </c>
      <c r="B21" s="337"/>
      <c r="C21" s="145" t="s">
        <v>211</v>
      </c>
      <c r="D21" s="146" t="s">
        <v>211</v>
      </c>
      <c r="E21" s="147" t="s">
        <v>211</v>
      </c>
      <c r="F21" s="145" t="s">
        <v>211</v>
      </c>
      <c r="G21" s="146" t="s">
        <v>211</v>
      </c>
      <c r="H21" s="147" t="s">
        <v>211</v>
      </c>
      <c r="I21" s="148" t="s">
        <v>211</v>
      </c>
      <c r="J21" s="146" t="s">
        <v>211</v>
      </c>
      <c r="K21" s="147" t="s">
        <v>211</v>
      </c>
      <c r="L21" s="149" t="s">
        <v>211</v>
      </c>
      <c r="M21" s="146" t="s">
        <v>211</v>
      </c>
      <c r="N21" s="148" t="s">
        <v>211</v>
      </c>
      <c r="O21" s="338" t="s">
        <v>104</v>
      </c>
      <c r="P21" s="339"/>
    </row>
    <row r="22" spans="1:16" ht="21" customHeight="1" x14ac:dyDescent="0.15">
      <c r="A22" s="336" t="s">
        <v>73</v>
      </c>
      <c r="B22" s="337"/>
      <c r="C22" s="21">
        <v>839</v>
      </c>
      <c r="D22" s="15" t="s">
        <v>211</v>
      </c>
      <c r="E22" s="23">
        <v>839</v>
      </c>
      <c r="F22" s="21">
        <v>839</v>
      </c>
      <c r="G22" s="15" t="s">
        <v>211</v>
      </c>
      <c r="H22" s="23">
        <v>839</v>
      </c>
      <c r="I22" s="21" t="s">
        <v>211</v>
      </c>
      <c r="J22" s="15" t="s">
        <v>211</v>
      </c>
      <c r="K22" s="23" t="s">
        <v>211</v>
      </c>
      <c r="L22" s="21" t="s">
        <v>211</v>
      </c>
      <c r="M22" s="15" t="s">
        <v>211</v>
      </c>
      <c r="N22" s="23" t="s">
        <v>211</v>
      </c>
      <c r="O22" s="338" t="s">
        <v>73</v>
      </c>
      <c r="P22" s="339"/>
    </row>
    <row r="23" spans="1:16" ht="21" customHeight="1" x14ac:dyDescent="0.15">
      <c r="A23" s="336" t="s">
        <v>74</v>
      </c>
      <c r="B23" s="337"/>
      <c r="C23" s="21" t="s">
        <v>211</v>
      </c>
      <c r="D23" s="15" t="s">
        <v>211</v>
      </c>
      <c r="E23" s="23" t="s">
        <v>211</v>
      </c>
      <c r="F23" s="21" t="s">
        <v>211</v>
      </c>
      <c r="G23" s="15" t="s">
        <v>211</v>
      </c>
      <c r="H23" s="23" t="s">
        <v>211</v>
      </c>
      <c r="I23" s="21" t="s">
        <v>211</v>
      </c>
      <c r="J23" s="15" t="s">
        <v>211</v>
      </c>
      <c r="K23" s="23" t="s">
        <v>211</v>
      </c>
      <c r="L23" s="21" t="s">
        <v>211</v>
      </c>
      <c r="M23" s="15" t="s">
        <v>211</v>
      </c>
      <c r="N23" s="23" t="s">
        <v>211</v>
      </c>
      <c r="O23" s="338" t="s">
        <v>74</v>
      </c>
      <c r="P23" s="339"/>
    </row>
    <row r="24" spans="1:16" ht="21" customHeight="1" x14ac:dyDescent="0.15">
      <c r="A24" s="340" t="s">
        <v>75</v>
      </c>
      <c r="B24" s="341"/>
      <c r="C24" s="21" t="s">
        <v>211</v>
      </c>
      <c r="D24" s="15" t="s">
        <v>211</v>
      </c>
      <c r="E24" s="23" t="s">
        <v>211</v>
      </c>
      <c r="F24" s="21" t="s">
        <v>211</v>
      </c>
      <c r="G24" s="15" t="s">
        <v>211</v>
      </c>
      <c r="H24" s="23" t="s">
        <v>211</v>
      </c>
      <c r="I24" s="21" t="s">
        <v>211</v>
      </c>
      <c r="J24" s="15" t="s">
        <v>211</v>
      </c>
      <c r="K24" s="23" t="s">
        <v>211</v>
      </c>
      <c r="L24" s="21" t="s">
        <v>211</v>
      </c>
      <c r="M24" s="15" t="s">
        <v>211</v>
      </c>
      <c r="N24" s="58" t="s">
        <v>211</v>
      </c>
      <c r="O24" s="342" t="s">
        <v>75</v>
      </c>
      <c r="P24" s="343"/>
    </row>
    <row r="25" spans="1:16" ht="21" customHeight="1" x14ac:dyDescent="0.15">
      <c r="A25" s="336" t="s">
        <v>89</v>
      </c>
      <c r="B25" s="337"/>
      <c r="C25" s="21" t="s">
        <v>211</v>
      </c>
      <c r="D25" s="15" t="s">
        <v>211</v>
      </c>
      <c r="E25" s="23" t="s">
        <v>211</v>
      </c>
      <c r="F25" s="21" t="s">
        <v>211</v>
      </c>
      <c r="G25" s="15" t="s">
        <v>211</v>
      </c>
      <c r="H25" s="23" t="s">
        <v>211</v>
      </c>
      <c r="I25" s="21" t="s">
        <v>211</v>
      </c>
      <c r="J25" s="15" t="s">
        <v>211</v>
      </c>
      <c r="K25" s="23" t="s">
        <v>211</v>
      </c>
      <c r="L25" s="21" t="s">
        <v>211</v>
      </c>
      <c r="M25" s="15" t="s">
        <v>211</v>
      </c>
      <c r="N25" s="23" t="s">
        <v>211</v>
      </c>
      <c r="O25" s="338" t="s">
        <v>89</v>
      </c>
      <c r="P25" s="339"/>
    </row>
    <row r="26" spans="1:16" ht="21" customHeight="1" x14ac:dyDescent="0.15">
      <c r="A26" s="336" t="s">
        <v>90</v>
      </c>
      <c r="B26" s="337"/>
      <c r="C26" s="149" t="s">
        <v>215</v>
      </c>
      <c r="D26" s="146" t="s">
        <v>215</v>
      </c>
      <c r="E26" s="147" t="s">
        <v>215</v>
      </c>
      <c r="F26" s="149" t="s">
        <v>215</v>
      </c>
      <c r="G26" s="146" t="s">
        <v>215</v>
      </c>
      <c r="H26" s="147" t="s">
        <v>215</v>
      </c>
      <c r="I26" s="149" t="s">
        <v>215</v>
      </c>
      <c r="J26" s="146" t="s">
        <v>215</v>
      </c>
      <c r="K26" s="147" t="s">
        <v>215</v>
      </c>
      <c r="L26" s="149" t="s">
        <v>215</v>
      </c>
      <c r="M26" s="146" t="s">
        <v>215</v>
      </c>
      <c r="N26" s="147" t="s">
        <v>215</v>
      </c>
      <c r="O26" s="338" t="s">
        <v>90</v>
      </c>
      <c r="P26" s="339"/>
    </row>
    <row r="27" spans="1:16" ht="21" customHeight="1" x14ac:dyDescent="0.15">
      <c r="A27" s="336" t="s">
        <v>76</v>
      </c>
      <c r="B27" s="337"/>
      <c r="C27" s="149">
        <v>344943</v>
      </c>
      <c r="D27" s="146">
        <v>727</v>
      </c>
      <c r="E27" s="147">
        <v>345671</v>
      </c>
      <c r="F27" s="149">
        <v>344943</v>
      </c>
      <c r="G27" s="146">
        <v>727</v>
      </c>
      <c r="H27" s="147">
        <v>345670</v>
      </c>
      <c r="I27" s="149" t="s">
        <v>211</v>
      </c>
      <c r="J27" s="146" t="s">
        <v>211</v>
      </c>
      <c r="K27" s="147" t="s">
        <v>211</v>
      </c>
      <c r="L27" s="149">
        <v>0</v>
      </c>
      <c r="M27" s="146" t="s">
        <v>211</v>
      </c>
      <c r="N27" s="147">
        <v>0</v>
      </c>
      <c r="O27" s="338" t="s">
        <v>76</v>
      </c>
      <c r="P27" s="339"/>
    </row>
    <row r="28" spans="1:16" ht="21" customHeight="1" x14ac:dyDescent="0.15">
      <c r="A28" s="344" t="s">
        <v>77</v>
      </c>
      <c r="B28" s="345"/>
      <c r="C28" s="149">
        <v>702</v>
      </c>
      <c r="D28" s="146" t="s">
        <v>211</v>
      </c>
      <c r="E28" s="147">
        <v>702</v>
      </c>
      <c r="F28" s="149">
        <v>702</v>
      </c>
      <c r="G28" s="146" t="s">
        <v>211</v>
      </c>
      <c r="H28" s="147">
        <v>702</v>
      </c>
      <c r="I28" s="149" t="s">
        <v>211</v>
      </c>
      <c r="J28" s="146" t="s">
        <v>211</v>
      </c>
      <c r="K28" s="147" t="s">
        <v>211</v>
      </c>
      <c r="L28" s="149" t="s">
        <v>211</v>
      </c>
      <c r="M28" s="146" t="s">
        <v>211</v>
      </c>
      <c r="N28" s="147" t="s">
        <v>211</v>
      </c>
      <c r="O28" s="346" t="s">
        <v>81</v>
      </c>
      <c r="P28" s="347"/>
    </row>
    <row r="29" spans="1:16" ht="21" customHeight="1" x14ac:dyDescent="0.15">
      <c r="A29" s="348" t="s">
        <v>78</v>
      </c>
      <c r="B29" s="349"/>
      <c r="C29" s="149">
        <v>1016178</v>
      </c>
      <c r="D29" s="146">
        <v>974989</v>
      </c>
      <c r="E29" s="147">
        <v>1991166</v>
      </c>
      <c r="F29" s="149">
        <v>1016178</v>
      </c>
      <c r="G29" s="146">
        <v>974989</v>
      </c>
      <c r="H29" s="147">
        <v>1991166</v>
      </c>
      <c r="I29" s="149" t="s">
        <v>211</v>
      </c>
      <c r="J29" s="146" t="s">
        <v>211</v>
      </c>
      <c r="K29" s="147" t="s">
        <v>211</v>
      </c>
      <c r="L29" s="149" t="s">
        <v>211</v>
      </c>
      <c r="M29" s="146" t="s">
        <v>211</v>
      </c>
      <c r="N29" s="147" t="s">
        <v>211</v>
      </c>
      <c r="O29" s="342" t="s">
        <v>78</v>
      </c>
      <c r="P29" s="350"/>
    </row>
    <row r="30" spans="1:16" ht="21" customHeight="1" thickBot="1" x14ac:dyDescent="0.2">
      <c r="A30" s="351" t="s">
        <v>79</v>
      </c>
      <c r="B30" s="352"/>
      <c r="C30" s="282" t="s">
        <v>215</v>
      </c>
      <c r="D30" s="283" t="s">
        <v>215</v>
      </c>
      <c r="E30" s="284" t="s">
        <v>215</v>
      </c>
      <c r="F30" s="282" t="s">
        <v>215</v>
      </c>
      <c r="G30" s="283" t="s">
        <v>215</v>
      </c>
      <c r="H30" s="284" t="s">
        <v>215</v>
      </c>
      <c r="I30" s="282" t="s">
        <v>215</v>
      </c>
      <c r="J30" s="283" t="s">
        <v>215</v>
      </c>
      <c r="K30" s="284" t="s">
        <v>215</v>
      </c>
      <c r="L30" s="282" t="s">
        <v>215</v>
      </c>
      <c r="M30" s="283" t="s">
        <v>215</v>
      </c>
      <c r="N30" s="284" t="s">
        <v>215</v>
      </c>
      <c r="O30" s="353" t="s">
        <v>79</v>
      </c>
      <c r="P30" s="354"/>
    </row>
    <row r="31" spans="1:16" s="3" customFormat="1" ht="21" customHeight="1" thickTop="1" x14ac:dyDescent="0.15">
      <c r="A31" s="355" t="s">
        <v>105</v>
      </c>
      <c r="B31" s="356"/>
      <c r="C31" s="116">
        <v>1478870009</v>
      </c>
      <c r="D31" s="117">
        <v>42964960</v>
      </c>
      <c r="E31" s="118">
        <v>1521834969</v>
      </c>
      <c r="F31" s="116">
        <v>1457058668</v>
      </c>
      <c r="G31" s="117">
        <v>25473398</v>
      </c>
      <c r="H31" s="118">
        <v>1482532066</v>
      </c>
      <c r="I31" s="116">
        <v>31884</v>
      </c>
      <c r="J31" s="117">
        <v>1486474</v>
      </c>
      <c r="K31" s="118">
        <v>1518357</v>
      </c>
      <c r="L31" s="119">
        <v>21779458</v>
      </c>
      <c r="M31" s="117">
        <v>16005089</v>
      </c>
      <c r="N31" s="129">
        <v>37784547</v>
      </c>
      <c r="O31" s="357" t="s">
        <v>105</v>
      </c>
      <c r="P31" s="358"/>
    </row>
    <row r="32" spans="1:16" ht="18" customHeight="1" x14ac:dyDescent="0.15">
      <c r="A32" s="359" t="s">
        <v>94</v>
      </c>
      <c r="B32" s="360"/>
      <c r="C32" s="120">
        <v>129756433</v>
      </c>
      <c r="D32" s="121">
        <v>4661789</v>
      </c>
      <c r="E32" s="122">
        <v>134418222</v>
      </c>
      <c r="F32" s="120">
        <v>127733837</v>
      </c>
      <c r="G32" s="121">
        <v>2767600</v>
      </c>
      <c r="H32" s="122">
        <v>130501437</v>
      </c>
      <c r="I32" s="120">
        <v>6694</v>
      </c>
      <c r="J32" s="121">
        <v>127275</v>
      </c>
      <c r="K32" s="122">
        <v>133969</v>
      </c>
      <c r="L32" s="123">
        <v>2015902</v>
      </c>
      <c r="M32" s="121">
        <v>1766914</v>
      </c>
      <c r="N32" s="130">
        <v>3782816</v>
      </c>
      <c r="O32" s="361" t="s">
        <v>94</v>
      </c>
      <c r="P32" s="362"/>
    </row>
    <row r="33" spans="1:16" ht="18" customHeight="1" thickBot="1" x14ac:dyDescent="0.2">
      <c r="A33" s="363" t="s">
        <v>95</v>
      </c>
      <c r="B33" s="364"/>
      <c r="C33" s="124">
        <v>1349113576</v>
      </c>
      <c r="D33" s="125">
        <v>38303172</v>
      </c>
      <c r="E33" s="126">
        <v>1387416747</v>
      </c>
      <c r="F33" s="124">
        <v>1329324831</v>
      </c>
      <c r="G33" s="125">
        <v>22705798</v>
      </c>
      <c r="H33" s="126">
        <v>1352030628</v>
      </c>
      <c r="I33" s="124">
        <v>25189</v>
      </c>
      <c r="J33" s="125">
        <v>1359199</v>
      </c>
      <c r="K33" s="126">
        <v>1384388</v>
      </c>
      <c r="L33" s="127">
        <v>19763556</v>
      </c>
      <c r="M33" s="125">
        <v>14238175</v>
      </c>
      <c r="N33" s="131">
        <v>34001731</v>
      </c>
      <c r="O33" s="365" t="s">
        <v>95</v>
      </c>
      <c r="P33" s="366"/>
    </row>
    <row r="34" spans="1:16" s="152" customFormat="1" x14ac:dyDescent="0.15">
      <c r="A34" s="151" t="s">
        <v>106</v>
      </c>
      <c r="B34" s="367" t="s">
        <v>204</v>
      </c>
      <c r="C34" s="367"/>
      <c r="D34" s="367"/>
      <c r="E34" s="367"/>
      <c r="F34" s="367"/>
      <c r="G34" s="367"/>
    </row>
    <row r="35" spans="1:16" x14ac:dyDescent="0.15">
      <c r="A35" s="114" t="s">
        <v>107</v>
      </c>
      <c r="B35" s="2" t="s">
        <v>108</v>
      </c>
      <c r="K35" s="128"/>
    </row>
    <row r="36" spans="1:16" x14ac:dyDescent="0.15">
      <c r="A36" s="1" t="s">
        <v>109</v>
      </c>
      <c r="B36" s="4" t="s">
        <v>110</v>
      </c>
    </row>
    <row r="37" spans="1:16" x14ac:dyDescent="0.15">
      <c r="A37" s="1" t="s">
        <v>109</v>
      </c>
      <c r="B37" s="2" t="s">
        <v>111</v>
      </c>
    </row>
    <row r="38" spans="1:16" x14ac:dyDescent="0.15">
      <c r="A38" s="1" t="s">
        <v>109</v>
      </c>
      <c r="B38" s="2" t="s">
        <v>96</v>
      </c>
    </row>
    <row r="39" spans="1:16" x14ac:dyDescent="0.15">
      <c r="A39" s="115" t="s">
        <v>97</v>
      </c>
      <c r="B39" s="2" t="s">
        <v>98</v>
      </c>
    </row>
    <row r="40" spans="1:16" x14ac:dyDescent="0.15">
      <c r="B40" s="2" t="s">
        <v>100</v>
      </c>
    </row>
    <row r="41" spans="1:16" x14ac:dyDescent="0.15">
      <c r="B41" s="2" t="s">
        <v>101</v>
      </c>
    </row>
    <row r="43" spans="1:16" x14ac:dyDescent="0.15">
      <c r="C43" s="128"/>
      <c r="D43" s="128"/>
      <c r="E43" s="128"/>
      <c r="F43" s="128"/>
      <c r="G43" s="128"/>
      <c r="H43" s="128"/>
      <c r="I43" s="128"/>
      <c r="J43" s="128"/>
      <c r="K43" s="128"/>
      <c r="L43" s="128"/>
      <c r="M43" s="128"/>
      <c r="N43" s="128"/>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7" orientation="landscape" horizontalDpi="1200" verticalDpi="1200" r:id="rId1"/>
  <headerFooter alignWithMargins="0">
    <oddFooter>&amp;R熊本国税局
国税徴収
(R03)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0"/>
  <sheetViews>
    <sheetView showGridLines="0" view="pageBreakPreview" topLeftCell="A16" zoomScale="85" zoomScaleNormal="100" zoomScaleSheetLayoutView="85" workbookViewId="0">
      <selection activeCell="R8" sqref="R8"/>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405" t="s">
        <v>184</v>
      </c>
      <c r="B1" s="405"/>
      <c r="C1" s="405"/>
      <c r="D1" s="405"/>
      <c r="E1" s="405"/>
      <c r="F1" s="405"/>
      <c r="G1" s="405"/>
      <c r="H1" s="405"/>
      <c r="I1" s="405"/>
      <c r="J1" s="405"/>
      <c r="K1" s="405"/>
    </row>
    <row r="2" spans="1:11" ht="16.5" customHeight="1" x14ac:dyDescent="0.15">
      <c r="A2" s="301" t="s">
        <v>185</v>
      </c>
      <c r="B2" s="406"/>
      <c r="C2" s="302"/>
      <c r="D2" s="449" t="s">
        <v>186</v>
      </c>
      <c r="E2" s="449"/>
      <c r="F2" s="449" t="s">
        <v>187</v>
      </c>
      <c r="G2" s="449"/>
      <c r="H2" s="449" t="s">
        <v>188</v>
      </c>
      <c r="I2" s="449"/>
      <c r="J2" s="450" t="s">
        <v>189</v>
      </c>
      <c r="K2" s="451"/>
    </row>
    <row r="3" spans="1:11" ht="16.5" customHeight="1" x14ac:dyDescent="0.15">
      <c r="A3" s="303"/>
      <c r="B3" s="407"/>
      <c r="C3" s="304"/>
      <c r="D3" s="32" t="s">
        <v>190</v>
      </c>
      <c r="E3" s="19" t="s">
        <v>191</v>
      </c>
      <c r="F3" s="32" t="s">
        <v>190</v>
      </c>
      <c r="G3" s="19" t="s">
        <v>192</v>
      </c>
      <c r="H3" s="32" t="s">
        <v>190</v>
      </c>
      <c r="I3" s="19" t="s">
        <v>192</v>
      </c>
      <c r="J3" s="32" t="s">
        <v>193</v>
      </c>
      <c r="K3" s="244" t="s">
        <v>194</v>
      </c>
    </row>
    <row r="4" spans="1:11" s="31" customFormat="1" x14ac:dyDescent="0.15">
      <c r="A4" s="245"/>
      <c r="B4" s="246"/>
      <c r="C4" s="247"/>
      <c r="D4" s="248" t="s">
        <v>125</v>
      </c>
      <c r="E4" s="42" t="s">
        <v>2</v>
      </c>
      <c r="F4" s="248" t="s">
        <v>125</v>
      </c>
      <c r="G4" s="42" t="s">
        <v>2</v>
      </c>
      <c r="H4" s="248" t="s">
        <v>125</v>
      </c>
      <c r="I4" s="42" t="s">
        <v>2</v>
      </c>
      <c r="J4" s="248" t="s">
        <v>125</v>
      </c>
      <c r="K4" s="249" t="s">
        <v>2</v>
      </c>
    </row>
    <row r="5" spans="1:11" ht="28.5" customHeight="1" x14ac:dyDescent="0.15">
      <c r="A5" s="440" t="s">
        <v>126</v>
      </c>
      <c r="B5" s="442" t="s">
        <v>195</v>
      </c>
      <c r="C5" s="443"/>
      <c r="D5" s="250" t="s">
        <v>32</v>
      </c>
      <c r="E5" s="251" t="s">
        <v>32</v>
      </c>
      <c r="F5" s="250" t="s">
        <v>32</v>
      </c>
      <c r="G5" s="251" t="s">
        <v>32</v>
      </c>
      <c r="H5" s="250" t="s">
        <v>32</v>
      </c>
      <c r="I5" s="251" t="s">
        <v>32</v>
      </c>
      <c r="J5" s="250" t="s">
        <v>32</v>
      </c>
      <c r="K5" s="252" t="s">
        <v>32</v>
      </c>
    </row>
    <row r="6" spans="1:11" ht="28.5" customHeight="1" x14ac:dyDescent="0.15">
      <c r="A6" s="440"/>
      <c r="B6" s="444" t="s">
        <v>127</v>
      </c>
      <c r="C6" s="445"/>
      <c r="D6" s="253">
        <v>4</v>
      </c>
      <c r="E6" s="254">
        <v>46352</v>
      </c>
      <c r="F6" s="253">
        <v>2</v>
      </c>
      <c r="G6" s="254">
        <v>940</v>
      </c>
      <c r="H6" s="253" t="s">
        <v>32</v>
      </c>
      <c r="I6" s="254" t="s">
        <v>32</v>
      </c>
      <c r="J6" s="253">
        <v>6</v>
      </c>
      <c r="K6" s="255">
        <v>47293</v>
      </c>
    </row>
    <row r="7" spans="1:11" ht="28.5" customHeight="1" x14ac:dyDescent="0.15">
      <c r="A7" s="440"/>
      <c r="B7" s="446" t="s">
        <v>195</v>
      </c>
      <c r="C7" s="447"/>
      <c r="D7" s="250" t="s">
        <v>32</v>
      </c>
      <c r="E7" s="251" t="s">
        <v>32</v>
      </c>
      <c r="F7" s="250" t="s">
        <v>32</v>
      </c>
      <c r="G7" s="251" t="s">
        <v>32</v>
      </c>
      <c r="H7" s="250" t="s">
        <v>32</v>
      </c>
      <c r="I7" s="251" t="s">
        <v>32</v>
      </c>
      <c r="J7" s="250" t="s">
        <v>32</v>
      </c>
      <c r="K7" s="252" t="s">
        <v>32</v>
      </c>
    </row>
    <row r="8" spans="1:11" s="1" customFormat="1" ht="28.5" customHeight="1" x14ac:dyDescent="0.15">
      <c r="A8" s="440"/>
      <c r="B8" s="444" t="s">
        <v>128</v>
      </c>
      <c r="C8" s="386"/>
      <c r="D8" s="253">
        <v>11</v>
      </c>
      <c r="E8" s="254">
        <v>102483</v>
      </c>
      <c r="F8" s="253">
        <v>13</v>
      </c>
      <c r="G8" s="254">
        <v>10748</v>
      </c>
      <c r="H8" s="253" t="s">
        <v>32</v>
      </c>
      <c r="I8" s="254" t="s">
        <v>32</v>
      </c>
      <c r="J8" s="253">
        <v>24</v>
      </c>
      <c r="K8" s="255">
        <v>113231</v>
      </c>
    </row>
    <row r="9" spans="1:11" ht="28.5" customHeight="1" x14ac:dyDescent="0.15">
      <c r="A9" s="440"/>
      <c r="B9" s="446" t="s">
        <v>195</v>
      </c>
      <c r="C9" s="447"/>
      <c r="D9" s="250" t="s">
        <v>32</v>
      </c>
      <c r="E9" s="251" t="s">
        <v>32</v>
      </c>
      <c r="F9" s="250" t="s">
        <v>32</v>
      </c>
      <c r="G9" s="251" t="s">
        <v>32</v>
      </c>
      <c r="H9" s="250" t="s">
        <v>32</v>
      </c>
      <c r="I9" s="251" t="s">
        <v>32</v>
      </c>
      <c r="J9" s="250" t="s">
        <v>32</v>
      </c>
      <c r="K9" s="252" t="s">
        <v>32</v>
      </c>
    </row>
    <row r="10" spans="1:11" s="1" customFormat="1" ht="28.5" customHeight="1" x14ac:dyDescent="0.15">
      <c r="A10" s="440"/>
      <c r="B10" s="444" t="s">
        <v>129</v>
      </c>
      <c r="C10" s="386"/>
      <c r="D10" s="253" t="s">
        <v>32</v>
      </c>
      <c r="E10" s="254">
        <v>1020</v>
      </c>
      <c r="F10" s="253" t="s">
        <v>32</v>
      </c>
      <c r="G10" s="254" t="s">
        <v>32</v>
      </c>
      <c r="H10" s="253" t="s">
        <v>32</v>
      </c>
      <c r="I10" s="254" t="s">
        <v>32</v>
      </c>
      <c r="J10" s="253" t="s">
        <v>32</v>
      </c>
      <c r="K10" s="255">
        <v>1020</v>
      </c>
    </row>
    <row r="11" spans="1:11" ht="28.5" customHeight="1" x14ac:dyDescent="0.15">
      <c r="A11" s="440"/>
      <c r="B11" s="448" t="s">
        <v>131</v>
      </c>
      <c r="C11" s="337"/>
      <c r="D11" s="253">
        <v>4</v>
      </c>
      <c r="E11" s="254">
        <v>79718</v>
      </c>
      <c r="F11" s="253" t="s">
        <v>32</v>
      </c>
      <c r="G11" s="254" t="s">
        <v>32</v>
      </c>
      <c r="H11" s="253" t="s">
        <v>32</v>
      </c>
      <c r="I11" s="254" t="s">
        <v>32</v>
      </c>
      <c r="J11" s="253">
        <v>4</v>
      </c>
      <c r="K11" s="255">
        <v>79718</v>
      </c>
    </row>
    <row r="12" spans="1:11" ht="28.5" customHeight="1" x14ac:dyDescent="0.15">
      <c r="A12" s="440"/>
      <c r="B12" s="448" t="s">
        <v>132</v>
      </c>
      <c r="C12" s="337"/>
      <c r="D12" s="253">
        <v>1</v>
      </c>
      <c r="E12" s="254">
        <v>4655</v>
      </c>
      <c r="F12" s="253" t="s">
        <v>32</v>
      </c>
      <c r="G12" s="254" t="s">
        <v>32</v>
      </c>
      <c r="H12" s="253" t="s">
        <v>32</v>
      </c>
      <c r="I12" s="254" t="s">
        <v>32</v>
      </c>
      <c r="J12" s="253">
        <v>1</v>
      </c>
      <c r="K12" s="255">
        <v>4655</v>
      </c>
    </row>
    <row r="13" spans="1:11" ht="28.5" customHeight="1" x14ac:dyDescent="0.15">
      <c r="A13" s="440"/>
      <c r="B13" s="448" t="s">
        <v>133</v>
      </c>
      <c r="C13" s="337"/>
      <c r="D13" s="253">
        <v>9</v>
      </c>
      <c r="E13" s="254">
        <v>57443</v>
      </c>
      <c r="F13" s="253">
        <v>6</v>
      </c>
      <c r="G13" s="254">
        <v>4337</v>
      </c>
      <c r="H13" s="253" t="s">
        <v>32</v>
      </c>
      <c r="I13" s="254" t="s">
        <v>32</v>
      </c>
      <c r="J13" s="253">
        <v>15</v>
      </c>
      <c r="K13" s="255">
        <v>61780</v>
      </c>
    </row>
    <row r="14" spans="1:11" ht="28.5" customHeight="1" x14ac:dyDescent="0.15">
      <c r="A14" s="441"/>
      <c r="B14" s="432" t="s">
        <v>135</v>
      </c>
      <c r="C14" s="433"/>
      <c r="D14" s="256">
        <v>1</v>
      </c>
      <c r="E14" s="257">
        <v>6000</v>
      </c>
      <c r="F14" s="256">
        <v>9</v>
      </c>
      <c r="G14" s="257">
        <v>7351</v>
      </c>
      <c r="H14" s="256" t="s">
        <v>32</v>
      </c>
      <c r="I14" s="257" t="s">
        <v>32</v>
      </c>
      <c r="J14" s="256">
        <v>10</v>
      </c>
      <c r="K14" s="258">
        <v>13351</v>
      </c>
    </row>
    <row r="15" spans="1:11" ht="28.5" customHeight="1" x14ac:dyDescent="0.15">
      <c r="A15" s="434" t="s">
        <v>196</v>
      </c>
      <c r="B15" s="437" t="s">
        <v>197</v>
      </c>
      <c r="C15" s="259" t="s">
        <v>198</v>
      </c>
      <c r="D15" s="260">
        <v>192</v>
      </c>
      <c r="E15" s="261">
        <v>135211</v>
      </c>
      <c r="F15" s="260">
        <v>64</v>
      </c>
      <c r="G15" s="261">
        <v>16321</v>
      </c>
      <c r="H15" s="260" t="s">
        <v>32</v>
      </c>
      <c r="I15" s="261" t="s">
        <v>32</v>
      </c>
      <c r="J15" s="260">
        <v>256</v>
      </c>
      <c r="K15" s="262">
        <v>151533</v>
      </c>
    </row>
    <row r="16" spans="1:11" ht="28.5" customHeight="1" x14ac:dyDescent="0.15">
      <c r="A16" s="435"/>
      <c r="B16" s="438"/>
      <c r="C16" s="263" t="s">
        <v>199</v>
      </c>
      <c r="D16" s="264">
        <v>3</v>
      </c>
      <c r="E16" s="265">
        <v>2587</v>
      </c>
      <c r="F16" s="264">
        <v>8</v>
      </c>
      <c r="G16" s="265">
        <v>1558</v>
      </c>
      <c r="H16" s="264" t="s">
        <v>32</v>
      </c>
      <c r="I16" s="265" t="s">
        <v>32</v>
      </c>
      <c r="J16" s="264">
        <v>11</v>
      </c>
      <c r="K16" s="266">
        <v>4145</v>
      </c>
    </row>
    <row r="17" spans="1:11" ht="28.5" customHeight="1" x14ac:dyDescent="0.15">
      <c r="A17" s="436"/>
      <c r="B17" s="432" t="s">
        <v>140</v>
      </c>
      <c r="C17" s="433"/>
      <c r="D17" s="267">
        <v>35</v>
      </c>
      <c r="E17" s="268">
        <v>7645</v>
      </c>
      <c r="F17" s="267">
        <v>31</v>
      </c>
      <c r="G17" s="268">
        <v>4045</v>
      </c>
      <c r="H17" s="267" t="s">
        <v>32</v>
      </c>
      <c r="I17" s="268" t="s">
        <v>32</v>
      </c>
      <c r="J17" s="267">
        <v>66</v>
      </c>
      <c r="K17" s="269">
        <v>11690</v>
      </c>
    </row>
    <row r="18" spans="1:11" ht="28.5" customHeight="1" thickBot="1" x14ac:dyDescent="0.2">
      <c r="A18" s="363" t="s">
        <v>200</v>
      </c>
      <c r="B18" s="439"/>
      <c r="C18" s="364"/>
      <c r="D18" s="270">
        <v>122</v>
      </c>
      <c r="E18" s="271">
        <v>683529</v>
      </c>
      <c r="F18" s="270">
        <v>23</v>
      </c>
      <c r="G18" s="271">
        <v>12200</v>
      </c>
      <c r="H18" s="270" t="s">
        <v>32</v>
      </c>
      <c r="I18" s="271" t="s">
        <v>32</v>
      </c>
      <c r="J18" s="270">
        <v>145</v>
      </c>
      <c r="K18" s="272">
        <v>695729</v>
      </c>
    </row>
    <row r="19" spans="1:11" ht="22.5" customHeight="1" x14ac:dyDescent="0.15">
      <c r="A19" s="372" t="s">
        <v>210</v>
      </c>
      <c r="B19" s="372"/>
      <c r="C19" s="372"/>
      <c r="D19" s="372"/>
      <c r="E19" s="372"/>
      <c r="F19" s="372"/>
      <c r="G19" s="372"/>
      <c r="H19" s="372"/>
      <c r="I19" s="372"/>
      <c r="J19" s="372"/>
      <c r="K19" s="372"/>
    </row>
    <row r="20" spans="1:11" ht="30.75" customHeight="1" x14ac:dyDescent="0.15">
      <c r="A20" s="430" t="s">
        <v>201</v>
      </c>
      <c r="B20" s="431"/>
      <c r="C20" s="431"/>
      <c r="D20" s="431"/>
      <c r="E20" s="431"/>
      <c r="F20" s="431"/>
      <c r="G20" s="431"/>
      <c r="H20" s="431"/>
      <c r="I20" s="431"/>
      <c r="J20" s="431"/>
      <c r="K20" s="431"/>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showGridLines="0" view="pageBreakPreview" zoomScale="85" zoomScaleNormal="100" zoomScaleSheetLayoutView="85" workbookViewId="0">
      <selection activeCell="H9" sqref="H9"/>
    </sheetView>
  </sheetViews>
  <sheetFormatPr defaultColWidth="12.625" defaultRowHeight="11.25" x14ac:dyDescent="0.15"/>
  <cols>
    <col min="1" max="16384" width="12.625" style="2"/>
  </cols>
  <sheetData>
    <row r="1" spans="1:17" ht="12" thickBot="1" x14ac:dyDescent="0.2">
      <c r="A1" s="2" t="s">
        <v>17</v>
      </c>
    </row>
    <row r="2" spans="1:17" ht="15" customHeight="1" x14ac:dyDescent="0.15">
      <c r="A2" s="370" t="s">
        <v>18</v>
      </c>
      <c r="B2" s="305" t="s">
        <v>112</v>
      </c>
      <c r="C2" s="306"/>
      <c r="D2" s="307"/>
      <c r="E2" s="305" t="s">
        <v>9</v>
      </c>
      <c r="F2" s="306"/>
      <c r="G2" s="307"/>
      <c r="H2" s="305" t="s">
        <v>19</v>
      </c>
      <c r="I2" s="306"/>
      <c r="J2" s="307"/>
      <c r="K2" s="305" t="s">
        <v>20</v>
      </c>
      <c r="L2" s="306"/>
      <c r="M2" s="306"/>
      <c r="N2" s="368" t="s">
        <v>18</v>
      </c>
    </row>
    <row r="3" spans="1:17" ht="18" customHeight="1" x14ac:dyDescent="0.15">
      <c r="A3" s="371"/>
      <c r="B3" s="16" t="s">
        <v>0</v>
      </c>
      <c r="C3" s="17" t="s">
        <v>113</v>
      </c>
      <c r="D3" s="19" t="s">
        <v>1</v>
      </c>
      <c r="E3" s="16" t="s">
        <v>0</v>
      </c>
      <c r="F3" s="18" t="s">
        <v>8</v>
      </c>
      <c r="G3" s="19" t="s">
        <v>1</v>
      </c>
      <c r="H3" s="16" t="s">
        <v>0</v>
      </c>
      <c r="I3" s="18" t="s">
        <v>8</v>
      </c>
      <c r="J3" s="19" t="s">
        <v>1</v>
      </c>
      <c r="K3" s="16" t="s">
        <v>0</v>
      </c>
      <c r="L3" s="18" t="s">
        <v>8</v>
      </c>
      <c r="M3" s="19" t="s">
        <v>1</v>
      </c>
      <c r="N3" s="369"/>
    </row>
    <row r="4" spans="1:17" s="31" customFormat="1" x14ac:dyDescent="0.15">
      <c r="A4" s="38"/>
      <c r="B4" s="40" t="s">
        <v>2</v>
      </c>
      <c r="C4" s="41" t="s">
        <v>2</v>
      </c>
      <c r="D4" s="42" t="s">
        <v>2</v>
      </c>
      <c r="E4" s="40" t="s">
        <v>2</v>
      </c>
      <c r="F4" s="41" t="s">
        <v>2</v>
      </c>
      <c r="G4" s="42" t="s">
        <v>2</v>
      </c>
      <c r="H4" s="40" t="s">
        <v>2</v>
      </c>
      <c r="I4" s="41" t="s">
        <v>2</v>
      </c>
      <c r="J4" s="42" t="s">
        <v>2</v>
      </c>
      <c r="K4" s="40" t="s">
        <v>2</v>
      </c>
      <c r="L4" s="41" t="s">
        <v>2</v>
      </c>
      <c r="M4" s="42" t="s">
        <v>2</v>
      </c>
      <c r="N4" s="39"/>
    </row>
    <row r="5" spans="1:17" s="144" customFormat="1" ht="30" customHeight="1" x14ac:dyDescent="0.15">
      <c r="A5" s="24" t="s">
        <v>114</v>
      </c>
      <c r="B5" s="27">
        <v>1305836414</v>
      </c>
      <c r="C5" s="28">
        <v>33123674</v>
      </c>
      <c r="D5" s="29">
        <v>1338960088</v>
      </c>
      <c r="E5" s="27">
        <v>1285615304</v>
      </c>
      <c r="F5" s="28">
        <v>18907930</v>
      </c>
      <c r="G5" s="29">
        <v>1304523234</v>
      </c>
      <c r="H5" s="27">
        <v>82558</v>
      </c>
      <c r="I5" s="28">
        <v>1341120</v>
      </c>
      <c r="J5" s="29">
        <v>1423679</v>
      </c>
      <c r="K5" s="27">
        <v>20138552</v>
      </c>
      <c r="L5" s="28">
        <v>12874623</v>
      </c>
      <c r="M5" s="29">
        <v>33013176</v>
      </c>
      <c r="N5" s="30" t="s">
        <v>114</v>
      </c>
      <c r="O5" s="150"/>
      <c r="P5" s="150"/>
      <c r="Q5" s="150"/>
    </row>
    <row r="6" spans="1:17" s="144" customFormat="1" ht="30" customHeight="1" x14ac:dyDescent="0.15">
      <c r="A6" s="24" t="s">
        <v>115</v>
      </c>
      <c r="B6" s="6">
        <v>1320654594</v>
      </c>
      <c r="C6" s="7">
        <v>33416009</v>
      </c>
      <c r="D6" s="8">
        <v>1354070603</v>
      </c>
      <c r="E6" s="6">
        <v>1299776758</v>
      </c>
      <c r="F6" s="7">
        <v>18859964</v>
      </c>
      <c r="G6" s="8">
        <v>1318636722</v>
      </c>
      <c r="H6" s="6">
        <v>186854</v>
      </c>
      <c r="I6" s="7">
        <v>2163726</v>
      </c>
      <c r="J6" s="8">
        <v>2350580</v>
      </c>
      <c r="K6" s="6">
        <v>20690982</v>
      </c>
      <c r="L6" s="7">
        <v>12392319</v>
      </c>
      <c r="M6" s="8">
        <v>33083301</v>
      </c>
      <c r="N6" s="30" t="s">
        <v>115</v>
      </c>
      <c r="O6" s="150"/>
      <c r="P6" s="150"/>
      <c r="Q6" s="150"/>
    </row>
    <row r="7" spans="1:17" s="144" customFormat="1" ht="30" customHeight="1" x14ac:dyDescent="0.15">
      <c r="A7" s="24" t="s">
        <v>117</v>
      </c>
      <c r="B7" s="6">
        <v>1325561181</v>
      </c>
      <c r="C7" s="7">
        <v>32698299</v>
      </c>
      <c r="D7" s="8">
        <v>1358259480</v>
      </c>
      <c r="E7" s="6">
        <v>1295259027</v>
      </c>
      <c r="F7" s="7">
        <v>18797601</v>
      </c>
      <c r="G7" s="8">
        <v>1314056628</v>
      </c>
      <c r="H7" s="6">
        <v>172322</v>
      </c>
      <c r="I7" s="7">
        <v>2048764</v>
      </c>
      <c r="J7" s="8">
        <v>2221086</v>
      </c>
      <c r="K7" s="6">
        <v>30129833</v>
      </c>
      <c r="L7" s="7">
        <v>11851934</v>
      </c>
      <c r="M7" s="8">
        <v>41981767</v>
      </c>
      <c r="N7" s="30" t="s">
        <v>117</v>
      </c>
      <c r="O7" s="150"/>
      <c r="P7" s="150"/>
      <c r="Q7" s="150"/>
    </row>
    <row r="8" spans="1:17" s="144" customFormat="1" ht="30" customHeight="1" x14ac:dyDescent="0.15">
      <c r="A8" s="24" t="s">
        <v>202</v>
      </c>
      <c r="B8" s="6">
        <v>1369203861</v>
      </c>
      <c r="C8" s="7">
        <v>39444942</v>
      </c>
      <c r="D8" s="8">
        <v>1408648803</v>
      </c>
      <c r="E8" s="6">
        <v>1336713696</v>
      </c>
      <c r="F8" s="7">
        <v>22065641</v>
      </c>
      <c r="G8" s="8">
        <v>1358779337</v>
      </c>
      <c r="H8" s="6">
        <v>28323</v>
      </c>
      <c r="I8" s="7">
        <v>1187585</v>
      </c>
      <c r="J8" s="8">
        <v>1215908</v>
      </c>
      <c r="K8" s="6">
        <v>32461842</v>
      </c>
      <c r="L8" s="7">
        <v>16191715</v>
      </c>
      <c r="M8" s="8">
        <v>48653557</v>
      </c>
      <c r="N8" s="30" t="s">
        <v>205</v>
      </c>
      <c r="O8" s="150"/>
      <c r="P8" s="150"/>
      <c r="Q8" s="150"/>
    </row>
    <row r="9" spans="1:17" ht="30" customHeight="1" thickBot="1" x14ac:dyDescent="0.2">
      <c r="A9" s="25" t="s">
        <v>207</v>
      </c>
      <c r="B9" s="9">
        <v>1478870009</v>
      </c>
      <c r="C9" s="10">
        <v>42964960</v>
      </c>
      <c r="D9" s="11">
        <v>1521834969</v>
      </c>
      <c r="E9" s="9">
        <v>1457058668</v>
      </c>
      <c r="F9" s="10">
        <v>25473398</v>
      </c>
      <c r="G9" s="11">
        <v>1482532066</v>
      </c>
      <c r="H9" s="9">
        <v>31884</v>
      </c>
      <c r="I9" s="10">
        <v>1486474</v>
      </c>
      <c r="J9" s="11">
        <v>1518357</v>
      </c>
      <c r="K9" s="9">
        <v>21779458</v>
      </c>
      <c r="L9" s="10">
        <v>16005089</v>
      </c>
      <c r="M9" s="11">
        <v>37784547</v>
      </c>
      <c r="N9" s="26" t="s">
        <v>206</v>
      </c>
      <c r="O9" s="150"/>
      <c r="P9" s="150"/>
      <c r="Q9" s="150"/>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horizontalDpi="1200" verticalDpi="1200" r:id="rId1"/>
  <headerFooter alignWithMargins="0">
    <oddFooter>&amp;R熊本国税局
国税徴収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3"/>
  <sheetViews>
    <sheetView showGridLines="0" tabSelected="1" view="pageBreakPreview" zoomScaleNormal="100" zoomScaleSheetLayoutView="100" workbookViewId="0">
      <selection activeCell="O10" sqref="O10"/>
    </sheetView>
  </sheetViews>
  <sheetFormatPr defaultColWidth="5.875" defaultRowHeight="11.25" x14ac:dyDescent="0.15"/>
  <cols>
    <col min="1" max="1" width="10.625" style="2" customWidth="1"/>
    <col min="2" max="13" width="10.875" style="2" customWidth="1"/>
    <col min="14" max="14" width="10.625" style="5" customWidth="1"/>
    <col min="15" max="16384" width="5.875" style="2"/>
  </cols>
  <sheetData>
    <row r="1" spans="1:14" ht="12" thickBot="1" x14ac:dyDescent="0.2">
      <c r="A1" s="281" t="s">
        <v>214</v>
      </c>
    </row>
    <row r="2" spans="1:14" s="5" customFormat="1" ht="14.25" customHeight="1" x14ac:dyDescent="0.15">
      <c r="A2" s="374" t="s">
        <v>10</v>
      </c>
      <c r="B2" s="305" t="s">
        <v>82</v>
      </c>
      <c r="C2" s="306"/>
      <c r="D2" s="307"/>
      <c r="E2" s="305" t="s">
        <v>92</v>
      </c>
      <c r="F2" s="306"/>
      <c r="G2" s="307"/>
      <c r="H2" s="305" t="s">
        <v>64</v>
      </c>
      <c r="I2" s="306"/>
      <c r="J2" s="307"/>
      <c r="K2" s="305" t="s">
        <v>86</v>
      </c>
      <c r="L2" s="306"/>
      <c r="M2" s="307"/>
      <c r="N2" s="368" t="s">
        <v>16</v>
      </c>
    </row>
    <row r="3" spans="1:14" s="5" customFormat="1" ht="18" customHeight="1" x14ac:dyDescent="0.15">
      <c r="A3" s="375"/>
      <c r="B3" s="32" t="s">
        <v>11</v>
      </c>
      <c r="C3" s="17" t="s">
        <v>9</v>
      </c>
      <c r="D3" s="19" t="s">
        <v>12</v>
      </c>
      <c r="E3" s="32" t="s">
        <v>11</v>
      </c>
      <c r="F3" s="17" t="s">
        <v>9</v>
      </c>
      <c r="G3" s="19" t="s">
        <v>212</v>
      </c>
      <c r="H3" s="32" t="s">
        <v>11</v>
      </c>
      <c r="I3" s="17" t="s">
        <v>9</v>
      </c>
      <c r="J3" s="19" t="s">
        <v>12</v>
      </c>
      <c r="K3" s="32" t="s">
        <v>11</v>
      </c>
      <c r="L3" s="17" t="s">
        <v>9</v>
      </c>
      <c r="M3" s="19" t="s">
        <v>12</v>
      </c>
      <c r="N3" s="369"/>
    </row>
    <row r="4" spans="1:14" x14ac:dyDescent="0.15">
      <c r="A4" s="45"/>
      <c r="B4" s="43" t="s">
        <v>2</v>
      </c>
      <c r="C4" s="36" t="s">
        <v>2</v>
      </c>
      <c r="D4" s="44" t="s">
        <v>2</v>
      </c>
      <c r="E4" s="43" t="s">
        <v>2</v>
      </c>
      <c r="F4" s="36" t="s">
        <v>2</v>
      </c>
      <c r="G4" s="44" t="s">
        <v>2</v>
      </c>
      <c r="H4" s="43" t="s">
        <v>2</v>
      </c>
      <c r="I4" s="36" t="s">
        <v>2</v>
      </c>
      <c r="J4" s="44" t="s">
        <v>2</v>
      </c>
      <c r="K4" s="43" t="s">
        <v>2</v>
      </c>
      <c r="L4" s="36" t="s">
        <v>2</v>
      </c>
      <c r="M4" s="55" t="s">
        <v>2</v>
      </c>
      <c r="N4" s="56"/>
    </row>
    <row r="5" spans="1:14" ht="18" customHeight="1" x14ac:dyDescent="0.15">
      <c r="A5" s="50" t="s">
        <v>21</v>
      </c>
      <c r="B5" s="59">
        <v>17818</v>
      </c>
      <c r="C5" s="60">
        <v>1612</v>
      </c>
      <c r="D5" s="61">
        <v>15376</v>
      </c>
      <c r="E5" s="59">
        <v>53332404</v>
      </c>
      <c r="F5" s="60">
        <v>53103334</v>
      </c>
      <c r="G5" s="61">
        <v>222971</v>
      </c>
      <c r="H5" s="59">
        <v>82859</v>
      </c>
      <c r="I5" s="60">
        <v>6641</v>
      </c>
      <c r="J5" s="61">
        <v>66899</v>
      </c>
      <c r="K5" s="62">
        <v>13949284</v>
      </c>
      <c r="L5" s="60">
        <v>13550511</v>
      </c>
      <c r="M5" s="61">
        <v>384549</v>
      </c>
      <c r="N5" s="63" t="str">
        <f>IF(A5="","",A5)</f>
        <v>熊本西</v>
      </c>
    </row>
    <row r="6" spans="1:14" ht="18" customHeight="1" x14ac:dyDescent="0.15">
      <c r="A6" s="48" t="s">
        <v>22</v>
      </c>
      <c r="B6" s="59">
        <v>9973</v>
      </c>
      <c r="C6" s="64">
        <v>848</v>
      </c>
      <c r="D6" s="65">
        <v>7866</v>
      </c>
      <c r="E6" s="66">
        <v>14390497</v>
      </c>
      <c r="F6" s="64">
        <v>14337425</v>
      </c>
      <c r="G6" s="65">
        <v>47384</v>
      </c>
      <c r="H6" s="66">
        <v>22293</v>
      </c>
      <c r="I6" s="64">
        <v>2031</v>
      </c>
      <c r="J6" s="65">
        <v>18139</v>
      </c>
      <c r="K6" s="67">
        <v>5057802</v>
      </c>
      <c r="L6" s="64">
        <v>4907846</v>
      </c>
      <c r="M6" s="65">
        <v>148543</v>
      </c>
      <c r="N6" s="68" t="str">
        <f t="shared" ref="N6:N34" si="0">IF(A6="","",A6)</f>
        <v>熊本東</v>
      </c>
    </row>
    <row r="7" spans="1:14" ht="18" customHeight="1" x14ac:dyDescent="0.15">
      <c r="A7" s="48" t="s">
        <v>33</v>
      </c>
      <c r="B7" s="59">
        <v>1667</v>
      </c>
      <c r="C7" s="64">
        <v>34</v>
      </c>
      <c r="D7" s="65">
        <v>1621</v>
      </c>
      <c r="E7" s="66">
        <v>7785514</v>
      </c>
      <c r="F7" s="64">
        <v>7763411</v>
      </c>
      <c r="G7" s="65">
        <v>22006</v>
      </c>
      <c r="H7" s="66">
        <v>9646</v>
      </c>
      <c r="I7" s="64">
        <v>909</v>
      </c>
      <c r="J7" s="65">
        <v>8069</v>
      </c>
      <c r="K7" s="67">
        <v>2623215</v>
      </c>
      <c r="L7" s="64">
        <v>2548813</v>
      </c>
      <c r="M7" s="65">
        <v>73630</v>
      </c>
      <c r="N7" s="68" t="str">
        <f t="shared" si="0"/>
        <v>八代</v>
      </c>
    </row>
    <row r="8" spans="1:14" ht="18" customHeight="1" x14ac:dyDescent="0.15">
      <c r="A8" s="48" t="s">
        <v>34</v>
      </c>
      <c r="B8" s="59">
        <v>1550</v>
      </c>
      <c r="C8" s="64">
        <v>218</v>
      </c>
      <c r="D8" s="65">
        <v>653</v>
      </c>
      <c r="E8" s="66">
        <v>4155770</v>
      </c>
      <c r="F8" s="64">
        <v>4150392</v>
      </c>
      <c r="G8" s="65">
        <v>5378</v>
      </c>
      <c r="H8" s="66">
        <v>4453</v>
      </c>
      <c r="I8" s="64">
        <v>576</v>
      </c>
      <c r="J8" s="65">
        <v>2952</v>
      </c>
      <c r="K8" s="67">
        <v>1037975</v>
      </c>
      <c r="L8" s="64">
        <v>993790</v>
      </c>
      <c r="M8" s="65">
        <v>43702</v>
      </c>
      <c r="N8" s="68" t="str">
        <f t="shared" si="0"/>
        <v>人吉</v>
      </c>
    </row>
    <row r="9" spans="1:14" ht="18" customHeight="1" x14ac:dyDescent="0.15">
      <c r="A9" s="48" t="s">
        <v>35</v>
      </c>
      <c r="B9" s="59">
        <v>3682</v>
      </c>
      <c r="C9" s="64">
        <v>55</v>
      </c>
      <c r="D9" s="65">
        <v>1368</v>
      </c>
      <c r="E9" s="66">
        <v>5720392</v>
      </c>
      <c r="F9" s="64">
        <v>5708404</v>
      </c>
      <c r="G9" s="65">
        <v>11762</v>
      </c>
      <c r="H9" s="66">
        <v>11316</v>
      </c>
      <c r="I9" s="64">
        <v>788</v>
      </c>
      <c r="J9" s="65">
        <v>8757</v>
      </c>
      <c r="K9" s="67">
        <v>1859569</v>
      </c>
      <c r="L9" s="64">
        <v>1796954</v>
      </c>
      <c r="M9" s="65">
        <v>61372</v>
      </c>
      <c r="N9" s="68" t="str">
        <f t="shared" si="0"/>
        <v>玉名</v>
      </c>
    </row>
    <row r="10" spans="1:14" ht="18" customHeight="1" x14ac:dyDescent="0.15">
      <c r="A10" s="48" t="s">
        <v>36</v>
      </c>
      <c r="B10" s="59">
        <v>1234</v>
      </c>
      <c r="C10" s="64" t="s">
        <v>32</v>
      </c>
      <c r="D10" s="65">
        <v>1113</v>
      </c>
      <c r="E10" s="66">
        <v>4519488</v>
      </c>
      <c r="F10" s="64">
        <v>4499264</v>
      </c>
      <c r="G10" s="65">
        <v>18268</v>
      </c>
      <c r="H10" s="66">
        <v>13117</v>
      </c>
      <c r="I10" s="64">
        <v>328</v>
      </c>
      <c r="J10" s="65">
        <v>12494</v>
      </c>
      <c r="K10" s="67">
        <v>1204650</v>
      </c>
      <c r="L10" s="64">
        <v>1127369</v>
      </c>
      <c r="M10" s="65">
        <v>72861</v>
      </c>
      <c r="N10" s="68" t="str">
        <f t="shared" si="0"/>
        <v>天草</v>
      </c>
    </row>
    <row r="11" spans="1:14" ht="18" customHeight="1" x14ac:dyDescent="0.15">
      <c r="A11" s="48" t="s">
        <v>37</v>
      </c>
      <c r="B11" s="59">
        <v>297</v>
      </c>
      <c r="C11" s="64" t="s">
        <v>32</v>
      </c>
      <c r="D11" s="65">
        <v>297</v>
      </c>
      <c r="E11" s="66">
        <v>2579491</v>
      </c>
      <c r="F11" s="64">
        <v>2574205</v>
      </c>
      <c r="G11" s="65">
        <v>5226</v>
      </c>
      <c r="H11" s="66">
        <v>1814</v>
      </c>
      <c r="I11" s="64">
        <v>244</v>
      </c>
      <c r="J11" s="65">
        <v>1168</v>
      </c>
      <c r="K11" s="67">
        <v>562152</v>
      </c>
      <c r="L11" s="64">
        <v>544598</v>
      </c>
      <c r="M11" s="65">
        <v>17287</v>
      </c>
      <c r="N11" s="68" t="str">
        <f t="shared" si="0"/>
        <v>山鹿</v>
      </c>
    </row>
    <row r="12" spans="1:14" ht="18" customHeight="1" x14ac:dyDescent="0.15">
      <c r="A12" s="48" t="s">
        <v>38</v>
      </c>
      <c r="B12" s="59">
        <v>667</v>
      </c>
      <c r="C12" s="64">
        <v>356</v>
      </c>
      <c r="D12" s="65">
        <v>112</v>
      </c>
      <c r="E12" s="66">
        <v>20109616</v>
      </c>
      <c r="F12" s="64">
        <v>20088654</v>
      </c>
      <c r="G12" s="65">
        <v>11435</v>
      </c>
      <c r="H12" s="66">
        <v>9895</v>
      </c>
      <c r="I12" s="64">
        <v>602</v>
      </c>
      <c r="J12" s="65">
        <v>7197</v>
      </c>
      <c r="K12" s="67">
        <v>3783432</v>
      </c>
      <c r="L12" s="64">
        <v>3717083</v>
      </c>
      <c r="M12" s="65">
        <v>63260</v>
      </c>
      <c r="N12" s="68" t="str">
        <f t="shared" si="0"/>
        <v>菊池</v>
      </c>
    </row>
    <row r="13" spans="1:14" ht="18" customHeight="1" x14ac:dyDescent="0.15">
      <c r="A13" s="48" t="s">
        <v>39</v>
      </c>
      <c r="B13" s="59">
        <v>1959</v>
      </c>
      <c r="C13" s="64">
        <v>20</v>
      </c>
      <c r="D13" s="65">
        <v>1691</v>
      </c>
      <c r="E13" s="66">
        <v>3714334</v>
      </c>
      <c r="F13" s="64">
        <v>3709834</v>
      </c>
      <c r="G13" s="65">
        <v>4226</v>
      </c>
      <c r="H13" s="66">
        <v>5786</v>
      </c>
      <c r="I13" s="64">
        <v>475</v>
      </c>
      <c r="J13" s="65">
        <v>4489</v>
      </c>
      <c r="K13" s="67">
        <v>1252504</v>
      </c>
      <c r="L13" s="64">
        <v>1228522</v>
      </c>
      <c r="M13" s="65">
        <v>23143</v>
      </c>
      <c r="N13" s="68" t="str">
        <f t="shared" si="0"/>
        <v>宇土</v>
      </c>
    </row>
    <row r="14" spans="1:14" ht="18" customHeight="1" x14ac:dyDescent="0.15">
      <c r="A14" s="48" t="s">
        <v>40</v>
      </c>
      <c r="B14" s="59">
        <v>87</v>
      </c>
      <c r="C14" s="64" t="s">
        <v>32</v>
      </c>
      <c r="D14" s="65">
        <v>11</v>
      </c>
      <c r="E14" s="66">
        <v>2342707</v>
      </c>
      <c r="F14" s="64">
        <v>2337175</v>
      </c>
      <c r="G14" s="65">
        <v>4042</v>
      </c>
      <c r="H14" s="66">
        <v>5586</v>
      </c>
      <c r="I14" s="64">
        <v>1160</v>
      </c>
      <c r="J14" s="65">
        <v>4414</v>
      </c>
      <c r="K14" s="67">
        <v>851862</v>
      </c>
      <c r="L14" s="64">
        <v>818693</v>
      </c>
      <c r="M14" s="65">
        <v>33047</v>
      </c>
      <c r="N14" s="68" t="str">
        <f t="shared" si="0"/>
        <v>阿蘇</v>
      </c>
    </row>
    <row r="15" spans="1:14" s="3" customFormat="1" ht="18" customHeight="1" x14ac:dyDescent="0.15">
      <c r="A15" s="46" t="s">
        <v>23</v>
      </c>
      <c r="B15" s="69">
        <v>38936</v>
      </c>
      <c r="C15" s="70">
        <v>3143</v>
      </c>
      <c r="D15" s="71">
        <v>30106</v>
      </c>
      <c r="E15" s="69">
        <v>118650214</v>
      </c>
      <c r="F15" s="70">
        <v>118272099</v>
      </c>
      <c r="G15" s="71">
        <v>352699</v>
      </c>
      <c r="H15" s="69">
        <v>166764</v>
      </c>
      <c r="I15" s="70">
        <v>13753</v>
      </c>
      <c r="J15" s="71">
        <v>134578</v>
      </c>
      <c r="K15" s="72">
        <v>32182444</v>
      </c>
      <c r="L15" s="70">
        <v>31234181</v>
      </c>
      <c r="M15" s="71">
        <v>921395</v>
      </c>
      <c r="N15" s="73" t="str">
        <f t="shared" si="0"/>
        <v>熊本県計</v>
      </c>
    </row>
    <row r="16" spans="1:14" s="12" customFormat="1" ht="18" customHeight="1" x14ac:dyDescent="0.15">
      <c r="A16" s="13"/>
      <c r="B16" s="74"/>
      <c r="C16" s="75"/>
      <c r="D16" s="76"/>
      <c r="E16" s="74"/>
      <c r="F16" s="75"/>
      <c r="G16" s="76"/>
      <c r="H16" s="74"/>
      <c r="I16" s="75"/>
      <c r="J16" s="76"/>
      <c r="K16" s="77"/>
      <c r="L16" s="75"/>
      <c r="M16" s="76"/>
      <c r="N16" s="78"/>
    </row>
    <row r="17" spans="1:14" ht="18" customHeight="1" x14ac:dyDescent="0.15">
      <c r="A17" s="49" t="s">
        <v>41</v>
      </c>
      <c r="B17" s="79">
        <v>15047</v>
      </c>
      <c r="C17" s="80">
        <v>3242</v>
      </c>
      <c r="D17" s="81">
        <v>11758</v>
      </c>
      <c r="E17" s="79">
        <v>36432228</v>
      </c>
      <c r="F17" s="80">
        <v>36332026</v>
      </c>
      <c r="G17" s="81">
        <v>89577</v>
      </c>
      <c r="H17" s="79">
        <v>63546</v>
      </c>
      <c r="I17" s="80">
        <v>5959</v>
      </c>
      <c r="J17" s="81">
        <v>52988</v>
      </c>
      <c r="K17" s="82">
        <v>9277219</v>
      </c>
      <c r="L17" s="80">
        <v>8918145</v>
      </c>
      <c r="M17" s="81">
        <v>357239</v>
      </c>
      <c r="N17" s="83" t="str">
        <f>IF(A17="","",A17)</f>
        <v>大分</v>
      </c>
    </row>
    <row r="18" spans="1:14" ht="18" customHeight="1" x14ac:dyDescent="0.15">
      <c r="A18" s="48" t="s">
        <v>42</v>
      </c>
      <c r="B18" s="66">
        <v>13731</v>
      </c>
      <c r="C18" s="64">
        <v>385</v>
      </c>
      <c r="D18" s="65">
        <v>13346</v>
      </c>
      <c r="E18" s="66">
        <v>11273507</v>
      </c>
      <c r="F18" s="64">
        <v>11252138</v>
      </c>
      <c r="G18" s="65">
        <v>21090</v>
      </c>
      <c r="H18" s="66">
        <v>33578</v>
      </c>
      <c r="I18" s="64">
        <v>2299</v>
      </c>
      <c r="J18" s="65">
        <v>27116</v>
      </c>
      <c r="K18" s="67">
        <v>2845828</v>
      </c>
      <c r="L18" s="64">
        <v>2757450</v>
      </c>
      <c r="M18" s="65">
        <v>87764</v>
      </c>
      <c r="N18" s="68" t="str">
        <f t="shared" ref="N18:N25" si="1">IF(A18="","",A18)</f>
        <v>別府</v>
      </c>
    </row>
    <row r="19" spans="1:14" ht="18" customHeight="1" x14ac:dyDescent="0.15">
      <c r="A19" s="48" t="s">
        <v>43</v>
      </c>
      <c r="B19" s="66">
        <v>2228</v>
      </c>
      <c r="C19" s="64">
        <v>300</v>
      </c>
      <c r="D19" s="65">
        <v>1928</v>
      </c>
      <c r="E19" s="66">
        <v>5562617</v>
      </c>
      <c r="F19" s="64">
        <v>5544658</v>
      </c>
      <c r="G19" s="65">
        <v>17857</v>
      </c>
      <c r="H19" s="66">
        <v>1680</v>
      </c>
      <c r="I19" s="64">
        <v>197</v>
      </c>
      <c r="J19" s="65">
        <v>1322</v>
      </c>
      <c r="K19" s="67">
        <v>1068171</v>
      </c>
      <c r="L19" s="64">
        <v>1027977</v>
      </c>
      <c r="M19" s="65">
        <v>40193</v>
      </c>
      <c r="N19" s="68" t="str">
        <f t="shared" si="1"/>
        <v>中津</v>
      </c>
    </row>
    <row r="20" spans="1:14" ht="18" customHeight="1" x14ac:dyDescent="0.15">
      <c r="A20" s="48" t="s">
        <v>44</v>
      </c>
      <c r="B20" s="66">
        <v>648</v>
      </c>
      <c r="C20" s="64" t="s">
        <v>32</v>
      </c>
      <c r="D20" s="65">
        <v>511</v>
      </c>
      <c r="E20" s="66">
        <v>3545724</v>
      </c>
      <c r="F20" s="64">
        <v>3532883</v>
      </c>
      <c r="G20" s="65">
        <v>12288</v>
      </c>
      <c r="H20" s="66">
        <v>11706</v>
      </c>
      <c r="I20" s="64">
        <v>454</v>
      </c>
      <c r="J20" s="65">
        <v>10280</v>
      </c>
      <c r="K20" s="67">
        <v>1167594</v>
      </c>
      <c r="L20" s="64">
        <v>1141094</v>
      </c>
      <c r="M20" s="65">
        <v>26221</v>
      </c>
      <c r="N20" s="68" t="str">
        <f t="shared" si="1"/>
        <v>日田</v>
      </c>
    </row>
    <row r="21" spans="1:14" ht="18" customHeight="1" x14ac:dyDescent="0.15">
      <c r="A21" s="48" t="s">
        <v>45</v>
      </c>
      <c r="B21" s="66">
        <v>1952</v>
      </c>
      <c r="C21" s="64" t="s">
        <v>32</v>
      </c>
      <c r="D21" s="65">
        <v>739</v>
      </c>
      <c r="E21" s="66">
        <v>3295138</v>
      </c>
      <c r="F21" s="64">
        <v>3287982</v>
      </c>
      <c r="G21" s="65">
        <v>6376</v>
      </c>
      <c r="H21" s="66">
        <v>3953</v>
      </c>
      <c r="I21" s="64" t="s">
        <v>32</v>
      </c>
      <c r="J21" s="65">
        <v>3906</v>
      </c>
      <c r="K21" s="67">
        <v>814456</v>
      </c>
      <c r="L21" s="64">
        <v>781532</v>
      </c>
      <c r="M21" s="65">
        <v>32891</v>
      </c>
      <c r="N21" s="68" t="str">
        <f t="shared" si="1"/>
        <v>佐伯</v>
      </c>
    </row>
    <row r="22" spans="1:14" ht="18" customHeight="1" x14ac:dyDescent="0.15">
      <c r="A22" s="48" t="s">
        <v>46</v>
      </c>
      <c r="B22" s="66">
        <v>965</v>
      </c>
      <c r="C22" s="64" t="s">
        <v>32</v>
      </c>
      <c r="D22" s="65">
        <v>787</v>
      </c>
      <c r="E22" s="66">
        <v>2703029</v>
      </c>
      <c r="F22" s="64">
        <v>2697050</v>
      </c>
      <c r="G22" s="65">
        <v>5979</v>
      </c>
      <c r="H22" s="66">
        <v>5436</v>
      </c>
      <c r="I22" s="64">
        <v>473</v>
      </c>
      <c r="J22" s="65">
        <v>3872</v>
      </c>
      <c r="K22" s="67">
        <v>565223</v>
      </c>
      <c r="L22" s="64">
        <v>542717</v>
      </c>
      <c r="M22" s="65">
        <v>22013</v>
      </c>
      <c r="N22" s="68" t="str">
        <f t="shared" si="1"/>
        <v>臼杵</v>
      </c>
    </row>
    <row r="23" spans="1:14" ht="18" customHeight="1" x14ac:dyDescent="0.15">
      <c r="A23" s="48" t="s">
        <v>47</v>
      </c>
      <c r="B23" s="66" t="s">
        <v>32</v>
      </c>
      <c r="C23" s="64" t="s">
        <v>32</v>
      </c>
      <c r="D23" s="65" t="s">
        <v>32</v>
      </c>
      <c r="E23" s="66">
        <v>884533</v>
      </c>
      <c r="F23" s="64">
        <v>883532</v>
      </c>
      <c r="G23" s="65">
        <v>946</v>
      </c>
      <c r="H23" s="66" t="s">
        <v>32</v>
      </c>
      <c r="I23" s="64" t="s">
        <v>32</v>
      </c>
      <c r="J23" s="65" t="s">
        <v>32</v>
      </c>
      <c r="K23" s="67">
        <v>226517</v>
      </c>
      <c r="L23" s="64">
        <v>221076</v>
      </c>
      <c r="M23" s="65">
        <v>5442</v>
      </c>
      <c r="N23" s="68" t="str">
        <f t="shared" si="1"/>
        <v>竹田</v>
      </c>
    </row>
    <row r="24" spans="1:14" ht="18" customHeight="1" x14ac:dyDescent="0.15">
      <c r="A24" s="48" t="s">
        <v>48</v>
      </c>
      <c r="B24" s="66" t="s">
        <v>32</v>
      </c>
      <c r="C24" s="64" t="s">
        <v>32</v>
      </c>
      <c r="D24" s="65" t="s">
        <v>32</v>
      </c>
      <c r="E24" s="66">
        <v>3893067</v>
      </c>
      <c r="F24" s="64">
        <v>3882188</v>
      </c>
      <c r="G24" s="65">
        <v>10879</v>
      </c>
      <c r="H24" s="66">
        <v>1322</v>
      </c>
      <c r="I24" s="64">
        <v>216</v>
      </c>
      <c r="J24" s="65">
        <v>843</v>
      </c>
      <c r="K24" s="67">
        <v>990861</v>
      </c>
      <c r="L24" s="64">
        <v>976224</v>
      </c>
      <c r="M24" s="65">
        <v>14637</v>
      </c>
      <c r="N24" s="68" t="str">
        <f t="shared" si="1"/>
        <v>宇佐</v>
      </c>
    </row>
    <row r="25" spans="1:14" ht="18" customHeight="1" x14ac:dyDescent="0.15">
      <c r="A25" s="48" t="s">
        <v>49</v>
      </c>
      <c r="B25" s="66">
        <v>532</v>
      </c>
      <c r="C25" s="64">
        <v>20</v>
      </c>
      <c r="D25" s="65">
        <v>512</v>
      </c>
      <c r="E25" s="66">
        <v>1327994</v>
      </c>
      <c r="F25" s="64">
        <v>1325418</v>
      </c>
      <c r="G25" s="65">
        <v>2445</v>
      </c>
      <c r="H25" s="66">
        <v>3566</v>
      </c>
      <c r="I25" s="64">
        <v>929</v>
      </c>
      <c r="J25" s="65">
        <v>1736</v>
      </c>
      <c r="K25" s="67">
        <v>320407</v>
      </c>
      <c r="L25" s="64">
        <v>303422</v>
      </c>
      <c r="M25" s="65">
        <v>15704</v>
      </c>
      <c r="N25" s="68" t="str">
        <f t="shared" si="1"/>
        <v>三重</v>
      </c>
    </row>
    <row r="26" spans="1:14" s="3" customFormat="1" ht="18" customHeight="1" x14ac:dyDescent="0.15">
      <c r="A26" s="84" t="s">
        <v>24</v>
      </c>
      <c r="B26" s="69">
        <v>35103</v>
      </c>
      <c r="C26" s="70">
        <v>3946</v>
      </c>
      <c r="D26" s="71">
        <v>29582</v>
      </c>
      <c r="E26" s="69">
        <v>68917838</v>
      </c>
      <c r="F26" s="70">
        <v>68737873</v>
      </c>
      <c r="G26" s="71">
        <v>167438</v>
      </c>
      <c r="H26" s="69">
        <v>124786</v>
      </c>
      <c r="I26" s="70">
        <v>10527</v>
      </c>
      <c r="J26" s="71">
        <v>102063</v>
      </c>
      <c r="K26" s="72">
        <v>17276277</v>
      </c>
      <c r="L26" s="70">
        <v>16669637</v>
      </c>
      <c r="M26" s="71">
        <v>602104</v>
      </c>
      <c r="N26" s="73" t="str">
        <f>IF(A26="","",A26)</f>
        <v>大分県計</v>
      </c>
    </row>
    <row r="27" spans="1:14" s="12" customFormat="1" ht="18" customHeight="1" x14ac:dyDescent="0.15">
      <c r="A27" s="13"/>
      <c r="B27" s="74"/>
      <c r="C27" s="75"/>
      <c r="D27" s="76"/>
      <c r="E27" s="74"/>
      <c r="F27" s="75"/>
      <c r="G27" s="76"/>
      <c r="H27" s="74"/>
      <c r="I27" s="75"/>
      <c r="J27" s="76"/>
      <c r="K27" s="77"/>
      <c r="L27" s="75"/>
      <c r="M27" s="76"/>
      <c r="N27" s="78"/>
    </row>
    <row r="28" spans="1:14" ht="18" customHeight="1" x14ac:dyDescent="0.15">
      <c r="A28" s="49" t="s">
        <v>50</v>
      </c>
      <c r="B28" s="79">
        <v>15700</v>
      </c>
      <c r="C28" s="80">
        <v>1712</v>
      </c>
      <c r="D28" s="81">
        <v>11075</v>
      </c>
      <c r="E28" s="79">
        <v>29693678</v>
      </c>
      <c r="F28" s="80">
        <v>29628766</v>
      </c>
      <c r="G28" s="81">
        <v>63811</v>
      </c>
      <c r="H28" s="79">
        <v>55505</v>
      </c>
      <c r="I28" s="80">
        <v>4954</v>
      </c>
      <c r="J28" s="81">
        <v>48901</v>
      </c>
      <c r="K28" s="82">
        <v>9174650</v>
      </c>
      <c r="L28" s="80">
        <v>8922324</v>
      </c>
      <c r="M28" s="81">
        <v>243043</v>
      </c>
      <c r="N28" s="83" t="str">
        <f>IF(A28="","",A28)</f>
        <v>宮崎</v>
      </c>
    </row>
    <row r="29" spans="1:14" ht="18" customHeight="1" x14ac:dyDescent="0.15">
      <c r="A29" s="48" t="s">
        <v>51</v>
      </c>
      <c r="B29" s="66">
        <v>1119</v>
      </c>
      <c r="C29" s="64">
        <v>315</v>
      </c>
      <c r="D29" s="65">
        <v>805</v>
      </c>
      <c r="E29" s="66">
        <v>9445251</v>
      </c>
      <c r="F29" s="64">
        <v>9426019</v>
      </c>
      <c r="G29" s="65">
        <v>17433</v>
      </c>
      <c r="H29" s="66">
        <v>9717</v>
      </c>
      <c r="I29" s="64">
        <v>914</v>
      </c>
      <c r="J29" s="65">
        <v>8803</v>
      </c>
      <c r="K29" s="67">
        <v>2917949</v>
      </c>
      <c r="L29" s="64">
        <v>2828402</v>
      </c>
      <c r="M29" s="65">
        <v>88981</v>
      </c>
      <c r="N29" s="68" t="str">
        <f>IF(A29="","",A29)</f>
        <v>都城</v>
      </c>
    </row>
    <row r="30" spans="1:14" ht="18" customHeight="1" x14ac:dyDescent="0.15">
      <c r="A30" s="48" t="s">
        <v>52</v>
      </c>
      <c r="B30" s="66">
        <v>1690</v>
      </c>
      <c r="C30" s="64">
        <v>41</v>
      </c>
      <c r="D30" s="65">
        <v>1564</v>
      </c>
      <c r="E30" s="66">
        <v>21445950</v>
      </c>
      <c r="F30" s="64">
        <v>21416489</v>
      </c>
      <c r="G30" s="65">
        <v>29168</v>
      </c>
      <c r="H30" s="66">
        <v>16355</v>
      </c>
      <c r="I30" s="64">
        <v>666</v>
      </c>
      <c r="J30" s="65">
        <v>11250</v>
      </c>
      <c r="K30" s="67">
        <v>3272432</v>
      </c>
      <c r="L30" s="64">
        <v>3168417</v>
      </c>
      <c r="M30" s="65">
        <v>101684</v>
      </c>
      <c r="N30" s="68" t="str">
        <f>IF(A30="","",A30)</f>
        <v>延岡</v>
      </c>
    </row>
    <row r="31" spans="1:14" ht="18" customHeight="1" x14ac:dyDescent="0.15">
      <c r="A31" s="48" t="s">
        <v>53</v>
      </c>
      <c r="B31" s="66">
        <v>40</v>
      </c>
      <c r="C31" s="64" t="s">
        <v>32</v>
      </c>
      <c r="D31" s="65">
        <v>40</v>
      </c>
      <c r="E31" s="66">
        <v>2736904</v>
      </c>
      <c r="F31" s="64">
        <v>2734649</v>
      </c>
      <c r="G31" s="65">
        <v>2255</v>
      </c>
      <c r="H31" s="66">
        <v>3237</v>
      </c>
      <c r="I31" s="64">
        <v>357</v>
      </c>
      <c r="J31" s="65">
        <v>2880</v>
      </c>
      <c r="K31" s="67">
        <v>1068369</v>
      </c>
      <c r="L31" s="64">
        <v>1041858</v>
      </c>
      <c r="M31" s="65">
        <v>26479</v>
      </c>
      <c r="N31" s="68" t="str">
        <f t="shared" si="0"/>
        <v>日南</v>
      </c>
    </row>
    <row r="32" spans="1:14" ht="18" customHeight="1" x14ac:dyDescent="0.15">
      <c r="A32" s="48" t="s">
        <v>54</v>
      </c>
      <c r="B32" s="66">
        <v>135</v>
      </c>
      <c r="C32" s="64" t="s">
        <v>32</v>
      </c>
      <c r="D32" s="65">
        <v>135</v>
      </c>
      <c r="E32" s="66">
        <v>2797206</v>
      </c>
      <c r="F32" s="64">
        <v>2795249</v>
      </c>
      <c r="G32" s="65">
        <v>1604</v>
      </c>
      <c r="H32" s="66">
        <v>6201</v>
      </c>
      <c r="I32" s="64">
        <v>1424</v>
      </c>
      <c r="J32" s="65">
        <v>4778</v>
      </c>
      <c r="K32" s="67">
        <v>1052174</v>
      </c>
      <c r="L32" s="64">
        <v>1004997</v>
      </c>
      <c r="M32" s="65">
        <v>45198</v>
      </c>
      <c r="N32" s="68" t="str">
        <f t="shared" si="0"/>
        <v>小林</v>
      </c>
    </row>
    <row r="33" spans="1:14" ht="18" customHeight="1" x14ac:dyDescent="0.15">
      <c r="A33" s="48" t="s">
        <v>55</v>
      </c>
      <c r="B33" s="66">
        <v>1058</v>
      </c>
      <c r="C33" s="64" t="s">
        <v>32</v>
      </c>
      <c r="D33" s="65">
        <v>437</v>
      </c>
      <c r="E33" s="66">
        <v>4068880</v>
      </c>
      <c r="F33" s="64">
        <v>4042243</v>
      </c>
      <c r="G33" s="65">
        <v>26037</v>
      </c>
      <c r="H33" s="66">
        <v>5676</v>
      </c>
      <c r="I33" s="64">
        <v>160</v>
      </c>
      <c r="J33" s="65">
        <v>4794</v>
      </c>
      <c r="K33" s="67">
        <v>1426029</v>
      </c>
      <c r="L33" s="64">
        <v>1366564</v>
      </c>
      <c r="M33" s="65">
        <v>59215</v>
      </c>
      <c r="N33" s="68" t="str">
        <f t="shared" si="0"/>
        <v>高鍋</v>
      </c>
    </row>
    <row r="34" spans="1:14" s="3" customFormat="1" ht="18" customHeight="1" x14ac:dyDescent="0.15">
      <c r="A34" s="46" t="s">
        <v>25</v>
      </c>
      <c r="B34" s="69">
        <v>19742</v>
      </c>
      <c r="C34" s="70">
        <v>2068</v>
      </c>
      <c r="D34" s="71">
        <v>14055</v>
      </c>
      <c r="E34" s="69">
        <v>70187868</v>
      </c>
      <c r="F34" s="70">
        <v>70043415</v>
      </c>
      <c r="G34" s="71">
        <v>140308</v>
      </c>
      <c r="H34" s="69">
        <v>96690</v>
      </c>
      <c r="I34" s="70">
        <v>8474</v>
      </c>
      <c r="J34" s="71">
        <v>81405</v>
      </c>
      <c r="K34" s="72">
        <v>18911602</v>
      </c>
      <c r="L34" s="70">
        <v>18332562</v>
      </c>
      <c r="M34" s="71">
        <v>564600</v>
      </c>
      <c r="N34" s="73" t="str">
        <f t="shared" si="0"/>
        <v>宮崎県計</v>
      </c>
    </row>
    <row r="35" spans="1:14" s="12" customFormat="1" ht="18" customHeight="1" x14ac:dyDescent="0.15">
      <c r="A35" s="13"/>
      <c r="B35" s="74"/>
      <c r="C35" s="75"/>
      <c r="D35" s="76"/>
      <c r="E35" s="74"/>
      <c r="F35" s="75"/>
      <c r="G35" s="76"/>
      <c r="H35" s="74"/>
      <c r="I35" s="75"/>
      <c r="J35" s="76"/>
      <c r="K35" s="77"/>
      <c r="L35" s="75"/>
      <c r="M35" s="76"/>
      <c r="N35" s="78"/>
    </row>
    <row r="36" spans="1:14" ht="18" customHeight="1" x14ac:dyDescent="0.15">
      <c r="A36" s="49" t="s">
        <v>26</v>
      </c>
      <c r="B36" s="79">
        <v>18009</v>
      </c>
      <c r="C36" s="80">
        <v>3213</v>
      </c>
      <c r="D36" s="81">
        <v>14729</v>
      </c>
      <c r="E36" s="79">
        <v>49643655</v>
      </c>
      <c r="F36" s="80">
        <v>49491544</v>
      </c>
      <c r="G36" s="81">
        <v>143771</v>
      </c>
      <c r="H36" s="79">
        <v>77738</v>
      </c>
      <c r="I36" s="80">
        <v>7070</v>
      </c>
      <c r="J36" s="81">
        <v>61113</v>
      </c>
      <c r="K36" s="82">
        <v>12456119</v>
      </c>
      <c r="L36" s="80">
        <v>12082825</v>
      </c>
      <c r="M36" s="81">
        <v>356876</v>
      </c>
      <c r="N36" s="83" t="str">
        <f>IF(A36="","",A36)</f>
        <v>鹿児島</v>
      </c>
    </row>
    <row r="37" spans="1:14" ht="18" customHeight="1" x14ac:dyDescent="0.15">
      <c r="A37" s="48" t="s">
        <v>56</v>
      </c>
      <c r="B37" s="66">
        <v>3579</v>
      </c>
      <c r="C37" s="64" t="s">
        <v>32</v>
      </c>
      <c r="D37" s="65">
        <v>2867</v>
      </c>
      <c r="E37" s="66">
        <v>4493231</v>
      </c>
      <c r="F37" s="64">
        <v>4484780</v>
      </c>
      <c r="G37" s="65">
        <v>8219</v>
      </c>
      <c r="H37" s="66">
        <v>19337</v>
      </c>
      <c r="I37" s="64">
        <v>1255</v>
      </c>
      <c r="J37" s="65">
        <v>11183</v>
      </c>
      <c r="K37" s="67">
        <v>1121482</v>
      </c>
      <c r="L37" s="64">
        <v>1068484</v>
      </c>
      <c r="M37" s="65">
        <v>50229</v>
      </c>
      <c r="N37" s="68" t="str">
        <f t="shared" ref="N37:N47" si="2">IF(A37="","",A37)</f>
        <v>川内</v>
      </c>
    </row>
    <row r="38" spans="1:14" ht="18" customHeight="1" x14ac:dyDescent="0.15">
      <c r="A38" s="48" t="s">
        <v>57</v>
      </c>
      <c r="B38" s="66">
        <v>887</v>
      </c>
      <c r="C38" s="64">
        <v>317</v>
      </c>
      <c r="D38" s="65">
        <v>361</v>
      </c>
      <c r="E38" s="66">
        <v>6625935</v>
      </c>
      <c r="F38" s="64">
        <v>6603892</v>
      </c>
      <c r="G38" s="65">
        <v>21320</v>
      </c>
      <c r="H38" s="66">
        <v>12064</v>
      </c>
      <c r="I38" s="64">
        <v>3644</v>
      </c>
      <c r="J38" s="65">
        <v>6610</v>
      </c>
      <c r="K38" s="67">
        <v>1983637</v>
      </c>
      <c r="L38" s="64">
        <v>1938041</v>
      </c>
      <c r="M38" s="65">
        <v>43880</v>
      </c>
      <c r="N38" s="68" t="str">
        <f t="shared" si="2"/>
        <v>鹿屋</v>
      </c>
    </row>
    <row r="39" spans="1:14" ht="18" customHeight="1" x14ac:dyDescent="0.15">
      <c r="A39" s="48" t="s">
        <v>58</v>
      </c>
      <c r="B39" s="66">
        <v>4820</v>
      </c>
      <c r="C39" s="64">
        <v>198</v>
      </c>
      <c r="D39" s="65">
        <v>4622</v>
      </c>
      <c r="E39" s="66">
        <v>3062103</v>
      </c>
      <c r="F39" s="64">
        <v>3053139</v>
      </c>
      <c r="G39" s="65">
        <v>8361</v>
      </c>
      <c r="H39" s="66">
        <v>15792</v>
      </c>
      <c r="I39" s="64">
        <v>3073</v>
      </c>
      <c r="J39" s="65">
        <v>8428</v>
      </c>
      <c r="K39" s="67">
        <v>921587</v>
      </c>
      <c r="L39" s="64">
        <v>883664</v>
      </c>
      <c r="M39" s="65">
        <v>37923</v>
      </c>
      <c r="N39" s="68" t="str">
        <f t="shared" si="2"/>
        <v>大島</v>
      </c>
    </row>
    <row r="40" spans="1:14" ht="18" customHeight="1" x14ac:dyDescent="0.15">
      <c r="A40" s="48" t="s">
        <v>59</v>
      </c>
      <c r="B40" s="66">
        <v>942</v>
      </c>
      <c r="C40" s="64" t="s">
        <v>32</v>
      </c>
      <c r="D40" s="65">
        <v>576</v>
      </c>
      <c r="E40" s="66">
        <v>3332103</v>
      </c>
      <c r="F40" s="64">
        <v>3326188</v>
      </c>
      <c r="G40" s="65">
        <v>5521</v>
      </c>
      <c r="H40" s="66">
        <v>4177</v>
      </c>
      <c r="I40" s="64">
        <v>865</v>
      </c>
      <c r="J40" s="65">
        <v>3010</v>
      </c>
      <c r="K40" s="67">
        <v>1192273</v>
      </c>
      <c r="L40" s="64">
        <v>1164257</v>
      </c>
      <c r="M40" s="65">
        <v>27510</v>
      </c>
      <c r="N40" s="68" t="str">
        <f t="shared" si="2"/>
        <v>出水</v>
      </c>
    </row>
    <row r="41" spans="1:14" ht="18" customHeight="1" x14ac:dyDescent="0.15">
      <c r="A41" s="48" t="s">
        <v>60</v>
      </c>
      <c r="B41" s="66">
        <v>345</v>
      </c>
      <c r="C41" s="64">
        <v>42</v>
      </c>
      <c r="D41" s="65">
        <v>172</v>
      </c>
      <c r="E41" s="66">
        <v>1569334</v>
      </c>
      <c r="F41" s="64">
        <v>1565953</v>
      </c>
      <c r="G41" s="65">
        <v>3382</v>
      </c>
      <c r="H41" s="66">
        <v>3754</v>
      </c>
      <c r="I41" s="64">
        <v>243</v>
      </c>
      <c r="J41" s="65">
        <v>3194</v>
      </c>
      <c r="K41" s="67">
        <v>603052</v>
      </c>
      <c r="L41" s="64">
        <v>586742</v>
      </c>
      <c r="M41" s="65">
        <v>16069</v>
      </c>
      <c r="N41" s="68" t="str">
        <f t="shared" si="2"/>
        <v>指宿</v>
      </c>
    </row>
    <row r="42" spans="1:14" ht="18" customHeight="1" x14ac:dyDescent="0.15">
      <c r="A42" s="48" t="s">
        <v>27</v>
      </c>
      <c r="B42" s="66">
        <v>38</v>
      </c>
      <c r="C42" s="64" t="s">
        <v>32</v>
      </c>
      <c r="D42" s="65">
        <v>17</v>
      </c>
      <c r="E42" s="66">
        <v>1200684</v>
      </c>
      <c r="F42" s="64">
        <v>1198827</v>
      </c>
      <c r="G42" s="65">
        <v>1857</v>
      </c>
      <c r="H42" s="66">
        <v>7291</v>
      </c>
      <c r="I42" s="64">
        <v>795</v>
      </c>
      <c r="J42" s="65">
        <v>4597</v>
      </c>
      <c r="K42" s="67">
        <v>417980</v>
      </c>
      <c r="L42" s="64">
        <v>405965</v>
      </c>
      <c r="M42" s="65">
        <v>11944</v>
      </c>
      <c r="N42" s="68" t="str">
        <f t="shared" si="2"/>
        <v>種子島</v>
      </c>
    </row>
    <row r="43" spans="1:14" ht="18" customHeight="1" x14ac:dyDescent="0.15">
      <c r="A43" s="48" t="s">
        <v>61</v>
      </c>
      <c r="B43" s="66">
        <v>689</v>
      </c>
      <c r="C43" s="64">
        <v>36</v>
      </c>
      <c r="D43" s="65">
        <v>640</v>
      </c>
      <c r="E43" s="66">
        <v>3488531</v>
      </c>
      <c r="F43" s="64">
        <v>3483814</v>
      </c>
      <c r="G43" s="65">
        <v>4717</v>
      </c>
      <c r="H43" s="66">
        <v>2910</v>
      </c>
      <c r="I43" s="64">
        <v>491</v>
      </c>
      <c r="J43" s="65">
        <v>1807</v>
      </c>
      <c r="K43" s="67">
        <v>906442</v>
      </c>
      <c r="L43" s="64">
        <v>874640</v>
      </c>
      <c r="M43" s="65">
        <v>30907</v>
      </c>
      <c r="N43" s="68" t="str">
        <f t="shared" si="2"/>
        <v>知覧</v>
      </c>
    </row>
    <row r="44" spans="1:14" ht="18" customHeight="1" x14ac:dyDescent="0.15">
      <c r="A44" s="48" t="s">
        <v>28</v>
      </c>
      <c r="B44" s="66">
        <v>704</v>
      </c>
      <c r="C44" s="64">
        <v>150</v>
      </c>
      <c r="D44" s="65">
        <v>554</v>
      </c>
      <c r="E44" s="66">
        <v>3124374</v>
      </c>
      <c r="F44" s="64">
        <v>3117850</v>
      </c>
      <c r="G44" s="65">
        <v>6524</v>
      </c>
      <c r="H44" s="66">
        <v>12067</v>
      </c>
      <c r="I44" s="64">
        <v>442</v>
      </c>
      <c r="J44" s="65">
        <v>11625</v>
      </c>
      <c r="K44" s="67">
        <v>784320</v>
      </c>
      <c r="L44" s="64">
        <v>746756</v>
      </c>
      <c r="M44" s="65">
        <v>37417</v>
      </c>
      <c r="N44" s="68" t="str">
        <f t="shared" si="2"/>
        <v>伊集院</v>
      </c>
    </row>
    <row r="45" spans="1:14" ht="18" customHeight="1" x14ac:dyDescent="0.15">
      <c r="A45" s="48" t="s">
        <v>29</v>
      </c>
      <c r="B45" s="66">
        <v>2887</v>
      </c>
      <c r="C45" s="64">
        <v>2</v>
      </c>
      <c r="D45" s="65">
        <v>1114</v>
      </c>
      <c r="E45" s="66">
        <v>8458694</v>
      </c>
      <c r="F45" s="64">
        <v>8438831</v>
      </c>
      <c r="G45" s="65">
        <v>19402</v>
      </c>
      <c r="H45" s="66">
        <v>7085</v>
      </c>
      <c r="I45" s="64">
        <v>1006</v>
      </c>
      <c r="J45" s="65">
        <v>4267</v>
      </c>
      <c r="K45" s="67">
        <v>3000006</v>
      </c>
      <c r="L45" s="64">
        <v>2886833</v>
      </c>
      <c r="M45" s="65">
        <v>107412</v>
      </c>
      <c r="N45" s="68" t="str">
        <f t="shared" si="2"/>
        <v>加治木</v>
      </c>
    </row>
    <row r="46" spans="1:14" ht="18" customHeight="1" x14ac:dyDescent="0.15">
      <c r="A46" s="48" t="s">
        <v>62</v>
      </c>
      <c r="B46" s="66">
        <v>648</v>
      </c>
      <c r="C46" s="64" t="s">
        <v>32</v>
      </c>
      <c r="D46" s="65">
        <v>57</v>
      </c>
      <c r="E46" s="66">
        <v>4377562</v>
      </c>
      <c r="F46" s="64">
        <v>4368182</v>
      </c>
      <c r="G46" s="65">
        <v>9380</v>
      </c>
      <c r="H46" s="66">
        <v>1595</v>
      </c>
      <c r="I46" s="64">
        <v>51</v>
      </c>
      <c r="J46" s="65">
        <v>1013</v>
      </c>
      <c r="K46" s="67">
        <v>1050302</v>
      </c>
      <c r="L46" s="64">
        <v>1022247</v>
      </c>
      <c r="M46" s="65">
        <v>27940</v>
      </c>
      <c r="N46" s="68" t="str">
        <f t="shared" si="2"/>
        <v>大隅</v>
      </c>
    </row>
    <row r="47" spans="1:14" s="3" customFormat="1" ht="18" customHeight="1" x14ac:dyDescent="0.15">
      <c r="A47" s="46" t="s">
        <v>30</v>
      </c>
      <c r="B47" s="69">
        <v>33547</v>
      </c>
      <c r="C47" s="70">
        <v>3959</v>
      </c>
      <c r="D47" s="71">
        <v>25709</v>
      </c>
      <c r="E47" s="69">
        <v>89376206</v>
      </c>
      <c r="F47" s="70">
        <v>89133000</v>
      </c>
      <c r="G47" s="71">
        <v>232453</v>
      </c>
      <c r="H47" s="69">
        <v>163810</v>
      </c>
      <c r="I47" s="70">
        <v>18935</v>
      </c>
      <c r="J47" s="71">
        <v>116846</v>
      </c>
      <c r="K47" s="72">
        <v>24437200</v>
      </c>
      <c r="L47" s="70">
        <v>23660455</v>
      </c>
      <c r="M47" s="71">
        <v>748109</v>
      </c>
      <c r="N47" s="73" t="str">
        <f t="shared" si="2"/>
        <v>鹿児島県計</v>
      </c>
    </row>
    <row r="48" spans="1:14" s="34" customFormat="1" ht="18" customHeight="1" x14ac:dyDescent="0.15">
      <c r="A48" s="33"/>
      <c r="B48" s="85"/>
      <c r="C48" s="86"/>
      <c r="D48" s="87"/>
      <c r="E48" s="85"/>
      <c r="F48" s="86"/>
      <c r="G48" s="87"/>
      <c r="H48" s="85"/>
      <c r="I48" s="86"/>
      <c r="J48" s="87"/>
      <c r="K48" s="85"/>
      <c r="L48" s="86"/>
      <c r="M48" s="87"/>
      <c r="N48" s="88"/>
    </row>
    <row r="49" spans="1:14" s="3" customFormat="1" ht="18" customHeight="1" thickBot="1" x14ac:dyDescent="0.2">
      <c r="A49" s="47" t="s">
        <v>13</v>
      </c>
      <c r="B49" s="89">
        <v>422611</v>
      </c>
      <c r="C49" s="90">
        <v>15634</v>
      </c>
      <c r="D49" s="91">
        <v>379488</v>
      </c>
      <c r="E49" s="89">
        <v>906082</v>
      </c>
      <c r="F49" s="90">
        <v>22447</v>
      </c>
      <c r="G49" s="91">
        <v>643251</v>
      </c>
      <c r="H49" s="89">
        <v>1476137</v>
      </c>
      <c r="I49" s="90">
        <v>82119</v>
      </c>
      <c r="J49" s="91">
        <v>1304118</v>
      </c>
      <c r="K49" s="89">
        <v>1498228</v>
      </c>
      <c r="L49" s="90">
        <v>97248</v>
      </c>
      <c r="M49" s="91">
        <v>1380784</v>
      </c>
      <c r="N49" s="92" t="s">
        <v>13</v>
      </c>
    </row>
    <row r="50" spans="1:14" s="3" customFormat="1" ht="24.75" customHeight="1" thickTop="1" thickBot="1" x14ac:dyDescent="0.2">
      <c r="A50" s="51" t="s">
        <v>31</v>
      </c>
      <c r="B50" s="93">
        <v>549940</v>
      </c>
      <c r="C50" s="94">
        <v>28749</v>
      </c>
      <c r="D50" s="95">
        <v>478940</v>
      </c>
      <c r="E50" s="93">
        <v>348038209</v>
      </c>
      <c r="F50" s="94">
        <v>346208833</v>
      </c>
      <c r="G50" s="95">
        <v>1536150</v>
      </c>
      <c r="H50" s="93">
        <v>2028188</v>
      </c>
      <c r="I50" s="94">
        <v>133809</v>
      </c>
      <c r="J50" s="95">
        <v>1739010</v>
      </c>
      <c r="K50" s="93">
        <v>94305750</v>
      </c>
      <c r="L50" s="94">
        <v>89994083</v>
      </c>
      <c r="M50" s="95">
        <v>4216991</v>
      </c>
      <c r="N50" s="52" t="s">
        <v>14</v>
      </c>
    </row>
    <row r="51" spans="1:14" ht="24.75" customHeight="1" x14ac:dyDescent="0.15">
      <c r="A51" s="372" t="s">
        <v>99</v>
      </c>
      <c r="B51" s="373"/>
      <c r="C51" s="373"/>
      <c r="D51" s="373"/>
      <c r="E51" s="373"/>
      <c r="F51" s="373"/>
      <c r="G51" s="373"/>
      <c r="H51" s="373"/>
      <c r="I51" s="373"/>
      <c r="J51" s="373"/>
    </row>
    <row r="52" spans="1:14" x14ac:dyDescent="0.15">
      <c r="B52" s="143"/>
      <c r="C52" s="143"/>
      <c r="D52" s="143"/>
      <c r="E52" s="143"/>
      <c r="F52" s="143"/>
      <c r="G52" s="143"/>
      <c r="H52" s="143"/>
      <c r="I52" s="143"/>
      <c r="J52" s="143"/>
      <c r="K52" s="143"/>
      <c r="L52" s="143"/>
      <c r="M52" s="143"/>
    </row>
    <row r="53" spans="1:14" x14ac:dyDescent="0.15">
      <c r="B53" s="143"/>
      <c r="C53" s="143"/>
      <c r="D53" s="143"/>
      <c r="E53" s="143"/>
      <c r="F53" s="143"/>
      <c r="G53" s="143"/>
      <c r="H53" s="143"/>
      <c r="I53" s="143"/>
      <c r="J53" s="143"/>
      <c r="K53" s="143"/>
      <c r="L53" s="143"/>
      <c r="M53" s="143"/>
    </row>
  </sheetData>
  <mergeCells count="7">
    <mergeCell ref="A51:J51"/>
    <mergeCell ref="A2:A3"/>
    <mergeCell ref="N2:N3"/>
    <mergeCell ref="H2:J2"/>
    <mergeCell ref="B2:D2"/>
    <mergeCell ref="E2:G2"/>
    <mergeCell ref="K2:M2"/>
  </mergeCells>
  <phoneticPr fontId="1"/>
  <printOptions horizontalCentered="1" verticalCentered="1"/>
  <pageMargins left="0.78740157480314965" right="0.78740157480314965" top="0.47244094488188981" bottom="0.47244094488188981" header="0.31496062992125984" footer="0.31496062992125984"/>
  <pageSetup paperSize="9" scale="60" orientation="landscape" r:id="rId1"/>
  <headerFooter alignWithMargins="0">
    <oddFooter>&amp;R熊本国税局
国税徴収
(R03)</oddFooter>
  </headerFooter>
  <rowBreaks count="1" manualBreakCount="1">
    <brk id="2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3"/>
  <sheetViews>
    <sheetView showGridLines="0" view="pageBreakPreview" zoomScaleNormal="100" zoomScaleSheetLayoutView="100" workbookViewId="0">
      <selection activeCell="P13" sqref="P13"/>
    </sheetView>
  </sheetViews>
  <sheetFormatPr defaultColWidth="10.625" defaultRowHeight="11.25" x14ac:dyDescent="0.15"/>
  <cols>
    <col min="1" max="1" width="12" style="2" customWidth="1"/>
    <col min="2" max="10" width="10.625" style="2" customWidth="1"/>
    <col min="11" max="13" width="10" style="2" customWidth="1"/>
    <col min="14" max="14" width="11.875" style="5" customWidth="1"/>
    <col min="15" max="16384" width="10.625" style="2"/>
  </cols>
  <sheetData>
    <row r="1" spans="1:14" ht="12" thickBot="1" x14ac:dyDescent="0.2">
      <c r="A1" s="281" t="s">
        <v>213</v>
      </c>
    </row>
    <row r="2" spans="1:14" s="5" customFormat="1" ht="15.75" customHeight="1" x14ac:dyDescent="0.15">
      <c r="A2" s="374" t="s">
        <v>10</v>
      </c>
      <c r="B2" s="305" t="s">
        <v>66</v>
      </c>
      <c r="C2" s="306"/>
      <c r="D2" s="307"/>
      <c r="E2" s="305" t="s">
        <v>93</v>
      </c>
      <c r="F2" s="306"/>
      <c r="G2" s="307"/>
      <c r="H2" s="305" t="s">
        <v>68</v>
      </c>
      <c r="I2" s="306"/>
      <c r="J2" s="307"/>
      <c r="K2" s="305" t="s">
        <v>70</v>
      </c>
      <c r="L2" s="306"/>
      <c r="M2" s="307"/>
      <c r="N2" s="368" t="s">
        <v>16</v>
      </c>
    </row>
    <row r="3" spans="1:14" s="5" customFormat="1" ht="16.5" customHeight="1" x14ac:dyDescent="0.15">
      <c r="A3" s="375"/>
      <c r="B3" s="32" t="s">
        <v>11</v>
      </c>
      <c r="C3" s="17" t="s">
        <v>9</v>
      </c>
      <c r="D3" s="19" t="s">
        <v>12</v>
      </c>
      <c r="E3" s="32" t="s">
        <v>11</v>
      </c>
      <c r="F3" s="17" t="s">
        <v>9</v>
      </c>
      <c r="G3" s="19" t="s">
        <v>12</v>
      </c>
      <c r="H3" s="32" t="s">
        <v>11</v>
      </c>
      <c r="I3" s="17" t="s">
        <v>9</v>
      </c>
      <c r="J3" s="19" t="s">
        <v>12</v>
      </c>
      <c r="K3" s="32" t="s">
        <v>11</v>
      </c>
      <c r="L3" s="17" t="s">
        <v>9</v>
      </c>
      <c r="M3" s="19" t="s">
        <v>12</v>
      </c>
      <c r="N3" s="369"/>
    </row>
    <row r="4" spans="1:14" s="31" customFormat="1" x14ac:dyDescent="0.15">
      <c r="A4" s="45"/>
      <c r="B4" s="40" t="s">
        <v>2</v>
      </c>
      <c r="C4" s="41" t="s">
        <v>2</v>
      </c>
      <c r="D4" s="42" t="s">
        <v>2</v>
      </c>
      <c r="E4" s="40" t="s">
        <v>2</v>
      </c>
      <c r="F4" s="41" t="s">
        <v>2</v>
      </c>
      <c r="G4" s="42" t="s">
        <v>2</v>
      </c>
      <c r="H4" s="40" t="s">
        <v>2</v>
      </c>
      <c r="I4" s="41" t="s">
        <v>2</v>
      </c>
      <c r="J4" s="57" t="s">
        <v>2</v>
      </c>
      <c r="K4" s="43" t="s">
        <v>2</v>
      </c>
      <c r="L4" s="36" t="s">
        <v>2</v>
      </c>
      <c r="M4" s="44" t="s">
        <v>2</v>
      </c>
      <c r="N4" s="56"/>
    </row>
    <row r="5" spans="1:14" ht="18" customHeight="1" x14ac:dyDescent="0.15">
      <c r="A5" s="50" t="s">
        <v>21</v>
      </c>
      <c r="B5" s="59">
        <v>30590500</v>
      </c>
      <c r="C5" s="60">
        <v>30126409</v>
      </c>
      <c r="D5" s="61">
        <v>462773</v>
      </c>
      <c r="E5" s="59">
        <v>3462472</v>
      </c>
      <c r="F5" s="60">
        <v>3444912</v>
      </c>
      <c r="G5" s="61">
        <v>17508</v>
      </c>
      <c r="H5" s="59">
        <v>7077640</v>
      </c>
      <c r="I5" s="60">
        <v>7004432</v>
      </c>
      <c r="J5" s="61">
        <v>73208</v>
      </c>
      <c r="K5" s="59">
        <v>203</v>
      </c>
      <c r="L5" s="60" t="s">
        <v>32</v>
      </c>
      <c r="M5" s="61">
        <v>203</v>
      </c>
      <c r="N5" s="63" t="str">
        <f>IF(A5="","",A5)</f>
        <v>熊本西</v>
      </c>
    </row>
    <row r="6" spans="1:14" ht="18" customHeight="1" x14ac:dyDescent="0.15">
      <c r="A6" s="48" t="s">
        <v>22</v>
      </c>
      <c r="B6" s="66">
        <v>11229710</v>
      </c>
      <c r="C6" s="64">
        <v>11097268</v>
      </c>
      <c r="D6" s="65">
        <v>123184</v>
      </c>
      <c r="E6" s="66">
        <v>1238660</v>
      </c>
      <c r="F6" s="64">
        <v>1234040</v>
      </c>
      <c r="G6" s="65">
        <v>3898</v>
      </c>
      <c r="H6" s="66">
        <v>2639337</v>
      </c>
      <c r="I6" s="64">
        <v>2454410</v>
      </c>
      <c r="J6" s="65">
        <v>184928</v>
      </c>
      <c r="K6" s="66" t="s">
        <v>32</v>
      </c>
      <c r="L6" s="64" t="s">
        <v>32</v>
      </c>
      <c r="M6" s="65" t="s">
        <v>32</v>
      </c>
      <c r="N6" s="68" t="str">
        <f t="shared" ref="N6:N26" si="0">IF(A6="","",A6)</f>
        <v>熊本東</v>
      </c>
    </row>
    <row r="7" spans="1:14" ht="18" customHeight="1" x14ac:dyDescent="0.15">
      <c r="A7" s="48" t="s">
        <v>33</v>
      </c>
      <c r="B7" s="66">
        <v>5078713</v>
      </c>
      <c r="C7" s="64">
        <v>4980006</v>
      </c>
      <c r="D7" s="65">
        <v>98707</v>
      </c>
      <c r="E7" s="66">
        <v>556655</v>
      </c>
      <c r="F7" s="64">
        <v>551523</v>
      </c>
      <c r="G7" s="65">
        <v>5132</v>
      </c>
      <c r="H7" s="66">
        <v>849357</v>
      </c>
      <c r="I7" s="64">
        <v>842459</v>
      </c>
      <c r="J7" s="65">
        <v>6898</v>
      </c>
      <c r="K7" s="66" t="s">
        <v>32</v>
      </c>
      <c r="L7" s="64" t="s">
        <v>32</v>
      </c>
      <c r="M7" s="65" t="s">
        <v>32</v>
      </c>
      <c r="N7" s="68" t="str">
        <f t="shared" si="0"/>
        <v>八代</v>
      </c>
    </row>
    <row r="8" spans="1:14" ht="18" customHeight="1" x14ac:dyDescent="0.15">
      <c r="A8" s="48" t="s">
        <v>34</v>
      </c>
      <c r="B8" s="66">
        <v>3301945</v>
      </c>
      <c r="C8" s="64">
        <v>3272262</v>
      </c>
      <c r="D8" s="65">
        <v>29102</v>
      </c>
      <c r="E8" s="66">
        <v>362345</v>
      </c>
      <c r="F8" s="64">
        <v>360656</v>
      </c>
      <c r="G8" s="65">
        <v>1683</v>
      </c>
      <c r="H8" s="66">
        <v>663532</v>
      </c>
      <c r="I8" s="64">
        <v>662503</v>
      </c>
      <c r="J8" s="65">
        <v>1029</v>
      </c>
      <c r="K8" s="66" t="s">
        <v>32</v>
      </c>
      <c r="L8" s="64" t="s">
        <v>32</v>
      </c>
      <c r="M8" s="65" t="s">
        <v>32</v>
      </c>
      <c r="N8" s="68" t="str">
        <f t="shared" si="0"/>
        <v>人吉</v>
      </c>
    </row>
    <row r="9" spans="1:14" ht="18" customHeight="1" x14ac:dyDescent="0.15">
      <c r="A9" s="48" t="s">
        <v>35</v>
      </c>
      <c r="B9" s="66">
        <v>3150298</v>
      </c>
      <c r="C9" s="64">
        <v>3126031</v>
      </c>
      <c r="D9" s="65">
        <v>24266</v>
      </c>
      <c r="E9" s="66">
        <v>348325</v>
      </c>
      <c r="F9" s="64">
        <v>347244</v>
      </c>
      <c r="G9" s="65">
        <v>1081</v>
      </c>
      <c r="H9" s="66">
        <v>610810</v>
      </c>
      <c r="I9" s="64">
        <v>591244</v>
      </c>
      <c r="J9" s="65">
        <v>19566</v>
      </c>
      <c r="K9" s="66" t="s">
        <v>32</v>
      </c>
      <c r="L9" s="64" t="s">
        <v>32</v>
      </c>
      <c r="M9" s="65" t="s">
        <v>32</v>
      </c>
      <c r="N9" s="68" t="str">
        <f t="shared" si="0"/>
        <v>玉名</v>
      </c>
    </row>
    <row r="10" spans="1:14" ht="18" customHeight="1" x14ac:dyDescent="0.15">
      <c r="A10" s="48" t="s">
        <v>36</v>
      </c>
      <c r="B10" s="66">
        <v>1845619</v>
      </c>
      <c r="C10" s="64">
        <v>1802016</v>
      </c>
      <c r="D10" s="65">
        <v>43603</v>
      </c>
      <c r="E10" s="66">
        <v>206133</v>
      </c>
      <c r="F10" s="64">
        <v>203286</v>
      </c>
      <c r="G10" s="65">
        <v>2847</v>
      </c>
      <c r="H10" s="66">
        <v>769085</v>
      </c>
      <c r="I10" s="64">
        <v>742017</v>
      </c>
      <c r="J10" s="65">
        <v>27068</v>
      </c>
      <c r="K10" s="66">
        <v>673</v>
      </c>
      <c r="L10" s="64" t="s">
        <v>32</v>
      </c>
      <c r="M10" s="65">
        <v>673</v>
      </c>
      <c r="N10" s="68" t="str">
        <f t="shared" si="0"/>
        <v>天草</v>
      </c>
    </row>
    <row r="11" spans="1:14" ht="18" customHeight="1" x14ac:dyDescent="0.15">
      <c r="A11" s="48" t="s">
        <v>37</v>
      </c>
      <c r="B11" s="66">
        <v>1360804</v>
      </c>
      <c r="C11" s="64">
        <v>1354691</v>
      </c>
      <c r="D11" s="65">
        <v>6027</v>
      </c>
      <c r="E11" s="66">
        <v>147312</v>
      </c>
      <c r="F11" s="64">
        <v>146914</v>
      </c>
      <c r="G11" s="65">
        <v>395</v>
      </c>
      <c r="H11" s="66">
        <v>592844</v>
      </c>
      <c r="I11" s="64">
        <v>571238</v>
      </c>
      <c r="J11" s="65">
        <v>21606</v>
      </c>
      <c r="K11" s="66" t="s">
        <v>32</v>
      </c>
      <c r="L11" s="64" t="s">
        <v>32</v>
      </c>
      <c r="M11" s="65" t="s">
        <v>32</v>
      </c>
      <c r="N11" s="68" t="str">
        <f t="shared" si="0"/>
        <v>山鹿</v>
      </c>
    </row>
    <row r="12" spans="1:14" ht="18" customHeight="1" x14ac:dyDescent="0.15">
      <c r="A12" s="48" t="s">
        <v>38</v>
      </c>
      <c r="B12" s="66">
        <v>4436029</v>
      </c>
      <c r="C12" s="64">
        <v>4409005</v>
      </c>
      <c r="D12" s="65">
        <v>27025</v>
      </c>
      <c r="E12" s="66">
        <v>483568</v>
      </c>
      <c r="F12" s="64">
        <v>481537</v>
      </c>
      <c r="G12" s="65">
        <v>2030</v>
      </c>
      <c r="H12" s="66">
        <v>737815</v>
      </c>
      <c r="I12" s="64">
        <v>673684</v>
      </c>
      <c r="J12" s="65">
        <v>64132</v>
      </c>
      <c r="K12" s="66" t="s">
        <v>32</v>
      </c>
      <c r="L12" s="64" t="s">
        <v>32</v>
      </c>
      <c r="M12" s="65" t="s">
        <v>32</v>
      </c>
      <c r="N12" s="68" t="str">
        <f t="shared" si="0"/>
        <v>菊池</v>
      </c>
    </row>
    <row r="13" spans="1:14" ht="18" customHeight="1" x14ac:dyDescent="0.15">
      <c r="A13" s="48" t="s">
        <v>39</v>
      </c>
      <c r="B13" s="66">
        <v>2850814</v>
      </c>
      <c r="C13" s="64">
        <v>2841468</v>
      </c>
      <c r="D13" s="65">
        <v>8564</v>
      </c>
      <c r="E13" s="66">
        <v>316339</v>
      </c>
      <c r="F13" s="64">
        <v>315416</v>
      </c>
      <c r="G13" s="65">
        <v>890</v>
      </c>
      <c r="H13" s="66">
        <v>277259</v>
      </c>
      <c r="I13" s="64">
        <v>276349</v>
      </c>
      <c r="J13" s="65">
        <v>910</v>
      </c>
      <c r="K13" s="66" t="s">
        <v>32</v>
      </c>
      <c r="L13" s="64" t="s">
        <v>32</v>
      </c>
      <c r="M13" s="65" t="s">
        <v>32</v>
      </c>
      <c r="N13" s="68" t="str">
        <f t="shared" si="0"/>
        <v>宇土</v>
      </c>
    </row>
    <row r="14" spans="1:14" ht="18" customHeight="1" x14ac:dyDescent="0.15">
      <c r="A14" s="48" t="s">
        <v>40</v>
      </c>
      <c r="B14" s="66">
        <v>1492576</v>
      </c>
      <c r="C14" s="64">
        <v>1479723</v>
      </c>
      <c r="D14" s="65">
        <v>10735</v>
      </c>
      <c r="E14" s="66">
        <v>163663</v>
      </c>
      <c r="F14" s="64">
        <v>163025</v>
      </c>
      <c r="G14" s="65">
        <v>555</v>
      </c>
      <c r="H14" s="66">
        <v>280084</v>
      </c>
      <c r="I14" s="64">
        <v>278227</v>
      </c>
      <c r="J14" s="65">
        <v>1857</v>
      </c>
      <c r="K14" s="66" t="s">
        <v>32</v>
      </c>
      <c r="L14" s="64" t="s">
        <v>32</v>
      </c>
      <c r="M14" s="65" t="s">
        <v>32</v>
      </c>
      <c r="N14" s="68" t="str">
        <f t="shared" si="0"/>
        <v>阿蘇</v>
      </c>
    </row>
    <row r="15" spans="1:14" s="3" customFormat="1" ht="18" customHeight="1" x14ac:dyDescent="0.15">
      <c r="A15" s="46" t="s">
        <v>23</v>
      </c>
      <c r="B15" s="69">
        <v>65337007</v>
      </c>
      <c r="C15" s="70">
        <v>64488879</v>
      </c>
      <c r="D15" s="71">
        <v>833987</v>
      </c>
      <c r="E15" s="69">
        <v>7285471</v>
      </c>
      <c r="F15" s="70">
        <v>7248553</v>
      </c>
      <c r="G15" s="71">
        <v>36018</v>
      </c>
      <c r="H15" s="69">
        <v>14497762</v>
      </c>
      <c r="I15" s="70">
        <v>14096561</v>
      </c>
      <c r="J15" s="71">
        <v>401201</v>
      </c>
      <c r="K15" s="69">
        <v>876</v>
      </c>
      <c r="L15" s="70" t="s">
        <v>32</v>
      </c>
      <c r="M15" s="71">
        <v>876</v>
      </c>
      <c r="N15" s="73" t="str">
        <f t="shared" si="0"/>
        <v>熊本県計</v>
      </c>
    </row>
    <row r="16" spans="1:14" s="12" customFormat="1" ht="18" customHeight="1" x14ac:dyDescent="0.15">
      <c r="A16" s="13"/>
      <c r="B16" s="97"/>
      <c r="C16" s="98"/>
      <c r="D16" s="99"/>
      <c r="E16" s="97"/>
      <c r="F16" s="98"/>
      <c r="G16" s="99"/>
      <c r="H16" s="97"/>
      <c r="I16" s="98"/>
      <c r="J16" s="99"/>
      <c r="K16" s="74"/>
      <c r="L16" s="75"/>
      <c r="M16" s="76"/>
      <c r="N16" s="100"/>
    </row>
    <row r="17" spans="1:14" ht="18" customHeight="1" x14ac:dyDescent="0.15">
      <c r="A17" s="49" t="s">
        <v>41</v>
      </c>
      <c r="B17" s="79">
        <v>22994228</v>
      </c>
      <c r="C17" s="80">
        <v>22823748</v>
      </c>
      <c r="D17" s="81">
        <v>167067</v>
      </c>
      <c r="E17" s="79">
        <v>2531728</v>
      </c>
      <c r="F17" s="80">
        <v>2514184</v>
      </c>
      <c r="G17" s="81">
        <v>17404</v>
      </c>
      <c r="H17" s="79">
        <v>5183618</v>
      </c>
      <c r="I17" s="80">
        <v>5143892</v>
      </c>
      <c r="J17" s="81">
        <v>39726</v>
      </c>
      <c r="K17" s="79" t="s">
        <v>32</v>
      </c>
      <c r="L17" s="80" t="s">
        <v>32</v>
      </c>
      <c r="M17" s="81" t="s">
        <v>32</v>
      </c>
      <c r="N17" s="63" t="str">
        <f>IF(A17="","",A17)</f>
        <v>大分</v>
      </c>
    </row>
    <row r="18" spans="1:14" ht="18" customHeight="1" x14ac:dyDescent="0.15">
      <c r="A18" s="48" t="s">
        <v>42</v>
      </c>
      <c r="B18" s="66">
        <v>7112661</v>
      </c>
      <c r="C18" s="64">
        <v>7030638</v>
      </c>
      <c r="D18" s="65">
        <v>82023</v>
      </c>
      <c r="E18" s="66">
        <v>774233</v>
      </c>
      <c r="F18" s="64">
        <v>767696</v>
      </c>
      <c r="G18" s="65">
        <v>6537</v>
      </c>
      <c r="H18" s="66">
        <v>2530627</v>
      </c>
      <c r="I18" s="64">
        <v>2505438</v>
      </c>
      <c r="J18" s="65">
        <v>25189</v>
      </c>
      <c r="K18" s="66">
        <v>415</v>
      </c>
      <c r="L18" s="64" t="s">
        <v>32</v>
      </c>
      <c r="M18" s="65">
        <v>415</v>
      </c>
      <c r="N18" s="68" t="str">
        <f t="shared" si="0"/>
        <v>別府</v>
      </c>
    </row>
    <row r="19" spans="1:14" ht="18" customHeight="1" x14ac:dyDescent="0.15">
      <c r="A19" s="48" t="s">
        <v>43</v>
      </c>
      <c r="B19" s="66">
        <v>1880600</v>
      </c>
      <c r="C19" s="64">
        <v>1872145</v>
      </c>
      <c r="D19" s="65">
        <v>8456</v>
      </c>
      <c r="E19" s="66">
        <v>207001</v>
      </c>
      <c r="F19" s="64">
        <v>206302</v>
      </c>
      <c r="G19" s="65">
        <v>699</v>
      </c>
      <c r="H19" s="66">
        <v>645934</v>
      </c>
      <c r="I19" s="64">
        <v>623855</v>
      </c>
      <c r="J19" s="65">
        <v>22079</v>
      </c>
      <c r="K19" s="66" t="s">
        <v>32</v>
      </c>
      <c r="L19" s="64" t="s">
        <v>32</v>
      </c>
      <c r="M19" s="65" t="s">
        <v>32</v>
      </c>
      <c r="N19" s="68" t="str">
        <f t="shared" si="0"/>
        <v>中津</v>
      </c>
    </row>
    <row r="20" spans="1:14" ht="18" customHeight="1" x14ac:dyDescent="0.15">
      <c r="A20" s="48" t="s">
        <v>44</v>
      </c>
      <c r="B20" s="66">
        <v>3369430</v>
      </c>
      <c r="C20" s="64">
        <v>3217716</v>
      </c>
      <c r="D20" s="65">
        <v>151699</v>
      </c>
      <c r="E20" s="66">
        <v>357729</v>
      </c>
      <c r="F20" s="64">
        <v>357434</v>
      </c>
      <c r="G20" s="65">
        <v>292</v>
      </c>
      <c r="H20" s="66">
        <v>494178</v>
      </c>
      <c r="I20" s="64">
        <v>490523</v>
      </c>
      <c r="J20" s="65">
        <v>3655</v>
      </c>
      <c r="K20" s="66" t="s">
        <v>32</v>
      </c>
      <c r="L20" s="64" t="s">
        <v>32</v>
      </c>
      <c r="M20" s="65" t="s">
        <v>32</v>
      </c>
      <c r="N20" s="68" t="str">
        <f t="shared" si="0"/>
        <v>日田</v>
      </c>
    </row>
    <row r="21" spans="1:14" ht="18" customHeight="1" x14ac:dyDescent="0.15">
      <c r="A21" s="48" t="s">
        <v>45</v>
      </c>
      <c r="B21" s="66">
        <v>2717442</v>
      </c>
      <c r="C21" s="64">
        <v>2707222</v>
      </c>
      <c r="D21" s="65">
        <v>10220</v>
      </c>
      <c r="E21" s="66">
        <v>294296</v>
      </c>
      <c r="F21" s="64">
        <v>294032</v>
      </c>
      <c r="G21" s="65">
        <v>265</v>
      </c>
      <c r="H21" s="66">
        <v>1262421</v>
      </c>
      <c r="I21" s="64">
        <v>1249705</v>
      </c>
      <c r="J21" s="65">
        <v>12717</v>
      </c>
      <c r="K21" s="66" t="s">
        <v>32</v>
      </c>
      <c r="L21" s="64" t="s">
        <v>32</v>
      </c>
      <c r="M21" s="65" t="s">
        <v>32</v>
      </c>
      <c r="N21" s="68" t="str">
        <f t="shared" si="0"/>
        <v>佐伯</v>
      </c>
    </row>
    <row r="22" spans="1:14" ht="18" customHeight="1" x14ac:dyDescent="0.15">
      <c r="A22" s="48" t="s">
        <v>46</v>
      </c>
      <c r="B22" s="66">
        <v>2607747</v>
      </c>
      <c r="C22" s="64">
        <v>2559105</v>
      </c>
      <c r="D22" s="65">
        <v>48642</v>
      </c>
      <c r="E22" s="66">
        <v>293119</v>
      </c>
      <c r="F22" s="64">
        <v>288821</v>
      </c>
      <c r="G22" s="65">
        <v>4298</v>
      </c>
      <c r="H22" s="66">
        <v>267847</v>
      </c>
      <c r="I22" s="64">
        <v>263286</v>
      </c>
      <c r="J22" s="65">
        <v>4561</v>
      </c>
      <c r="K22" s="66" t="s">
        <v>32</v>
      </c>
      <c r="L22" s="64" t="s">
        <v>32</v>
      </c>
      <c r="M22" s="65" t="s">
        <v>32</v>
      </c>
      <c r="N22" s="68" t="str">
        <f t="shared" si="0"/>
        <v>臼杵</v>
      </c>
    </row>
    <row r="23" spans="1:14" ht="18" customHeight="1" x14ac:dyDescent="0.15">
      <c r="A23" s="48" t="s">
        <v>47</v>
      </c>
      <c r="B23" s="66">
        <v>754460</v>
      </c>
      <c r="C23" s="64">
        <v>750155</v>
      </c>
      <c r="D23" s="65">
        <v>4305</v>
      </c>
      <c r="E23" s="66">
        <v>79798</v>
      </c>
      <c r="F23" s="64">
        <v>77697</v>
      </c>
      <c r="G23" s="65">
        <v>2101</v>
      </c>
      <c r="H23" s="66">
        <v>193018</v>
      </c>
      <c r="I23" s="64">
        <v>192294</v>
      </c>
      <c r="J23" s="65">
        <v>725</v>
      </c>
      <c r="K23" s="66" t="s">
        <v>32</v>
      </c>
      <c r="L23" s="64" t="s">
        <v>32</v>
      </c>
      <c r="M23" s="65" t="s">
        <v>32</v>
      </c>
      <c r="N23" s="68" t="str">
        <f t="shared" si="0"/>
        <v>竹田</v>
      </c>
    </row>
    <row r="24" spans="1:14" ht="18" customHeight="1" x14ac:dyDescent="0.15">
      <c r="A24" s="48" t="s">
        <v>48</v>
      </c>
      <c r="B24" s="66">
        <v>4085573</v>
      </c>
      <c r="C24" s="64">
        <v>4074910</v>
      </c>
      <c r="D24" s="65">
        <v>10662</v>
      </c>
      <c r="E24" s="66">
        <v>490008</v>
      </c>
      <c r="F24" s="64">
        <v>489387</v>
      </c>
      <c r="G24" s="65">
        <v>621</v>
      </c>
      <c r="H24" s="66">
        <v>418525</v>
      </c>
      <c r="I24" s="64">
        <v>417525</v>
      </c>
      <c r="J24" s="65">
        <v>1000</v>
      </c>
      <c r="K24" s="66" t="s">
        <v>32</v>
      </c>
      <c r="L24" s="64" t="s">
        <v>32</v>
      </c>
      <c r="M24" s="65" t="s">
        <v>32</v>
      </c>
      <c r="N24" s="68" t="str">
        <f t="shared" si="0"/>
        <v>宇佐</v>
      </c>
    </row>
    <row r="25" spans="1:14" ht="18" customHeight="1" x14ac:dyDescent="0.15">
      <c r="A25" s="48" t="s">
        <v>49</v>
      </c>
      <c r="B25" s="66">
        <v>657162</v>
      </c>
      <c r="C25" s="64">
        <v>655897</v>
      </c>
      <c r="D25" s="65">
        <v>1265</v>
      </c>
      <c r="E25" s="66">
        <v>73628</v>
      </c>
      <c r="F25" s="64">
        <v>73463</v>
      </c>
      <c r="G25" s="65">
        <v>165</v>
      </c>
      <c r="H25" s="66">
        <v>50165</v>
      </c>
      <c r="I25" s="64">
        <v>50045</v>
      </c>
      <c r="J25" s="65">
        <v>119</v>
      </c>
      <c r="K25" s="66" t="s">
        <v>32</v>
      </c>
      <c r="L25" s="64" t="s">
        <v>32</v>
      </c>
      <c r="M25" s="65" t="s">
        <v>32</v>
      </c>
      <c r="N25" s="68" t="str">
        <f t="shared" si="0"/>
        <v>三重</v>
      </c>
    </row>
    <row r="26" spans="1:14" s="3" customFormat="1" ht="18" customHeight="1" x14ac:dyDescent="0.15">
      <c r="A26" s="84" t="s">
        <v>24</v>
      </c>
      <c r="B26" s="69">
        <v>46179302</v>
      </c>
      <c r="C26" s="70">
        <v>45691536</v>
      </c>
      <c r="D26" s="71">
        <v>484339</v>
      </c>
      <c r="E26" s="69">
        <v>5101541</v>
      </c>
      <c r="F26" s="70">
        <v>5069016</v>
      </c>
      <c r="G26" s="71">
        <v>32382</v>
      </c>
      <c r="H26" s="69">
        <v>11046333</v>
      </c>
      <c r="I26" s="70">
        <v>10936563</v>
      </c>
      <c r="J26" s="71">
        <v>109770</v>
      </c>
      <c r="K26" s="69">
        <v>415</v>
      </c>
      <c r="L26" s="70" t="s">
        <v>32</v>
      </c>
      <c r="M26" s="71">
        <v>415</v>
      </c>
      <c r="N26" s="73" t="str">
        <f t="shared" si="0"/>
        <v>大分県計</v>
      </c>
    </row>
    <row r="27" spans="1:14" s="12" customFormat="1" ht="18" customHeight="1" x14ac:dyDescent="0.15">
      <c r="A27" s="13"/>
      <c r="B27" s="97"/>
      <c r="C27" s="98"/>
      <c r="D27" s="99"/>
      <c r="E27" s="97"/>
      <c r="F27" s="98"/>
      <c r="G27" s="99"/>
      <c r="H27" s="97"/>
      <c r="I27" s="98"/>
      <c r="J27" s="99"/>
      <c r="K27" s="74"/>
      <c r="L27" s="75"/>
      <c r="M27" s="76"/>
      <c r="N27" s="100"/>
    </row>
    <row r="28" spans="1:14" ht="18" customHeight="1" x14ac:dyDescent="0.15">
      <c r="A28" s="49" t="s">
        <v>50</v>
      </c>
      <c r="B28" s="79">
        <v>15693147</v>
      </c>
      <c r="C28" s="80">
        <v>15514351</v>
      </c>
      <c r="D28" s="81">
        <v>174676</v>
      </c>
      <c r="E28" s="79">
        <v>1849701</v>
      </c>
      <c r="F28" s="80">
        <v>1832653</v>
      </c>
      <c r="G28" s="81">
        <v>16872</v>
      </c>
      <c r="H28" s="79">
        <v>4082634</v>
      </c>
      <c r="I28" s="80">
        <v>4007051</v>
      </c>
      <c r="J28" s="81">
        <v>74993</v>
      </c>
      <c r="K28" s="79" t="s">
        <v>32</v>
      </c>
      <c r="L28" s="80" t="s">
        <v>32</v>
      </c>
      <c r="M28" s="81" t="s">
        <v>32</v>
      </c>
      <c r="N28" s="63" t="str">
        <f>IF(A28="","",A28)</f>
        <v>宮崎</v>
      </c>
    </row>
    <row r="29" spans="1:14" ht="18" customHeight="1" x14ac:dyDescent="0.15">
      <c r="A29" s="48" t="s">
        <v>51</v>
      </c>
      <c r="B29" s="66">
        <v>9441295</v>
      </c>
      <c r="C29" s="64">
        <v>9339346</v>
      </c>
      <c r="D29" s="65">
        <v>101879</v>
      </c>
      <c r="E29" s="66">
        <v>1043357</v>
      </c>
      <c r="F29" s="64">
        <v>1039038</v>
      </c>
      <c r="G29" s="65">
        <v>4316</v>
      </c>
      <c r="H29" s="66">
        <v>1449008</v>
      </c>
      <c r="I29" s="64">
        <v>1423886</v>
      </c>
      <c r="J29" s="65">
        <v>25122</v>
      </c>
      <c r="K29" s="66" t="s">
        <v>32</v>
      </c>
      <c r="L29" s="64" t="s">
        <v>32</v>
      </c>
      <c r="M29" s="65" t="s">
        <v>32</v>
      </c>
      <c r="N29" s="68" t="str">
        <f t="shared" ref="N29:N47" si="1">IF(A29="","",A29)</f>
        <v>都城</v>
      </c>
    </row>
    <row r="30" spans="1:14" ht="18" customHeight="1" x14ac:dyDescent="0.15">
      <c r="A30" s="48" t="s">
        <v>52</v>
      </c>
      <c r="B30" s="66">
        <v>7803193</v>
      </c>
      <c r="C30" s="64">
        <v>7638770</v>
      </c>
      <c r="D30" s="65">
        <v>164422</v>
      </c>
      <c r="E30" s="66">
        <v>848258</v>
      </c>
      <c r="F30" s="64">
        <v>846171</v>
      </c>
      <c r="G30" s="65">
        <v>2087</v>
      </c>
      <c r="H30" s="66">
        <v>1627493</v>
      </c>
      <c r="I30" s="64">
        <v>1614060</v>
      </c>
      <c r="J30" s="65">
        <v>13433</v>
      </c>
      <c r="K30" s="66">
        <v>110</v>
      </c>
      <c r="L30" s="64" t="s">
        <v>32</v>
      </c>
      <c r="M30" s="65" t="s">
        <v>32</v>
      </c>
      <c r="N30" s="68" t="str">
        <f t="shared" si="1"/>
        <v>延岡</v>
      </c>
    </row>
    <row r="31" spans="1:14" ht="18" customHeight="1" x14ac:dyDescent="0.15">
      <c r="A31" s="48" t="s">
        <v>53</v>
      </c>
      <c r="B31" s="66">
        <v>1946366</v>
      </c>
      <c r="C31" s="64">
        <v>1940392</v>
      </c>
      <c r="D31" s="65">
        <v>5974</v>
      </c>
      <c r="E31" s="66">
        <v>206826</v>
      </c>
      <c r="F31" s="64">
        <v>206629</v>
      </c>
      <c r="G31" s="65">
        <v>197</v>
      </c>
      <c r="H31" s="66">
        <v>339939</v>
      </c>
      <c r="I31" s="64">
        <v>338582</v>
      </c>
      <c r="J31" s="65">
        <v>1357</v>
      </c>
      <c r="K31" s="66" t="s">
        <v>32</v>
      </c>
      <c r="L31" s="64" t="s">
        <v>32</v>
      </c>
      <c r="M31" s="65" t="s">
        <v>32</v>
      </c>
      <c r="N31" s="68" t="str">
        <f t="shared" si="1"/>
        <v>日南</v>
      </c>
    </row>
    <row r="32" spans="1:14" ht="18" customHeight="1" x14ac:dyDescent="0.15">
      <c r="A32" s="48" t="s">
        <v>54</v>
      </c>
      <c r="B32" s="66">
        <v>2502527</v>
      </c>
      <c r="C32" s="64">
        <v>2384174</v>
      </c>
      <c r="D32" s="65">
        <v>118353</v>
      </c>
      <c r="E32" s="66">
        <v>271833</v>
      </c>
      <c r="F32" s="64">
        <v>266389</v>
      </c>
      <c r="G32" s="65">
        <v>5444</v>
      </c>
      <c r="H32" s="66">
        <v>256444</v>
      </c>
      <c r="I32" s="64">
        <v>202993</v>
      </c>
      <c r="J32" s="65">
        <v>53451</v>
      </c>
      <c r="K32" s="66" t="s">
        <v>32</v>
      </c>
      <c r="L32" s="64" t="s">
        <v>32</v>
      </c>
      <c r="M32" s="65" t="s">
        <v>32</v>
      </c>
      <c r="N32" s="68" t="str">
        <f t="shared" si="1"/>
        <v>小林</v>
      </c>
    </row>
    <row r="33" spans="1:14" ht="18" customHeight="1" x14ac:dyDescent="0.15">
      <c r="A33" s="48" t="s">
        <v>55</v>
      </c>
      <c r="B33" s="66">
        <v>3806457</v>
      </c>
      <c r="C33" s="64">
        <v>3783823</v>
      </c>
      <c r="D33" s="65">
        <v>22565</v>
      </c>
      <c r="E33" s="66">
        <v>406504</v>
      </c>
      <c r="F33" s="64">
        <v>404737</v>
      </c>
      <c r="G33" s="65">
        <v>1767</v>
      </c>
      <c r="H33" s="66">
        <v>257090</v>
      </c>
      <c r="I33" s="64">
        <v>251691</v>
      </c>
      <c r="J33" s="65">
        <v>5399</v>
      </c>
      <c r="K33" s="66" t="s">
        <v>32</v>
      </c>
      <c r="L33" s="64" t="s">
        <v>32</v>
      </c>
      <c r="M33" s="65" t="s">
        <v>32</v>
      </c>
      <c r="N33" s="68" t="str">
        <f t="shared" si="1"/>
        <v>高鍋</v>
      </c>
    </row>
    <row r="34" spans="1:14" s="3" customFormat="1" ht="18" customHeight="1" x14ac:dyDescent="0.15">
      <c r="A34" s="46" t="s">
        <v>25</v>
      </c>
      <c r="B34" s="69">
        <v>41192985</v>
      </c>
      <c r="C34" s="70">
        <v>40600856</v>
      </c>
      <c r="D34" s="71">
        <v>587870</v>
      </c>
      <c r="E34" s="69">
        <v>4626480</v>
      </c>
      <c r="F34" s="70">
        <v>4595618</v>
      </c>
      <c r="G34" s="71">
        <v>30683</v>
      </c>
      <c r="H34" s="69">
        <v>8012608</v>
      </c>
      <c r="I34" s="70">
        <v>7838264</v>
      </c>
      <c r="J34" s="71">
        <v>173754</v>
      </c>
      <c r="K34" s="69">
        <v>110</v>
      </c>
      <c r="L34" s="70" t="s">
        <v>32</v>
      </c>
      <c r="M34" s="71" t="s">
        <v>32</v>
      </c>
      <c r="N34" s="73" t="str">
        <f>IF(A34="","",A34)</f>
        <v>宮崎県計</v>
      </c>
    </row>
    <row r="35" spans="1:14" s="12" customFormat="1" ht="18" customHeight="1" x14ac:dyDescent="0.15">
      <c r="A35" s="13"/>
      <c r="B35" s="97"/>
      <c r="C35" s="98"/>
      <c r="D35" s="99"/>
      <c r="E35" s="97"/>
      <c r="F35" s="98"/>
      <c r="G35" s="99"/>
      <c r="H35" s="97"/>
      <c r="I35" s="98"/>
      <c r="J35" s="99"/>
      <c r="K35" s="74"/>
      <c r="L35" s="75"/>
      <c r="M35" s="76"/>
      <c r="N35" s="100"/>
    </row>
    <row r="36" spans="1:14" ht="18" customHeight="1" x14ac:dyDescent="0.15">
      <c r="A36" s="49" t="s">
        <v>26</v>
      </c>
      <c r="B36" s="79">
        <v>31779656</v>
      </c>
      <c r="C36" s="80">
        <v>31470487</v>
      </c>
      <c r="D36" s="81">
        <v>305939</v>
      </c>
      <c r="E36" s="79">
        <v>3635738</v>
      </c>
      <c r="F36" s="80">
        <v>3613857</v>
      </c>
      <c r="G36" s="81">
        <v>21743</v>
      </c>
      <c r="H36" s="79">
        <v>4989431</v>
      </c>
      <c r="I36" s="80">
        <v>4855020</v>
      </c>
      <c r="J36" s="81">
        <v>134411</v>
      </c>
      <c r="K36" s="79" t="s">
        <v>32</v>
      </c>
      <c r="L36" s="80" t="s">
        <v>32</v>
      </c>
      <c r="M36" s="81" t="s">
        <v>32</v>
      </c>
      <c r="N36" s="63" t="str">
        <f>IF(A36="","",A36)</f>
        <v>鹿児島</v>
      </c>
    </row>
    <row r="37" spans="1:14" ht="18" customHeight="1" x14ac:dyDescent="0.15">
      <c r="A37" s="48" t="s">
        <v>56</v>
      </c>
      <c r="B37" s="66">
        <v>2546834</v>
      </c>
      <c r="C37" s="64">
        <v>2539502</v>
      </c>
      <c r="D37" s="65">
        <v>7332</v>
      </c>
      <c r="E37" s="66">
        <v>288300</v>
      </c>
      <c r="F37" s="64">
        <v>287660</v>
      </c>
      <c r="G37" s="65">
        <v>640</v>
      </c>
      <c r="H37" s="66">
        <v>445768</v>
      </c>
      <c r="I37" s="64">
        <v>440867</v>
      </c>
      <c r="J37" s="65">
        <v>4901</v>
      </c>
      <c r="K37" s="66">
        <v>26</v>
      </c>
      <c r="L37" s="64" t="s">
        <v>32</v>
      </c>
      <c r="M37" s="65">
        <v>26</v>
      </c>
      <c r="N37" s="68" t="str">
        <f t="shared" si="1"/>
        <v>川内</v>
      </c>
    </row>
    <row r="38" spans="1:14" ht="18" customHeight="1" x14ac:dyDescent="0.15">
      <c r="A38" s="48" t="s">
        <v>57</v>
      </c>
      <c r="B38" s="66">
        <v>4257137</v>
      </c>
      <c r="C38" s="64">
        <v>4233331</v>
      </c>
      <c r="D38" s="65">
        <v>23806</v>
      </c>
      <c r="E38" s="66">
        <v>470997</v>
      </c>
      <c r="F38" s="64">
        <v>468995</v>
      </c>
      <c r="G38" s="65">
        <v>2002</v>
      </c>
      <c r="H38" s="66">
        <v>1184630</v>
      </c>
      <c r="I38" s="64">
        <v>1179031</v>
      </c>
      <c r="J38" s="65">
        <v>5599</v>
      </c>
      <c r="K38" s="66" t="s">
        <v>32</v>
      </c>
      <c r="L38" s="64" t="s">
        <v>32</v>
      </c>
      <c r="M38" s="65" t="s">
        <v>32</v>
      </c>
      <c r="N38" s="68" t="str">
        <f t="shared" si="1"/>
        <v>鹿屋</v>
      </c>
    </row>
    <row r="39" spans="1:14" ht="18" customHeight="1" x14ac:dyDescent="0.15">
      <c r="A39" s="48" t="s">
        <v>58</v>
      </c>
      <c r="B39" s="66">
        <v>2078787</v>
      </c>
      <c r="C39" s="64">
        <v>2064884</v>
      </c>
      <c r="D39" s="65">
        <v>13904</v>
      </c>
      <c r="E39" s="66">
        <v>250104</v>
      </c>
      <c r="F39" s="64">
        <v>248673</v>
      </c>
      <c r="G39" s="65">
        <v>1431</v>
      </c>
      <c r="H39" s="66">
        <v>293206</v>
      </c>
      <c r="I39" s="64">
        <v>285229</v>
      </c>
      <c r="J39" s="65">
        <v>7976</v>
      </c>
      <c r="K39" s="66" t="s">
        <v>32</v>
      </c>
      <c r="L39" s="64" t="s">
        <v>32</v>
      </c>
      <c r="M39" s="65" t="s">
        <v>32</v>
      </c>
      <c r="N39" s="68" t="str">
        <f t="shared" si="1"/>
        <v>大島</v>
      </c>
    </row>
    <row r="40" spans="1:14" ht="18" customHeight="1" x14ac:dyDescent="0.15">
      <c r="A40" s="48" t="s">
        <v>59</v>
      </c>
      <c r="B40" s="66">
        <v>2459237</v>
      </c>
      <c r="C40" s="64">
        <v>2445742</v>
      </c>
      <c r="D40" s="65">
        <v>13495</v>
      </c>
      <c r="E40" s="66">
        <v>276151</v>
      </c>
      <c r="F40" s="64">
        <v>275644</v>
      </c>
      <c r="G40" s="65">
        <v>507</v>
      </c>
      <c r="H40" s="66">
        <v>470579</v>
      </c>
      <c r="I40" s="64">
        <v>356146</v>
      </c>
      <c r="J40" s="65">
        <v>114433</v>
      </c>
      <c r="K40" s="66" t="s">
        <v>32</v>
      </c>
      <c r="L40" s="64" t="s">
        <v>32</v>
      </c>
      <c r="M40" s="65" t="s">
        <v>32</v>
      </c>
      <c r="N40" s="68" t="str">
        <f t="shared" si="1"/>
        <v>出水</v>
      </c>
    </row>
    <row r="41" spans="1:14" ht="18" customHeight="1" x14ac:dyDescent="0.15">
      <c r="A41" s="48" t="s">
        <v>60</v>
      </c>
      <c r="B41" s="66">
        <v>795097</v>
      </c>
      <c r="C41" s="64">
        <v>794139</v>
      </c>
      <c r="D41" s="65">
        <v>958</v>
      </c>
      <c r="E41" s="66">
        <v>85746</v>
      </c>
      <c r="F41" s="64">
        <v>85645</v>
      </c>
      <c r="G41" s="65">
        <v>102</v>
      </c>
      <c r="H41" s="66">
        <v>103881</v>
      </c>
      <c r="I41" s="64">
        <v>103735</v>
      </c>
      <c r="J41" s="65">
        <v>146</v>
      </c>
      <c r="K41" s="66" t="s">
        <v>32</v>
      </c>
      <c r="L41" s="64" t="s">
        <v>32</v>
      </c>
      <c r="M41" s="65" t="s">
        <v>32</v>
      </c>
      <c r="N41" s="68" t="str">
        <f t="shared" si="1"/>
        <v>指宿</v>
      </c>
    </row>
    <row r="42" spans="1:14" ht="18" customHeight="1" x14ac:dyDescent="0.15">
      <c r="A42" s="48" t="s">
        <v>27</v>
      </c>
      <c r="B42" s="66">
        <v>692264</v>
      </c>
      <c r="C42" s="64">
        <v>680319</v>
      </c>
      <c r="D42" s="65">
        <v>11946</v>
      </c>
      <c r="E42" s="66">
        <v>76150</v>
      </c>
      <c r="F42" s="64">
        <v>75055</v>
      </c>
      <c r="G42" s="65">
        <v>1095</v>
      </c>
      <c r="H42" s="66">
        <v>59963</v>
      </c>
      <c r="I42" s="64">
        <v>58470</v>
      </c>
      <c r="J42" s="65">
        <v>1493</v>
      </c>
      <c r="K42" s="66" t="s">
        <v>32</v>
      </c>
      <c r="L42" s="64" t="s">
        <v>32</v>
      </c>
      <c r="M42" s="65" t="s">
        <v>32</v>
      </c>
      <c r="N42" s="68" t="str">
        <f t="shared" si="1"/>
        <v>種子島</v>
      </c>
    </row>
    <row r="43" spans="1:14" ht="18" customHeight="1" x14ac:dyDescent="0.15">
      <c r="A43" s="48" t="s">
        <v>61</v>
      </c>
      <c r="B43" s="66">
        <v>2163527</v>
      </c>
      <c r="C43" s="64">
        <v>2130419</v>
      </c>
      <c r="D43" s="65">
        <v>33108</v>
      </c>
      <c r="E43" s="66">
        <v>236966</v>
      </c>
      <c r="F43" s="64">
        <v>234863</v>
      </c>
      <c r="G43" s="65">
        <v>2103</v>
      </c>
      <c r="H43" s="66">
        <v>236339</v>
      </c>
      <c r="I43" s="64">
        <v>235302</v>
      </c>
      <c r="J43" s="65">
        <v>1037</v>
      </c>
      <c r="K43" s="66" t="s">
        <v>32</v>
      </c>
      <c r="L43" s="64" t="s">
        <v>32</v>
      </c>
      <c r="M43" s="65" t="s">
        <v>32</v>
      </c>
      <c r="N43" s="68" t="str">
        <f t="shared" si="1"/>
        <v>知覧</v>
      </c>
    </row>
    <row r="44" spans="1:14" ht="18" customHeight="1" x14ac:dyDescent="0.15">
      <c r="A44" s="48" t="s">
        <v>28</v>
      </c>
      <c r="B44" s="66">
        <v>2129210</v>
      </c>
      <c r="C44" s="64">
        <v>2123762</v>
      </c>
      <c r="D44" s="65">
        <v>5448</v>
      </c>
      <c r="E44" s="66">
        <v>244149</v>
      </c>
      <c r="F44" s="64">
        <v>243817</v>
      </c>
      <c r="G44" s="65">
        <v>332</v>
      </c>
      <c r="H44" s="66">
        <v>351254</v>
      </c>
      <c r="I44" s="64">
        <v>350750</v>
      </c>
      <c r="J44" s="65">
        <v>503</v>
      </c>
      <c r="K44" s="66" t="s">
        <v>32</v>
      </c>
      <c r="L44" s="64" t="s">
        <v>32</v>
      </c>
      <c r="M44" s="65" t="s">
        <v>32</v>
      </c>
      <c r="N44" s="68" t="str">
        <f t="shared" si="1"/>
        <v>伊集院</v>
      </c>
    </row>
    <row r="45" spans="1:14" ht="18" customHeight="1" x14ac:dyDescent="0.15">
      <c r="A45" s="48" t="s">
        <v>29</v>
      </c>
      <c r="B45" s="66">
        <v>4274936</v>
      </c>
      <c r="C45" s="64">
        <v>4219394</v>
      </c>
      <c r="D45" s="65">
        <v>55072</v>
      </c>
      <c r="E45" s="66">
        <v>453109</v>
      </c>
      <c r="F45" s="64">
        <v>448969</v>
      </c>
      <c r="G45" s="65">
        <v>4131</v>
      </c>
      <c r="H45" s="66">
        <v>1082456</v>
      </c>
      <c r="I45" s="64">
        <v>1074976</v>
      </c>
      <c r="J45" s="65">
        <v>7481</v>
      </c>
      <c r="K45" s="66" t="s">
        <v>32</v>
      </c>
      <c r="L45" s="64" t="s">
        <v>32</v>
      </c>
      <c r="M45" s="65" t="s">
        <v>32</v>
      </c>
      <c r="N45" s="68" t="str">
        <f t="shared" si="1"/>
        <v>加治木</v>
      </c>
    </row>
    <row r="46" spans="1:14" ht="18" customHeight="1" x14ac:dyDescent="0.15">
      <c r="A46" s="48" t="s">
        <v>62</v>
      </c>
      <c r="B46" s="66">
        <v>4246849</v>
      </c>
      <c r="C46" s="64">
        <v>4202136</v>
      </c>
      <c r="D46" s="65">
        <v>44713</v>
      </c>
      <c r="E46" s="66">
        <v>451903</v>
      </c>
      <c r="F46" s="64">
        <v>449846</v>
      </c>
      <c r="G46" s="65">
        <v>2057</v>
      </c>
      <c r="H46" s="66">
        <v>710988</v>
      </c>
      <c r="I46" s="64">
        <v>701066</v>
      </c>
      <c r="J46" s="65">
        <v>9922</v>
      </c>
      <c r="K46" s="66" t="s">
        <v>32</v>
      </c>
      <c r="L46" s="64" t="s">
        <v>32</v>
      </c>
      <c r="M46" s="65" t="s">
        <v>32</v>
      </c>
      <c r="N46" s="68" t="str">
        <f t="shared" si="1"/>
        <v>大隅</v>
      </c>
    </row>
    <row r="47" spans="1:14" s="3" customFormat="1" ht="18" customHeight="1" x14ac:dyDescent="0.15">
      <c r="A47" s="46" t="s">
        <v>30</v>
      </c>
      <c r="B47" s="69">
        <v>57423536</v>
      </c>
      <c r="C47" s="70">
        <v>56904114</v>
      </c>
      <c r="D47" s="71">
        <v>515722</v>
      </c>
      <c r="E47" s="69">
        <v>6469314</v>
      </c>
      <c r="F47" s="70">
        <v>6433024</v>
      </c>
      <c r="G47" s="71">
        <v>36143</v>
      </c>
      <c r="H47" s="69">
        <v>9928494</v>
      </c>
      <c r="I47" s="70">
        <v>9640592</v>
      </c>
      <c r="J47" s="71">
        <v>287902</v>
      </c>
      <c r="K47" s="69">
        <v>26</v>
      </c>
      <c r="L47" s="70" t="s">
        <v>32</v>
      </c>
      <c r="M47" s="71">
        <v>26</v>
      </c>
      <c r="N47" s="73" t="str">
        <f t="shared" si="1"/>
        <v>鹿児島県計</v>
      </c>
    </row>
    <row r="48" spans="1:14" s="12" customFormat="1" ht="18" customHeight="1" x14ac:dyDescent="0.15">
      <c r="A48" s="33"/>
      <c r="B48" s="97"/>
      <c r="C48" s="98"/>
      <c r="D48" s="99"/>
      <c r="E48" s="97"/>
      <c r="F48" s="98"/>
      <c r="G48" s="99"/>
      <c r="H48" s="97"/>
      <c r="I48" s="98"/>
      <c r="J48" s="99"/>
      <c r="K48" s="111"/>
      <c r="L48" s="112"/>
      <c r="M48" s="113"/>
      <c r="N48" s="101"/>
    </row>
    <row r="49" spans="1:14" s="3" customFormat="1" ht="18" customHeight="1" thickBot="1" x14ac:dyDescent="0.2">
      <c r="A49" s="47" t="s">
        <v>13</v>
      </c>
      <c r="B49" s="102">
        <v>2094702</v>
      </c>
      <c r="C49" s="103">
        <v>151242</v>
      </c>
      <c r="D49" s="104">
        <v>1692351</v>
      </c>
      <c r="E49" s="102">
        <v>80896</v>
      </c>
      <c r="F49" s="103">
        <v>1516</v>
      </c>
      <c r="G49" s="104">
        <v>74425</v>
      </c>
      <c r="H49" s="102">
        <v>441250</v>
      </c>
      <c r="I49" s="103">
        <v>5640</v>
      </c>
      <c r="J49" s="104">
        <v>428307</v>
      </c>
      <c r="K49" s="102">
        <v>5783</v>
      </c>
      <c r="L49" s="103" t="s">
        <v>32</v>
      </c>
      <c r="M49" s="104">
        <v>5783</v>
      </c>
      <c r="N49" s="105" t="s">
        <v>13</v>
      </c>
    </row>
    <row r="50" spans="1:14" s="3" customFormat="1" ht="18" customHeight="1" thickTop="1" thickBot="1" x14ac:dyDescent="0.2">
      <c r="A50" s="51" t="s">
        <v>31</v>
      </c>
      <c r="B50" s="106">
        <v>212227532</v>
      </c>
      <c r="C50" s="107">
        <v>207836628</v>
      </c>
      <c r="D50" s="108">
        <v>4114269</v>
      </c>
      <c r="E50" s="106">
        <v>23563702</v>
      </c>
      <c r="F50" s="107">
        <v>23347727</v>
      </c>
      <c r="G50" s="108">
        <v>209650</v>
      </c>
      <c r="H50" s="109">
        <v>43926447</v>
      </c>
      <c r="I50" s="107">
        <v>42517619</v>
      </c>
      <c r="J50" s="110">
        <v>1400934</v>
      </c>
      <c r="K50" s="106">
        <v>7209</v>
      </c>
      <c r="L50" s="107" t="s">
        <v>32</v>
      </c>
      <c r="M50" s="108">
        <v>7099</v>
      </c>
      <c r="N50" s="96" t="s">
        <v>14</v>
      </c>
    </row>
    <row r="52" spans="1:14" x14ac:dyDescent="0.15">
      <c r="B52" s="143"/>
      <c r="C52" s="143"/>
      <c r="D52" s="143"/>
      <c r="E52" s="143"/>
      <c r="F52" s="143"/>
      <c r="G52" s="143"/>
      <c r="H52" s="143"/>
      <c r="I52" s="143"/>
      <c r="J52" s="143"/>
      <c r="K52" s="143"/>
      <c r="L52" s="143"/>
      <c r="M52" s="143"/>
    </row>
    <row r="53" spans="1:14" x14ac:dyDescent="0.15">
      <c r="B53" s="143"/>
      <c r="C53" s="143"/>
      <c r="D53" s="143"/>
      <c r="E53" s="143"/>
      <c r="F53" s="143"/>
      <c r="G53" s="143"/>
      <c r="H53" s="143"/>
      <c r="I53" s="143"/>
      <c r="J53" s="143"/>
      <c r="K53" s="143"/>
      <c r="L53" s="143"/>
      <c r="M53" s="143"/>
    </row>
  </sheetData>
  <mergeCells count="6">
    <mergeCell ref="B2:D2"/>
    <mergeCell ref="A2:A3"/>
    <mergeCell ref="N2:N3"/>
    <mergeCell ref="E2:G2"/>
    <mergeCell ref="H2:J2"/>
    <mergeCell ref="K2:M2"/>
  </mergeCells>
  <phoneticPr fontId="1"/>
  <printOptions horizontalCentered="1" verticalCentered="1"/>
  <pageMargins left="0.78740157480314965" right="0.78740157480314965" top="0.47244094488188981" bottom="0.47244094488188981" header="0.31496062992125984" footer="0.31496062992125984"/>
  <pageSetup paperSize="9" scale="62" orientation="landscape" r:id="rId1"/>
  <headerFooter alignWithMargins="0">
    <oddFooter>&amp;R熊本国税局
国税徴収
(R03)</oddFooter>
  </headerFooter>
  <rowBreaks count="1" manualBreakCount="1">
    <brk id="2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3"/>
  <sheetViews>
    <sheetView showGridLines="0" view="pageBreakPreview" topLeftCell="A34" zoomScaleNormal="100" zoomScaleSheetLayoutView="100" workbookViewId="0">
      <selection activeCell="P13" sqref="P13"/>
    </sheetView>
  </sheetViews>
  <sheetFormatPr defaultColWidth="5.875" defaultRowHeight="11.25" x14ac:dyDescent="0.15"/>
  <cols>
    <col min="1" max="1" width="12" style="2" customWidth="1"/>
    <col min="2" max="4" width="11.375" style="2" customWidth="1"/>
    <col min="5" max="7" width="11.25" style="2" customWidth="1"/>
    <col min="8" max="10" width="10.375" style="2" customWidth="1"/>
    <col min="11" max="13" width="11.625" style="2" customWidth="1"/>
    <col min="14" max="14" width="11.625" style="5" customWidth="1"/>
    <col min="15" max="16" width="8.25" style="2" bestFit="1" customWidth="1"/>
    <col min="17" max="16384" width="5.875" style="2"/>
  </cols>
  <sheetData>
    <row r="1" spans="1:14" ht="12" thickBot="1" x14ac:dyDescent="0.2">
      <c r="A1" s="281" t="s">
        <v>213</v>
      </c>
    </row>
    <row r="2" spans="1:14" s="5" customFormat="1" ht="15" customHeight="1" x14ac:dyDescent="0.15">
      <c r="A2" s="374" t="s">
        <v>10</v>
      </c>
      <c r="B2" s="305" t="s">
        <v>87</v>
      </c>
      <c r="C2" s="306"/>
      <c r="D2" s="307"/>
      <c r="E2" s="305" t="s">
        <v>71</v>
      </c>
      <c r="F2" s="306"/>
      <c r="G2" s="307"/>
      <c r="H2" s="305" t="s">
        <v>88</v>
      </c>
      <c r="I2" s="306"/>
      <c r="J2" s="307"/>
      <c r="K2" s="305" t="s">
        <v>90</v>
      </c>
      <c r="L2" s="306"/>
      <c r="M2" s="307"/>
      <c r="N2" s="368" t="s">
        <v>16</v>
      </c>
    </row>
    <row r="3" spans="1:14" s="5" customFormat="1" ht="16.5" customHeight="1" x14ac:dyDescent="0.15">
      <c r="A3" s="375"/>
      <c r="B3" s="32" t="s">
        <v>11</v>
      </c>
      <c r="C3" s="17" t="s">
        <v>9</v>
      </c>
      <c r="D3" s="19" t="s">
        <v>12</v>
      </c>
      <c r="E3" s="32" t="s">
        <v>11</v>
      </c>
      <c r="F3" s="17" t="s">
        <v>9</v>
      </c>
      <c r="G3" s="19" t="s">
        <v>12</v>
      </c>
      <c r="H3" s="32" t="s">
        <v>11</v>
      </c>
      <c r="I3" s="17" t="s">
        <v>9</v>
      </c>
      <c r="J3" s="19" t="s">
        <v>12</v>
      </c>
      <c r="K3" s="32" t="s">
        <v>11</v>
      </c>
      <c r="L3" s="17" t="s">
        <v>9</v>
      </c>
      <c r="M3" s="19" t="s">
        <v>12</v>
      </c>
      <c r="N3" s="369"/>
    </row>
    <row r="4" spans="1:14" x14ac:dyDescent="0.15">
      <c r="A4" s="45"/>
      <c r="B4" s="43" t="s">
        <v>2</v>
      </c>
      <c r="C4" s="36" t="s">
        <v>2</v>
      </c>
      <c r="D4" s="44" t="s">
        <v>2</v>
      </c>
      <c r="E4" s="43" t="s">
        <v>2</v>
      </c>
      <c r="F4" s="36" t="s">
        <v>2</v>
      </c>
      <c r="G4" s="44" t="s">
        <v>2</v>
      </c>
      <c r="H4" s="43" t="s">
        <v>2</v>
      </c>
      <c r="I4" s="36" t="s">
        <v>2</v>
      </c>
      <c r="J4" s="55" t="s">
        <v>2</v>
      </c>
      <c r="K4" s="43" t="s">
        <v>2</v>
      </c>
      <c r="L4" s="36" t="s">
        <v>2</v>
      </c>
      <c r="M4" s="44" t="s">
        <v>2</v>
      </c>
      <c r="N4" s="56"/>
    </row>
    <row r="5" spans="1:14" ht="18" customHeight="1" x14ac:dyDescent="0.15">
      <c r="A5" s="50" t="s">
        <v>21</v>
      </c>
      <c r="B5" s="59">
        <v>77386815</v>
      </c>
      <c r="C5" s="60">
        <v>75599783</v>
      </c>
      <c r="D5" s="61">
        <v>1744013</v>
      </c>
      <c r="E5" s="59">
        <v>54580</v>
      </c>
      <c r="F5" s="60">
        <v>54580</v>
      </c>
      <c r="G5" s="61" t="s">
        <v>32</v>
      </c>
      <c r="H5" s="59" t="s">
        <v>32</v>
      </c>
      <c r="I5" s="60" t="s">
        <v>32</v>
      </c>
      <c r="J5" s="157" t="s">
        <v>32</v>
      </c>
      <c r="K5" s="59" t="s">
        <v>32</v>
      </c>
      <c r="L5" s="60" t="s">
        <v>32</v>
      </c>
      <c r="M5" s="61" t="s">
        <v>32</v>
      </c>
      <c r="N5" s="63" t="str">
        <f>A5</f>
        <v>熊本西</v>
      </c>
    </row>
    <row r="6" spans="1:14" ht="18" customHeight="1" x14ac:dyDescent="0.15">
      <c r="A6" s="48" t="s">
        <v>22</v>
      </c>
      <c r="B6" s="66">
        <v>31577464</v>
      </c>
      <c r="C6" s="64">
        <v>30927679</v>
      </c>
      <c r="D6" s="65">
        <v>642144</v>
      </c>
      <c r="E6" s="66">
        <v>8011796</v>
      </c>
      <c r="F6" s="64">
        <v>8011796</v>
      </c>
      <c r="G6" s="65" t="s">
        <v>32</v>
      </c>
      <c r="H6" s="66" t="s">
        <v>32</v>
      </c>
      <c r="I6" s="64" t="s">
        <v>32</v>
      </c>
      <c r="J6" s="65" t="s">
        <v>32</v>
      </c>
      <c r="K6" s="66" t="s">
        <v>32</v>
      </c>
      <c r="L6" s="64" t="s">
        <v>32</v>
      </c>
      <c r="M6" s="65" t="s">
        <v>32</v>
      </c>
      <c r="N6" s="68" t="str">
        <f t="shared" ref="N6:N50" si="0">A6</f>
        <v>熊本東</v>
      </c>
    </row>
    <row r="7" spans="1:14" ht="18" customHeight="1" x14ac:dyDescent="0.15">
      <c r="A7" s="48" t="s">
        <v>33</v>
      </c>
      <c r="B7" s="66">
        <v>14473496</v>
      </c>
      <c r="C7" s="64">
        <v>13992131</v>
      </c>
      <c r="D7" s="65">
        <v>472600</v>
      </c>
      <c r="E7" s="66">
        <v>378494</v>
      </c>
      <c r="F7" s="64">
        <v>378494</v>
      </c>
      <c r="G7" s="65" t="s">
        <v>32</v>
      </c>
      <c r="H7" s="66" t="s">
        <v>32</v>
      </c>
      <c r="I7" s="64" t="s">
        <v>32</v>
      </c>
      <c r="J7" s="65" t="s">
        <v>32</v>
      </c>
      <c r="K7" s="66" t="s">
        <v>32</v>
      </c>
      <c r="L7" s="64" t="s">
        <v>32</v>
      </c>
      <c r="M7" s="65" t="s">
        <v>32</v>
      </c>
      <c r="N7" s="68" t="str">
        <f t="shared" si="0"/>
        <v>八代</v>
      </c>
    </row>
    <row r="8" spans="1:14" ht="18" customHeight="1" x14ac:dyDescent="0.15">
      <c r="A8" s="48" t="s">
        <v>34</v>
      </c>
      <c r="B8" s="66">
        <v>8092809</v>
      </c>
      <c r="C8" s="64">
        <v>7842124</v>
      </c>
      <c r="D8" s="65">
        <v>244547</v>
      </c>
      <c r="E8" s="66">
        <v>2560498</v>
      </c>
      <c r="F8" s="64">
        <v>2560491</v>
      </c>
      <c r="G8" s="65">
        <v>7</v>
      </c>
      <c r="H8" s="66" t="s">
        <v>32</v>
      </c>
      <c r="I8" s="64" t="s">
        <v>32</v>
      </c>
      <c r="J8" s="65" t="s">
        <v>32</v>
      </c>
      <c r="K8" s="66" t="s">
        <v>32</v>
      </c>
      <c r="L8" s="64" t="s">
        <v>32</v>
      </c>
      <c r="M8" s="65" t="s">
        <v>32</v>
      </c>
      <c r="N8" s="68" t="str">
        <f t="shared" si="0"/>
        <v>人吉</v>
      </c>
    </row>
    <row r="9" spans="1:14" ht="18" customHeight="1" x14ac:dyDescent="0.15">
      <c r="A9" s="48" t="s">
        <v>35</v>
      </c>
      <c r="B9" s="66">
        <v>11814849</v>
      </c>
      <c r="C9" s="64">
        <v>11516023</v>
      </c>
      <c r="D9" s="65">
        <v>285481</v>
      </c>
      <c r="E9" s="274" t="s">
        <v>215</v>
      </c>
      <c r="F9" s="275" t="s">
        <v>215</v>
      </c>
      <c r="G9" s="276" t="s">
        <v>215</v>
      </c>
      <c r="H9" s="274" t="s">
        <v>32</v>
      </c>
      <c r="I9" s="64" t="s">
        <v>32</v>
      </c>
      <c r="J9" s="65" t="s">
        <v>32</v>
      </c>
      <c r="K9" s="66" t="s">
        <v>32</v>
      </c>
      <c r="L9" s="64" t="s">
        <v>32</v>
      </c>
      <c r="M9" s="65" t="s">
        <v>32</v>
      </c>
      <c r="N9" s="68" t="str">
        <f t="shared" si="0"/>
        <v>玉名</v>
      </c>
    </row>
    <row r="10" spans="1:14" ht="18" customHeight="1" x14ac:dyDescent="0.15">
      <c r="A10" s="48" t="s">
        <v>36</v>
      </c>
      <c r="B10" s="66">
        <v>7925619</v>
      </c>
      <c r="C10" s="64">
        <v>7598833</v>
      </c>
      <c r="D10" s="65">
        <v>319745</v>
      </c>
      <c r="E10" s="274" t="s">
        <v>215</v>
      </c>
      <c r="F10" s="275" t="s">
        <v>215</v>
      </c>
      <c r="G10" s="276" t="s">
        <v>215</v>
      </c>
      <c r="H10" s="274" t="s">
        <v>32</v>
      </c>
      <c r="I10" s="64" t="s">
        <v>32</v>
      </c>
      <c r="J10" s="65" t="s">
        <v>32</v>
      </c>
      <c r="K10" s="66" t="s">
        <v>32</v>
      </c>
      <c r="L10" s="64" t="s">
        <v>32</v>
      </c>
      <c r="M10" s="65" t="s">
        <v>32</v>
      </c>
      <c r="N10" s="68" t="str">
        <f t="shared" si="0"/>
        <v>天草</v>
      </c>
    </row>
    <row r="11" spans="1:14" ht="18" customHeight="1" x14ac:dyDescent="0.15">
      <c r="A11" s="48" t="s">
        <v>37</v>
      </c>
      <c r="B11" s="66">
        <v>4258581</v>
      </c>
      <c r="C11" s="64">
        <v>4146050</v>
      </c>
      <c r="D11" s="65">
        <v>111541</v>
      </c>
      <c r="E11" s="274">
        <v>35035</v>
      </c>
      <c r="F11" s="275">
        <v>35035</v>
      </c>
      <c r="G11" s="276" t="s">
        <v>32</v>
      </c>
      <c r="H11" s="274" t="s">
        <v>32</v>
      </c>
      <c r="I11" s="64" t="s">
        <v>32</v>
      </c>
      <c r="J11" s="65" t="s">
        <v>32</v>
      </c>
      <c r="K11" s="66" t="s">
        <v>32</v>
      </c>
      <c r="L11" s="64" t="s">
        <v>32</v>
      </c>
      <c r="M11" s="65" t="s">
        <v>32</v>
      </c>
      <c r="N11" s="68" t="str">
        <f t="shared" si="0"/>
        <v>山鹿</v>
      </c>
    </row>
    <row r="12" spans="1:14" ht="18" customHeight="1" x14ac:dyDescent="0.15">
      <c r="A12" s="48" t="s">
        <v>38</v>
      </c>
      <c r="B12" s="66">
        <v>24511575</v>
      </c>
      <c r="C12" s="64">
        <v>24212796</v>
      </c>
      <c r="D12" s="65">
        <v>295958</v>
      </c>
      <c r="E12" s="274" t="s">
        <v>215</v>
      </c>
      <c r="F12" s="275" t="s">
        <v>215</v>
      </c>
      <c r="G12" s="276" t="s">
        <v>215</v>
      </c>
      <c r="H12" s="274" t="s">
        <v>32</v>
      </c>
      <c r="I12" s="64" t="s">
        <v>32</v>
      </c>
      <c r="J12" s="65" t="s">
        <v>32</v>
      </c>
      <c r="K12" s="66" t="s">
        <v>32</v>
      </c>
      <c r="L12" s="64" t="s">
        <v>32</v>
      </c>
      <c r="M12" s="65" t="s">
        <v>32</v>
      </c>
      <c r="N12" s="68" t="str">
        <f t="shared" si="0"/>
        <v>菊池</v>
      </c>
    </row>
    <row r="13" spans="1:14" ht="18" customHeight="1" x14ac:dyDescent="0.15">
      <c r="A13" s="48" t="s">
        <v>39</v>
      </c>
      <c r="B13" s="66">
        <v>8215058</v>
      </c>
      <c r="C13" s="64">
        <v>8078454</v>
      </c>
      <c r="D13" s="65">
        <v>126012</v>
      </c>
      <c r="E13" s="274" t="s">
        <v>215</v>
      </c>
      <c r="F13" s="275" t="s">
        <v>215</v>
      </c>
      <c r="G13" s="276" t="s">
        <v>215</v>
      </c>
      <c r="H13" s="274" t="s">
        <v>32</v>
      </c>
      <c r="I13" s="64" t="s">
        <v>32</v>
      </c>
      <c r="J13" s="65" t="s">
        <v>32</v>
      </c>
      <c r="K13" s="66" t="s">
        <v>32</v>
      </c>
      <c r="L13" s="64" t="s">
        <v>32</v>
      </c>
      <c r="M13" s="65" t="s">
        <v>32</v>
      </c>
      <c r="N13" s="68" t="str">
        <f t="shared" si="0"/>
        <v>宇土</v>
      </c>
    </row>
    <row r="14" spans="1:14" ht="18" customHeight="1" x14ac:dyDescent="0.15">
      <c r="A14" s="48" t="s">
        <v>40</v>
      </c>
      <c r="B14" s="66">
        <v>5827023</v>
      </c>
      <c r="C14" s="64">
        <v>5674639</v>
      </c>
      <c r="D14" s="65">
        <v>145667</v>
      </c>
      <c r="E14" s="274">
        <v>22287</v>
      </c>
      <c r="F14" s="275">
        <v>22287</v>
      </c>
      <c r="G14" s="276" t="s">
        <v>32</v>
      </c>
      <c r="H14" s="274" t="s">
        <v>32</v>
      </c>
      <c r="I14" s="64" t="s">
        <v>32</v>
      </c>
      <c r="J14" s="65" t="s">
        <v>32</v>
      </c>
      <c r="K14" s="66" t="s">
        <v>32</v>
      </c>
      <c r="L14" s="64" t="s">
        <v>32</v>
      </c>
      <c r="M14" s="65" t="s">
        <v>32</v>
      </c>
      <c r="N14" s="68" t="str">
        <f t="shared" si="0"/>
        <v>阿蘇</v>
      </c>
    </row>
    <row r="15" spans="1:14" s="3" customFormat="1" ht="18" customHeight="1" x14ac:dyDescent="0.15">
      <c r="A15" s="46" t="s">
        <v>23</v>
      </c>
      <c r="B15" s="69">
        <v>194083288</v>
      </c>
      <c r="C15" s="70">
        <v>189588512</v>
      </c>
      <c r="D15" s="71">
        <v>4387708</v>
      </c>
      <c r="E15" s="69">
        <v>11112727</v>
      </c>
      <c r="F15" s="70">
        <v>11112720</v>
      </c>
      <c r="G15" s="71">
        <v>7</v>
      </c>
      <c r="H15" s="69" t="s">
        <v>32</v>
      </c>
      <c r="I15" s="70" t="s">
        <v>32</v>
      </c>
      <c r="J15" s="71" t="s">
        <v>32</v>
      </c>
      <c r="K15" s="69" t="s">
        <v>32</v>
      </c>
      <c r="L15" s="70" t="s">
        <v>32</v>
      </c>
      <c r="M15" s="71" t="s">
        <v>32</v>
      </c>
      <c r="N15" s="73" t="str">
        <f t="shared" si="0"/>
        <v>熊本県計</v>
      </c>
    </row>
    <row r="16" spans="1:14" s="12" customFormat="1" ht="18" customHeight="1" x14ac:dyDescent="0.15">
      <c r="A16" s="13"/>
      <c r="B16" s="74"/>
      <c r="C16" s="75"/>
      <c r="D16" s="76"/>
      <c r="E16" s="74"/>
      <c r="F16" s="75"/>
      <c r="G16" s="76"/>
      <c r="H16" s="74"/>
      <c r="I16" s="75"/>
      <c r="J16" s="76"/>
      <c r="K16" s="74"/>
      <c r="L16" s="75"/>
      <c r="M16" s="76"/>
      <c r="N16" s="78"/>
    </row>
    <row r="17" spans="1:14" ht="18" customHeight="1" x14ac:dyDescent="0.15">
      <c r="A17" s="49" t="s">
        <v>41</v>
      </c>
      <c r="B17" s="79">
        <v>67326969</v>
      </c>
      <c r="C17" s="80">
        <v>65755136</v>
      </c>
      <c r="D17" s="81">
        <v>1540031</v>
      </c>
      <c r="E17" s="79">
        <v>17842</v>
      </c>
      <c r="F17" s="80">
        <v>17127</v>
      </c>
      <c r="G17" s="81">
        <v>714</v>
      </c>
      <c r="H17" s="79" t="s">
        <v>32</v>
      </c>
      <c r="I17" s="80" t="s">
        <v>32</v>
      </c>
      <c r="J17" s="81" t="s">
        <v>32</v>
      </c>
      <c r="K17" s="285" t="s">
        <v>215</v>
      </c>
      <c r="L17" s="286" t="s">
        <v>215</v>
      </c>
      <c r="M17" s="287" t="s">
        <v>215</v>
      </c>
      <c r="N17" s="83" t="str">
        <f>A17</f>
        <v>大分</v>
      </c>
    </row>
    <row r="18" spans="1:14" ht="18" customHeight="1" x14ac:dyDescent="0.15">
      <c r="A18" s="48" t="s">
        <v>42</v>
      </c>
      <c r="B18" s="66">
        <v>20814985</v>
      </c>
      <c r="C18" s="64">
        <v>20296702</v>
      </c>
      <c r="D18" s="65">
        <v>505896</v>
      </c>
      <c r="E18" s="66">
        <v>3717547</v>
      </c>
      <c r="F18" s="64">
        <v>3717547</v>
      </c>
      <c r="G18" s="65" t="s">
        <v>32</v>
      </c>
      <c r="H18" s="66" t="s">
        <v>32</v>
      </c>
      <c r="I18" s="64" t="s">
        <v>32</v>
      </c>
      <c r="J18" s="65" t="s">
        <v>32</v>
      </c>
      <c r="K18" s="274" t="s">
        <v>32</v>
      </c>
      <c r="L18" s="275" t="s">
        <v>32</v>
      </c>
      <c r="M18" s="276" t="s">
        <v>32</v>
      </c>
      <c r="N18" s="68" t="str">
        <f t="shared" si="0"/>
        <v>別府</v>
      </c>
    </row>
    <row r="19" spans="1:14" ht="18" customHeight="1" x14ac:dyDescent="0.15">
      <c r="A19" s="48" t="s">
        <v>43</v>
      </c>
      <c r="B19" s="66">
        <v>10935348</v>
      </c>
      <c r="C19" s="64">
        <v>10745362</v>
      </c>
      <c r="D19" s="65">
        <v>189268</v>
      </c>
      <c r="E19" s="66">
        <v>21807</v>
      </c>
      <c r="F19" s="64">
        <v>21807</v>
      </c>
      <c r="G19" s="65" t="s">
        <v>32</v>
      </c>
      <c r="H19" s="66" t="s">
        <v>32</v>
      </c>
      <c r="I19" s="64" t="s">
        <v>32</v>
      </c>
      <c r="J19" s="65" t="s">
        <v>32</v>
      </c>
      <c r="K19" s="274" t="s">
        <v>32</v>
      </c>
      <c r="L19" s="275" t="s">
        <v>32</v>
      </c>
      <c r="M19" s="276" t="s">
        <v>32</v>
      </c>
      <c r="N19" s="68" t="str">
        <f t="shared" si="0"/>
        <v>中津</v>
      </c>
    </row>
    <row r="20" spans="1:14" ht="18" customHeight="1" x14ac:dyDescent="0.15">
      <c r="A20" s="48" t="s">
        <v>44</v>
      </c>
      <c r="B20" s="66">
        <v>8304633</v>
      </c>
      <c r="C20" s="64">
        <v>7957443</v>
      </c>
      <c r="D20" s="65">
        <v>337550</v>
      </c>
      <c r="E20" s="66">
        <v>12540713</v>
      </c>
      <c r="F20" s="64">
        <v>12540713</v>
      </c>
      <c r="G20" s="65" t="s">
        <v>32</v>
      </c>
      <c r="H20" s="66" t="s">
        <v>32</v>
      </c>
      <c r="I20" s="64" t="s">
        <v>32</v>
      </c>
      <c r="J20" s="65" t="s">
        <v>32</v>
      </c>
      <c r="K20" s="274" t="s">
        <v>32</v>
      </c>
      <c r="L20" s="275" t="s">
        <v>32</v>
      </c>
      <c r="M20" s="276" t="s">
        <v>32</v>
      </c>
      <c r="N20" s="68" t="str">
        <f t="shared" si="0"/>
        <v>日田</v>
      </c>
    </row>
    <row r="21" spans="1:14" ht="18" customHeight="1" x14ac:dyDescent="0.15">
      <c r="A21" s="48" t="s">
        <v>45</v>
      </c>
      <c r="B21" s="66">
        <v>7530674</v>
      </c>
      <c r="C21" s="64">
        <v>7400729</v>
      </c>
      <c r="D21" s="65">
        <v>122651</v>
      </c>
      <c r="E21" s="66">
        <v>21876</v>
      </c>
      <c r="F21" s="64">
        <v>21876</v>
      </c>
      <c r="G21" s="65" t="s">
        <v>32</v>
      </c>
      <c r="H21" s="66" t="s">
        <v>32</v>
      </c>
      <c r="I21" s="64" t="s">
        <v>32</v>
      </c>
      <c r="J21" s="65" t="s">
        <v>32</v>
      </c>
      <c r="K21" s="274" t="s">
        <v>32</v>
      </c>
      <c r="L21" s="275" t="s">
        <v>32</v>
      </c>
      <c r="M21" s="276" t="s">
        <v>32</v>
      </c>
      <c r="N21" s="68" t="str">
        <f t="shared" si="0"/>
        <v>佐伯</v>
      </c>
    </row>
    <row r="22" spans="1:14" ht="18" customHeight="1" x14ac:dyDescent="0.15">
      <c r="A22" s="48" t="s">
        <v>46</v>
      </c>
      <c r="B22" s="66">
        <v>9270569</v>
      </c>
      <c r="C22" s="64">
        <v>9100893</v>
      </c>
      <c r="D22" s="65">
        <v>168417</v>
      </c>
      <c r="E22" s="66">
        <v>84076</v>
      </c>
      <c r="F22" s="64">
        <v>84076</v>
      </c>
      <c r="G22" s="65" t="s">
        <v>32</v>
      </c>
      <c r="H22" s="66" t="s">
        <v>32</v>
      </c>
      <c r="I22" s="64" t="s">
        <v>32</v>
      </c>
      <c r="J22" s="65" t="s">
        <v>32</v>
      </c>
      <c r="K22" s="274" t="s">
        <v>32</v>
      </c>
      <c r="L22" s="275" t="s">
        <v>32</v>
      </c>
      <c r="M22" s="276" t="s">
        <v>32</v>
      </c>
      <c r="N22" s="68" t="str">
        <f t="shared" si="0"/>
        <v>臼杵</v>
      </c>
    </row>
    <row r="23" spans="1:14" ht="18" customHeight="1" x14ac:dyDescent="0.15">
      <c r="A23" s="48" t="s">
        <v>47</v>
      </c>
      <c r="B23" s="66">
        <v>1569158</v>
      </c>
      <c r="C23" s="64">
        <v>1521797</v>
      </c>
      <c r="D23" s="65">
        <v>45601</v>
      </c>
      <c r="E23" s="66">
        <v>15209</v>
      </c>
      <c r="F23" s="64">
        <v>11340</v>
      </c>
      <c r="G23" s="65">
        <v>3869</v>
      </c>
      <c r="H23" s="66" t="s">
        <v>32</v>
      </c>
      <c r="I23" s="64" t="s">
        <v>32</v>
      </c>
      <c r="J23" s="65" t="s">
        <v>32</v>
      </c>
      <c r="K23" s="274" t="s">
        <v>32</v>
      </c>
      <c r="L23" s="275" t="s">
        <v>32</v>
      </c>
      <c r="M23" s="276" t="s">
        <v>32</v>
      </c>
      <c r="N23" s="68" t="str">
        <f t="shared" si="0"/>
        <v>竹田</v>
      </c>
    </row>
    <row r="24" spans="1:14" ht="18" customHeight="1" x14ac:dyDescent="0.15">
      <c r="A24" s="48" t="s">
        <v>48</v>
      </c>
      <c r="B24" s="66">
        <v>10221152</v>
      </c>
      <c r="C24" s="64">
        <v>10118082</v>
      </c>
      <c r="D24" s="65">
        <v>103070</v>
      </c>
      <c r="E24" s="66">
        <v>14974659</v>
      </c>
      <c r="F24" s="64">
        <v>14970983</v>
      </c>
      <c r="G24" s="65">
        <v>3677</v>
      </c>
      <c r="H24" s="66" t="s">
        <v>32</v>
      </c>
      <c r="I24" s="64" t="s">
        <v>32</v>
      </c>
      <c r="J24" s="65" t="s">
        <v>32</v>
      </c>
      <c r="K24" s="274" t="s">
        <v>32</v>
      </c>
      <c r="L24" s="275" t="s">
        <v>32</v>
      </c>
      <c r="M24" s="276" t="s">
        <v>32</v>
      </c>
      <c r="N24" s="68" t="str">
        <f t="shared" si="0"/>
        <v>宇佐</v>
      </c>
    </row>
    <row r="25" spans="1:14" ht="18" customHeight="1" x14ac:dyDescent="0.15">
      <c r="A25" s="48" t="s">
        <v>49</v>
      </c>
      <c r="B25" s="66">
        <v>2340998</v>
      </c>
      <c r="C25" s="64">
        <v>2286120</v>
      </c>
      <c r="D25" s="65">
        <v>54562</v>
      </c>
      <c r="E25" s="66">
        <v>36597</v>
      </c>
      <c r="F25" s="64">
        <v>34383</v>
      </c>
      <c r="G25" s="65">
        <v>2214</v>
      </c>
      <c r="H25" s="66" t="s">
        <v>32</v>
      </c>
      <c r="I25" s="64" t="s">
        <v>32</v>
      </c>
      <c r="J25" s="65" t="s">
        <v>32</v>
      </c>
      <c r="K25" s="274" t="s">
        <v>32</v>
      </c>
      <c r="L25" s="275" t="s">
        <v>32</v>
      </c>
      <c r="M25" s="276" t="s">
        <v>32</v>
      </c>
      <c r="N25" s="68" t="str">
        <f t="shared" si="0"/>
        <v>三重</v>
      </c>
    </row>
    <row r="26" spans="1:14" s="3" customFormat="1" ht="18" customHeight="1" x14ac:dyDescent="0.15">
      <c r="A26" s="84" t="s">
        <v>24</v>
      </c>
      <c r="B26" s="69">
        <v>138314485</v>
      </c>
      <c r="C26" s="70">
        <v>135182264</v>
      </c>
      <c r="D26" s="71">
        <v>3067047</v>
      </c>
      <c r="E26" s="69">
        <v>31430324</v>
      </c>
      <c r="F26" s="70">
        <v>31419850</v>
      </c>
      <c r="G26" s="71">
        <v>10474</v>
      </c>
      <c r="H26" s="69" t="s">
        <v>32</v>
      </c>
      <c r="I26" s="70" t="s">
        <v>32</v>
      </c>
      <c r="J26" s="71" t="s">
        <v>32</v>
      </c>
      <c r="K26" s="288" t="s">
        <v>215</v>
      </c>
      <c r="L26" s="289" t="s">
        <v>215</v>
      </c>
      <c r="M26" s="290" t="s">
        <v>215</v>
      </c>
      <c r="N26" s="73" t="str">
        <f t="shared" si="0"/>
        <v>大分県計</v>
      </c>
    </row>
    <row r="27" spans="1:14" s="12" customFormat="1" ht="18" customHeight="1" x14ac:dyDescent="0.15">
      <c r="A27" s="13"/>
      <c r="B27" s="74"/>
      <c r="C27" s="75"/>
      <c r="D27" s="76"/>
      <c r="E27" s="74"/>
      <c r="F27" s="75"/>
      <c r="G27" s="76"/>
      <c r="H27" s="74"/>
      <c r="I27" s="75"/>
      <c r="J27" s="76"/>
      <c r="K27" s="74"/>
      <c r="L27" s="75"/>
      <c r="M27" s="76"/>
      <c r="N27" s="78"/>
    </row>
    <row r="28" spans="1:14" ht="18" customHeight="1" x14ac:dyDescent="0.15">
      <c r="A28" s="49" t="s">
        <v>50</v>
      </c>
      <c r="B28" s="79">
        <v>47588012</v>
      </c>
      <c r="C28" s="80">
        <v>46591431</v>
      </c>
      <c r="D28" s="81">
        <v>971425</v>
      </c>
      <c r="E28" s="79">
        <v>3564314</v>
      </c>
      <c r="F28" s="80">
        <v>3564314</v>
      </c>
      <c r="G28" s="81" t="s">
        <v>32</v>
      </c>
      <c r="H28" s="79" t="s">
        <v>32</v>
      </c>
      <c r="I28" s="80" t="s">
        <v>32</v>
      </c>
      <c r="J28" s="81" t="s">
        <v>32</v>
      </c>
      <c r="K28" s="153" t="s">
        <v>32</v>
      </c>
      <c r="L28" s="154" t="s">
        <v>32</v>
      </c>
      <c r="M28" s="155" t="s">
        <v>32</v>
      </c>
      <c r="N28" s="83" t="str">
        <f t="shared" si="0"/>
        <v>宮崎</v>
      </c>
    </row>
    <row r="29" spans="1:14" ht="18" customHeight="1" x14ac:dyDescent="0.15">
      <c r="A29" s="48" t="s">
        <v>51</v>
      </c>
      <c r="B29" s="66">
        <v>22619952</v>
      </c>
      <c r="C29" s="64">
        <v>22134613</v>
      </c>
      <c r="D29" s="65">
        <v>480015</v>
      </c>
      <c r="E29" s="66">
        <v>21479101</v>
      </c>
      <c r="F29" s="64">
        <v>21479101</v>
      </c>
      <c r="G29" s="65" t="s">
        <v>32</v>
      </c>
      <c r="H29" s="66" t="s">
        <v>32</v>
      </c>
      <c r="I29" s="64" t="s">
        <v>32</v>
      </c>
      <c r="J29" s="65" t="s">
        <v>32</v>
      </c>
      <c r="K29" s="277" t="s">
        <v>32</v>
      </c>
      <c r="L29" s="278" t="s">
        <v>32</v>
      </c>
      <c r="M29" s="279" t="s">
        <v>32</v>
      </c>
      <c r="N29" s="68" t="str">
        <f t="shared" si="0"/>
        <v>都城</v>
      </c>
    </row>
    <row r="30" spans="1:14" ht="18" customHeight="1" x14ac:dyDescent="0.15">
      <c r="A30" s="48" t="s">
        <v>52</v>
      </c>
      <c r="B30" s="66">
        <v>21917918</v>
      </c>
      <c r="C30" s="64">
        <v>21553000</v>
      </c>
      <c r="D30" s="65">
        <v>359285</v>
      </c>
      <c r="E30" s="66">
        <v>905947</v>
      </c>
      <c r="F30" s="64">
        <v>905947</v>
      </c>
      <c r="G30" s="65" t="s">
        <v>32</v>
      </c>
      <c r="H30" s="66" t="s">
        <v>32</v>
      </c>
      <c r="I30" s="64" t="s">
        <v>32</v>
      </c>
      <c r="J30" s="65" t="s">
        <v>32</v>
      </c>
      <c r="K30" s="277" t="s">
        <v>215</v>
      </c>
      <c r="L30" s="278" t="s">
        <v>216</v>
      </c>
      <c r="M30" s="279" t="s">
        <v>216</v>
      </c>
      <c r="N30" s="68" t="str">
        <f t="shared" si="0"/>
        <v>延岡</v>
      </c>
    </row>
    <row r="31" spans="1:14" ht="18" customHeight="1" x14ac:dyDescent="0.15">
      <c r="A31" s="48" t="s">
        <v>53</v>
      </c>
      <c r="B31" s="66">
        <v>5465276</v>
      </c>
      <c r="C31" s="64">
        <v>5285567</v>
      </c>
      <c r="D31" s="65">
        <v>179709</v>
      </c>
      <c r="E31" s="66">
        <v>514073</v>
      </c>
      <c r="F31" s="64">
        <v>510206</v>
      </c>
      <c r="G31" s="65">
        <v>3867</v>
      </c>
      <c r="H31" s="66" t="s">
        <v>32</v>
      </c>
      <c r="I31" s="64" t="s">
        <v>32</v>
      </c>
      <c r="J31" s="65" t="s">
        <v>32</v>
      </c>
      <c r="K31" s="277" t="s">
        <v>32</v>
      </c>
      <c r="L31" s="278" t="s">
        <v>32</v>
      </c>
      <c r="M31" s="279" t="s">
        <v>32</v>
      </c>
      <c r="N31" s="68" t="str">
        <f t="shared" si="0"/>
        <v>日南</v>
      </c>
    </row>
    <row r="32" spans="1:14" ht="18" customHeight="1" x14ac:dyDescent="0.15">
      <c r="A32" s="48" t="s">
        <v>54</v>
      </c>
      <c r="B32" s="66">
        <v>5863274</v>
      </c>
      <c r="C32" s="64">
        <v>5682168</v>
      </c>
      <c r="D32" s="65">
        <v>178725</v>
      </c>
      <c r="E32" s="66">
        <v>80535</v>
      </c>
      <c r="F32" s="64">
        <v>80535</v>
      </c>
      <c r="G32" s="65" t="s">
        <v>32</v>
      </c>
      <c r="H32" s="66" t="s">
        <v>32</v>
      </c>
      <c r="I32" s="64" t="s">
        <v>32</v>
      </c>
      <c r="J32" s="65" t="s">
        <v>32</v>
      </c>
      <c r="K32" s="277" t="s">
        <v>32</v>
      </c>
      <c r="L32" s="278" t="s">
        <v>32</v>
      </c>
      <c r="M32" s="279" t="s">
        <v>32</v>
      </c>
      <c r="N32" s="68" t="str">
        <f t="shared" si="0"/>
        <v>小林</v>
      </c>
    </row>
    <row r="33" spans="1:14" ht="18" customHeight="1" x14ac:dyDescent="0.15">
      <c r="A33" s="48" t="s">
        <v>55</v>
      </c>
      <c r="B33" s="66">
        <v>8690452</v>
      </c>
      <c r="C33" s="64">
        <v>8484832</v>
      </c>
      <c r="D33" s="65">
        <v>203731</v>
      </c>
      <c r="E33" s="66">
        <v>2349746</v>
      </c>
      <c r="F33" s="64">
        <v>2349746</v>
      </c>
      <c r="G33" s="65" t="s">
        <v>32</v>
      </c>
      <c r="H33" s="66" t="s">
        <v>32</v>
      </c>
      <c r="I33" s="64" t="s">
        <v>32</v>
      </c>
      <c r="J33" s="65" t="s">
        <v>32</v>
      </c>
      <c r="K33" s="277" t="s">
        <v>32</v>
      </c>
      <c r="L33" s="278" t="s">
        <v>32</v>
      </c>
      <c r="M33" s="279" t="s">
        <v>32</v>
      </c>
      <c r="N33" s="68" t="str">
        <f t="shared" si="0"/>
        <v>高鍋</v>
      </c>
    </row>
    <row r="34" spans="1:14" s="3" customFormat="1" ht="18" customHeight="1" x14ac:dyDescent="0.15">
      <c r="A34" s="46" t="s">
        <v>25</v>
      </c>
      <c r="B34" s="69">
        <v>112144883</v>
      </c>
      <c r="C34" s="70">
        <v>109731611</v>
      </c>
      <c r="D34" s="71">
        <v>2372891</v>
      </c>
      <c r="E34" s="69">
        <v>28893715</v>
      </c>
      <c r="F34" s="70">
        <v>28889848</v>
      </c>
      <c r="G34" s="71">
        <v>3867</v>
      </c>
      <c r="H34" s="69" t="s">
        <v>32</v>
      </c>
      <c r="I34" s="70" t="s">
        <v>32</v>
      </c>
      <c r="J34" s="71" t="s">
        <v>32</v>
      </c>
      <c r="K34" s="291" t="s">
        <v>215</v>
      </c>
      <c r="L34" s="292" t="s">
        <v>216</v>
      </c>
      <c r="M34" s="293" t="s">
        <v>216</v>
      </c>
      <c r="N34" s="73" t="str">
        <f>A34</f>
        <v>宮崎県計</v>
      </c>
    </row>
    <row r="35" spans="1:14" s="12" customFormat="1" ht="18" customHeight="1" x14ac:dyDescent="0.15">
      <c r="A35" s="13"/>
      <c r="B35" s="74"/>
      <c r="C35" s="75"/>
      <c r="D35" s="76"/>
      <c r="E35" s="74"/>
      <c r="F35" s="75"/>
      <c r="G35" s="76"/>
      <c r="H35" s="74"/>
      <c r="I35" s="75"/>
      <c r="J35" s="76"/>
      <c r="K35" s="74"/>
      <c r="L35" s="75"/>
      <c r="M35" s="76"/>
      <c r="N35" s="78"/>
    </row>
    <row r="36" spans="1:14" ht="18" customHeight="1" x14ac:dyDescent="0.15">
      <c r="A36" s="49" t="s">
        <v>26</v>
      </c>
      <c r="B36" s="79">
        <v>84974297</v>
      </c>
      <c r="C36" s="80">
        <v>82689865</v>
      </c>
      <c r="D36" s="81">
        <v>2254367</v>
      </c>
      <c r="E36" s="79">
        <v>1643929</v>
      </c>
      <c r="F36" s="80">
        <v>1643929</v>
      </c>
      <c r="G36" s="81" t="s">
        <v>32</v>
      </c>
      <c r="H36" s="79">
        <v>10906156</v>
      </c>
      <c r="I36" s="80">
        <v>10906156</v>
      </c>
      <c r="J36" s="81" t="s">
        <v>32</v>
      </c>
      <c r="K36" s="79" t="s">
        <v>32</v>
      </c>
      <c r="L36" s="80" t="s">
        <v>32</v>
      </c>
      <c r="M36" s="81" t="s">
        <v>32</v>
      </c>
      <c r="N36" s="83" t="str">
        <f>A36</f>
        <v>鹿児島</v>
      </c>
    </row>
    <row r="37" spans="1:14" ht="18" customHeight="1" x14ac:dyDescent="0.15">
      <c r="A37" s="48" t="s">
        <v>56</v>
      </c>
      <c r="B37" s="66">
        <v>8560751</v>
      </c>
      <c r="C37" s="64">
        <v>8333207</v>
      </c>
      <c r="D37" s="65">
        <v>217891</v>
      </c>
      <c r="E37" s="66">
        <v>973998</v>
      </c>
      <c r="F37" s="64">
        <v>973998</v>
      </c>
      <c r="G37" s="65" t="s">
        <v>32</v>
      </c>
      <c r="H37" s="66" t="s">
        <v>32</v>
      </c>
      <c r="I37" s="64" t="s">
        <v>32</v>
      </c>
      <c r="J37" s="65" t="s">
        <v>32</v>
      </c>
      <c r="K37" s="66" t="s">
        <v>32</v>
      </c>
      <c r="L37" s="64" t="s">
        <v>32</v>
      </c>
      <c r="M37" s="65" t="s">
        <v>32</v>
      </c>
      <c r="N37" s="68" t="str">
        <f t="shared" si="0"/>
        <v>川内</v>
      </c>
    </row>
    <row r="38" spans="1:14" ht="18" customHeight="1" x14ac:dyDescent="0.15">
      <c r="A38" s="48" t="s">
        <v>57</v>
      </c>
      <c r="B38" s="66">
        <v>12614769</v>
      </c>
      <c r="C38" s="64">
        <v>12284138</v>
      </c>
      <c r="D38" s="65">
        <v>314594</v>
      </c>
      <c r="E38" s="66">
        <v>1034497</v>
      </c>
      <c r="F38" s="64">
        <v>1034497</v>
      </c>
      <c r="G38" s="65" t="s">
        <v>32</v>
      </c>
      <c r="H38" s="66" t="s">
        <v>32</v>
      </c>
      <c r="I38" s="64" t="s">
        <v>32</v>
      </c>
      <c r="J38" s="65" t="s">
        <v>32</v>
      </c>
      <c r="K38" s="66" t="s">
        <v>32</v>
      </c>
      <c r="L38" s="64" t="s">
        <v>32</v>
      </c>
      <c r="M38" s="65" t="s">
        <v>32</v>
      </c>
      <c r="N38" s="68" t="str">
        <f t="shared" si="0"/>
        <v>鹿屋</v>
      </c>
    </row>
    <row r="39" spans="1:14" ht="18" customHeight="1" x14ac:dyDescent="0.15">
      <c r="A39" s="48" t="s">
        <v>58</v>
      </c>
      <c r="B39" s="66">
        <v>7488089</v>
      </c>
      <c r="C39" s="64">
        <v>7202143</v>
      </c>
      <c r="D39" s="65">
        <v>280675</v>
      </c>
      <c r="E39" s="66">
        <v>1692608</v>
      </c>
      <c r="F39" s="64">
        <v>1692608</v>
      </c>
      <c r="G39" s="65" t="s">
        <v>32</v>
      </c>
      <c r="H39" s="66" t="s">
        <v>32</v>
      </c>
      <c r="I39" s="64" t="s">
        <v>32</v>
      </c>
      <c r="J39" s="65" t="s">
        <v>32</v>
      </c>
      <c r="K39" s="66" t="s">
        <v>32</v>
      </c>
      <c r="L39" s="64" t="s">
        <v>32</v>
      </c>
      <c r="M39" s="65" t="s">
        <v>32</v>
      </c>
      <c r="N39" s="68" t="str">
        <f t="shared" si="0"/>
        <v>大島</v>
      </c>
    </row>
    <row r="40" spans="1:14" ht="18" customHeight="1" x14ac:dyDescent="0.15">
      <c r="A40" s="48" t="s">
        <v>59</v>
      </c>
      <c r="B40" s="66">
        <v>7504961</v>
      </c>
      <c r="C40" s="64">
        <v>7353241</v>
      </c>
      <c r="D40" s="65">
        <v>147370</v>
      </c>
      <c r="E40" s="66">
        <v>1405505</v>
      </c>
      <c r="F40" s="64">
        <v>1405505</v>
      </c>
      <c r="G40" s="65" t="s">
        <v>32</v>
      </c>
      <c r="H40" s="66" t="s">
        <v>32</v>
      </c>
      <c r="I40" s="64" t="s">
        <v>32</v>
      </c>
      <c r="J40" s="65" t="s">
        <v>32</v>
      </c>
      <c r="K40" s="66" t="s">
        <v>32</v>
      </c>
      <c r="L40" s="64" t="s">
        <v>32</v>
      </c>
      <c r="M40" s="65" t="s">
        <v>32</v>
      </c>
      <c r="N40" s="68" t="str">
        <f t="shared" si="0"/>
        <v>出水</v>
      </c>
    </row>
    <row r="41" spans="1:14" ht="18" customHeight="1" x14ac:dyDescent="0.15">
      <c r="A41" s="48" t="s">
        <v>60</v>
      </c>
      <c r="B41" s="66">
        <v>2635667</v>
      </c>
      <c r="C41" s="64">
        <v>2557718</v>
      </c>
      <c r="D41" s="65">
        <v>76824</v>
      </c>
      <c r="E41" s="66">
        <v>193069</v>
      </c>
      <c r="F41" s="64">
        <v>193069</v>
      </c>
      <c r="G41" s="65" t="s">
        <v>32</v>
      </c>
      <c r="H41" s="66" t="s">
        <v>32</v>
      </c>
      <c r="I41" s="64" t="s">
        <v>32</v>
      </c>
      <c r="J41" s="65" t="s">
        <v>32</v>
      </c>
      <c r="K41" s="66" t="s">
        <v>32</v>
      </c>
      <c r="L41" s="64" t="s">
        <v>32</v>
      </c>
      <c r="M41" s="65" t="s">
        <v>32</v>
      </c>
      <c r="N41" s="68" t="str">
        <f t="shared" si="0"/>
        <v>指宿</v>
      </c>
    </row>
    <row r="42" spans="1:14" ht="18" customHeight="1" x14ac:dyDescent="0.15">
      <c r="A42" s="48" t="s">
        <v>27</v>
      </c>
      <c r="B42" s="66">
        <v>2927515</v>
      </c>
      <c r="C42" s="64">
        <v>2845852</v>
      </c>
      <c r="D42" s="65">
        <v>81373</v>
      </c>
      <c r="E42" s="66">
        <v>908076</v>
      </c>
      <c r="F42" s="64">
        <v>908076</v>
      </c>
      <c r="G42" s="65" t="s">
        <v>32</v>
      </c>
      <c r="H42" s="66" t="s">
        <v>32</v>
      </c>
      <c r="I42" s="64" t="s">
        <v>32</v>
      </c>
      <c r="J42" s="65" t="s">
        <v>32</v>
      </c>
      <c r="K42" s="66" t="s">
        <v>32</v>
      </c>
      <c r="L42" s="64" t="s">
        <v>32</v>
      </c>
      <c r="M42" s="65" t="s">
        <v>32</v>
      </c>
      <c r="N42" s="68" t="str">
        <f t="shared" si="0"/>
        <v>種子島</v>
      </c>
    </row>
    <row r="43" spans="1:14" ht="18" customHeight="1" x14ac:dyDescent="0.15">
      <c r="A43" s="48" t="s">
        <v>61</v>
      </c>
      <c r="B43" s="66">
        <v>6401872</v>
      </c>
      <c r="C43" s="64">
        <v>6282633</v>
      </c>
      <c r="D43" s="65">
        <v>108566</v>
      </c>
      <c r="E43" s="66">
        <v>3153004</v>
      </c>
      <c r="F43" s="64">
        <v>3075553</v>
      </c>
      <c r="G43" s="65">
        <v>77452</v>
      </c>
      <c r="H43" s="66" t="s">
        <v>32</v>
      </c>
      <c r="I43" s="64" t="s">
        <v>32</v>
      </c>
      <c r="J43" s="65" t="s">
        <v>32</v>
      </c>
      <c r="K43" s="66" t="s">
        <v>32</v>
      </c>
      <c r="L43" s="64" t="s">
        <v>32</v>
      </c>
      <c r="M43" s="65" t="s">
        <v>32</v>
      </c>
      <c r="N43" s="68" t="str">
        <f t="shared" si="0"/>
        <v>知覧</v>
      </c>
    </row>
    <row r="44" spans="1:14" ht="18" customHeight="1" x14ac:dyDescent="0.15">
      <c r="A44" s="48" t="s">
        <v>28</v>
      </c>
      <c r="B44" s="66">
        <v>7463209</v>
      </c>
      <c r="C44" s="64">
        <v>7245806</v>
      </c>
      <c r="D44" s="65">
        <v>217404</v>
      </c>
      <c r="E44" s="66">
        <v>8531247</v>
      </c>
      <c r="F44" s="64">
        <v>8531247</v>
      </c>
      <c r="G44" s="65" t="s">
        <v>32</v>
      </c>
      <c r="H44" s="66" t="s">
        <v>32</v>
      </c>
      <c r="I44" s="64" t="s">
        <v>32</v>
      </c>
      <c r="J44" s="156" t="s">
        <v>32</v>
      </c>
      <c r="K44" s="66" t="s">
        <v>32</v>
      </c>
      <c r="L44" s="64" t="s">
        <v>32</v>
      </c>
      <c r="M44" s="65" t="s">
        <v>32</v>
      </c>
      <c r="N44" s="68" t="str">
        <f t="shared" si="0"/>
        <v>伊集院</v>
      </c>
    </row>
    <row r="45" spans="1:14" ht="18" customHeight="1" x14ac:dyDescent="0.15">
      <c r="A45" s="48" t="s">
        <v>29</v>
      </c>
      <c r="B45" s="66">
        <v>15495736</v>
      </c>
      <c r="C45" s="64">
        <v>15132353</v>
      </c>
      <c r="D45" s="65">
        <v>352975</v>
      </c>
      <c r="E45" s="66">
        <v>2428559</v>
      </c>
      <c r="F45" s="64">
        <v>2428559</v>
      </c>
      <c r="G45" s="65" t="s">
        <v>32</v>
      </c>
      <c r="H45" s="66" t="s">
        <v>32</v>
      </c>
      <c r="I45" s="64" t="s">
        <v>32</v>
      </c>
      <c r="J45" s="65" t="s">
        <v>32</v>
      </c>
      <c r="K45" s="66" t="s">
        <v>32</v>
      </c>
      <c r="L45" s="64" t="s">
        <v>32</v>
      </c>
      <c r="M45" s="65" t="s">
        <v>32</v>
      </c>
      <c r="N45" s="68" t="str">
        <f t="shared" si="0"/>
        <v>加治木</v>
      </c>
    </row>
    <row r="46" spans="1:14" ht="18" customHeight="1" x14ac:dyDescent="0.15">
      <c r="A46" s="48" t="s">
        <v>62</v>
      </c>
      <c r="B46" s="66">
        <v>7469506</v>
      </c>
      <c r="C46" s="64">
        <v>7347847</v>
      </c>
      <c r="D46" s="65">
        <v>118868</v>
      </c>
      <c r="E46" s="66">
        <v>836249</v>
      </c>
      <c r="F46" s="64">
        <v>836249</v>
      </c>
      <c r="G46" s="65" t="s">
        <v>32</v>
      </c>
      <c r="H46" s="66" t="s">
        <v>32</v>
      </c>
      <c r="I46" s="64" t="s">
        <v>32</v>
      </c>
      <c r="J46" s="65" t="s">
        <v>32</v>
      </c>
      <c r="K46" s="66" t="s">
        <v>32</v>
      </c>
      <c r="L46" s="64" t="s">
        <v>32</v>
      </c>
      <c r="M46" s="65" t="s">
        <v>32</v>
      </c>
      <c r="N46" s="68" t="str">
        <f t="shared" si="0"/>
        <v>大隅</v>
      </c>
    </row>
    <row r="47" spans="1:14" s="3" customFormat="1" ht="18" customHeight="1" x14ac:dyDescent="0.15">
      <c r="A47" s="46" t="s">
        <v>30</v>
      </c>
      <c r="B47" s="69">
        <v>163536373</v>
      </c>
      <c r="C47" s="70">
        <v>159274800</v>
      </c>
      <c r="D47" s="71">
        <v>4170907</v>
      </c>
      <c r="E47" s="69">
        <v>22800741</v>
      </c>
      <c r="F47" s="70">
        <v>22723289</v>
      </c>
      <c r="G47" s="71">
        <v>77452</v>
      </c>
      <c r="H47" s="69">
        <v>10906156</v>
      </c>
      <c r="I47" s="70">
        <v>10906156</v>
      </c>
      <c r="J47" s="71" t="s">
        <v>32</v>
      </c>
      <c r="K47" s="69" t="s">
        <v>32</v>
      </c>
      <c r="L47" s="70" t="s">
        <v>32</v>
      </c>
      <c r="M47" s="71" t="s">
        <v>32</v>
      </c>
      <c r="N47" s="73" t="str">
        <f t="shared" si="0"/>
        <v>鹿児島県計</v>
      </c>
    </row>
    <row r="48" spans="1:14" s="12" customFormat="1" ht="18" customHeight="1" x14ac:dyDescent="0.15">
      <c r="A48" s="33"/>
      <c r="B48" s="111"/>
      <c r="C48" s="112"/>
      <c r="D48" s="113"/>
      <c r="E48" s="111"/>
      <c r="F48" s="112"/>
      <c r="G48" s="113"/>
      <c r="H48" s="111"/>
      <c r="I48" s="112"/>
      <c r="J48" s="113"/>
      <c r="K48" s="111"/>
      <c r="L48" s="112"/>
      <c r="M48" s="113"/>
      <c r="N48" s="14"/>
    </row>
    <row r="49" spans="1:14" s="3" customFormat="1" ht="18" customHeight="1" thickBot="1" x14ac:dyDescent="0.2">
      <c r="A49" s="47" t="s">
        <v>13</v>
      </c>
      <c r="B49" s="102">
        <v>4145023</v>
      </c>
      <c r="C49" s="103">
        <v>389911</v>
      </c>
      <c r="D49" s="104">
        <v>3422714</v>
      </c>
      <c r="E49" s="102" t="s">
        <v>32</v>
      </c>
      <c r="F49" s="103" t="s">
        <v>32</v>
      </c>
      <c r="G49" s="104" t="s">
        <v>32</v>
      </c>
      <c r="H49" s="102" t="s">
        <v>32</v>
      </c>
      <c r="I49" s="103" t="s">
        <v>32</v>
      </c>
      <c r="J49" s="104" t="s">
        <v>32</v>
      </c>
      <c r="K49" s="102" t="s">
        <v>32</v>
      </c>
      <c r="L49" s="103" t="s">
        <v>32</v>
      </c>
      <c r="M49" s="104" t="s">
        <v>32</v>
      </c>
      <c r="N49" s="54" t="str">
        <f t="shared" si="0"/>
        <v>局引受分</v>
      </c>
    </row>
    <row r="50" spans="1:14" s="3" customFormat="1" ht="18" customHeight="1" thickTop="1" thickBot="1" x14ac:dyDescent="0.2">
      <c r="A50" s="51" t="s">
        <v>31</v>
      </c>
      <c r="B50" s="106">
        <v>612224053</v>
      </c>
      <c r="C50" s="107">
        <v>594167099</v>
      </c>
      <c r="D50" s="108">
        <v>17421266</v>
      </c>
      <c r="E50" s="106">
        <v>94237507</v>
      </c>
      <c r="F50" s="107">
        <v>94145708</v>
      </c>
      <c r="G50" s="108">
        <v>91800</v>
      </c>
      <c r="H50" s="106">
        <v>10906156</v>
      </c>
      <c r="I50" s="107">
        <v>10906156</v>
      </c>
      <c r="J50" s="108" t="s">
        <v>32</v>
      </c>
      <c r="K50" s="294" t="s">
        <v>216</v>
      </c>
      <c r="L50" s="295" t="s">
        <v>216</v>
      </c>
      <c r="M50" s="296" t="s">
        <v>216</v>
      </c>
      <c r="N50" s="53" t="str">
        <f t="shared" si="0"/>
        <v>総計</v>
      </c>
    </row>
    <row r="51" spans="1:14" ht="15" customHeight="1" x14ac:dyDescent="0.15"/>
    <row r="52" spans="1:14" x14ac:dyDescent="0.15">
      <c r="B52" s="143"/>
      <c r="C52" s="143"/>
      <c r="D52" s="143"/>
      <c r="E52" s="143"/>
      <c r="F52" s="143"/>
      <c r="G52" s="143"/>
      <c r="H52" s="143"/>
      <c r="I52" s="143"/>
      <c r="J52" s="143"/>
      <c r="K52" s="143"/>
      <c r="L52" s="143"/>
      <c r="M52" s="143"/>
    </row>
    <row r="53" spans="1:14" x14ac:dyDescent="0.15">
      <c r="B53" s="143"/>
      <c r="C53" s="143"/>
      <c r="D53" s="143"/>
      <c r="E53" s="143"/>
      <c r="F53" s="143"/>
      <c r="G53" s="143"/>
      <c r="H53" s="143"/>
      <c r="I53" s="143"/>
      <c r="J53" s="143"/>
      <c r="K53" s="143"/>
      <c r="L53" s="143"/>
      <c r="M53" s="143"/>
    </row>
  </sheetData>
  <mergeCells count="6">
    <mergeCell ref="N2:N3"/>
    <mergeCell ref="A2:A3"/>
    <mergeCell ref="B2:D2"/>
    <mergeCell ref="H2:J2"/>
    <mergeCell ref="E2:G2"/>
    <mergeCell ref="K2:M2"/>
  </mergeCells>
  <phoneticPr fontId="1"/>
  <printOptions horizontalCentered="1" verticalCentered="1"/>
  <pageMargins left="0.78740157480314965" right="0.78740157480314965" top="0.47244094488188981" bottom="0.47244094488188981" header="0.31496062992125984" footer="0.31496062992125984"/>
  <pageSetup paperSize="9" scale="62" orientation="landscape" r:id="rId1"/>
  <headerFooter alignWithMargins="0">
    <oddFooter>&amp;R熊本国税局
国税徴収
(R03)</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3"/>
  <sheetViews>
    <sheetView showGridLines="0" view="pageBreakPreview" zoomScaleNormal="100" zoomScaleSheetLayoutView="100" workbookViewId="0">
      <selection activeCell="P15" sqref="P15"/>
    </sheetView>
  </sheetViews>
  <sheetFormatPr defaultColWidth="5.875" defaultRowHeight="11.25" x14ac:dyDescent="0.15"/>
  <cols>
    <col min="1" max="1" width="12" style="2" customWidth="1"/>
    <col min="2" max="4" width="12.375" style="2" customWidth="1"/>
    <col min="5" max="6" width="12.75" style="2" customWidth="1"/>
    <col min="7" max="7" width="11.375" style="2" bestFit="1" customWidth="1"/>
    <col min="8" max="8" width="11.625" style="5" customWidth="1"/>
    <col min="9" max="10" width="8.25" style="2" bestFit="1" customWidth="1"/>
    <col min="11" max="16384" width="5.875" style="2"/>
  </cols>
  <sheetData>
    <row r="1" spans="1:11" ht="12" thickBot="1" x14ac:dyDescent="0.2">
      <c r="A1" s="281" t="s">
        <v>213</v>
      </c>
    </row>
    <row r="2" spans="1:11" s="5" customFormat="1" ht="15" customHeight="1" x14ac:dyDescent="0.15">
      <c r="A2" s="374" t="s">
        <v>10</v>
      </c>
      <c r="B2" s="305" t="s">
        <v>83</v>
      </c>
      <c r="C2" s="306"/>
      <c r="D2" s="307"/>
      <c r="E2" s="305" t="s">
        <v>84</v>
      </c>
      <c r="F2" s="306"/>
      <c r="G2" s="307"/>
      <c r="H2" s="368" t="s">
        <v>16</v>
      </c>
    </row>
    <row r="3" spans="1:11" s="5" customFormat="1" ht="16.5" customHeight="1" x14ac:dyDescent="0.15">
      <c r="A3" s="375"/>
      <c r="B3" s="32" t="s">
        <v>11</v>
      </c>
      <c r="C3" s="17" t="s">
        <v>9</v>
      </c>
      <c r="D3" s="19" t="s">
        <v>12</v>
      </c>
      <c r="E3" s="32" t="s">
        <v>11</v>
      </c>
      <c r="F3" s="17" t="s">
        <v>9</v>
      </c>
      <c r="G3" s="19" t="s">
        <v>12</v>
      </c>
      <c r="H3" s="369"/>
    </row>
    <row r="4" spans="1:11" x14ac:dyDescent="0.15">
      <c r="A4" s="45"/>
      <c r="B4" s="43" t="s">
        <v>2</v>
      </c>
      <c r="C4" s="36" t="s">
        <v>2</v>
      </c>
      <c r="D4" s="44" t="s">
        <v>2</v>
      </c>
      <c r="E4" s="43" t="s">
        <v>2</v>
      </c>
      <c r="F4" s="36" t="s">
        <v>2</v>
      </c>
      <c r="G4" s="55" t="s">
        <v>2</v>
      </c>
      <c r="H4" s="56"/>
    </row>
    <row r="5" spans="1:11" ht="18" customHeight="1" x14ac:dyDescent="0.15">
      <c r="A5" s="50" t="s">
        <v>21</v>
      </c>
      <c r="B5" s="59">
        <v>1255179</v>
      </c>
      <c r="C5" s="60">
        <v>1254876</v>
      </c>
      <c r="D5" s="61">
        <v>293</v>
      </c>
      <c r="E5" s="59">
        <v>187209755</v>
      </c>
      <c r="F5" s="60">
        <v>184147089</v>
      </c>
      <c r="G5" s="61">
        <v>2987793</v>
      </c>
      <c r="H5" s="63" t="str">
        <f>A5</f>
        <v>熊本西</v>
      </c>
      <c r="I5" s="143"/>
      <c r="J5" s="143"/>
      <c r="K5" s="143"/>
    </row>
    <row r="6" spans="1:11" ht="18" customHeight="1" x14ac:dyDescent="0.15">
      <c r="A6" s="48" t="s">
        <v>22</v>
      </c>
      <c r="B6" s="66">
        <v>86250</v>
      </c>
      <c r="C6" s="64">
        <v>86027</v>
      </c>
      <c r="D6" s="65">
        <v>210</v>
      </c>
      <c r="E6" s="66">
        <v>74263784</v>
      </c>
      <c r="F6" s="64">
        <v>73059369</v>
      </c>
      <c r="G6" s="65">
        <v>1176295</v>
      </c>
      <c r="H6" s="68" t="str">
        <f t="shared" ref="H6:H50" si="0">A6</f>
        <v>熊本東</v>
      </c>
      <c r="I6" s="143"/>
      <c r="J6" s="143"/>
      <c r="K6" s="143"/>
    </row>
    <row r="7" spans="1:11" ht="18" customHeight="1" x14ac:dyDescent="0.15">
      <c r="A7" s="48" t="s">
        <v>33</v>
      </c>
      <c r="B7" s="274">
        <v>62538</v>
      </c>
      <c r="C7" s="275">
        <v>62529</v>
      </c>
      <c r="D7" s="276">
        <v>9</v>
      </c>
      <c r="E7" s="66">
        <v>31819294</v>
      </c>
      <c r="F7" s="64">
        <v>31120308</v>
      </c>
      <c r="G7" s="65">
        <v>688671</v>
      </c>
      <c r="H7" s="68" t="str">
        <f t="shared" si="0"/>
        <v>八代</v>
      </c>
      <c r="I7" s="143"/>
      <c r="J7" s="143"/>
      <c r="K7" s="143"/>
    </row>
    <row r="8" spans="1:11" ht="18" customHeight="1" x14ac:dyDescent="0.15">
      <c r="A8" s="48" t="s">
        <v>34</v>
      </c>
      <c r="B8" s="274">
        <v>14082</v>
      </c>
      <c r="C8" s="275">
        <v>14082</v>
      </c>
      <c r="D8" s="276" t="s">
        <v>32</v>
      </c>
      <c r="E8" s="66">
        <v>20194958</v>
      </c>
      <c r="F8" s="64">
        <v>19857093</v>
      </c>
      <c r="G8" s="65">
        <v>329053</v>
      </c>
      <c r="H8" s="68" t="str">
        <f t="shared" si="0"/>
        <v>人吉</v>
      </c>
      <c r="I8" s="143"/>
      <c r="J8" s="143"/>
      <c r="K8" s="143"/>
    </row>
    <row r="9" spans="1:11" ht="18" customHeight="1" x14ac:dyDescent="0.15">
      <c r="A9" s="48" t="s">
        <v>35</v>
      </c>
      <c r="B9" s="274" t="s">
        <v>216</v>
      </c>
      <c r="C9" s="275" t="s">
        <v>216</v>
      </c>
      <c r="D9" s="276" t="s">
        <v>216</v>
      </c>
      <c r="E9" s="66">
        <v>23576331</v>
      </c>
      <c r="F9" s="64">
        <v>23143061</v>
      </c>
      <c r="G9" s="65">
        <v>414428</v>
      </c>
      <c r="H9" s="68" t="str">
        <f t="shared" si="0"/>
        <v>玉名</v>
      </c>
      <c r="I9" s="143"/>
      <c r="J9" s="143"/>
      <c r="K9" s="143"/>
    </row>
    <row r="10" spans="1:11" ht="18" customHeight="1" x14ac:dyDescent="0.15">
      <c r="A10" s="48" t="s">
        <v>36</v>
      </c>
      <c r="B10" s="274" t="s">
        <v>216</v>
      </c>
      <c r="C10" s="275" t="s">
        <v>216</v>
      </c>
      <c r="D10" s="276" t="s">
        <v>216</v>
      </c>
      <c r="E10" s="66">
        <v>16540993</v>
      </c>
      <c r="F10" s="64">
        <v>16028490</v>
      </c>
      <c r="G10" s="65">
        <v>498673</v>
      </c>
      <c r="H10" s="68" t="str">
        <f t="shared" si="0"/>
        <v>天草</v>
      </c>
      <c r="I10" s="143"/>
      <c r="J10" s="143"/>
      <c r="K10" s="143"/>
    </row>
    <row r="11" spans="1:11" ht="18" customHeight="1" x14ac:dyDescent="0.15">
      <c r="A11" s="48" t="s">
        <v>37</v>
      </c>
      <c r="B11" s="274">
        <v>13625</v>
      </c>
      <c r="C11" s="275">
        <v>13625</v>
      </c>
      <c r="D11" s="276" t="s">
        <v>32</v>
      </c>
      <c r="E11" s="66">
        <v>9551956</v>
      </c>
      <c r="F11" s="64">
        <v>9386600</v>
      </c>
      <c r="G11" s="65">
        <v>163546</v>
      </c>
      <c r="H11" s="68" t="str">
        <f t="shared" si="0"/>
        <v>山鹿</v>
      </c>
      <c r="I11" s="143"/>
      <c r="J11" s="143"/>
      <c r="K11" s="143"/>
    </row>
    <row r="12" spans="1:11" ht="18" customHeight="1" x14ac:dyDescent="0.15">
      <c r="A12" s="48" t="s">
        <v>38</v>
      </c>
      <c r="B12" s="274" t="s">
        <v>216</v>
      </c>
      <c r="C12" s="275" t="s">
        <v>216</v>
      </c>
      <c r="D12" s="276" t="s">
        <v>216</v>
      </c>
      <c r="E12" s="66">
        <v>54114632</v>
      </c>
      <c r="F12" s="64">
        <v>53625689</v>
      </c>
      <c r="G12" s="65">
        <v>471211</v>
      </c>
      <c r="H12" s="68" t="str">
        <f t="shared" si="0"/>
        <v>菊池</v>
      </c>
      <c r="I12" s="143"/>
      <c r="J12" s="143"/>
      <c r="K12" s="143"/>
    </row>
    <row r="13" spans="1:11" ht="18" customHeight="1" x14ac:dyDescent="0.15">
      <c r="A13" s="48" t="s">
        <v>39</v>
      </c>
      <c r="B13" s="274" t="s">
        <v>216</v>
      </c>
      <c r="C13" s="275" t="s">
        <v>216</v>
      </c>
      <c r="D13" s="276" t="s">
        <v>216</v>
      </c>
      <c r="E13" s="66">
        <v>16654750</v>
      </c>
      <c r="F13" s="64">
        <v>16471237</v>
      </c>
      <c r="G13" s="65">
        <v>169925</v>
      </c>
      <c r="H13" s="68" t="str">
        <f t="shared" si="0"/>
        <v>宇土</v>
      </c>
      <c r="I13" s="143"/>
      <c r="J13" s="143"/>
      <c r="K13" s="143"/>
    </row>
    <row r="14" spans="1:11" ht="18" customHeight="1" x14ac:dyDescent="0.15">
      <c r="A14" s="48" t="s">
        <v>40</v>
      </c>
      <c r="B14" s="274">
        <v>9920</v>
      </c>
      <c r="C14" s="275">
        <v>9920</v>
      </c>
      <c r="D14" s="276" t="s">
        <v>32</v>
      </c>
      <c r="E14" s="66">
        <v>10995793</v>
      </c>
      <c r="F14" s="64">
        <v>10784850</v>
      </c>
      <c r="G14" s="65">
        <v>200328</v>
      </c>
      <c r="H14" s="68" t="str">
        <f t="shared" si="0"/>
        <v>阿蘇</v>
      </c>
      <c r="I14" s="143"/>
      <c r="J14" s="143"/>
      <c r="K14" s="143"/>
    </row>
    <row r="15" spans="1:11" s="3" customFormat="1" ht="18" customHeight="1" x14ac:dyDescent="0.15">
      <c r="A15" s="46" t="s">
        <v>23</v>
      </c>
      <c r="B15" s="69">
        <v>1566756</v>
      </c>
      <c r="C15" s="70">
        <v>1565384</v>
      </c>
      <c r="D15" s="71">
        <v>1347</v>
      </c>
      <c r="E15" s="69">
        <v>444922246</v>
      </c>
      <c r="F15" s="70">
        <v>437623786</v>
      </c>
      <c r="G15" s="71">
        <v>7099920</v>
      </c>
      <c r="H15" s="73" t="str">
        <f t="shared" si="0"/>
        <v>熊本県計</v>
      </c>
      <c r="I15" s="143"/>
      <c r="J15" s="143"/>
      <c r="K15" s="143"/>
    </row>
    <row r="16" spans="1:11" s="12" customFormat="1" ht="18" customHeight="1" x14ac:dyDescent="0.15">
      <c r="A16" s="13"/>
      <c r="B16" s="74"/>
      <c r="C16" s="75"/>
      <c r="D16" s="76"/>
      <c r="E16" s="74"/>
      <c r="F16" s="75"/>
      <c r="G16" s="76"/>
      <c r="H16" s="78"/>
      <c r="I16" s="143"/>
      <c r="J16" s="143"/>
      <c r="K16" s="143"/>
    </row>
    <row r="17" spans="1:11" ht="18" customHeight="1" x14ac:dyDescent="0.15">
      <c r="A17" s="49" t="s">
        <v>41</v>
      </c>
      <c r="B17" s="285" t="s">
        <v>216</v>
      </c>
      <c r="C17" s="286" t="s">
        <v>216</v>
      </c>
      <c r="D17" s="287" t="s">
        <v>216</v>
      </c>
      <c r="E17" s="79">
        <v>218258242</v>
      </c>
      <c r="F17" s="80">
        <v>209387442</v>
      </c>
      <c r="G17" s="81">
        <v>8818337</v>
      </c>
      <c r="H17" s="83" t="str">
        <f>A17</f>
        <v>大分</v>
      </c>
      <c r="I17" s="143"/>
      <c r="J17" s="143"/>
      <c r="K17" s="143"/>
    </row>
    <row r="18" spans="1:11" ht="18" customHeight="1" x14ac:dyDescent="0.15">
      <c r="A18" s="48" t="s">
        <v>42</v>
      </c>
      <c r="B18" s="274">
        <v>34254</v>
      </c>
      <c r="C18" s="275">
        <v>34105</v>
      </c>
      <c r="D18" s="276">
        <v>149</v>
      </c>
      <c r="E18" s="66">
        <v>49151365</v>
      </c>
      <c r="F18" s="64">
        <v>48364397</v>
      </c>
      <c r="G18" s="65">
        <v>769525</v>
      </c>
      <c r="H18" s="68" t="str">
        <f t="shared" si="0"/>
        <v>別府</v>
      </c>
      <c r="I18" s="143"/>
      <c r="J18" s="143"/>
      <c r="K18" s="143"/>
    </row>
    <row r="19" spans="1:11" ht="18" customHeight="1" x14ac:dyDescent="0.15">
      <c r="A19" s="48" t="s">
        <v>43</v>
      </c>
      <c r="B19" s="274">
        <v>24220</v>
      </c>
      <c r="C19" s="275">
        <v>24185</v>
      </c>
      <c r="D19" s="276">
        <v>35</v>
      </c>
      <c r="E19" s="66">
        <v>20349605</v>
      </c>
      <c r="F19" s="64">
        <v>20066788</v>
      </c>
      <c r="G19" s="65">
        <v>281837</v>
      </c>
      <c r="H19" s="68" t="str">
        <f t="shared" si="0"/>
        <v>中津</v>
      </c>
      <c r="I19" s="143"/>
      <c r="J19" s="143"/>
      <c r="K19" s="143"/>
    </row>
    <row r="20" spans="1:11" ht="18" customHeight="1" x14ac:dyDescent="0.15">
      <c r="A20" s="48" t="s">
        <v>44</v>
      </c>
      <c r="B20" s="274">
        <v>16383</v>
      </c>
      <c r="C20" s="275">
        <v>16382</v>
      </c>
      <c r="D20" s="276">
        <v>0</v>
      </c>
      <c r="E20" s="66">
        <v>29808737</v>
      </c>
      <c r="F20" s="64">
        <v>29254642</v>
      </c>
      <c r="G20" s="65">
        <v>542497</v>
      </c>
      <c r="H20" s="68" t="str">
        <f t="shared" si="0"/>
        <v>日田</v>
      </c>
      <c r="I20" s="143"/>
      <c r="J20" s="143"/>
      <c r="K20" s="143"/>
    </row>
    <row r="21" spans="1:11" ht="18" customHeight="1" x14ac:dyDescent="0.15">
      <c r="A21" s="48" t="s">
        <v>45</v>
      </c>
      <c r="B21" s="274">
        <v>10493</v>
      </c>
      <c r="C21" s="275">
        <v>10493</v>
      </c>
      <c r="D21" s="276" t="s">
        <v>32</v>
      </c>
      <c r="E21" s="66">
        <v>15952703</v>
      </c>
      <c r="F21" s="64">
        <v>15753569</v>
      </c>
      <c r="G21" s="65">
        <v>189765</v>
      </c>
      <c r="H21" s="68" t="str">
        <f t="shared" si="0"/>
        <v>佐伯</v>
      </c>
      <c r="I21" s="143"/>
      <c r="J21" s="143"/>
      <c r="K21" s="143"/>
    </row>
    <row r="22" spans="1:11" ht="18" customHeight="1" x14ac:dyDescent="0.15">
      <c r="A22" s="48" t="s">
        <v>46</v>
      </c>
      <c r="B22" s="274">
        <v>4962</v>
      </c>
      <c r="C22" s="275">
        <v>4962</v>
      </c>
      <c r="D22" s="276" t="s">
        <v>32</v>
      </c>
      <c r="E22" s="66">
        <v>15802973</v>
      </c>
      <c r="F22" s="64">
        <v>15541382</v>
      </c>
      <c r="G22" s="65">
        <v>258570</v>
      </c>
      <c r="H22" s="68" t="str">
        <f t="shared" si="0"/>
        <v>臼杵</v>
      </c>
      <c r="I22" s="143"/>
      <c r="J22" s="143"/>
      <c r="K22" s="143"/>
    </row>
    <row r="23" spans="1:11" ht="18" customHeight="1" x14ac:dyDescent="0.15">
      <c r="A23" s="48" t="s">
        <v>47</v>
      </c>
      <c r="B23" s="274">
        <v>3209</v>
      </c>
      <c r="C23" s="275">
        <v>3209</v>
      </c>
      <c r="D23" s="276" t="s">
        <v>32</v>
      </c>
      <c r="E23" s="66">
        <v>3725903</v>
      </c>
      <c r="F23" s="64">
        <v>3661099</v>
      </c>
      <c r="G23" s="65">
        <v>62989</v>
      </c>
      <c r="H23" s="68" t="str">
        <f t="shared" si="0"/>
        <v>竹田</v>
      </c>
      <c r="I23" s="143"/>
      <c r="J23" s="143"/>
      <c r="K23" s="143"/>
    </row>
    <row r="24" spans="1:11" ht="18" customHeight="1" x14ac:dyDescent="0.15">
      <c r="A24" s="48" t="s">
        <v>48</v>
      </c>
      <c r="B24" s="274">
        <v>6416</v>
      </c>
      <c r="C24" s="275">
        <v>6416</v>
      </c>
      <c r="D24" s="276" t="s">
        <v>32</v>
      </c>
      <c r="E24" s="66">
        <v>35081584</v>
      </c>
      <c r="F24" s="64">
        <v>34935932</v>
      </c>
      <c r="G24" s="65">
        <v>145390</v>
      </c>
      <c r="H24" s="68" t="str">
        <f t="shared" si="0"/>
        <v>宇佐</v>
      </c>
      <c r="I24" s="143"/>
      <c r="J24" s="143"/>
      <c r="K24" s="143"/>
    </row>
    <row r="25" spans="1:11" ht="18" customHeight="1" x14ac:dyDescent="0.15">
      <c r="A25" s="48" t="s">
        <v>49</v>
      </c>
      <c r="B25" s="274">
        <v>2012</v>
      </c>
      <c r="C25" s="275">
        <v>2012</v>
      </c>
      <c r="D25" s="276" t="s">
        <v>32</v>
      </c>
      <c r="E25" s="66">
        <v>4813061</v>
      </c>
      <c r="F25" s="64">
        <v>4731710</v>
      </c>
      <c r="G25" s="65">
        <v>78723</v>
      </c>
      <c r="H25" s="68" t="str">
        <f t="shared" si="0"/>
        <v>三重</v>
      </c>
      <c r="I25" s="143"/>
      <c r="J25" s="143"/>
      <c r="K25" s="143"/>
    </row>
    <row r="26" spans="1:11" s="3" customFormat="1" ht="18" customHeight="1" x14ac:dyDescent="0.15">
      <c r="A26" s="84" t="s">
        <v>24</v>
      </c>
      <c r="B26" s="288" t="s">
        <v>216</v>
      </c>
      <c r="C26" s="289" t="s">
        <v>216</v>
      </c>
      <c r="D26" s="290" t="s">
        <v>216</v>
      </c>
      <c r="E26" s="69">
        <v>392944173</v>
      </c>
      <c r="F26" s="70">
        <v>381696959</v>
      </c>
      <c r="G26" s="71">
        <v>11147632</v>
      </c>
      <c r="H26" s="73" t="str">
        <f t="shared" si="0"/>
        <v>大分県計</v>
      </c>
      <c r="I26" s="143"/>
      <c r="J26" s="143"/>
      <c r="K26" s="143"/>
    </row>
    <row r="27" spans="1:11" s="12" customFormat="1" ht="18" customHeight="1" x14ac:dyDescent="0.15">
      <c r="A27" s="13"/>
      <c r="B27" s="74"/>
      <c r="C27" s="75"/>
      <c r="D27" s="76"/>
      <c r="E27" s="74"/>
      <c r="F27" s="75"/>
      <c r="G27" s="76"/>
      <c r="H27" s="78"/>
      <c r="I27" s="143"/>
      <c r="J27" s="143"/>
      <c r="K27" s="143"/>
    </row>
    <row r="28" spans="1:11" ht="18" customHeight="1" x14ac:dyDescent="0.15">
      <c r="A28" s="49" t="s">
        <v>50</v>
      </c>
      <c r="B28" s="79">
        <v>2273746</v>
      </c>
      <c r="C28" s="80">
        <v>2273122</v>
      </c>
      <c r="D28" s="81">
        <v>608</v>
      </c>
      <c r="E28" s="79">
        <v>113991086</v>
      </c>
      <c r="F28" s="80">
        <v>112340678</v>
      </c>
      <c r="G28" s="81">
        <v>1605404</v>
      </c>
      <c r="H28" s="83" t="str">
        <f t="shared" si="0"/>
        <v>宮崎</v>
      </c>
      <c r="I28" s="143"/>
      <c r="J28" s="143"/>
      <c r="K28" s="143"/>
    </row>
    <row r="29" spans="1:11" ht="18" customHeight="1" x14ac:dyDescent="0.15">
      <c r="A29" s="48" t="s">
        <v>51</v>
      </c>
      <c r="B29" s="274">
        <v>37770</v>
      </c>
      <c r="C29" s="275">
        <v>37474</v>
      </c>
      <c r="D29" s="276">
        <v>296</v>
      </c>
      <c r="E29" s="66">
        <v>68444518</v>
      </c>
      <c r="F29" s="64">
        <v>67709107</v>
      </c>
      <c r="G29" s="65">
        <v>727650</v>
      </c>
      <c r="H29" s="68" t="str">
        <f t="shared" si="0"/>
        <v>都城</v>
      </c>
      <c r="I29" s="143"/>
      <c r="J29" s="143"/>
      <c r="K29" s="143"/>
    </row>
    <row r="30" spans="1:11" ht="18" customHeight="1" x14ac:dyDescent="0.15">
      <c r="A30" s="48" t="s">
        <v>52</v>
      </c>
      <c r="B30" s="274" t="s">
        <v>217</v>
      </c>
      <c r="C30" s="275" t="s">
        <v>217</v>
      </c>
      <c r="D30" s="276" t="s">
        <v>217</v>
      </c>
      <c r="E30" s="66">
        <v>57895918</v>
      </c>
      <c r="F30" s="64">
        <v>57200131</v>
      </c>
      <c r="G30" s="65">
        <v>682897</v>
      </c>
      <c r="H30" s="68" t="str">
        <f t="shared" si="0"/>
        <v>延岡</v>
      </c>
      <c r="I30" s="143"/>
      <c r="J30" s="143"/>
      <c r="K30" s="143"/>
    </row>
    <row r="31" spans="1:11" ht="18" customHeight="1" x14ac:dyDescent="0.15">
      <c r="A31" s="48" t="s">
        <v>53</v>
      </c>
      <c r="B31" s="274">
        <v>8303</v>
      </c>
      <c r="C31" s="275">
        <v>8178</v>
      </c>
      <c r="D31" s="276">
        <v>125</v>
      </c>
      <c r="E31" s="66">
        <v>12289334</v>
      </c>
      <c r="F31" s="64">
        <v>12066419</v>
      </c>
      <c r="G31" s="65">
        <v>222883</v>
      </c>
      <c r="H31" s="68" t="str">
        <f t="shared" si="0"/>
        <v>日南</v>
      </c>
      <c r="I31" s="143"/>
      <c r="J31" s="143"/>
      <c r="K31" s="143"/>
    </row>
    <row r="32" spans="1:11" ht="18" customHeight="1" x14ac:dyDescent="0.15">
      <c r="A32" s="48" t="s">
        <v>54</v>
      </c>
      <c r="B32" s="274">
        <v>10470</v>
      </c>
      <c r="C32" s="275">
        <v>10470</v>
      </c>
      <c r="D32" s="276" t="s">
        <v>32</v>
      </c>
      <c r="E32" s="66">
        <v>12840799</v>
      </c>
      <c r="F32" s="64">
        <v>12428399</v>
      </c>
      <c r="G32" s="65">
        <v>407688</v>
      </c>
      <c r="H32" s="68" t="str">
        <f t="shared" si="0"/>
        <v>小林</v>
      </c>
      <c r="I32" s="143"/>
      <c r="J32" s="143"/>
      <c r="K32" s="143"/>
    </row>
    <row r="33" spans="1:11" ht="18" customHeight="1" x14ac:dyDescent="0.15">
      <c r="A33" s="48" t="s">
        <v>55</v>
      </c>
      <c r="B33" s="274">
        <v>23548</v>
      </c>
      <c r="C33" s="275">
        <v>23479</v>
      </c>
      <c r="D33" s="276">
        <v>69</v>
      </c>
      <c r="E33" s="66">
        <v>21035439</v>
      </c>
      <c r="F33" s="64">
        <v>20707275</v>
      </c>
      <c r="G33" s="65">
        <v>324013</v>
      </c>
      <c r="H33" s="68" t="str">
        <f t="shared" si="0"/>
        <v>高鍋</v>
      </c>
      <c r="I33" s="143"/>
      <c r="J33" s="143"/>
      <c r="K33" s="143"/>
    </row>
    <row r="34" spans="1:11" s="3" customFormat="1" ht="18" customHeight="1" x14ac:dyDescent="0.15">
      <c r="A34" s="46" t="s">
        <v>25</v>
      </c>
      <c r="B34" s="297" t="s">
        <v>217</v>
      </c>
      <c r="C34" s="298" t="s">
        <v>217</v>
      </c>
      <c r="D34" s="299" t="s">
        <v>217</v>
      </c>
      <c r="E34" s="69">
        <v>286497094</v>
      </c>
      <c r="F34" s="70">
        <v>282452009</v>
      </c>
      <c r="G34" s="71">
        <v>3970535</v>
      </c>
      <c r="H34" s="73" t="str">
        <f>A34</f>
        <v>宮崎県計</v>
      </c>
      <c r="I34" s="143"/>
      <c r="J34" s="143"/>
      <c r="K34" s="143"/>
    </row>
    <row r="35" spans="1:11" s="12" customFormat="1" ht="18" customHeight="1" x14ac:dyDescent="0.15">
      <c r="A35" s="13"/>
      <c r="B35" s="74"/>
      <c r="C35" s="75"/>
      <c r="D35" s="76"/>
      <c r="E35" s="74"/>
      <c r="F35" s="75"/>
      <c r="G35" s="76"/>
      <c r="H35" s="78"/>
      <c r="I35" s="143"/>
      <c r="J35" s="143"/>
      <c r="K35" s="143"/>
    </row>
    <row r="36" spans="1:11" ht="18" customHeight="1" x14ac:dyDescent="0.15">
      <c r="A36" s="49" t="s">
        <v>26</v>
      </c>
      <c r="B36" s="79">
        <v>896904</v>
      </c>
      <c r="C36" s="80">
        <v>894817</v>
      </c>
      <c r="D36" s="81">
        <v>2087</v>
      </c>
      <c r="E36" s="79">
        <v>201021633</v>
      </c>
      <c r="F36" s="80">
        <v>197658782</v>
      </c>
      <c r="G36" s="81">
        <v>3295035</v>
      </c>
      <c r="H36" s="83" t="str">
        <f>A36</f>
        <v>鹿児島</v>
      </c>
      <c r="I36" s="143"/>
      <c r="J36" s="143"/>
      <c r="K36" s="143"/>
    </row>
    <row r="37" spans="1:11" ht="18" customHeight="1" x14ac:dyDescent="0.15">
      <c r="A37" s="48" t="s">
        <v>56</v>
      </c>
      <c r="B37" s="66">
        <v>14840</v>
      </c>
      <c r="C37" s="64">
        <v>14798</v>
      </c>
      <c r="D37" s="65">
        <v>42</v>
      </c>
      <c r="E37" s="66">
        <v>18468146</v>
      </c>
      <c r="F37" s="64">
        <v>18144550</v>
      </c>
      <c r="G37" s="65">
        <v>303330</v>
      </c>
      <c r="H37" s="68" t="str">
        <f t="shared" si="0"/>
        <v>川内</v>
      </c>
      <c r="I37" s="143"/>
      <c r="J37" s="143"/>
      <c r="K37" s="143"/>
    </row>
    <row r="38" spans="1:11" ht="18" customHeight="1" x14ac:dyDescent="0.15">
      <c r="A38" s="48" t="s">
        <v>57</v>
      </c>
      <c r="B38" s="66">
        <v>19521</v>
      </c>
      <c r="C38" s="64">
        <v>19476</v>
      </c>
      <c r="D38" s="65">
        <v>45</v>
      </c>
      <c r="E38" s="66">
        <v>28204073</v>
      </c>
      <c r="F38" s="64">
        <v>27765361</v>
      </c>
      <c r="G38" s="65">
        <v>418218</v>
      </c>
      <c r="H38" s="68" t="str">
        <f t="shared" si="0"/>
        <v>鹿屋</v>
      </c>
      <c r="I38" s="143"/>
      <c r="J38" s="143"/>
      <c r="K38" s="143"/>
    </row>
    <row r="39" spans="1:11" ht="18" customHeight="1" x14ac:dyDescent="0.15">
      <c r="A39" s="48" t="s">
        <v>58</v>
      </c>
      <c r="B39" s="66">
        <v>28626</v>
      </c>
      <c r="C39" s="64">
        <v>28548</v>
      </c>
      <c r="D39" s="65">
        <v>77</v>
      </c>
      <c r="E39" s="66">
        <v>15835722</v>
      </c>
      <c r="F39" s="64">
        <v>15462161</v>
      </c>
      <c r="G39" s="65">
        <v>363396</v>
      </c>
      <c r="H39" s="68" t="str">
        <f t="shared" si="0"/>
        <v>大島</v>
      </c>
      <c r="I39" s="143"/>
      <c r="J39" s="143"/>
      <c r="K39" s="143"/>
    </row>
    <row r="40" spans="1:11" ht="18" customHeight="1" x14ac:dyDescent="0.15">
      <c r="A40" s="48" t="s">
        <v>59</v>
      </c>
      <c r="B40" s="66">
        <v>9099</v>
      </c>
      <c r="C40" s="64">
        <v>9099</v>
      </c>
      <c r="D40" s="65" t="s">
        <v>32</v>
      </c>
      <c r="E40" s="66">
        <v>16655028</v>
      </c>
      <c r="F40" s="64">
        <v>16336689</v>
      </c>
      <c r="G40" s="65">
        <v>312422</v>
      </c>
      <c r="H40" s="68" t="str">
        <f t="shared" si="0"/>
        <v>出水</v>
      </c>
      <c r="I40" s="143"/>
      <c r="J40" s="143"/>
      <c r="K40" s="143"/>
    </row>
    <row r="41" spans="1:11" ht="18" customHeight="1" x14ac:dyDescent="0.15">
      <c r="A41" s="48" t="s">
        <v>60</v>
      </c>
      <c r="B41" s="66">
        <v>2777</v>
      </c>
      <c r="C41" s="64">
        <v>2777</v>
      </c>
      <c r="D41" s="65" t="s">
        <v>32</v>
      </c>
      <c r="E41" s="66">
        <v>5992722</v>
      </c>
      <c r="F41" s="64">
        <v>5890061</v>
      </c>
      <c r="G41" s="65">
        <v>100847</v>
      </c>
      <c r="H41" s="68" t="str">
        <f t="shared" si="0"/>
        <v>指宿</v>
      </c>
      <c r="I41" s="143"/>
      <c r="J41" s="143"/>
      <c r="K41" s="143"/>
    </row>
    <row r="42" spans="1:11" ht="18" customHeight="1" x14ac:dyDescent="0.15">
      <c r="A42" s="48" t="s">
        <v>27</v>
      </c>
      <c r="B42" s="66">
        <v>4002</v>
      </c>
      <c r="C42" s="64">
        <v>4002</v>
      </c>
      <c r="D42" s="65" t="s">
        <v>32</v>
      </c>
      <c r="E42" s="66">
        <v>6293963</v>
      </c>
      <c r="F42" s="64">
        <v>6177359</v>
      </c>
      <c r="G42" s="65">
        <v>114323</v>
      </c>
      <c r="H42" s="68" t="str">
        <f t="shared" si="0"/>
        <v>種子島</v>
      </c>
      <c r="I42" s="143"/>
      <c r="J42" s="143"/>
      <c r="K42" s="143"/>
    </row>
    <row r="43" spans="1:11" ht="18" customHeight="1" x14ac:dyDescent="0.15">
      <c r="A43" s="48" t="s">
        <v>61</v>
      </c>
      <c r="B43" s="66">
        <v>7177</v>
      </c>
      <c r="C43" s="64">
        <v>7174</v>
      </c>
      <c r="D43" s="65">
        <v>4</v>
      </c>
      <c r="E43" s="66">
        <v>16597457</v>
      </c>
      <c r="F43" s="64">
        <v>16324926</v>
      </c>
      <c r="G43" s="65">
        <v>260341</v>
      </c>
      <c r="H43" s="68" t="str">
        <f t="shared" si="0"/>
        <v>知覧</v>
      </c>
      <c r="I43" s="143"/>
      <c r="J43" s="143"/>
      <c r="K43" s="143"/>
    </row>
    <row r="44" spans="1:11" ht="18" customHeight="1" x14ac:dyDescent="0.15">
      <c r="A44" s="48" t="s">
        <v>28</v>
      </c>
      <c r="B44" s="66">
        <v>6235</v>
      </c>
      <c r="C44" s="64">
        <v>6225</v>
      </c>
      <c r="D44" s="65">
        <v>10</v>
      </c>
      <c r="E44" s="66">
        <v>22646768</v>
      </c>
      <c r="F44" s="64">
        <v>22366804</v>
      </c>
      <c r="G44" s="65">
        <v>279817</v>
      </c>
      <c r="H44" s="68" t="str">
        <f t="shared" si="0"/>
        <v>伊集院</v>
      </c>
      <c r="I44" s="143"/>
      <c r="J44" s="143"/>
      <c r="K44" s="143"/>
    </row>
    <row r="45" spans="1:11" ht="18" customHeight="1" x14ac:dyDescent="0.15">
      <c r="A45" s="48" t="s">
        <v>29</v>
      </c>
      <c r="B45" s="66">
        <v>299879</v>
      </c>
      <c r="C45" s="64">
        <v>299879</v>
      </c>
      <c r="D45" s="65" t="s">
        <v>32</v>
      </c>
      <c r="E45" s="66">
        <v>35503347</v>
      </c>
      <c r="F45" s="64">
        <v>34930802</v>
      </c>
      <c r="G45" s="65">
        <v>551854</v>
      </c>
      <c r="H45" s="68" t="str">
        <f t="shared" si="0"/>
        <v>加治木</v>
      </c>
      <c r="I45" s="143"/>
      <c r="J45" s="143"/>
      <c r="K45" s="143"/>
    </row>
    <row r="46" spans="1:11" ht="18" customHeight="1" x14ac:dyDescent="0.15">
      <c r="A46" s="48" t="s">
        <v>62</v>
      </c>
      <c r="B46" s="66">
        <v>8586</v>
      </c>
      <c r="C46" s="64">
        <v>7982</v>
      </c>
      <c r="D46" s="65">
        <v>604</v>
      </c>
      <c r="E46" s="66">
        <v>19154188</v>
      </c>
      <c r="F46" s="64">
        <v>18935606</v>
      </c>
      <c r="G46" s="65">
        <v>214554</v>
      </c>
      <c r="H46" s="68" t="str">
        <f t="shared" si="0"/>
        <v>大隅</v>
      </c>
      <c r="I46" s="143"/>
      <c r="J46" s="143"/>
      <c r="K46" s="143"/>
    </row>
    <row r="47" spans="1:11" s="3" customFormat="1" ht="18" customHeight="1" x14ac:dyDescent="0.15">
      <c r="A47" s="46" t="s">
        <v>30</v>
      </c>
      <c r="B47" s="69">
        <v>1297647</v>
      </c>
      <c r="C47" s="70">
        <v>1294777</v>
      </c>
      <c r="D47" s="71">
        <v>2869</v>
      </c>
      <c r="E47" s="69">
        <v>386373048</v>
      </c>
      <c r="F47" s="70">
        <v>379993101</v>
      </c>
      <c r="G47" s="71">
        <v>6214137</v>
      </c>
      <c r="H47" s="73" t="str">
        <f t="shared" si="0"/>
        <v>鹿児島県計</v>
      </c>
      <c r="I47" s="143"/>
      <c r="J47" s="143"/>
      <c r="K47" s="143"/>
    </row>
    <row r="48" spans="1:11" s="12" customFormat="1" ht="18" customHeight="1" x14ac:dyDescent="0.15">
      <c r="A48" s="33"/>
      <c r="B48" s="111"/>
      <c r="C48" s="112"/>
      <c r="D48" s="113"/>
      <c r="E48" s="111"/>
      <c r="F48" s="112"/>
      <c r="G48" s="113"/>
      <c r="H48" s="14"/>
      <c r="I48" s="143"/>
      <c r="J48" s="143"/>
      <c r="K48" s="143"/>
    </row>
    <row r="49" spans="1:12" s="3" customFormat="1" ht="18" customHeight="1" thickBot="1" x14ac:dyDescent="0.2">
      <c r="A49" s="47" t="s">
        <v>13</v>
      </c>
      <c r="B49" s="102">
        <v>27696</v>
      </c>
      <c r="C49" s="103">
        <v>453</v>
      </c>
      <c r="D49" s="104">
        <v>21102</v>
      </c>
      <c r="E49" s="102">
        <v>11098408</v>
      </c>
      <c r="F49" s="103">
        <v>766210</v>
      </c>
      <c r="G49" s="104">
        <v>9352322</v>
      </c>
      <c r="H49" s="54" t="str">
        <f t="shared" si="0"/>
        <v>局引受分</v>
      </c>
      <c r="I49" s="143"/>
      <c r="J49" s="143"/>
      <c r="K49" s="143"/>
    </row>
    <row r="50" spans="1:12" s="3" customFormat="1" ht="18" customHeight="1" thickTop="1" thickBot="1" x14ac:dyDescent="0.2">
      <c r="A50" s="51" t="s">
        <v>31</v>
      </c>
      <c r="B50" s="294" t="s">
        <v>217</v>
      </c>
      <c r="C50" s="295" t="s">
        <v>217</v>
      </c>
      <c r="D50" s="296" t="s">
        <v>217</v>
      </c>
      <c r="E50" s="280">
        <v>1521834969</v>
      </c>
      <c r="F50" s="107">
        <v>1482532066</v>
      </c>
      <c r="G50" s="108">
        <v>37784547</v>
      </c>
      <c r="H50" s="53" t="str">
        <f t="shared" si="0"/>
        <v>総計</v>
      </c>
      <c r="I50" s="143"/>
      <c r="J50" s="143"/>
      <c r="K50" s="143"/>
    </row>
    <row r="51" spans="1:12" ht="15" customHeight="1" x14ac:dyDescent="0.15"/>
    <row r="52" spans="1:12" x14ac:dyDescent="0.15">
      <c r="B52" s="143"/>
      <c r="C52" s="143"/>
      <c r="D52" s="143"/>
      <c r="E52" s="143"/>
      <c r="F52" s="143"/>
      <c r="G52" s="143"/>
      <c r="H52" s="143"/>
      <c r="I52" s="143"/>
      <c r="J52" s="143"/>
      <c r="K52" s="143"/>
      <c r="L52" s="143"/>
    </row>
    <row r="53" spans="1:12" x14ac:dyDescent="0.15">
      <c r="B53" s="143"/>
      <c r="C53" s="143"/>
      <c r="D53" s="143"/>
      <c r="E53" s="143"/>
      <c r="F53" s="143"/>
      <c r="G53" s="143"/>
      <c r="H53" s="143"/>
      <c r="I53" s="143"/>
      <c r="J53" s="143"/>
      <c r="K53" s="143"/>
      <c r="L53" s="143"/>
    </row>
  </sheetData>
  <mergeCells count="4">
    <mergeCell ref="A2:A3"/>
    <mergeCell ref="B2:D2"/>
    <mergeCell ref="E2:G2"/>
    <mergeCell ref="H2:H3"/>
  </mergeCells>
  <phoneticPr fontId="1"/>
  <printOptions horizontalCentered="1" verticalCentered="1"/>
  <pageMargins left="0.78740157480314965" right="0.78740157480314965" top="0.47244094488188981" bottom="0.47244094488188981" header="0.31496062992125984" footer="0.31496062992125984"/>
  <pageSetup paperSize="9" scale="62" orientation="landscape" r:id="rId1"/>
  <headerFooter alignWithMargins="0">
    <oddFooter>&amp;R熊本国税局
国税徴収
(R03)</oddFooter>
  </headerFooter>
  <rowBreaks count="1" manualBreakCount="1">
    <brk id="2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view="pageBreakPreview" zoomScale="85" zoomScaleNormal="100" zoomScaleSheetLayoutView="85" workbookViewId="0">
      <selection activeCell="J21" sqref="J21"/>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00" t="s">
        <v>119</v>
      </c>
      <c r="B1" s="300"/>
      <c r="C1" s="300"/>
      <c r="D1" s="300"/>
      <c r="E1" s="300"/>
      <c r="F1" s="300"/>
    </row>
    <row r="2" spans="1:6" ht="14.25" customHeight="1" thickBot="1" x14ac:dyDescent="0.2">
      <c r="A2" s="405" t="s">
        <v>120</v>
      </c>
      <c r="B2" s="405"/>
      <c r="C2" s="405"/>
      <c r="D2" s="405"/>
      <c r="E2" s="405"/>
      <c r="F2" s="405"/>
    </row>
    <row r="3" spans="1:6" ht="18" customHeight="1" x14ac:dyDescent="0.15">
      <c r="A3" s="301" t="s">
        <v>121</v>
      </c>
      <c r="B3" s="406"/>
      <c r="C3" s="302"/>
      <c r="D3" s="305" t="s">
        <v>122</v>
      </c>
      <c r="E3" s="306"/>
      <c r="F3" s="408"/>
    </row>
    <row r="4" spans="1:6" ht="15" customHeight="1" x14ac:dyDescent="0.15">
      <c r="A4" s="303"/>
      <c r="B4" s="407"/>
      <c r="C4" s="304"/>
      <c r="D4" s="409" t="s">
        <v>123</v>
      </c>
      <c r="E4" s="410"/>
      <c r="F4" s="162" t="s">
        <v>124</v>
      </c>
    </row>
    <row r="5" spans="1:6" s="31" customFormat="1" ht="15" customHeight="1" x14ac:dyDescent="0.15">
      <c r="A5" s="158"/>
      <c r="B5" s="160"/>
      <c r="C5" s="159"/>
      <c r="D5" s="163"/>
      <c r="E5" s="164" t="s">
        <v>125</v>
      </c>
      <c r="F5" s="165" t="s">
        <v>2</v>
      </c>
    </row>
    <row r="6" spans="1:6" ht="27" customHeight="1" x14ac:dyDescent="0.15">
      <c r="A6" s="396" t="s">
        <v>126</v>
      </c>
      <c r="B6" s="399" t="s">
        <v>127</v>
      </c>
      <c r="C6" s="400"/>
      <c r="D6" s="166"/>
      <c r="E6" s="167" t="s">
        <v>32</v>
      </c>
      <c r="F6" s="168" t="s">
        <v>32</v>
      </c>
    </row>
    <row r="7" spans="1:6" ht="27" customHeight="1" x14ac:dyDescent="0.15">
      <c r="A7" s="397"/>
      <c r="B7" s="401" t="s">
        <v>128</v>
      </c>
      <c r="C7" s="402"/>
      <c r="D7" s="169"/>
      <c r="E7" s="170" t="s">
        <v>32</v>
      </c>
      <c r="F7" s="171" t="s">
        <v>32</v>
      </c>
    </row>
    <row r="8" spans="1:6" ht="27" customHeight="1" x14ac:dyDescent="0.15">
      <c r="A8" s="397"/>
      <c r="B8" s="401" t="s">
        <v>129</v>
      </c>
      <c r="C8" s="402"/>
      <c r="D8" s="169"/>
      <c r="E8" s="170" t="s">
        <v>32</v>
      </c>
      <c r="F8" s="171" t="s">
        <v>32</v>
      </c>
    </row>
    <row r="9" spans="1:6" ht="27" customHeight="1" x14ac:dyDescent="0.15">
      <c r="A9" s="397"/>
      <c r="B9" s="403" t="s">
        <v>130</v>
      </c>
      <c r="C9" s="161" t="s">
        <v>131</v>
      </c>
      <c r="D9" s="169"/>
      <c r="E9" s="170" t="s">
        <v>32</v>
      </c>
      <c r="F9" s="171" t="s">
        <v>32</v>
      </c>
    </row>
    <row r="10" spans="1:6" ht="27" customHeight="1" x14ac:dyDescent="0.15">
      <c r="A10" s="397"/>
      <c r="B10" s="404"/>
      <c r="C10" s="161" t="s">
        <v>132</v>
      </c>
      <c r="D10" s="169"/>
      <c r="E10" s="170" t="s">
        <v>32</v>
      </c>
      <c r="F10" s="171" t="s">
        <v>32</v>
      </c>
    </row>
    <row r="11" spans="1:6" ht="27" customHeight="1" x14ac:dyDescent="0.15">
      <c r="A11" s="397"/>
      <c r="B11" s="404"/>
      <c r="C11" s="385" t="s">
        <v>133</v>
      </c>
      <c r="D11" s="172" t="s">
        <v>134</v>
      </c>
      <c r="E11" s="173" t="s">
        <v>32</v>
      </c>
      <c r="F11" s="174" t="s">
        <v>32</v>
      </c>
    </row>
    <row r="12" spans="1:6" ht="27" customHeight="1" x14ac:dyDescent="0.15">
      <c r="A12" s="397"/>
      <c r="B12" s="404"/>
      <c r="C12" s="386"/>
      <c r="D12" s="175"/>
      <c r="E12" s="176" t="s">
        <v>32</v>
      </c>
      <c r="F12" s="168" t="s">
        <v>32</v>
      </c>
    </row>
    <row r="13" spans="1:6" s="3" customFormat="1" ht="27" customHeight="1" x14ac:dyDescent="0.15">
      <c r="A13" s="397"/>
      <c r="B13" s="404"/>
      <c r="C13" s="177" t="s">
        <v>1</v>
      </c>
      <c r="D13" s="178"/>
      <c r="E13" s="179" t="s">
        <v>32</v>
      </c>
      <c r="F13" s="180" t="s">
        <v>32</v>
      </c>
    </row>
    <row r="14" spans="1:6" ht="27" customHeight="1" x14ac:dyDescent="0.15">
      <c r="A14" s="398"/>
      <c r="B14" s="387" t="s">
        <v>135</v>
      </c>
      <c r="C14" s="388"/>
      <c r="D14" s="181"/>
      <c r="E14" s="182" t="s">
        <v>32</v>
      </c>
      <c r="F14" s="183" t="s">
        <v>32</v>
      </c>
    </row>
    <row r="15" spans="1:6" ht="27" customHeight="1" x14ac:dyDescent="0.15">
      <c r="A15" s="389" t="s">
        <v>136</v>
      </c>
      <c r="B15" s="391" t="s">
        <v>137</v>
      </c>
      <c r="C15" s="391"/>
      <c r="D15" s="184"/>
      <c r="E15" s="185" t="s">
        <v>32</v>
      </c>
      <c r="F15" s="186" t="s">
        <v>32</v>
      </c>
    </row>
    <row r="16" spans="1:6" ht="27" customHeight="1" x14ac:dyDescent="0.15">
      <c r="A16" s="380"/>
      <c r="B16" s="383" t="s">
        <v>138</v>
      </c>
      <c r="C16" s="383"/>
      <c r="D16" s="169"/>
      <c r="E16" s="170" t="s">
        <v>32</v>
      </c>
      <c r="F16" s="171" t="s">
        <v>32</v>
      </c>
    </row>
    <row r="17" spans="1:6" ht="27.75" customHeight="1" x14ac:dyDescent="0.15">
      <c r="A17" s="380"/>
      <c r="B17" s="392" t="s">
        <v>139</v>
      </c>
      <c r="C17" s="393"/>
      <c r="D17" s="172" t="s">
        <v>134</v>
      </c>
      <c r="E17" s="187"/>
      <c r="F17" s="174" t="s">
        <v>32</v>
      </c>
    </row>
    <row r="18" spans="1:6" ht="27" customHeight="1" x14ac:dyDescent="0.15">
      <c r="A18" s="380"/>
      <c r="B18" s="394"/>
      <c r="C18" s="395"/>
      <c r="D18" s="175"/>
      <c r="E18" s="176" t="s">
        <v>32</v>
      </c>
      <c r="F18" s="168" t="s">
        <v>32</v>
      </c>
    </row>
    <row r="19" spans="1:6" ht="27" customHeight="1" x14ac:dyDescent="0.15">
      <c r="A19" s="380"/>
      <c r="B19" s="383" t="s">
        <v>140</v>
      </c>
      <c r="C19" s="383"/>
      <c r="D19" s="178"/>
      <c r="E19" s="170" t="s">
        <v>32</v>
      </c>
      <c r="F19" s="171" t="s">
        <v>32</v>
      </c>
    </row>
    <row r="20" spans="1:6" ht="27" customHeight="1" x14ac:dyDescent="0.15">
      <c r="A20" s="380"/>
      <c r="B20" s="383" t="s">
        <v>141</v>
      </c>
      <c r="C20" s="383"/>
      <c r="D20" s="178"/>
      <c r="E20" s="170" t="s">
        <v>32</v>
      </c>
      <c r="F20" s="171" t="s">
        <v>32</v>
      </c>
    </row>
    <row r="21" spans="1:6" ht="27" customHeight="1" x14ac:dyDescent="0.15">
      <c r="A21" s="380"/>
      <c r="B21" s="383" t="s">
        <v>142</v>
      </c>
      <c r="C21" s="383"/>
      <c r="D21" s="178"/>
      <c r="E21" s="170" t="s">
        <v>32</v>
      </c>
      <c r="F21" s="171" t="s">
        <v>32</v>
      </c>
    </row>
    <row r="22" spans="1:6" ht="27" customHeight="1" x14ac:dyDescent="0.15">
      <c r="A22" s="380"/>
      <c r="B22" s="383" t="s">
        <v>143</v>
      </c>
      <c r="C22" s="383"/>
      <c r="D22" s="178"/>
      <c r="E22" s="170" t="s">
        <v>32</v>
      </c>
      <c r="F22" s="171" t="s">
        <v>32</v>
      </c>
    </row>
    <row r="23" spans="1:6" ht="27" customHeight="1" x14ac:dyDescent="0.15">
      <c r="A23" s="390"/>
      <c r="B23" s="378" t="s">
        <v>144</v>
      </c>
      <c r="C23" s="378"/>
      <c r="D23" s="188"/>
      <c r="E23" s="189" t="s">
        <v>32</v>
      </c>
      <c r="F23" s="190" t="s">
        <v>32</v>
      </c>
    </row>
    <row r="24" spans="1:6" ht="27" customHeight="1" x14ac:dyDescent="0.15">
      <c r="A24" s="379" t="s">
        <v>145</v>
      </c>
      <c r="B24" s="382" t="s">
        <v>146</v>
      </c>
      <c r="C24" s="382"/>
      <c r="D24" s="191"/>
      <c r="E24" s="185" t="s">
        <v>32</v>
      </c>
      <c r="F24" s="186" t="s">
        <v>32</v>
      </c>
    </row>
    <row r="25" spans="1:6" ht="27" customHeight="1" x14ac:dyDescent="0.15">
      <c r="A25" s="380"/>
      <c r="B25" s="383" t="s">
        <v>128</v>
      </c>
      <c r="C25" s="383"/>
      <c r="D25" s="178"/>
      <c r="E25" s="170" t="s">
        <v>32</v>
      </c>
      <c r="F25" s="171" t="s">
        <v>32</v>
      </c>
    </row>
    <row r="26" spans="1:6" ht="27" customHeight="1" x14ac:dyDescent="0.15">
      <c r="A26" s="380"/>
      <c r="B26" s="383" t="s">
        <v>131</v>
      </c>
      <c r="C26" s="383"/>
      <c r="D26" s="178"/>
      <c r="E26" s="170" t="s">
        <v>32</v>
      </c>
      <c r="F26" s="171" t="s">
        <v>32</v>
      </c>
    </row>
    <row r="27" spans="1:6" ht="27" customHeight="1" x14ac:dyDescent="0.15">
      <c r="A27" s="380"/>
      <c r="B27" s="383" t="s">
        <v>132</v>
      </c>
      <c r="C27" s="383"/>
      <c r="D27" s="178"/>
      <c r="E27" s="170" t="s">
        <v>32</v>
      </c>
      <c r="F27" s="171" t="s">
        <v>32</v>
      </c>
    </row>
    <row r="28" spans="1:6" ht="27" customHeight="1" x14ac:dyDescent="0.15">
      <c r="A28" s="380"/>
      <c r="B28" s="383" t="s">
        <v>147</v>
      </c>
      <c r="C28" s="383"/>
      <c r="D28" s="178"/>
      <c r="E28" s="170" t="s">
        <v>32</v>
      </c>
      <c r="F28" s="171" t="s">
        <v>32</v>
      </c>
    </row>
    <row r="29" spans="1:6" ht="27" customHeight="1" thickBot="1" x14ac:dyDescent="0.2">
      <c r="A29" s="381"/>
      <c r="B29" s="384" t="s">
        <v>148</v>
      </c>
      <c r="C29" s="384"/>
      <c r="D29" s="192"/>
      <c r="E29" s="193" t="s">
        <v>32</v>
      </c>
      <c r="F29" s="194" t="s">
        <v>32</v>
      </c>
    </row>
    <row r="30" spans="1:6" ht="4.5" customHeight="1" x14ac:dyDescent="0.15">
      <c r="A30" s="195"/>
      <c r="B30" s="196"/>
      <c r="C30" s="196"/>
      <c r="D30" s="197"/>
      <c r="E30" s="197"/>
      <c r="F30" s="197"/>
    </row>
    <row r="31" spans="1:6" s="1" customFormat="1" ht="28.5" customHeight="1" x14ac:dyDescent="0.15">
      <c r="A31" s="198" t="s">
        <v>149</v>
      </c>
      <c r="B31" s="376" t="s">
        <v>208</v>
      </c>
      <c r="C31" s="376"/>
      <c r="D31" s="376"/>
      <c r="E31" s="376"/>
      <c r="F31" s="376"/>
    </row>
    <row r="32" spans="1:6" s="1" customFormat="1" ht="24.95" customHeight="1" x14ac:dyDescent="0.15">
      <c r="A32" s="199" t="s">
        <v>150</v>
      </c>
      <c r="B32" s="377" t="s">
        <v>151</v>
      </c>
      <c r="C32" s="377"/>
      <c r="D32" s="377"/>
      <c r="E32" s="377"/>
      <c r="F32" s="377"/>
    </row>
    <row r="33" spans="1:6" ht="24.95" customHeight="1" x14ac:dyDescent="0.15">
      <c r="A33" s="200" t="s">
        <v>152</v>
      </c>
      <c r="B33" s="377" t="s">
        <v>153</v>
      </c>
      <c r="C33" s="377"/>
      <c r="D33" s="377"/>
      <c r="E33" s="377"/>
      <c r="F33" s="377"/>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&amp;R熊本国税局
国税徴収
(R03)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
  <sheetViews>
    <sheetView showGridLines="0" view="pageBreakPreview" zoomScaleNormal="100" zoomScaleSheetLayoutView="100" workbookViewId="0">
      <selection activeCell="C5" sqref="C5"/>
    </sheetView>
  </sheetViews>
  <sheetFormatPr defaultColWidth="9" defaultRowHeight="13.5" x14ac:dyDescent="0.15"/>
  <cols>
    <col min="1" max="1" width="9" style="203"/>
    <col min="2" max="2" width="15.5" style="203" bestFit="1" customWidth="1"/>
    <col min="3" max="4" width="18" style="203" customWidth="1"/>
    <col min="5" max="16384" width="9" style="203"/>
  </cols>
  <sheetData>
    <row r="1" spans="1:7" s="202" customFormat="1" ht="14.25" thickBot="1" x14ac:dyDescent="0.2">
      <c r="A1" s="201" t="s">
        <v>154</v>
      </c>
    </row>
    <row r="2" spans="1:7" ht="19.5" customHeight="1" x14ac:dyDescent="0.15">
      <c r="A2" s="301" t="s">
        <v>155</v>
      </c>
      <c r="B2" s="302"/>
      <c r="C2" s="411" t="s">
        <v>156</v>
      </c>
      <c r="D2" s="412"/>
    </row>
    <row r="3" spans="1:7" ht="19.5" customHeight="1" x14ac:dyDescent="0.15">
      <c r="A3" s="303"/>
      <c r="B3" s="304"/>
      <c r="C3" s="204" t="s">
        <v>157</v>
      </c>
      <c r="D3" s="205" t="s">
        <v>158</v>
      </c>
    </row>
    <row r="4" spans="1:7" s="208" customFormat="1" x14ac:dyDescent="0.15">
      <c r="A4" s="413" t="s">
        <v>159</v>
      </c>
      <c r="B4" s="206"/>
      <c r="C4" s="207" t="s">
        <v>160</v>
      </c>
      <c r="D4" s="165" t="s">
        <v>161</v>
      </c>
    </row>
    <row r="5" spans="1:7" ht="30" customHeight="1" x14ac:dyDescent="0.15">
      <c r="A5" s="414"/>
      <c r="B5" s="209" t="s">
        <v>162</v>
      </c>
      <c r="C5" s="210" t="s">
        <v>32</v>
      </c>
      <c r="D5" s="211" t="s">
        <v>32</v>
      </c>
      <c r="E5" s="2"/>
      <c r="F5" s="2"/>
      <c r="G5" s="2"/>
    </row>
    <row r="6" spans="1:7" ht="30" customHeight="1" x14ac:dyDescent="0.15">
      <c r="A6" s="414"/>
      <c r="B6" s="212" t="s">
        <v>163</v>
      </c>
      <c r="C6" s="213" t="s">
        <v>32</v>
      </c>
      <c r="D6" s="214" t="s">
        <v>32</v>
      </c>
      <c r="E6" s="2"/>
      <c r="F6" s="2"/>
      <c r="G6" s="2"/>
    </row>
    <row r="7" spans="1:7" ht="30" customHeight="1" x14ac:dyDescent="0.15">
      <c r="A7" s="414"/>
      <c r="B7" s="212" t="s">
        <v>164</v>
      </c>
      <c r="C7" s="213" t="s">
        <v>32</v>
      </c>
      <c r="D7" s="214" t="s">
        <v>32</v>
      </c>
      <c r="E7" s="2"/>
      <c r="F7" s="2"/>
      <c r="G7" s="2"/>
    </row>
    <row r="8" spans="1:7" ht="30" customHeight="1" x14ac:dyDescent="0.15">
      <c r="A8" s="414"/>
      <c r="B8" s="212" t="s">
        <v>83</v>
      </c>
      <c r="C8" s="213" t="s">
        <v>32</v>
      </c>
      <c r="D8" s="214" t="s">
        <v>32</v>
      </c>
      <c r="E8" s="2"/>
      <c r="F8" s="2"/>
      <c r="G8" s="2"/>
    </row>
    <row r="9" spans="1:7" ht="30" customHeight="1" thickBot="1" x14ac:dyDescent="0.2">
      <c r="A9" s="415"/>
      <c r="B9" s="215" t="s">
        <v>1</v>
      </c>
      <c r="C9" s="216" t="s">
        <v>32</v>
      </c>
      <c r="D9" s="273" t="s">
        <v>32</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0"/>
  <sheetViews>
    <sheetView showGridLines="0" view="pageBreakPreview" zoomScale="85" zoomScaleNormal="100" zoomScaleSheetLayoutView="85" workbookViewId="0">
      <selection activeCell="L22" sqref="L22"/>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165</v>
      </c>
    </row>
    <row r="2" spans="1:12" ht="16.5" customHeight="1" x14ac:dyDescent="0.15">
      <c r="A2" s="422" t="s">
        <v>166</v>
      </c>
      <c r="B2" s="424" t="s">
        <v>167</v>
      </c>
      <c r="C2" s="425"/>
      <c r="D2" s="426" t="s">
        <v>168</v>
      </c>
      <c r="E2" s="427"/>
      <c r="F2" s="424" t="s">
        <v>169</v>
      </c>
      <c r="G2" s="425"/>
      <c r="H2" s="428" t="s">
        <v>170</v>
      </c>
      <c r="I2" s="416" t="s">
        <v>171</v>
      </c>
      <c r="J2" s="417"/>
      <c r="K2" s="418"/>
    </row>
    <row r="3" spans="1:12" ht="16.5" customHeight="1" x14ac:dyDescent="0.15">
      <c r="A3" s="423"/>
      <c r="B3" s="32" t="s">
        <v>172</v>
      </c>
      <c r="C3" s="19" t="s">
        <v>173</v>
      </c>
      <c r="D3" s="32" t="s">
        <v>174</v>
      </c>
      <c r="E3" s="19" t="s">
        <v>175</v>
      </c>
      <c r="F3" s="32" t="s">
        <v>174</v>
      </c>
      <c r="G3" s="19" t="s">
        <v>173</v>
      </c>
      <c r="H3" s="429"/>
      <c r="I3" s="419"/>
      <c r="J3" s="420"/>
      <c r="K3" s="421"/>
    </row>
    <row r="4" spans="1:12" x14ac:dyDescent="0.15">
      <c r="A4" s="217"/>
      <c r="B4" s="218" t="s">
        <v>176</v>
      </c>
      <c r="C4" s="44" t="s">
        <v>177</v>
      </c>
      <c r="D4" s="218" t="s">
        <v>178</v>
      </c>
      <c r="E4" s="44" t="s">
        <v>179</v>
      </c>
      <c r="F4" s="218" t="s">
        <v>180</v>
      </c>
      <c r="G4" s="44" t="s">
        <v>177</v>
      </c>
      <c r="H4" s="219" t="s">
        <v>177</v>
      </c>
      <c r="I4" s="220"/>
      <c r="J4" s="221"/>
      <c r="K4" s="222" t="s">
        <v>181</v>
      </c>
    </row>
    <row r="5" spans="1:12" s="144" customFormat="1" ht="30" customHeight="1" x14ac:dyDescent="0.15">
      <c r="A5" s="24" t="s">
        <v>114</v>
      </c>
      <c r="B5" s="223" t="s">
        <v>32</v>
      </c>
      <c r="C5" s="224" t="s">
        <v>32</v>
      </c>
      <c r="D5" s="223" t="s">
        <v>32</v>
      </c>
      <c r="E5" s="224" t="s">
        <v>32</v>
      </c>
      <c r="F5" s="223" t="s">
        <v>32</v>
      </c>
      <c r="G5" s="224" t="s">
        <v>32</v>
      </c>
      <c r="H5" s="225" t="s">
        <v>32</v>
      </c>
      <c r="I5" s="226" t="s">
        <v>182</v>
      </c>
      <c r="J5" s="227" t="s">
        <v>32</v>
      </c>
      <c r="K5" s="228" t="s">
        <v>32</v>
      </c>
      <c r="L5" s="229"/>
    </row>
    <row r="6" spans="1:12" s="144" customFormat="1" ht="30" customHeight="1" x14ac:dyDescent="0.15">
      <c r="A6" s="230" t="s">
        <v>115</v>
      </c>
      <c r="B6" s="231" t="s">
        <v>32</v>
      </c>
      <c r="C6" s="232" t="s">
        <v>32</v>
      </c>
      <c r="D6" s="231" t="s">
        <v>32</v>
      </c>
      <c r="E6" s="232" t="s">
        <v>32</v>
      </c>
      <c r="F6" s="231" t="s">
        <v>32</v>
      </c>
      <c r="G6" s="232" t="s">
        <v>32</v>
      </c>
      <c r="H6" s="233" t="s">
        <v>32</v>
      </c>
      <c r="I6" s="234" t="s">
        <v>182</v>
      </c>
      <c r="J6" s="235" t="s">
        <v>32</v>
      </c>
      <c r="K6" s="236" t="s">
        <v>32</v>
      </c>
      <c r="L6" s="229"/>
    </row>
    <row r="7" spans="1:12" s="144" customFormat="1" ht="30" customHeight="1" x14ac:dyDescent="0.15">
      <c r="A7" s="230" t="s">
        <v>118</v>
      </c>
      <c r="B7" s="231" t="s">
        <v>32</v>
      </c>
      <c r="C7" s="232" t="s">
        <v>32</v>
      </c>
      <c r="D7" s="231" t="s">
        <v>32</v>
      </c>
      <c r="E7" s="232" t="s">
        <v>32</v>
      </c>
      <c r="F7" s="231" t="s">
        <v>32</v>
      </c>
      <c r="G7" s="232" t="s">
        <v>32</v>
      </c>
      <c r="H7" s="233" t="s">
        <v>32</v>
      </c>
      <c r="I7" s="234" t="s">
        <v>182</v>
      </c>
      <c r="J7" s="235" t="s">
        <v>32</v>
      </c>
      <c r="K7" s="236" t="s">
        <v>32</v>
      </c>
      <c r="L7" s="229"/>
    </row>
    <row r="8" spans="1:12" s="144" customFormat="1" ht="30" customHeight="1" x14ac:dyDescent="0.15">
      <c r="A8" s="230" t="s">
        <v>203</v>
      </c>
      <c r="B8" s="231" t="s">
        <v>32</v>
      </c>
      <c r="C8" s="232" t="s">
        <v>32</v>
      </c>
      <c r="D8" s="231" t="s">
        <v>32</v>
      </c>
      <c r="E8" s="232" t="s">
        <v>32</v>
      </c>
      <c r="F8" s="231" t="s">
        <v>32</v>
      </c>
      <c r="G8" s="232" t="s">
        <v>32</v>
      </c>
      <c r="H8" s="233" t="s">
        <v>32</v>
      </c>
      <c r="I8" s="234" t="s">
        <v>182</v>
      </c>
      <c r="J8" s="235" t="s">
        <v>32</v>
      </c>
      <c r="K8" s="236" t="s">
        <v>32</v>
      </c>
      <c r="L8" s="229"/>
    </row>
    <row r="9" spans="1:12" ht="30" customHeight="1" thickBot="1" x14ac:dyDescent="0.2">
      <c r="A9" s="25" t="s">
        <v>209</v>
      </c>
      <c r="B9" s="237" t="s">
        <v>32</v>
      </c>
      <c r="C9" s="238" t="s">
        <v>32</v>
      </c>
      <c r="D9" s="237" t="s">
        <v>32</v>
      </c>
      <c r="E9" s="238" t="s">
        <v>32</v>
      </c>
      <c r="F9" s="237" t="s">
        <v>32</v>
      </c>
      <c r="G9" s="238" t="s">
        <v>32</v>
      </c>
      <c r="H9" s="239" t="s">
        <v>32</v>
      </c>
      <c r="I9" s="240" t="s">
        <v>182</v>
      </c>
      <c r="J9" s="241" t="s">
        <v>32</v>
      </c>
      <c r="K9" s="242" t="s">
        <v>32</v>
      </c>
      <c r="L9" s="243"/>
    </row>
    <row r="10" spans="1:12" x14ac:dyDescent="0.15">
      <c r="A10" s="2" t="s">
        <v>183</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30F71D6-9C36-418E-82A0-10D2FCB0BB6C}">
  <ds:schemaRefs>
    <ds:schemaRef ds:uri="http://purl.org/dc/elements/1.1/"/>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c69fedeb-612f-4f71-bf39-c359edfd8fe7"/>
    <ds:schemaRef ds:uri="c1e1fd5d-d5a4-4438-b594-53628234b2d5"/>
    <ds:schemaRef ds:uri="http://purl.org/dc/dcmitype/"/>
  </ds:schemaRefs>
</ds:datastoreItem>
</file>

<file path=customXml/itemProps2.xml><?xml version="1.0" encoding="utf-8"?>
<ds:datastoreItem xmlns:ds="http://schemas.openxmlformats.org/officeDocument/2006/customXml" ds:itemID="{FAB6FE7F-EE16-419E-83BF-CC40191DE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96157-7F4A-46DC-A125-93EC4CB51552}">
  <ds:schemaRefs>
    <ds:schemaRef ds:uri="http://schemas.microsoft.com/sharepoint/v3/contenttype/forms"/>
  </ds:schemaRefs>
</ds:datastoreItem>
</file>

<file path=customXml/itemProps4.xml><?xml version="1.0" encoding="utf-8"?>
<ds:datastoreItem xmlns:ds="http://schemas.openxmlformats.org/officeDocument/2006/customXml" ds:itemID="{BDE6680D-D002-4948-B55B-03CE9DF7E10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17-1(1)徴収状況</vt:lpstr>
      <vt:lpstr>(2)徴収状況の累年比較</vt:lpstr>
      <vt:lpstr>(3)税務署別徴収状況-1</vt:lpstr>
      <vt:lpstr>(3)税務署別徴収状況-2</vt:lpstr>
      <vt:lpstr>17-1(3)税務署別徴収状況-3</vt:lpstr>
      <vt:lpstr>17-1(3)税務署別徴収状況-4</vt:lpstr>
      <vt:lpstr>(1)物納状況　　</vt:lpstr>
      <vt:lpstr>(2)物納財産の内訳</vt:lpstr>
      <vt:lpstr>(3)物納状況の累年比較</vt:lpstr>
      <vt:lpstr>(4)年賦延納状況</vt:lpstr>
      <vt:lpstr>'(1)物納状況　　'!Print_Area</vt:lpstr>
      <vt:lpstr>'(2)徴収状況の累年比較'!Print_Area</vt:lpstr>
      <vt:lpstr>'(3)税務署別徴収状況-1'!Print_Area</vt:lpstr>
      <vt:lpstr>'(3)税務署別徴収状況-2'!Print_Area</vt:lpstr>
      <vt:lpstr>'(3)物納状況の累年比較'!Print_Area</vt:lpstr>
      <vt:lpstr>'(4)年賦延納状況'!Print_Area</vt:lpstr>
      <vt:lpstr>'17-1(1)徴収状況'!Print_Area</vt:lpstr>
      <vt:lpstr>'17-1(3)税務署別徴収状況-3'!Print_Area</vt:lpstr>
      <vt:lpstr>'17-1(3)税務署別徴収状況-4'!Print_Area</vt:lpstr>
      <vt:lpstr>'(3)税務署別徴収状況-1'!Print_Titles</vt:lpstr>
      <vt:lpstr>'(3)税務署別徴収状況-2'!Print_Titles</vt:lpstr>
      <vt:lpstr>'17-1(3)税務署別徴収状況-3'!Print_Titles</vt:lpstr>
      <vt:lpstr>'17-1(3)税務署別徴収状況-4'!Print_Titles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2023-05-29T05:33:14Z</cp:lastPrinted>
  <dcterms:created xsi:type="dcterms:W3CDTF">2003-07-09T01:05:10Z</dcterms:created>
  <dcterms:modified xsi:type="dcterms:W3CDTF">2023-05-29T05:34:08Z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