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統計（各税目）\04-1_法人税表・会社表\05_令和３年度分\93_誤り対応\20_修正作業\20_正しい\令和２年\11_熊本\"/>
    </mc:Choice>
  </mc:AlternateContent>
  <bookViews>
    <workbookView xWindow="0" yWindow="0" windowWidth="28800" windowHeight="12600" tabRatio="745" activeTab="2"/>
  </bookViews>
  <sheets>
    <sheet name="(1)現事業年度分の課税状況 " sheetId="1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33" r:id="rId5"/>
    <sheet name="（6）税務署別法人数" sheetId="34" r:id="rId6"/>
  </sheets>
  <definedNames>
    <definedName name="_xlnm.Print_Area" localSheetId="0">'(1)現事業年度分の課税状況 '!$A$1:$Q$22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'(5）税務署別課税状況'!$A$1:$K$53</definedName>
    <definedName name="_xlnm.Print_Area" localSheetId="5">'（6）税務署別法人数'!$A$1:$L$53</definedName>
    <definedName name="_xlnm.Print_Titles" localSheetId="4">'(5）税務署別課税状況'!$1:$5</definedName>
    <definedName name="_xlnm.Print_Titles" localSheetId="5">'（6）税務署別法人数'!$1:$6</definedName>
  </definedNames>
  <calcPr calcId="152511"/>
</workbook>
</file>

<file path=xl/calcChain.xml><?xml version="1.0" encoding="utf-8"?>
<calcChain xmlns="http://schemas.openxmlformats.org/spreadsheetml/2006/main">
  <c r="B51" i="34" l="1"/>
  <c r="B49" i="34"/>
  <c r="B36" i="34"/>
  <c r="B28" i="34"/>
  <c r="B17" i="34"/>
</calcChain>
</file>

<file path=xl/sharedStrings.xml><?xml version="1.0" encoding="utf-8"?>
<sst xmlns="http://schemas.openxmlformats.org/spreadsheetml/2006/main" count="457" uniqueCount="184">
  <si>
    <t>(1)　現事業年度分の課税状況</t>
    <phoneticPr fontId="3"/>
  </si>
  <si>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</si>
  <si>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</si>
  <si>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</si>
  <si>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</si>
  <si>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</si>
  <si>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</si>
  <si>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</si>
  <si>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</si>
  <si>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</si>
  <si>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</si>
  <si>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</si>
  <si>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</si>
  <si>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</si>
  <si>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</si>
  <si>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</si>
  <si>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</si>
  <si>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</si>
  <si>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</si>
  <si>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</si>
  <si>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</si>
  <si>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</si>
  <si>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</si>
  <si>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</si>
  <si>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</si>
  <si>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</si>
  <si>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</si>
  <si>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</si>
  <si>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</si>
  <si>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</si>
  <si>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</si>
  <si>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</si>
  <si>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</si>
  <si>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</si>
  <si>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</si>
  <si>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</si>
  <si>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</si>
  <si>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</si>
  <si>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</si>
  <si>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</si>
  <si>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</si>
  <si>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</si>
  <si>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</si>
  <si>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</si>
  <si>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</si>
  <si>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</si>
  <si>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</si>
  <si>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</si>
  <si>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</si>
  <si>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</si>
  <si>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</si>
  <si>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</si>
  <si>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</si>
  <si>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</si>
  <si>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</si>
  <si>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</si>
  <si>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法定事業年度分</t>
    <phoneticPr fontId="3"/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</si>
  <si>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</si>
  <si>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</si>
  <si>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</si>
  <si>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</si>
  <si>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</si>
  <si>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</si>
  <si>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</si>
  <si>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</si>
  <si>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</si>
  <si>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</si>
  <si>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</si>
  <si>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</si>
  <si>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</si>
  <si>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４－１　課　税　状　況</t>
    <phoneticPr fontId="3"/>
  </si>
  <si>
    <t>清算確定分</t>
    <phoneticPr fontId="3"/>
  </si>
  <si>
    <t>所得金額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</si>
  <si>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</si>
  <si>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</si>
  <si>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</si>
  <si>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</si>
  <si>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</si>
  <si>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</si>
  <si>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税　額　合　計　① ＋ ②</t>
    <phoneticPr fontId="3"/>
  </si>
  <si>
    <t>(5)　税務署別課税状況</t>
    <phoneticPr fontId="3"/>
  </si>
  <si>
    <t>税務署名</t>
    <phoneticPr fontId="3"/>
  </si>
  <si>
    <t>(6)　税務署別法人数</t>
    <phoneticPr fontId="3"/>
  </si>
  <si>
    <t>内国法人</t>
    <phoneticPr fontId="3"/>
  </si>
  <si>
    <t>外国法人</t>
    <phoneticPr fontId="3"/>
  </si>
  <si>
    <t>人格のない
社団等</t>
    <phoneticPr fontId="3"/>
  </si>
  <si>
    <t>協同組合等</t>
    <phoneticPr fontId="3"/>
  </si>
  <si>
    <t>会 社 等</t>
    <phoneticPr fontId="3"/>
  </si>
  <si>
    <t>事業
年度数</t>
    <phoneticPr fontId="3"/>
  </si>
  <si>
    <t>熊本西　　</t>
  </si>
  <si>
    <t>熊本東　　</t>
  </si>
  <si>
    <t>八代　　　</t>
  </si>
  <si>
    <t>人吉　　　</t>
  </si>
  <si>
    <t>玉名　　　</t>
  </si>
  <si>
    <t>天草　　　</t>
  </si>
  <si>
    <t>山鹿　　　</t>
  </si>
  <si>
    <t>菊池　　　</t>
  </si>
  <si>
    <t>宇土　　　</t>
  </si>
  <si>
    <t>阿蘇　　　</t>
  </si>
  <si>
    <t>熊本県計</t>
  </si>
  <si>
    <t>大分　　　</t>
  </si>
  <si>
    <t>別府　　　</t>
  </si>
  <si>
    <t>中津　　　</t>
  </si>
  <si>
    <t>日田　　　</t>
  </si>
  <si>
    <t>佐伯　　　</t>
  </si>
  <si>
    <t>臼杵　　　</t>
  </si>
  <si>
    <t>竹田　　　</t>
  </si>
  <si>
    <t>宇佐　　　</t>
  </si>
  <si>
    <t>三重　　　</t>
  </si>
  <si>
    <t>大分県計　　</t>
    <rPh sb="0" eb="2">
      <t>オオイタ</t>
    </rPh>
    <rPh sb="2" eb="3">
      <t>ケン</t>
    </rPh>
    <rPh sb="3" eb="4">
      <t>ケイ</t>
    </rPh>
    <phoneticPr fontId="3"/>
  </si>
  <si>
    <t>大分県計　　</t>
  </si>
  <si>
    <t>宮崎　　　</t>
  </si>
  <si>
    <t>都城　　　</t>
  </si>
  <si>
    <t>延岡　　　</t>
  </si>
  <si>
    <t>日南　　　</t>
  </si>
  <si>
    <t>小林　　　</t>
  </si>
  <si>
    <t>高鍋　　　</t>
  </si>
  <si>
    <t>宮崎県計</t>
    <rPh sb="0" eb="3">
      <t>ミヤザキケン</t>
    </rPh>
    <rPh sb="3" eb="4">
      <t>ケイ</t>
    </rPh>
    <phoneticPr fontId="3"/>
  </si>
  <si>
    <t>宮崎県計</t>
  </si>
  <si>
    <t>鹿児島　　</t>
  </si>
  <si>
    <t>川内　　　</t>
  </si>
  <si>
    <t>鹿屋　　　</t>
  </si>
  <si>
    <t>大島　　　</t>
  </si>
  <si>
    <t>出水　　　</t>
  </si>
  <si>
    <t>指宿　　　</t>
  </si>
  <si>
    <t>種子島　　</t>
  </si>
  <si>
    <t>知覧　　　</t>
  </si>
  <si>
    <t>伊集院　　</t>
  </si>
  <si>
    <t>加治木　　</t>
  </si>
  <si>
    <t>大隅　　　</t>
  </si>
  <si>
    <t>鹿児島県計　　　</t>
    <rPh sb="0" eb="3">
      <t>カゴシマ</t>
    </rPh>
    <rPh sb="3" eb="4">
      <t>ケン</t>
    </rPh>
    <rPh sb="4" eb="5">
      <t>ケイ</t>
    </rPh>
    <phoneticPr fontId="3"/>
  </si>
  <si>
    <t>鹿児島県計　　　</t>
  </si>
  <si>
    <t>(注)　この表は、「(1)現事業年度分の課税状況」を税務署別に示したものである。</t>
    <phoneticPr fontId="3"/>
  </si>
  <si>
    <t>熊本県計</t>
    <rPh sb="0" eb="2">
      <t>クマモト</t>
    </rPh>
    <rPh sb="2" eb="3">
      <t>ケン</t>
    </rPh>
    <rPh sb="3" eb="4">
      <t>ケイ</t>
    </rPh>
    <phoneticPr fontId="3"/>
  </si>
  <si>
    <t>大分県計</t>
    <rPh sb="2" eb="3">
      <t>ケン</t>
    </rPh>
    <rPh sb="3" eb="4">
      <t>ケイ</t>
    </rPh>
    <phoneticPr fontId="3"/>
  </si>
  <si>
    <t>大分県計</t>
  </si>
  <si>
    <t>鹿児島県計</t>
    <rPh sb="3" eb="4">
      <t>ケン</t>
    </rPh>
    <rPh sb="4" eb="5">
      <t>ケイ</t>
    </rPh>
    <phoneticPr fontId="3"/>
  </si>
  <si>
    <t>鹿児島県計</t>
  </si>
  <si>
    <t>(2)　課税状況の累年比較</t>
    <rPh sb="4" eb="6">
      <t>カゼイ</t>
    </rPh>
    <rPh sb="6" eb="8">
      <t>ジョウキョウ</t>
    </rPh>
    <phoneticPr fontId="3"/>
  </si>
  <si>
    <t>総　　計</t>
    <rPh sb="0" eb="1">
      <t>ソウ</t>
    </rPh>
    <rPh sb="3" eb="4">
      <t>ケイ</t>
    </rPh>
    <phoneticPr fontId="3"/>
  </si>
  <si>
    <t>総　　　計</t>
    <rPh sb="0" eb="1">
      <t>ソウ</t>
    </rPh>
    <phoneticPr fontId="3"/>
  </si>
  <si>
    <t>税　額　総　計</t>
    <phoneticPr fontId="3"/>
  </si>
  <si>
    <t>税　額　合　計</t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</si>
  <si>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</si>
  <si>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</si>
  <si>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</si>
  <si>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調査対象等：</t>
    <phoneticPr fontId="3"/>
  </si>
  <si>
    <t>用語の説明：</t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</si>
  <si>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</si>
  <si>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</si>
  <si>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</si>
  <si>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</si>
  <si>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</si>
  <si>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</si>
  <si>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</si>
  <si>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</si>
  <si>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   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</si>
  <si>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</si>
  <si>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</si>
  <si>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</si>
  <si>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　額　総　計
加算税を含む。</t>
    <phoneticPr fontId="3"/>
  </si>
  <si>
    <t>社</t>
    <rPh sb="0" eb="1">
      <t>シャ</t>
    </rPh>
    <phoneticPr fontId="2"/>
  </si>
  <si>
    <t>平成28年度分</t>
    <rPh sb="4" eb="6">
      <t>ネンド</t>
    </rPh>
    <phoneticPr fontId="3"/>
  </si>
  <si>
    <t>平成29年度分</t>
    <rPh sb="4" eb="6">
      <t>ネンド</t>
    </rPh>
    <phoneticPr fontId="3"/>
  </si>
  <si>
    <t>平成30年度分</t>
    <rPh sb="4" eb="6">
      <t>ネンド</t>
    </rPh>
    <phoneticPr fontId="3"/>
  </si>
  <si>
    <t>令和元年度分</t>
    <rPh sb="0" eb="2">
      <t>レイワ</t>
    </rPh>
    <rPh sb="2" eb="3">
      <t>ガン</t>
    </rPh>
    <rPh sb="3" eb="5">
      <t>ネンド</t>
    </rPh>
    <phoneticPr fontId="3"/>
  </si>
  <si>
    <t>１　「税額」とは、所得、留保及び土地譲渡利益に対する税額から、所得税額、外国税額などの控除額を差し引いた税額をいう。</t>
    <rPh sb="20" eb="21">
      <t>リ</t>
    </rPh>
    <rPh sb="52" eb="54">
      <t>ゼイガク</t>
    </rPh>
    <phoneticPr fontId="3"/>
  </si>
  <si>
    <t>令和２年度分</t>
    <rPh sb="0" eb="2">
      <t>レイワ</t>
    </rPh>
    <rPh sb="3" eb="5">
      <t>ネンド</t>
    </rPh>
    <phoneticPr fontId="3"/>
  </si>
  <si>
    <t>調査対象等：　令和２年４月１日から令和３年３月31日までの間に終了した事業年度分について、令和３年７月31日までに申告のあった
　　　　　　</t>
    <rPh sb="7" eb="9">
      <t>レイワ</t>
    </rPh>
    <rPh sb="10" eb="11">
      <t>ネン</t>
    </rPh>
    <rPh sb="17" eb="19">
      <t>レイワ</t>
    </rPh>
    <rPh sb="35" eb="37">
      <t>ジギョウ</t>
    </rPh>
    <rPh sb="45" eb="47">
      <t>レイワ</t>
    </rPh>
    <rPh sb="48" eb="49">
      <t>ネン</t>
    </rPh>
    <phoneticPr fontId="3"/>
  </si>
  <si>
    <t>　　　　　　事績及び令和２年７月１日から令和３年６月30日までの間に処理した事績を示した。</t>
    <rPh sb="10" eb="12">
      <t>レイワ</t>
    </rPh>
    <rPh sb="13" eb="14">
      <t>ネン</t>
    </rPh>
    <rPh sb="20" eb="22">
      <t>レイワ</t>
    </rPh>
    <rPh sb="23" eb="24">
      <t>ネン</t>
    </rPh>
    <phoneticPr fontId="3"/>
  </si>
  <si>
    <t>調査対象等：法人数については令和３年６月30日時点、申告法人数は、「(4)法人数等の状況」を税務署別に示したものである。</t>
    <rPh sb="14" eb="16">
      <t>レイワ</t>
    </rPh>
    <rPh sb="17" eb="18">
      <t>ネン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</si>
  <si>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 xml:space="preserve">　令和２年４月１日から令和３年３月31日までの間に終了した事業年度分について、令和３年７月31日までに申告のあった事績及び令和２年７月１日から令和３年６月30日までの間に
処理した事績を「法人税事務整理表（申告書及び決議書）」に基づき、８月末現在でとりまとめている。（令和２年３月31日までに終了した事業年度分のうち、災害等（新型コロナウイルス感染症の影響を含む。）による申告期限の延長（国税通則法第11 条）に基づく申請を行い、令和２年度の集計対象期間中に提出された期限内申告を含む。）
</t>
    <phoneticPr fontId="3"/>
  </si>
  <si>
    <t>調査対象等：　令和２年３月31日以前に終了した事業年度分について、令和２年８月１日から令和３年７月31日までに申告のあった事績及び令和２年７月１日から令和３年６月30日までの間に処理した事績を、「法人税事務整理表（申告書及び決議書）」に基づいて
            作成した（提出期限の延長等による期限内申告分については、現事業年度分の課税状況に含めている。）。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</si>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</sst>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;\-#,##0;&quot;-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3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3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41" fontId="6" fillId="0" borderId="25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3" borderId="29" xfId="0" applyNumberFormat="1" applyFont="1" applyFill="1" applyBorder="1" applyAlignment="1">
      <alignment horizontal="right" vertical="center"/>
    </xf>
    <xf numFmtId="176" fontId="4" fillId="2" borderId="32" xfId="2" applyNumberFormat="1" applyFont="1" applyFill="1" applyBorder="1" applyAlignment="1">
      <alignment horizontal="right" vertical="center"/>
    </xf>
    <xf numFmtId="176" fontId="4" fillId="3" borderId="33" xfId="2" applyNumberFormat="1" applyFont="1" applyFill="1" applyBorder="1" applyAlignment="1">
      <alignment horizontal="right" vertical="center"/>
    </xf>
    <xf numFmtId="176" fontId="4" fillId="3" borderId="34" xfId="2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3" borderId="36" xfId="0" applyNumberFormat="1" applyFont="1" applyFill="1" applyBorder="1" applyAlignment="1">
      <alignment vertical="center"/>
    </xf>
    <xf numFmtId="176" fontId="4" fillId="3" borderId="36" xfId="0" applyNumberFormat="1" applyFont="1" applyFill="1" applyBorder="1" applyAlignment="1">
      <alignment horizontal="right" vertical="center"/>
    </xf>
    <xf numFmtId="176" fontId="4" fillId="2" borderId="35" xfId="2" applyNumberFormat="1" applyFont="1" applyFill="1" applyBorder="1" applyAlignment="1">
      <alignment horizontal="right" vertical="center"/>
    </xf>
    <xf numFmtId="176" fontId="4" fillId="3" borderId="36" xfId="2" applyNumberFormat="1" applyFont="1" applyFill="1" applyBorder="1" applyAlignment="1">
      <alignment horizontal="right" vertical="center"/>
    </xf>
    <xf numFmtId="176" fontId="4" fillId="3" borderId="37" xfId="2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 wrapText="1"/>
    </xf>
    <xf numFmtId="176" fontId="4" fillId="2" borderId="2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2" borderId="21" xfId="2" applyNumberFormat="1" applyFont="1" applyFill="1" applyBorder="1" applyAlignment="1">
      <alignment horizontal="right" vertical="center"/>
    </xf>
    <xf numFmtId="176" fontId="4" fillId="0" borderId="40" xfId="2" applyNumberFormat="1" applyFont="1" applyFill="1" applyBorder="1" applyAlignment="1">
      <alignment horizontal="right" vertical="center"/>
    </xf>
    <xf numFmtId="176" fontId="4" fillId="3" borderId="22" xfId="2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2" borderId="23" xfId="2" applyNumberFormat="1" applyFont="1" applyFill="1" applyBorder="1" applyAlignment="1">
      <alignment horizontal="right" vertical="center"/>
    </xf>
    <xf numFmtId="176" fontId="4" fillId="0" borderId="41" xfId="2" applyNumberFormat="1" applyFont="1" applyFill="1" applyBorder="1" applyAlignment="1">
      <alignment horizontal="right" vertical="center"/>
    </xf>
    <xf numFmtId="176" fontId="4" fillId="3" borderId="24" xfId="2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42" xfId="2" applyNumberFormat="1" applyFont="1" applyFill="1" applyBorder="1" applyAlignment="1">
      <alignment horizontal="right" vertical="center"/>
    </xf>
    <xf numFmtId="176" fontId="6" fillId="3" borderId="26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45" xfId="0" applyFont="1" applyFill="1" applyBorder="1" applyAlignment="1">
      <alignment horizontal="right" vertical="center"/>
    </xf>
    <xf numFmtId="0" fontId="5" fillId="3" borderId="46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distributed" vertical="center"/>
    </xf>
    <xf numFmtId="0" fontId="4" fillId="0" borderId="51" xfId="0" applyFont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8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45" xfId="0" applyFont="1" applyFill="1" applyBorder="1" applyAlignment="1">
      <alignment horizontal="right" vertical="top" wrapText="1"/>
    </xf>
    <xf numFmtId="0" fontId="4" fillId="0" borderId="69" xfId="5" applyFont="1" applyBorder="1" applyAlignment="1">
      <alignment horizontal="center" vertical="center" wrapText="1"/>
    </xf>
    <xf numFmtId="0" fontId="5" fillId="0" borderId="70" xfId="5" applyFont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distributed" wrapText="1"/>
    </xf>
    <xf numFmtId="0" fontId="5" fillId="2" borderId="45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71" xfId="0" applyFont="1" applyFill="1" applyBorder="1" applyAlignment="1">
      <alignment horizontal="right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5" fillId="0" borderId="73" xfId="0" applyFont="1" applyBorder="1" applyAlignment="1">
      <alignment horizontal="center"/>
    </xf>
    <xf numFmtId="0" fontId="5" fillId="2" borderId="7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74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75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76" xfId="5" applyNumberFormat="1" applyFont="1" applyFill="1" applyBorder="1" applyAlignment="1">
      <alignment horizontal="right" vertical="center"/>
    </xf>
    <xf numFmtId="3" fontId="4" fillId="3" borderId="77" xfId="5" applyNumberFormat="1" applyFont="1" applyFill="1" applyBorder="1" applyAlignment="1">
      <alignment horizontal="right" vertical="center"/>
    </xf>
    <xf numFmtId="3" fontId="4" fillId="3" borderId="78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9" xfId="5" applyFont="1" applyBorder="1" applyAlignment="1">
      <alignment horizontal="distributed" vertical="center"/>
    </xf>
    <xf numFmtId="3" fontId="4" fillId="2" borderId="21" xfId="5" applyNumberFormat="1" applyFont="1" applyFill="1" applyBorder="1" applyAlignment="1">
      <alignment horizontal="right" vertical="center"/>
    </xf>
    <xf numFmtId="3" fontId="4" fillId="3" borderId="22" xfId="5" applyNumberFormat="1" applyFont="1" applyFill="1" applyBorder="1" applyAlignment="1">
      <alignment horizontal="right" vertical="center"/>
    </xf>
    <xf numFmtId="3" fontId="4" fillId="2" borderId="80" xfId="5" applyNumberFormat="1" applyFont="1" applyFill="1" applyBorder="1" applyAlignment="1">
      <alignment horizontal="right" vertical="center"/>
    </xf>
    <xf numFmtId="3" fontId="4" fillId="3" borderId="60" xfId="5" applyNumberFormat="1" applyFont="1" applyFill="1" applyBorder="1" applyAlignment="1">
      <alignment horizontal="right" vertical="center"/>
    </xf>
    <xf numFmtId="3" fontId="4" fillId="3" borderId="81" xfId="5" applyNumberFormat="1" applyFont="1" applyFill="1" applyBorder="1" applyAlignment="1">
      <alignment horizontal="right" vertical="center"/>
    </xf>
    <xf numFmtId="0" fontId="4" fillId="0" borderId="82" xfId="0" applyFont="1" applyBorder="1" applyAlignment="1">
      <alignment horizontal="distributed" vertical="center"/>
    </xf>
    <xf numFmtId="3" fontId="4" fillId="2" borderId="67" xfId="0" applyNumberFormat="1" applyFont="1" applyFill="1" applyBorder="1" applyAlignment="1">
      <alignment horizontal="right" vertical="center"/>
    </xf>
    <xf numFmtId="3" fontId="4" fillId="3" borderId="26" xfId="0" applyNumberFormat="1" applyFont="1" applyFill="1" applyBorder="1" applyAlignment="1">
      <alignment horizontal="right" vertical="center"/>
    </xf>
    <xf numFmtId="3" fontId="4" fillId="2" borderId="83" xfId="0" applyNumberFormat="1" applyFont="1" applyFill="1" applyBorder="1" applyAlignment="1">
      <alignment horizontal="right" vertical="center"/>
    </xf>
    <xf numFmtId="3" fontId="4" fillId="3" borderId="66" xfId="0" applyNumberFormat="1" applyFont="1" applyFill="1" applyBorder="1" applyAlignment="1">
      <alignment horizontal="right" vertical="center"/>
    </xf>
    <xf numFmtId="3" fontId="4" fillId="3" borderId="84" xfId="0" applyNumberFormat="1" applyFont="1" applyFill="1" applyBorder="1" applyAlignment="1">
      <alignment horizontal="right" vertical="center"/>
    </xf>
    <xf numFmtId="0" fontId="4" fillId="0" borderId="8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5" fillId="4" borderId="44" xfId="0" applyFont="1" applyFill="1" applyBorder="1" applyAlignment="1">
      <alignment horizontal="distributed" vertical="center" wrapText="1"/>
    </xf>
    <xf numFmtId="0" fontId="5" fillId="6" borderId="74" xfId="0" applyFont="1" applyFill="1" applyBorder="1" applyAlignment="1">
      <alignment horizontal="distributed" vertical="center" wrapText="1"/>
    </xf>
    <xf numFmtId="0" fontId="5" fillId="6" borderId="88" xfId="0" applyFont="1" applyFill="1" applyBorder="1" applyAlignment="1">
      <alignment horizontal="distributed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Alignme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89" xfId="0" applyFont="1" applyFill="1" applyBorder="1" applyAlignment="1">
      <alignment horizontal="distributed" vertical="center" wrapText="1"/>
    </xf>
    <xf numFmtId="179" fontId="8" fillId="0" borderId="22" xfId="0" applyNumberFormat="1" applyFont="1" applyFill="1" applyBorder="1" applyAlignment="1">
      <alignment horizontal="right" vertical="center" wrapText="1"/>
    </xf>
    <xf numFmtId="179" fontId="8" fillId="0" borderId="90" xfId="0" applyNumberFormat="1" applyFont="1" applyFill="1" applyBorder="1" applyAlignment="1">
      <alignment horizontal="right" vertical="center" wrapText="1"/>
    </xf>
    <xf numFmtId="0" fontId="8" fillId="0" borderId="81" xfId="0" applyFont="1" applyFill="1" applyBorder="1" applyAlignment="1">
      <alignment horizontal="distributed" vertical="center" wrapText="1"/>
    </xf>
    <xf numFmtId="3" fontId="9" fillId="0" borderId="0" xfId="0" applyNumberFormat="1" applyFont="1" applyAlignment="1">
      <alignment vertical="center"/>
    </xf>
    <xf numFmtId="0" fontId="8" fillId="0" borderId="91" xfId="0" applyFont="1" applyFill="1" applyBorder="1" applyAlignment="1">
      <alignment horizontal="distributed" vertical="center" wrapText="1"/>
    </xf>
    <xf numFmtId="179" fontId="8" fillId="0" borderId="23" xfId="0" applyNumberFormat="1" applyFont="1" applyFill="1" applyBorder="1" applyAlignment="1">
      <alignment horizontal="right" vertical="center" wrapText="1"/>
    </xf>
    <xf numFmtId="179" fontId="8" fillId="0" borderId="24" xfId="0" applyNumberFormat="1" applyFont="1" applyFill="1" applyBorder="1" applyAlignment="1">
      <alignment horizontal="right" vertical="center" wrapText="1"/>
    </xf>
    <xf numFmtId="179" fontId="8" fillId="0" borderId="92" xfId="0" applyNumberFormat="1" applyFont="1" applyFill="1" applyBorder="1" applyAlignment="1">
      <alignment horizontal="right" vertical="center" wrapText="1"/>
    </xf>
    <xf numFmtId="0" fontId="8" fillId="0" borderId="93" xfId="0" applyFont="1" applyFill="1" applyBorder="1" applyAlignment="1">
      <alignment horizontal="distributed" vertical="center" wrapText="1"/>
    </xf>
    <xf numFmtId="179" fontId="0" fillId="0" borderId="0" xfId="0" applyNumberFormat="1"/>
    <xf numFmtId="0" fontId="9" fillId="0" borderId="0" xfId="0" applyFont="1" applyFill="1" applyAlignment="1">
      <alignment vertical="center"/>
    </xf>
    <xf numFmtId="179" fontId="8" fillId="0" borderId="94" xfId="0" applyNumberFormat="1" applyFont="1" applyFill="1" applyBorder="1" applyAlignment="1">
      <alignment horizontal="right" vertical="center" wrapText="1"/>
    </xf>
    <xf numFmtId="0" fontId="8" fillId="0" borderId="91" xfId="0" applyFont="1" applyBorder="1" applyAlignment="1">
      <alignment horizontal="distributed" vertical="center" wrapText="1"/>
    </xf>
    <xf numFmtId="41" fontId="4" fillId="3" borderId="95" xfId="0" applyNumberFormat="1" applyFont="1" applyFill="1" applyBorder="1" applyAlignment="1">
      <alignment horizontal="right" vertical="center" wrapText="1"/>
    </xf>
    <xf numFmtId="41" fontId="4" fillId="2" borderId="9" xfId="0" applyNumberFormat="1" applyFont="1" applyFill="1" applyBorder="1" applyAlignment="1">
      <alignment horizontal="right" vertical="center" wrapText="1"/>
    </xf>
    <xf numFmtId="41" fontId="4" fillId="3" borderId="10" xfId="0" applyNumberFormat="1" applyFont="1" applyFill="1" applyBorder="1" applyAlignment="1">
      <alignment horizontal="right" vertical="center" wrapText="1"/>
    </xf>
    <xf numFmtId="41" fontId="8" fillId="0" borderId="21" xfId="0" applyNumberFormat="1" applyFont="1" applyFill="1" applyBorder="1" applyAlignment="1">
      <alignment horizontal="right" vertical="center" wrapText="1"/>
    </xf>
    <xf numFmtId="41" fontId="8" fillId="0" borderId="22" xfId="0" applyNumberFormat="1" applyFont="1" applyFill="1" applyBorder="1" applyAlignment="1">
      <alignment horizontal="right" vertical="center" wrapText="1"/>
    </xf>
    <xf numFmtId="41" fontId="8" fillId="0" borderId="90" xfId="0" applyNumberFormat="1" applyFont="1" applyFill="1" applyBorder="1" applyAlignment="1">
      <alignment horizontal="right" vertical="center" wrapText="1"/>
    </xf>
    <xf numFmtId="0" fontId="4" fillId="5" borderId="96" xfId="0" applyFont="1" applyFill="1" applyBorder="1" applyAlignment="1">
      <alignment horizontal="distributed" vertical="center" wrapText="1"/>
    </xf>
    <xf numFmtId="0" fontId="4" fillId="5" borderId="97" xfId="0" applyFont="1" applyFill="1" applyBorder="1" applyAlignment="1">
      <alignment horizontal="distributed" vertical="center" wrapText="1"/>
    </xf>
    <xf numFmtId="0" fontId="4" fillId="4" borderId="97" xfId="0" applyFont="1" applyFill="1" applyBorder="1" applyAlignment="1">
      <alignment horizontal="distributed" vertical="center" wrapText="1"/>
    </xf>
    <xf numFmtId="0" fontId="4" fillId="4" borderId="98" xfId="0" applyFont="1" applyFill="1" applyBorder="1" applyAlignment="1">
      <alignment horizontal="distributed" vertical="center" wrapText="1"/>
    </xf>
    <xf numFmtId="0" fontId="4" fillId="4" borderId="99" xfId="0" applyFont="1" applyFill="1" applyBorder="1" applyAlignment="1">
      <alignment horizontal="distributed" vertical="center" wrapText="1"/>
    </xf>
    <xf numFmtId="0" fontId="4" fillId="4" borderId="100" xfId="0" applyFont="1" applyFill="1" applyBorder="1" applyAlignment="1">
      <alignment horizontal="distributed" vertical="center" wrapText="1"/>
    </xf>
    <xf numFmtId="0" fontId="4" fillId="4" borderId="101" xfId="0" applyFont="1" applyFill="1" applyBorder="1" applyAlignment="1">
      <alignment horizontal="distributed" vertical="center" wrapText="1"/>
    </xf>
    <xf numFmtId="0" fontId="4" fillId="4" borderId="96" xfId="0" applyFont="1" applyFill="1" applyBorder="1" applyAlignment="1">
      <alignment horizontal="distributed" vertical="center" wrapText="1"/>
    </xf>
    <xf numFmtId="0" fontId="6" fillId="5" borderId="102" xfId="0" applyFont="1" applyFill="1" applyBorder="1" applyAlignment="1">
      <alignment horizontal="distributed" vertical="center" wrapText="1"/>
    </xf>
    <xf numFmtId="0" fontId="6" fillId="4" borderId="103" xfId="0" applyFont="1" applyFill="1" applyBorder="1" applyAlignment="1">
      <alignment horizontal="distributed" vertical="center" wrapText="1"/>
    </xf>
    <xf numFmtId="0" fontId="6" fillId="6" borderId="84" xfId="0" applyFont="1" applyFill="1" applyBorder="1" applyAlignment="1">
      <alignment horizontal="center" vertical="center" wrapText="1"/>
    </xf>
    <xf numFmtId="0" fontId="6" fillId="6" borderId="104" xfId="0" applyFont="1" applyFill="1" applyBorder="1" applyAlignment="1">
      <alignment horizontal="center" vertical="center" wrapText="1"/>
    </xf>
    <xf numFmtId="0" fontId="6" fillId="4" borderId="105" xfId="0" applyFont="1" applyFill="1" applyBorder="1" applyAlignment="1">
      <alignment horizontal="distributed" vertical="center" wrapText="1"/>
    </xf>
    <xf numFmtId="41" fontId="6" fillId="2" borderId="9" xfId="0" applyNumberFormat="1" applyFont="1" applyFill="1" applyBorder="1" applyAlignment="1">
      <alignment horizontal="right" vertical="center" wrapText="1"/>
    </xf>
    <xf numFmtId="41" fontId="6" fillId="3" borderId="10" xfId="0" applyNumberFormat="1" applyFont="1" applyFill="1" applyBorder="1" applyAlignment="1">
      <alignment horizontal="right" vertical="center" wrapText="1"/>
    </xf>
    <xf numFmtId="41" fontId="6" fillId="3" borderId="95" xfId="0" applyNumberFormat="1" applyFont="1" applyFill="1" applyBorder="1" applyAlignment="1">
      <alignment horizontal="right" vertical="center" wrapText="1"/>
    </xf>
    <xf numFmtId="3" fontId="6" fillId="2" borderId="106" xfId="0" applyNumberFormat="1" applyFont="1" applyFill="1" applyBorder="1" applyAlignment="1">
      <alignment horizontal="right" vertical="center" wrapText="1"/>
    </xf>
    <xf numFmtId="3" fontId="6" fillId="3" borderId="107" xfId="0" applyNumberFormat="1" applyFont="1" applyFill="1" applyBorder="1" applyAlignment="1">
      <alignment horizontal="right" vertical="center" wrapText="1"/>
    </xf>
    <xf numFmtId="3" fontId="6" fillId="3" borderId="108" xfId="0" applyNumberFormat="1" applyFont="1" applyFill="1" applyBorder="1" applyAlignment="1">
      <alignment horizontal="right" vertical="center" wrapText="1"/>
    </xf>
    <xf numFmtId="0" fontId="4" fillId="0" borderId="89" xfId="0" applyFont="1" applyFill="1" applyBorder="1" applyAlignment="1">
      <alignment horizontal="distributed" vertical="center" wrapText="1"/>
    </xf>
    <xf numFmtId="0" fontId="4" fillId="0" borderId="81" xfId="0" applyFont="1" applyFill="1" applyBorder="1" applyAlignment="1">
      <alignment horizontal="distributed" vertical="center" wrapText="1"/>
    </xf>
    <xf numFmtId="179" fontId="6" fillId="2" borderId="109" xfId="0" applyNumberFormat="1" applyFont="1" applyFill="1" applyBorder="1" applyAlignment="1">
      <alignment horizontal="right" vertical="center" wrapText="1"/>
    </xf>
    <xf numFmtId="179" fontId="6" fillId="2" borderId="0" xfId="0" applyNumberFormat="1" applyFont="1" applyFill="1" applyBorder="1" applyAlignment="1">
      <alignment horizontal="right" vertical="center" wrapText="1"/>
    </xf>
    <xf numFmtId="179" fontId="6" fillId="2" borderId="2" xfId="0" applyNumberFormat="1" applyFont="1" applyFill="1" applyBorder="1" applyAlignment="1">
      <alignment horizontal="right" vertical="center" wrapText="1"/>
    </xf>
    <xf numFmtId="179" fontId="4" fillId="2" borderId="95" xfId="0" applyNumberFormat="1" applyFont="1" applyFill="1" applyBorder="1" applyAlignment="1">
      <alignment horizontal="right" vertical="center" wrapText="1"/>
    </xf>
    <xf numFmtId="179" fontId="4" fillId="2" borderId="110" xfId="0" applyNumberFormat="1" applyFont="1" applyFill="1" applyBorder="1" applyAlignment="1">
      <alignment horizontal="right" vertical="center" wrapText="1"/>
    </xf>
    <xf numFmtId="179" fontId="4" fillId="2" borderId="10" xfId="0" applyNumberFormat="1" applyFont="1" applyFill="1" applyBorder="1" applyAlignment="1">
      <alignment horizontal="right" vertical="center" wrapText="1"/>
    </xf>
    <xf numFmtId="179" fontId="4" fillId="0" borderId="90" xfId="0" applyNumberFormat="1" applyFont="1" applyFill="1" applyBorder="1" applyAlignment="1">
      <alignment horizontal="right" vertical="center" wrapText="1"/>
    </xf>
    <xf numFmtId="179" fontId="4" fillId="0" borderId="94" xfId="0" applyNumberFormat="1" applyFont="1" applyFill="1" applyBorder="1" applyAlignment="1">
      <alignment horizontal="right" vertical="center" wrapText="1"/>
    </xf>
    <xf numFmtId="179" fontId="4" fillId="0" borderId="22" xfId="0" applyNumberFormat="1" applyFont="1" applyFill="1" applyBorder="1" applyAlignment="1">
      <alignment horizontal="right" vertical="center" wrapText="1"/>
    </xf>
    <xf numFmtId="179" fontId="6" fillId="0" borderId="92" xfId="0" applyNumberFormat="1" applyFont="1" applyBorder="1" applyAlignment="1">
      <alignment horizontal="right" vertical="center" wrapText="1"/>
    </xf>
    <xf numFmtId="179" fontId="6" fillId="0" borderId="111" xfId="0" applyNumberFormat="1" applyFont="1" applyBorder="1" applyAlignment="1">
      <alignment horizontal="right" vertical="center" wrapText="1"/>
    </xf>
    <xf numFmtId="179" fontId="6" fillId="0" borderId="24" xfId="0" applyNumberFormat="1" applyFont="1" applyBorder="1" applyAlignment="1">
      <alignment horizontal="right" vertical="center" wrapText="1"/>
    </xf>
    <xf numFmtId="179" fontId="6" fillId="0" borderId="112" xfId="0" applyNumberFormat="1" applyFont="1" applyBorder="1" applyAlignment="1">
      <alignment horizontal="right" vertical="center" wrapText="1"/>
    </xf>
    <xf numFmtId="0" fontId="6" fillId="0" borderId="113" xfId="0" applyFont="1" applyBorder="1" applyAlignment="1">
      <alignment horizontal="distributed" vertical="center" wrapText="1"/>
    </xf>
    <xf numFmtId="0" fontId="6" fillId="6" borderId="1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41" fontId="0" fillId="0" borderId="0" xfId="0" applyNumberFormat="1"/>
    <xf numFmtId="177" fontId="0" fillId="0" borderId="0" xfId="0" applyNumberFormat="1"/>
    <xf numFmtId="0" fontId="6" fillId="6" borderId="115" xfId="0" applyFont="1" applyFill="1" applyBorder="1" applyAlignment="1">
      <alignment horizontal="center" vertical="center" wrapText="1"/>
    </xf>
    <xf numFmtId="0" fontId="0" fillId="0" borderId="0" xfId="0" applyFill="1"/>
    <xf numFmtId="179" fontId="6" fillId="7" borderId="116" xfId="0" applyNumberFormat="1" applyFont="1" applyFill="1" applyBorder="1" applyAlignment="1">
      <alignment horizontal="right" vertical="center" wrapText="1"/>
    </xf>
    <xf numFmtId="179" fontId="6" fillId="7" borderId="106" xfId="0" applyNumberFormat="1" applyFont="1" applyFill="1" applyBorder="1" applyAlignment="1">
      <alignment horizontal="right" vertical="center" wrapText="1"/>
    </xf>
    <xf numFmtId="179" fontId="6" fillId="7" borderId="117" xfId="0" applyNumberFormat="1" applyFont="1" applyFill="1" applyBorder="1" applyAlignment="1">
      <alignment horizontal="right" vertical="center" wrapText="1"/>
    </xf>
    <xf numFmtId="41" fontId="4" fillId="0" borderId="118" xfId="2" applyNumberFormat="1" applyFont="1" applyFill="1" applyBorder="1" applyAlignment="1">
      <alignment horizontal="right" vertical="center"/>
    </xf>
    <xf numFmtId="41" fontId="4" fillId="0" borderId="119" xfId="2" applyNumberFormat="1" applyFont="1" applyFill="1" applyBorder="1" applyAlignment="1">
      <alignment horizontal="right" vertical="center"/>
    </xf>
    <xf numFmtId="41" fontId="4" fillId="0" borderId="120" xfId="2" applyNumberFormat="1" applyFont="1" applyFill="1" applyBorder="1" applyAlignment="1">
      <alignment horizontal="right" vertical="center"/>
    </xf>
    <xf numFmtId="41" fontId="4" fillId="0" borderId="121" xfId="2" applyNumberFormat="1" applyFont="1" applyFill="1" applyBorder="1" applyAlignment="1">
      <alignment horizontal="right" vertical="center"/>
    </xf>
    <xf numFmtId="41" fontId="4" fillId="0" borderId="122" xfId="2" applyNumberFormat="1" applyFont="1" applyFill="1" applyBorder="1" applyAlignment="1">
      <alignment horizontal="right" vertical="center"/>
    </xf>
    <xf numFmtId="41" fontId="4" fillId="0" borderId="123" xfId="2" applyNumberFormat="1" applyFont="1" applyFill="1" applyBorder="1" applyAlignment="1">
      <alignment horizontal="right" vertical="center"/>
    </xf>
    <xf numFmtId="41" fontId="4" fillId="0" borderId="124" xfId="2" applyNumberFormat="1" applyFont="1" applyFill="1" applyBorder="1" applyAlignment="1">
      <alignment horizontal="right" vertical="center"/>
    </xf>
    <xf numFmtId="41" fontId="4" fillId="0" borderId="125" xfId="2" applyNumberFormat="1" applyFont="1" applyFill="1" applyBorder="1" applyAlignment="1">
      <alignment horizontal="right" vertical="center"/>
    </xf>
    <xf numFmtId="41" fontId="4" fillId="0" borderId="126" xfId="2" applyNumberFormat="1" applyFont="1" applyFill="1" applyBorder="1" applyAlignment="1">
      <alignment horizontal="right" vertical="center"/>
    </xf>
    <xf numFmtId="179" fontId="4" fillId="2" borderId="109" xfId="0" applyNumberFormat="1" applyFont="1" applyFill="1" applyBorder="1" applyAlignment="1">
      <alignment horizontal="right" vertical="center" wrapText="1"/>
    </xf>
    <xf numFmtId="179" fontId="4" fillId="7" borderId="109" xfId="0" applyNumberFormat="1" applyFont="1" applyFill="1" applyBorder="1" applyAlignment="1">
      <alignment horizontal="right" vertical="center" wrapText="1"/>
    </xf>
    <xf numFmtId="179" fontId="4" fillId="0" borderId="92" xfId="0" applyNumberFormat="1" applyFont="1" applyBorder="1" applyAlignment="1">
      <alignment horizontal="right" vertical="center" wrapText="1"/>
    </xf>
    <xf numFmtId="179" fontId="4" fillId="7" borderId="108" xfId="0" applyNumberFormat="1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distributed" vertical="center" wrapText="1" shrinkToFit="1"/>
    </xf>
    <xf numFmtId="0" fontId="5" fillId="0" borderId="37" xfId="0" applyFont="1" applyBorder="1" applyAlignment="1">
      <alignment horizontal="distributed" vertical="center" wrapText="1" shrinkToFit="1"/>
    </xf>
    <xf numFmtId="0" fontId="5" fillId="0" borderId="34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5" fillId="0" borderId="127" xfId="0" applyFont="1" applyBorder="1" applyAlignment="1">
      <alignment horizontal="distributed" vertical="center" wrapText="1"/>
    </xf>
    <xf numFmtId="0" fontId="5" fillId="0" borderId="87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177" fontId="4" fillId="0" borderId="0" xfId="0" applyNumberFormat="1" applyFont="1" applyFill="1" applyAlignment="1">
      <alignment horizontal="right"/>
    </xf>
    <xf numFmtId="41" fontId="6" fillId="0" borderId="128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distributed" vertical="top"/>
    </xf>
    <xf numFmtId="38" fontId="6" fillId="0" borderId="234" xfId="1" applyFont="1" applyFill="1" applyBorder="1" applyAlignment="1">
      <alignment horizontal="right" vertical="center" shrinkToFit="1"/>
    </xf>
    <xf numFmtId="38" fontId="6" fillId="0" borderId="130" xfId="1" applyFont="1" applyFill="1" applyBorder="1" applyAlignment="1">
      <alignment horizontal="right" vertical="center" shrinkToFit="1"/>
    </xf>
    <xf numFmtId="38" fontId="6" fillId="0" borderId="131" xfId="1" applyFont="1" applyFill="1" applyBorder="1" applyAlignment="1">
      <alignment horizontal="right" vertical="center" shrinkToFit="1"/>
    </xf>
    <xf numFmtId="38" fontId="6" fillId="0" borderId="132" xfId="1" applyFont="1" applyFill="1" applyBorder="1" applyAlignment="1">
      <alignment horizontal="right" vertical="center" shrinkToFit="1"/>
    </xf>
    <xf numFmtId="38" fontId="6" fillId="0" borderId="133" xfId="1" applyFont="1" applyFill="1" applyBorder="1" applyAlignment="1">
      <alignment horizontal="right" vertical="center" shrinkToFit="1"/>
    </xf>
    <xf numFmtId="38" fontId="6" fillId="0" borderId="134" xfId="1" applyFont="1" applyFill="1" applyBorder="1" applyAlignment="1">
      <alignment horizontal="right" vertical="center" shrinkToFit="1"/>
    </xf>
    <xf numFmtId="176" fontId="6" fillId="3" borderId="26" xfId="0" applyNumberFormat="1" applyFont="1" applyFill="1" applyBorder="1" applyAlignment="1">
      <alignment horizontal="right" vertical="center"/>
    </xf>
    <xf numFmtId="41" fontId="8" fillId="0" borderId="80" xfId="0" applyNumberFormat="1" applyFont="1" applyFill="1" applyBorder="1" applyAlignment="1">
      <alignment horizontal="right" vertical="center" wrapText="1"/>
    </xf>
    <xf numFmtId="41" fontId="4" fillId="0" borderId="40" xfId="2" applyNumberFormat="1" applyFont="1" applyFill="1" applyBorder="1" applyAlignment="1">
      <alignment horizontal="right" vertical="center"/>
    </xf>
    <xf numFmtId="41" fontId="4" fillId="0" borderId="41" xfId="1" applyNumberFormat="1" applyFont="1" applyFill="1" applyBorder="1" applyAlignment="1">
      <alignment horizontal="right" vertical="center"/>
    </xf>
    <xf numFmtId="41" fontId="4" fillId="0" borderId="41" xfId="2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 shrinkToFit="1"/>
    </xf>
    <xf numFmtId="38" fontId="4" fillId="3" borderId="10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38" fontId="4" fillId="3" borderId="12" xfId="1" applyFont="1" applyFill="1" applyBorder="1" applyAlignment="1">
      <alignment horizontal="right" vertical="center" shrinkToFit="1"/>
    </xf>
    <xf numFmtId="38" fontId="4" fillId="2" borderId="13" xfId="1" applyFont="1" applyFill="1" applyBorder="1" applyAlignment="1">
      <alignment horizontal="right" vertical="center" shrinkToFit="1"/>
    </xf>
    <xf numFmtId="38" fontId="4" fillId="3" borderId="14" xfId="1" applyFont="1" applyFill="1" applyBorder="1" applyAlignment="1">
      <alignment horizontal="right" vertical="center" shrinkToFit="1"/>
    </xf>
    <xf numFmtId="38" fontId="4" fillId="2" borderId="15" xfId="1" applyFont="1" applyFill="1" applyBorder="1" applyAlignment="1">
      <alignment horizontal="right" vertical="center" shrinkToFit="1"/>
    </xf>
    <xf numFmtId="38" fontId="4" fillId="3" borderId="16" xfId="1" applyFont="1" applyFill="1" applyBorder="1" applyAlignment="1">
      <alignment horizontal="right" vertical="center" shrinkToFit="1"/>
    </xf>
    <xf numFmtId="38" fontId="6" fillId="2" borderId="17" xfId="1" applyFont="1" applyFill="1" applyBorder="1" applyAlignment="1">
      <alignment horizontal="right" vertical="center" shrinkToFit="1"/>
    </xf>
    <xf numFmtId="38" fontId="6" fillId="3" borderId="18" xfId="1" applyFont="1" applyFill="1" applyBorder="1" applyAlignment="1">
      <alignment horizontal="right" vertical="center" shrinkToFit="1"/>
    </xf>
    <xf numFmtId="38" fontId="4" fillId="2" borderId="19" xfId="1" applyFont="1" applyFill="1" applyBorder="1" applyAlignment="1">
      <alignment horizontal="right" vertical="center" shrinkToFit="1"/>
    </xf>
    <xf numFmtId="38" fontId="4" fillId="3" borderId="20" xfId="1" applyFont="1" applyFill="1" applyBorder="1" applyAlignment="1">
      <alignment horizontal="right" vertical="center" shrinkToFit="1"/>
    </xf>
    <xf numFmtId="38" fontId="4" fillId="2" borderId="21" xfId="1" applyFont="1" applyFill="1" applyBorder="1" applyAlignment="1">
      <alignment horizontal="right" vertical="center" shrinkToFit="1"/>
    </xf>
    <xf numFmtId="38" fontId="4" fillId="3" borderId="22" xfId="1" applyFont="1" applyFill="1" applyBorder="1" applyAlignment="1">
      <alignment horizontal="right" vertical="center" shrinkToFit="1"/>
    </xf>
    <xf numFmtId="38" fontId="4" fillId="2" borderId="23" xfId="1" applyFont="1" applyFill="1" applyBorder="1" applyAlignment="1">
      <alignment horizontal="right" vertical="center" shrinkToFit="1"/>
    </xf>
    <xf numFmtId="38" fontId="4" fillId="3" borderId="24" xfId="1" applyFont="1" applyFill="1" applyBorder="1" applyAlignment="1">
      <alignment horizontal="right" vertical="center" shrinkToFit="1"/>
    </xf>
    <xf numFmtId="38" fontId="6" fillId="3" borderId="26" xfId="1" applyFont="1" applyFill="1" applyBorder="1" applyAlignment="1">
      <alignment horizontal="right" vertical="center" shrinkToFit="1"/>
    </xf>
    <xf numFmtId="38" fontId="6" fillId="3" borderId="129" xfId="1" applyFont="1" applyFill="1" applyBorder="1" applyAlignment="1">
      <alignment horizontal="right" vertical="center" shrinkToFit="1"/>
    </xf>
    <xf numFmtId="38" fontId="4" fillId="2" borderId="48" xfId="1" applyFont="1" applyFill="1" applyBorder="1" applyAlignment="1">
      <alignment horizontal="right" vertical="center"/>
    </xf>
    <xf numFmtId="38" fontId="4" fillId="2" borderId="49" xfId="1" applyFont="1" applyFill="1" applyBorder="1" applyAlignment="1">
      <alignment horizontal="right" vertical="center"/>
    </xf>
    <xf numFmtId="38" fontId="4" fillId="3" borderId="47" xfId="1" applyFont="1" applyFill="1" applyBorder="1" applyAlignment="1">
      <alignment horizontal="right" vertical="center"/>
    </xf>
    <xf numFmtId="38" fontId="4" fillId="3" borderId="50" xfId="1" applyFont="1" applyFill="1" applyBorder="1" applyAlignment="1">
      <alignment horizontal="right" vertical="center"/>
    </xf>
    <xf numFmtId="38" fontId="4" fillId="2" borderId="52" xfId="1" applyFont="1" applyFill="1" applyBorder="1" applyAlignment="1">
      <alignment horizontal="right" vertical="center"/>
    </xf>
    <xf numFmtId="38" fontId="4" fillId="2" borderId="55" xfId="1" applyFont="1" applyFill="1" applyBorder="1" applyAlignment="1">
      <alignment horizontal="right" vertical="center"/>
    </xf>
    <xf numFmtId="38" fontId="4" fillId="2" borderId="56" xfId="1" applyFont="1" applyFill="1" applyBorder="1" applyAlignment="1">
      <alignment horizontal="right" vertical="center"/>
    </xf>
    <xf numFmtId="38" fontId="4" fillId="3" borderId="54" xfId="1" applyFont="1" applyFill="1" applyBorder="1" applyAlignment="1">
      <alignment horizontal="right" vertical="center"/>
    </xf>
    <xf numFmtId="38" fontId="4" fillId="3" borderId="57" xfId="1" applyFont="1" applyFill="1" applyBorder="1" applyAlignment="1">
      <alignment horizontal="right" vertical="center"/>
    </xf>
    <xf numFmtId="38" fontId="6" fillId="2" borderId="58" xfId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38" fontId="6" fillId="3" borderId="59" xfId="1" applyFont="1" applyFill="1" applyBorder="1" applyAlignment="1">
      <alignment horizontal="right" vertical="center"/>
    </xf>
    <xf numFmtId="38" fontId="4" fillId="2" borderId="60" xfId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38" fontId="4" fillId="3" borderId="22" xfId="1" applyFont="1" applyFill="1" applyBorder="1" applyAlignment="1">
      <alignment horizontal="right" vertical="center"/>
    </xf>
    <xf numFmtId="38" fontId="4" fillId="3" borderId="61" xfId="1" applyFont="1" applyFill="1" applyBorder="1" applyAlignment="1">
      <alignment horizontal="right" vertical="center"/>
    </xf>
    <xf numFmtId="38" fontId="4" fillId="2" borderId="62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64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38" fontId="4" fillId="3" borderId="24" xfId="1" applyFont="1" applyFill="1" applyBorder="1" applyAlignment="1">
      <alignment horizontal="right" vertical="center"/>
    </xf>
    <xf numFmtId="38" fontId="4" fillId="3" borderId="65" xfId="1" applyFont="1" applyFill="1" applyBorder="1" applyAlignment="1">
      <alignment horizontal="right" vertical="center"/>
    </xf>
    <xf numFmtId="38" fontId="6" fillId="2" borderId="66" xfId="1" applyFont="1" applyFill="1" applyBorder="1" applyAlignment="1">
      <alignment horizontal="right" vertical="center"/>
    </xf>
    <xf numFmtId="38" fontId="6" fillId="2" borderId="67" xfId="1" applyFont="1" applyFill="1" applyBorder="1" applyAlignment="1">
      <alignment horizontal="right" vertical="center"/>
    </xf>
    <xf numFmtId="38" fontId="6" fillId="3" borderId="26" xfId="1" applyFont="1" applyFill="1" applyBorder="1" applyAlignment="1">
      <alignment horizontal="right" vertical="center"/>
    </xf>
    <xf numFmtId="38" fontId="6" fillId="3" borderId="135" xfId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 shrinkToFit="1"/>
    </xf>
    <xf numFmtId="41" fontId="4" fillId="3" borderId="20" xfId="1" applyNumberFormat="1" applyFont="1" applyFill="1" applyBorder="1" applyAlignment="1">
      <alignment horizontal="right" vertical="center" shrinkToFit="1"/>
    </xf>
    <xf numFmtId="41" fontId="4" fillId="2" borderId="21" xfId="1" applyNumberFormat="1" applyFont="1" applyFill="1" applyBorder="1" applyAlignment="1">
      <alignment horizontal="right" vertical="center" shrinkToFit="1"/>
    </xf>
    <xf numFmtId="41" fontId="4" fillId="3" borderId="22" xfId="1" applyNumberFormat="1" applyFont="1" applyFill="1" applyBorder="1" applyAlignment="1">
      <alignment horizontal="right" vertical="center" shrinkToFit="1"/>
    </xf>
    <xf numFmtId="41" fontId="4" fillId="2" borderId="23" xfId="1" applyNumberFormat="1" applyFont="1" applyFill="1" applyBorder="1" applyAlignment="1">
      <alignment horizontal="right" vertical="center" shrinkToFit="1"/>
    </xf>
    <xf numFmtId="41" fontId="4" fillId="3" borderId="24" xfId="1" applyNumberFormat="1" applyFont="1" applyFill="1" applyBorder="1" applyAlignment="1">
      <alignment horizontal="right" vertical="center" shrinkToFit="1"/>
    </xf>
    <xf numFmtId="41" fontId="4" fillId="2" borderId="32" xfId="0" applyNumberFormat="1" applyFont="1" applyFill="1" applyBorder="1" applyAlignment="1">
      <alignment horizontal="right" vertical="center"/>
    </xf>
    <xf numFmtId="41" fontId="4" fillId="3" borderId="33" xfId="0" applyNumberFormat="1" applyFont="1" applyFill="1" applyBorder="1" applyAlignment="1">
      <alignment horizontal="right" vertical="center"/>
    </xf>
    <xf numFmtId="41" fontId="4" fillId="3" borderId="34" xfId="0" applyNumberFormat="1" applyFont="1" applyFill="1" applyBorder="1" applyAlignment="1">
      <alignment horizontal="right" vertical="center"/>
    </xf>
    <xf numFmtId="41" fontId="4" fillId="2" borderId="32" xfId="2" applyNumberFormat="1" applyFont="1" applyFill="1" applyBorder="1" applyAlignment="1">
      <alignment horizontal="right" vertical="center"/>
    </xf>
    <xf numFmtId="41" fontId="4" fillId="3" borderId="33" xfId="2" applyNumberFormat="1" applyFont="1" applyFill="1" applyBorder="1" applyAlignment="1">
      <alignment horizontal="right" vertical="center"/>
    </xf>
    <xf numFmtId="41" fontId="4" fillId="3" borderId="34" xfId="2" applyNumberFormat="1" applyFont="1" applyFill="1" applyBorder="1" applyAlignment="1">
      <alignment horizontal="right" vertical="center"/>
    </xf>
    <xf numFmtId="41" fontId="4" fillId="2" borderId="32" xfId="1" applyNumberFormat="1" applyFont="1" applyFill="1" applyBorder="1" applyAlignment="1">
      <alignment horizontal="right" vertical="center"/>
    </xf>
    <xf numFmtId="41" fontId="4" fillId="3" borderId="33" xfId="1" applyNumberFormat="1" applyFont="1" applyFill="1" applyBorder="1" applyAlignment="1">
      <alignment horizontal="right" vertical="center"/>
    </xf>
    <xf numFmtId="41" fontId="4" fillId="3" borderId="34" xfId="1" applyNumberFormat="1" applyFont="1" applyFill="1" applyBorder="1" applyAlignment="1">
      <alignment horizontal="right" vertical="center"/>
    </xf>
    <xf numFmtId="41" fontId="4" fillId="2" borderId="30" xfId="2" applyNumberFormat="1" applyFont="1" applyFill="1" applyBorder="1" applyAlignment="1">
      <alignment horizontal="right" vertical="center"/>
    </xf>
    <xf numFmtId="41" fontId="4" fillId="3" borderId="31" xfId="1" applyNumberFormat="1" applyFont="1" applyFill="1" applyBorder="1" applyAlignment="1">
      <alignment horizontal="right" vertical="center"/>
    </xf>
    <xf numFmtId="41" fontId="4" fillId="3" borderId="29" xfId="2" applyNumberFormat="1" applyFont="1" applyFill="1" applyBorder="1" applyAlignment="1">
      <alignment horizontal="right" vertical="center"/>
    </xf>
    <xf numFmtId="41" fontId="4" fillId="2" borderId="35" xfId="2" applyNumberFormat="1" applyFont="1" applyFill="1" applyBorder="1" applyAlignment="1">
      <alignment horizontal="right" vertical="center"/>
    </xf>
    <xf numFmtId="41" fontId="4" fillId="3" borderId="36" xfId="2" applyNumberFormat="1" applyFont="1" applyFill="1" applyBorder="1" applyAlignment="1">
      <alignment horizontal="right" vertical="center"/>
    </xf>
    <xf numFmtId="41" fontId="4" fillId="3" borderId="37" xfId="2" applyNumberFormat="1" applyFont="1" applyFill="1" applyBorder="1" applyAlignment="1">
      <alignment horizontal="right" vertical="center"/>
    </xf>
    <xf numFmtId="41" fontId="4" fillId="2" borderId="39" xfId="2" applyNumberFormat="1" applyFont="1" applyFill="1" applyBorder="1" applyAlignment="1">
      <alignment horizontal="right" vertical="center"/>
    </xf>
    <xf numFmtId="41" fontId="4" fillId="3" borderId="85" xfId="2" applyNumberFormat="1" applyFont="1" applyFill="1" applyBorder="1" applyAlignment="1">
      <alignment horizontal="right" vertical="center"/>
    </xf>
    <xf numFmtId="41" fontId="4" fillId="3" borderId="38" xfId="2" applyNumberFormat="1" applyFont="1" applyFill="1" applyBorder="1" applyAlignment="1">
      <alignment horizontal="right" vertical="center"/>
    </xf>
    <xf numFmtId="41" fontId="4" fillId="2" borderId="21" xfId="2" applyNumberFormat="1" applyFont="1" applyFill="1" applyBorder="1" applyAlignment="1">
      <alignment horizontal="right" vertical="center"/>
    </xf>
    <xf numFmtId="41" fontId="4" fillId="3" borderId="22" xfId="2" applyNumberFormat="1" applyFont="1" applyFill="1" applyBorder="1" applyAlignment="1">
      <alignment horizontal="right" vertical="center"/>
    </xf>
    <xf numFmtId="41" fontId="4" fillId="2" borderId="23" xfId="2" applyNumberFormat="1" applyFont="1" applyFill="1" applyBorder="1" applyAlignment="1">
      <alignment horizontal="right" vertical="center"/>
    </xf>
    <xf numFmtId="41" fontId="4" fillId="3" borderId="24" xfId="2" applyNumberFormat="1" applyFont="1" applyFill="1" applyBorder="1" applyAlignment="1">
      <alignment horizontal="right" vertical="center"/>
    </xf>
    <xf numFmtId="41" fontId="6" fillId="0" borderId="25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41" fontId="6" fillId="3" borderId="26" xfId="2" applyNumberFormat="1" applyFont="1" applyFill="1" applyBorder="1" applyAlignment="1">
      <alignment horizontal="right" vertical="center"/>
    </xf>
    <xf numFmtId="41" fontId="4" fillId="2" borderId="23" xfId="0" applyNumberFormat="1" applyFont="1" applyFill="1" applyBorder="1" applyAlignment="1">
      <alignment horizontal="right" vertical="center"/>
    </xf>
    <xf numFmtId="41" fontId="4" fillId="0" borderId="41" xfId="0" applyNumberFormat="1" applyFont="1" applyFill="1" applyBorder="1" applyAlignment="1">
      <alignment horizontal="right" vertical="center"/>
    </xf>
    <xf numFmtId="41" fontId="4" fillId="3" borderId="24" xfId="0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3" borderId="24" xfId="1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3" borderId="85" xfId="0" applyNumberFormat="1" applyFont="1" applyFill="1" applyBorder="1" applyAlignment="1">
      <alignment horizontal="right" vertical="center"/>
    </xf>
    <xf numFmtId="41" fontId="4" fillId="3" borderId="38" xfId="0" applyNumberFormat="1" applyFont="1" applyFill="1" applyBorder="1" applyAlignment="1">
      <alignment horizontal="right" vertical="center"/>
    </xf>
    <xf numFmtId="41" fontId="4" fillId="8" borderId="33" xfId="0" applyNumberFormat="1" applyFont="1" applyFill="1" applyBorder="1" applyAlignment="1">
      <alignment horizontal="right" vertical="center"/>
    </xf>
    <xf numFmtId="41" fontId="4" fillId="2" borderId="87" xfId="0" applyNumberFormat="1" applyFont="1" applyFill="1" applyBorder="1" applyAlignment="1">
      <alignment horizontal="right" vertical="center"/>
    </xf>
    <xf numFmtId="41" fontId="4" fillId="8" borderId="36" xfId="0" applyNumberFormat="1" applyFont="1" applyFill="1" applyBorder="1" applyAlignment="1">
      <alignment horizontal="right" vertical="center"/>
    </xf>
    <xf numFmtId="41" fontId="4" fillId="8" borderId="37" xfId="0" applyNumberFormat="1" applyFont="1" applyFill="1" applyBorder="1" applyAlignment="1">
      <alignment horizontal="right" vertical="center"/>
    </xf>
    <xf numFmtId="38" fontId="4" fillId="8" borderId="16" xfId="1" applyFont="1" applyFill="1" applyBorder="1" applyAlignment="1">
      <alignment horizontal="right" vertical="center" shrinkToFit="1"/>
    </xf>
    <xf numFmtId="38" fontId="6" fillId="8" borderId="18" xfId="1" applyFont="1" applyFill="1" applyBorder="1" applyAlignment="1">
      <alignment horizontal="right" vertical="center" shrinkToFit="1"/>
    </xf>
    <xf numFmtId="38" fontId="4" fillId="8" borderId="20" xfId="1" applyFont="1" applyFill="1" applyBorder="1" applyAlignment="1">
      <alignment horizontal="right" vertical="center" shrinkToFit="1"/>
    </xf>
    <xf numFmtId="38" fontId="4" fillId="8" borderId="22" xfId="1" applyFont="1" applyFill="1" applyBorder="1" applyAlignment="1">
      <alignment horizontal="right" vertical="center" shrinkToFit="1"/>
    </xf>
    <xf numFmtId="38" fontId="4" fillId="8" borderId="24" xfId="1" applyFont="1" applyFill="1" applyBorder="1" applyAlignment="1">
      <alignment horizontal="right" vertical="center" shrinkToFit="1"/>
    </xf>
    <xf numFmtId="38" fontId="6" fillId="8" borderId="26" xfId="1" applyFont="1" applyFill="1" applyBorder="1" applyAlignment="1">
      <alignment horizontal="right" vertical="center" shrinkToFit="1"/>
    </xf>
    <xf numFmtId="38" fontId="4" fillId="8" borderId="14" xfId="1" applyFont="1" applyFill="1" applyBorder="1" applyAlignment="1">
      <alignment horizontal="right" vertical="center" shrinkToFit="1"/>
    </xf>
    <xf numFmtId="41" fontId="4" fillId="8" borderId="20" xfId="1" applyNumberFormat="1" applyFont="1" applyFill="1" applyBorder="1" applyAlignment="1">
      <alignment horizontal="right" vertical="center" shrinkToFit="1"/>
    </xf>
    <xf numFmtId="41" fontId="4" fillId="8" borderId="22" xfId="1" applyNumberFormat="1" applyFont="1" applyFill="1" applyBorder="1" applyAlignment="1">
      <alignment horizontal="right" vertical="center" shrinkToFit="1"/>
    </xf>
    <xf numFmtId="41" fontId="4" fillId="8" borderId="24" xfId="1" applyNumberFormat="1" applyFont="1" applyFill="1" applyBorder="1" applyAlignment="1">
      <alignment horizontal="right" vertical="center" shrinkToFit="1"/>
    </xf>
    <xf numFmtId="41" fontId="4" fillId="8" borderId="51" xfId="1" applyNumberFormat="1" applyFont="1" applyFill="1" applyBorder="1" applyAlignment="1">
      <alignment horizontal="right" vertical="center"/>
    </xf>
    <xf numFmtId="38" fontId="4" fillId="8" borderId="14" xfId="1" applyFont="1" applyFill="1" applyBorder="1" applyAlignment="1">
      <alignment horizontal="right" vertical="center"/>
    </xf>
    <xf numFmtId="38" fontId="4" fillId="8" borderId="54" xfId="1" applyFont="1" applyFill="1" applyBorder="1" applyAlignment="1">
      <alignment horizontal="right" vertical="center"/>
    </xf>
    <xf numFmtId="38" fontId="4" fillId="8" borderId="61" xfId="1" applyFont="1" applyFill="1" applyBorder="1" applyAlignment="1">
      <alignment horizontal="right" vertical="center"/>
    </xf>
    <xf numFmtId="38" fontId="4" fillId="8" borderId="63" xfId="1" applyFont="1" applyFill="1" applyBorder="1" applyAlignment="1">
      <alignment horizontal="right" vertical="center"/>
    </xf>
    <xf numFmtId="38" fontId="4" fillId="8" borderId="57" xfId="1" applyFont="1" applyFill="1" applyBorder="1" applyAlignment="1">
      <alignment horizontal="right" vertical="center"/>
    </xf>
    <xf numFmtId="41" fontId="4" fillId="7" borderId="53" xfId="1" applyNumberFormat="1" applyFont="1" applyFill="1" applyBorder="1" applyAlignment="1">
      <alignment horizontal="right" vertical="center"/>
    </xf>
    <xf numFmtId="38" fontId="4" fillId="7" borderId="53" xfId="1" applyFont="1" applyFill="1" applyBorder="1" applyAlignment="1">
      <alignment horizontal="right" vertical="center"/>
    </xf>
    <xf numFmtId="41" fontId="4" fillId="8" borderId="10" xfId="0" applyNumberFormat="1" applyFont="1" applyFill="1" applyBorder="1" applyAlignment="1">
      <alignment horizontal="right" vertical="center" wrapText="1"/>
    </xf>
    <xf numFmtId="41" fontId="4" fillId="8" borderId="95" xfId="0" applyNumberFormat="1" applyFont="1" applyFill="1" applyBorder="1" applyAlignment="1">
      <alignment horizontal="right" vertical="center" wrapText="1"/>
    </xf>
    <xf numFmtId="41" fontId="6" fillId="8" borderId="10" xfId="0" applyNumberFormat="1" applyFont="1" applyFill="1" applyBorder="1" applyAlignment="1">
      <alignment horizontal="right" vertical="center" wrapText="1"/>
    </xf>
    <xf numFmtId="41" fontId="6" fillId="8" borderId="95" xfId="0" applyNumberFormat="1" applyFont="1" applyFill="1" applyBorder="1" applyAlignment="1">
      <alignment horizontal="right" vertical="center" wrapText="1"/>
    </xf>
    <xf numFmtId="177" fontId="4" fillId="8" borderId="10" xfId="0" applyNumberFormat="1" applyFont="1" applyFill="1" applyBorder="1" applyAlignment="1">
      <alignment horizontal="right" vertical="center" wrapText="1"/>
    </xf>
    <xf numFmtId="177" fontId="4" fillId="8" borderId="95" xfId="0" applyNumberFormat="1" applyFont="1" applyFill="1" applyBorder="1" applyAlignment="1">
      <alignment horizontal="right" vertical="center" wrapText="1"/>
    </xf>
    <xf numFmtId="41" fontId="4" fillId="8" borderId="235" xfId="1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center" vertical="distributed" textRotation="255" wrapText="1"/>
    </xf>
    <xf numFmtId="0" fontId="0" fillId="0" borderId="43" xfId="0" applyBorder="1" applyAlignment="1">
      <alignment horizontal="center"/>
    </xf>
    <xf numFmtId="0" fontId="0" fillId="0" borderId="179" xfId="0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180" xfId="0" applyFont="1" applyFill="1" applyBorder="1" applyAlignment="1">
      <alignment horizontal="center" vertical="center"/>
    </xf>
    <xf numFmtId="0" fontId="4" fillId="0" borderId="181" xfId="0" applyFont="1" applyFill="1" applyBorder="1" applyAlignment="1">
      <alignment horizontal="center" vertical="center"/>
    </xf>
    <xf numFmtId="0" fontId="4" fillId="0" borderId="182" xfId="0" applyFont="1" applyFill="1" applyBorder="1" applyAlignment="1">
      <alignment horizontal="center" vertical="center"/>
    </xf>
    <xf numFmtId="0" fontId="4" fillId="0" borderId="18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distributed" vertical="center" indent="4"/>
    </xf>
    <xf numFmtId="0" fontId="4" fillId="0" borderId="185" xfId="0" applyFont="1" applyFill="1" applyBorder="1" applyAlignment="1">
      <alignment horizontal="distributed" vertical="center" indent="4"/>
    </xf>
    <xf numFmtId="0" fontId="4" fillId="0" borderId="186" xfId="0" applyFont="1" applyFill="1" applyBorder="1" applyAlignment="1">
      <alignment horizontal="distributed" vertical="center" indent="4"/>
    </xf>
    <xf numFmtId="0" fontId="4" fillId="0" borderId="187" xfId="0" applyFont="1" applyFill="1" applyBorder="1" applyAlignment="1">
      <alignment horizontal="center" vertical="center"/>
    </xf>
    <xf numFmtId="0" fontId="4" fillId="0" borderId="188" xfId="0" applyFont="1" applyFill="1" applyBorder="1" applyAlignment="1">
      <alignment horizontal="center" vertical="center"/>
    </xf>
    <xf numFmtId="0" fontId="4" fillId="0" borderId="189" xfId="0" applyFont="1" applyFill="1" applyBorder="1" applyAlignment="1">
      <alignment horizontal="center" vertical="center"/>
    </xf>
    <xf numFmtId="0" fontId="4" fillId="0" borderId="190" xfId="0" applyFont="1" applyFill="1" applyBorder="1" applyAlignment="1">
      <alignment horizontal="center" vertical="center"/>
    </xf>
    <xf numFmtId="0" fontId="4" fillId="0" borderId="191" xfId="0" applyFont="1" applyFill="1" applyBorder="1" applyAlignment="1">
      <alignment horizontal="center" vertical="center"/>
    </xf>
    <xf numFmtId="0" fontId="4" fillId="0" borderId="192" xfId="0" applyFont="1" applyFill="1" applyBorder="1" applyAlignment="1">
      <alignment horizontal="center" vertical="center"/>
    </xf>
    <xf numFmtId="0" fontId="4" fillId="0" borderId="193" xfId="0" applyFont="1" applyFill="1" applyBorder="1" applyAlignment="1">
      <alignment horizontal="center" vertical="center"/>
    </xf>
    <xf numFmtId="0" fontId="4" fillId="0" borderId="188" xfId="0" applyFont="1" applyFill="1" applyBorder="1" applyAlignment="1">
      <alignment horizontal="distributed" vertical="center" indent="1"/>
    </xf>
    <xf numFmtId="0" fontId="4" fillId="0" borderId="190" xfId="0" applyFont="1" applyFill="1" applyBorder="1" applyAlignment="1">
      <alignment horizontal="distributed" vertical="center" indent="1"/>
    </xf>
    <xf numFmtId="0" fontId="4" fillId="0" borderId="165" xfId="0" applyFont="1" applyFill="1" applyBorder="1" applyAlignment="1">
      <alignment horizontal="center" vertical="distributed" textRotation="255" wrapText="1"/>
    </xf>
    <xf numFmtId="0" fontId="4" fillId="0" borderId="166" xfId="0" applyFont="1" applyFill="1" applyBorder="1" applyAlignment="1">
      <alignment horizontal="center" vertical="distributed" textRotation="255" wrapText="1"/>
    </xf>
    <xf numFmtId="0" fontId="4" fillId="0" borderId="167" xfId="0" applyFont="1" applyFill="1" applyBorder="1" applyAlignment="1">
      <alignment horizontal="center" vertical="distributed" textRotation="255" wrapText="1"/>
    </xf>
    <xf numFmtId="0" fontId="4" fillId="0" borderId="168" xfId="0" applyFont="1" applyFill="1" applyBorder="1" applyAlignment="1">
      <alignment horizontal="distributed" vertical="center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71" xfId="0" applyFont="1" applyFill="1" applyBorder="1" applyAlignment="1">
      <alignment horizontal="distributed" vertical="center"/>
    </xf>
    <xf numFmtId="0" fontId="4" fillId="0" borderId="172" xfId="0" applyFont="1" applyFill="1" applyBorder="1" applyAlignment="1">
      <alignment horizontal="center" vertical="distributed" textRotation="255" wrapText="1"/>
    </xf>
    <xf numFmtId="0" fontId="4" fillId="0" borderId="173" xfId="0" applyFont="1" applyFill="1" applyBorder="1" applyAlignment="1">
      <alignment horizontal="center" vertical="distributed" textRotation="255" wrapText="1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6" fillId="0" borderId="150" xfId="0" applyFont="1" applyFill="1" applyBorder="1" applyAlignment="1">
      <alignment horizontal="distributed" vertical="center"/>
    </xf>
    <xf numFmtId="0" fontId="6" fillId="0" borderId="151" xfId="0" applyFont="1" applyFill="1" applyBorder="1" applyAlignment="1">
      <alignment horizontal="distributed" vertical="center"/>
    </xf>
    <xf numFmtId="0" fontId="6" fillId="0" borderId="152" xfId="0" applyFont="1" applyFill="1" applyBorder="1" applyAlignment="1">
      <alignment horizontal="distributed" vertical="center"/>
    </xf>
    <xf numFmtId="0" fontId="6" fillId="0" borderId="153" xfId="0" applyFont="1" applyFill="1" applyBorder="1" applyAlignment="1">
      <alignment horizontal="distributed" vertical="center"/>
    </xf>
    <xf numFmtId="0" fontId="6" fillId="0" borderId="154" xfId="0" applyFont="1" applyFill="1" applyBorder="1" applyAlignment="1">
      <alignment horizontal="distributed" vertical="center"/>
    </xf>
    <xf numFmtId="0" fontId="4" fillId="0" borderId="155" xfId="0" applyFont="1" applyFill="1" applyBorder="1" applyAlignment="1">
      <alignment horizontal="distributed" vertical="center"/>
    </xf>
    <xf numFmtId="0" fontId="4" fillId="0" borderId="156" xfId="0" applyFont="1" applyFill="1" applyBorder="1" applyAlignment="1">
      <alignment horizontal="distributed" vertical="center"/>
    </xf>
    <xf numFmtId="0" fontId="4" fillId="0" borderId="157" xfId="0" applyFont="1" applyFill="1" applyBorder="1" applyAlignment="1">
      <alignment horizontal="distributed" vertical="center"/>
    </xf>
    <xf numFmtId="0" fontId="4" fillId="0" borderId="158" xfId="0" applyFont="1" applyFill="1" applyBorder="1" applyAlignment="1">
      <alignment horizontal="distributed" vertical="center"/>
    </xf>
    <xf numFmtId="0" fontId="4" fillId="0" borderId="159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center" vertical="distributed" textRotation="255" wrapText="1"/>
    </xf>
    <xf numFmtId="0" fontId="4" fillId="0" borderId="176" xfId="0" applyFont="1" applyFill="1" applyBorder="1" applyAlignment="1">
      <alignment horizontal="center" vertical="distributed" textRotation="255" wrapText="1"/>
    </xf>
    <xf numFmtId="0" fontId="4" fillId="0" borderId="177" xfId="0" applyFont="1" applyFill="1" applyBorder="1" applyAlignment="1">
      <alignment horizontal="distributed" vertical="center"/>
    </xf>
    <xf numFmtId="0" fontId="4" fillId="0" borderId="178" xfId="0" applyFont="1" applyFill="1" applyBorder="1" applyAlignment="1">
      <alignment horizontal="distributed" vertical="center"/>
    </xf>
    <xf numFmtId="0" fontId="4" fillId="0" borderId="160" xfId="0" applyFont="1" applyFill="1" applyBorder="1" applyAlignment="1">
      <alignment horizontal="distributed" vertical="center"/>
    </xf>
    <xf numFmtId="0" fontId="4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distributed" vertical="top"/>
    </xf>
    <xf numFmtId="0" fontId="4" fillId="0" borderId="136" xfId="0" applyFont="1" applyFill="1" applyBorder="1" applyAlignment="1">
      <alignment horizontal="distributed" vertical="center"/>
    </xf>
    <xf numFmtId="0" fontId="4" fillId="0" borderId="137" xfId="0" applyFont="1" applyFill="1" applyBorder="1" applyAlignment="1">
      <alignment horizontal="distributed" vertical="center"/>
    </xf>
    <xf numFmtId="0" fontId="4" fillId="0" borderId="138" xfId="0" applyFont="1" applyFill="1" applyBorder="1" applyAlignment="1">
      <alignment horizontal="distributed" vertical="center"/>
    </xf>
    <xf numFmtId="0" fontId="4" fillId="0" borderId="139" xfId="0" applyFont="1" applyFill="1" applyBorder="1" applyAlignment="1">
      <alignment horizontal="distributed" vertical="center"/>
    </xf>
    <xf numFmtId="0" fontId="4" fillId="0" borderId="140" xfId="0" applyFont="1" applyFill="1" applyBorder="1" applyAlignment="1">
      <alignment horizontal="distributed" vertical="center"/>
    </xf>
    <xf numFmtId="0" fontId="6" fillId="0" borderId="104" xfId="0" applyFont="1" applyFill="1" applyBorder="1" applyAlignment="1">
      <alignment horizontal="distributed" vertical="center"/>
    </xf>
    <xf numFmtId="0" fontId="6" fillId="0" borderId="141" xfId="0" applyFont="1" applyFill="1" applyBorder="1" applyAlignment="1">
      <alignment horizontal="distributed" vertical="center"/>
    </xf>
    <xf numFmtId="0" fontId="6" fillId="0" borderId="142" xfId="0" applyFont="1" applyFill="1" applyBorder="1" applyAlignment="1">
      <alignment horizontal="distributed" vertical="center"/>
    </xf>
    <xf numFmtId="0" fontId="6" fillId="0" borderId="143" xfId="0" applyFont="1" applyFill="1" applyBorder="1" applyAlignment="1">
      <alignment horizontal="distributed" vertical="center"/>
    </xf>
    <xf numFmtId="0" fontId="6" fillId="0" borderId="144" xfId="0" applyFont="1" applyFill="1" applyBorder="1" applyAlignment="1">
      <alignment horizontal="distributed" vertical="center"/>
    </xf>
    <xf numFmtId="0" fontId="6" fillId="0" borderId="145" xfId="0" applyFont="1" applyFill="1" applyBorder="1" applyAlignment="1">
      <alignment horizontal="distributed" vertical="center" wrapText="1"/>
    </xf>
    <xf numFmtId="0" fontId="6" fillId="0" borderId="146" xfId="0" applyFont="1" applyFill="1" applyBorder="1" applyAlignment="1">
      <alignment horizontal="distributed" vertical="center" wrapText="1"/>
    </xf>
    <xf numFmtId="0" fontId="6" fillId="0" borderId="147" xfId="0" applyFont="1" applyFill="1" applyBorder="1" applyAlignment="1">
      <alignment horizontal="distributed" vertical="center" wrapText="1"/>
    </xf>
    <xf numFmtId="0" fontId="6" fillId="0" borderId="148" xfId="0" applyFont="1" applyFill="1" applyBorder="1" applyAlignment="1">
      <alignment horizontal="distributed" vertical="center" wrapText="1"/>
    </xf>
    <xf numFmtId="0" fontId="6" fillId="0" borderId="149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top"/>
    </xf>
    <xf numFmtId="0" fontId="4" fillId="0" borderId="45" xfId="0" applyFont="1" applyBorder="1" applyAlignment="1">
      <alignment horizontal="center" vertical="center" wrapText="1" justifyLastLine="1"/>
    </xf>
    <xf numFmtId="0" fontId="4" fillId="0" borderId="198" xfId="0" applyFont="1" applyBorder="1" applyAlignment="1">
      <alignment horizontal="center" vertical="center" wrapText="1" justifyLastLine="1"/>
    </xf>
    <xf numFmtId="0" fontId="4" fillId="0" borderId="199" xfId="0" applyFont="1" applyBorder="1" applyAlignment="1">
      <alignment horizontal="distributed" vertical="center" indent="1"/>
    </xf>
    <xf numFmtId="0" fontId="4" fillId="0" borderId="200" xfId="0" applyFont="1" applyBorder="1" applyAlignment="1">
      <alignment horizontal="distributed" vertical="center" indent="1"/>
    </xf>
    <xf numFmtId="0" fontId="4" fillId="0" borderId="201" xfId="0" applyFont="1" applyBorder="1" applyAlignment="1">
      <alignment horizontal="distributed" vertical="center" indent="1"/>
    </xf>
    <xf numFmtId="0" fontId="4" fillId="0" borderId="184" xfId="0" applyFont="1" applyBorder="1" applyAlignment="1">
      <alignment horizontal="center" vertical="center"/>
    </xf>
    <xf numFmtId="0" fontId="4" fillId="0" borderId="185" xfId="0" applyFon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0" fontId="4" fillId="0" borderId="196" xfId="0" applyFont="1" applyBorder="1" applyAlignment="1">
      <alignment horizontal="distributed" vertical="center" indent="3"/>
    </xf>
    <xf numFmtId="0" fontId="4" fillId="0" borderId="203" xfId="0" applyFont="1" applyBorder="1" applyAlignment="1">
      <alignment horizontal="distributed" vertical="center" indent="3"/>
    </xf>
    <xf numFmtId="0" fontId="4" fillId="0" borderId="197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wrapText="1" indent="3"/>
    </xf>
    <xf numFmtId="0" fontId="4" fillId="0" borderId="5" xfId="0" applyFont="1" applyBorder="1" applyAlignment="1">
      <alignment horizontal="distributed" vertical="center" wrapText="1" indent="3"/>
    </xf>
    <xf numFmtId="0" fontId="4" fillId="0" borderId="71" xfId="0" applyFont="1" applyBorder="1" applyAlignment="1">
      <alignment horizontal="distributed" vertical="center" wrapText="1" indent="3"/>
    </xf>
    <xf numFmtId="0" fontId="4" fillId="0" borderId="8" xfId="0" applyFont="1" applyBorder="1" applyAlignment="1">
      <alignment horizontal="distributed" vertical="center" justifyLastLine="1"/>
    </xf>
    <xf numFmtId="0" fontId="4" fillId="0" borderId="192" xfId="0" applyFont="1" applyBorder="1" applyAlignment="1">
      <alignment horizontal="distributed" vertical="center" justifyLastLine="1"/>
    </xf>
    <xf numFmtId="0" fontId="4" fillId="0" borderId="194" xfId="0" applyFont="1" applyBorder="1" applyAlignment="1">
      <alignment horizontal="center" vertical="center" wrapText="1"/>
    </xf>
    <xf numFmtId="0" fontId="0" fillId="0" borderId="194" xfId="0" applyFont="1" applyBorder="1"/>
    <xf numFmtId="0" fontId="0" fillId="0" borderId="195" xfId="0" applyFont="1" applyBorder="1"/>
    <xf numFmtId="0" fontId="4" fillId="0" borderId="196" xfId="0" applyFont="1" applyBorder="1" applyAlignment="1">
      <alignment horizontal="distributed" vertical="center" indent="1"/>
    </xf>
    <xf numFmtId="0" fontId="4" fillId="0" borderId="197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top"/>
    </xf>
    <xf numFmtId="0" fontId="4" fillId="0" borderId="180" xfId="0" applyFont="1" applyBorder="1" applyAlignment="1">
      <alignment horizontal="center" vertical="center"/>
    </xf>
    <xf numFmtId="0" fontId="4" fillId="0" borderId="182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84" xfId="0" applyFont="1" applyBorder="1" applyAlignment="1">
      <alignment horizontal="distributed" vertical="center" indent="7"/>
    </xf>
    <xf numFmtId="0" fontId="4" fillId="0" borderId="185" xfId="0" applyFont="1" applyBorder="1" applyAlignment="1">
      <alignment horizontal="distributed" vertical="center" indent="7"/>
    </xf>
    <xf numFmtId="0" fontId="4" fillId="0" borderId="186" xfId="0" applyFont="1" applyBorder="1" applyAlignment="1">
      <alignment horizontal="distributed" vertical="center" indent="7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212" xfId="0" applyFont="1" applyBorder="1" applyAlignment="1">
      <alignment horizontal="center" vertical="center"/>
    </xf>
    <xf numFmtId="0" fontId="4" fillId="0" borderId="213" xfId="0" applyFon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vertical="center"/>
    </xf>
    <xf numFmtId="0" fontId="4" fillId="0" borderId="191" xfId="0" applyFont="1" applyBorder="1" applyAlignment="1">
      <alignment horizontal="center" vertical="center"/>
    </xf>
    <xf numFmtId="0" fontId="4" fillId="0" borderId="192" xfId="0" applyFont="1" applyBorder="1" applyAlignment="1">
      <alignment horizontal="center" vertical="center"/>
    </xf>
    <xf numFmtId="0" fontId="4" fillId="0" borderId="193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217" xfId="0" applyFont="1" applyBorder="1" applyAlignment="1">
      <alignment horizontal="center" vertical="center"/>
    </xf>
    <xf numFmtId="0" fontId="4" fillId="0" borderId="218" xfId="0" applyFont="1" applyBorder="1" applyAlignment="1">
      <alignment horizontal="center" vertical="center"/>
    </xf>
    <xf numFmtId="0" fontId="4" fillId="0" borderId="206" xfId="0" applyFont="1" applyBorder="1" applyAlignment="1">
      <alignment horizontal="center" vertical="distributed" textRotation="255" wrapText="1"/>
    </xf>
    <xf numFmtId="0" fontId="4" fillId="0" borderId="207" xfId="0" applyFont="1" applyBorder="1" applyAlignment="1">
      <alignment horizontal="center" vertical="distributed" textRotation="255"/>
    </xf>
    <xf numFmtId="0" fontId="4" fillId="0" borderId="208" xfId="0" applyFont="1" applyBorder="1" applyAlignment="1">
      <alignment horizontal="center" vertical="distributed" textRotation="255"/>
    </xf>
    <xf numFmtId="0" fontId="4" fillId="0" borderId="61" xfId="0" applyFont="1" applyBorder="1" applyAlignment="1">
      <alignment horizontal="center" vertical="distributed" textRotation="255" wrapText="1"/>
    </xf>
    <xf numFmtId="0" fontId="4" fillId="0" borderId="160" xfId="0" applyFont="1" applyBorder="1" applyAlignment="1">
      <alignment horizontal="distributed" vertical="center"/>
    </xf>
    <xf numFmtId="0" fontId="4" fillId="0" borderId="162" xfId="0" applyFont="1" applyBorder="1" applyAlignment="1">
      <alignment horizontal="distributed" vertical="center"/>
    </xf>
    <xf numFmtId="0" fontId="4" fillId="0" borderId="163" xfId="0" applyFont="1" applyBorder="1" applyAlignment="1">
      <alignment horizontal="distributed" vertical="center" wrapText="1"/>
    </xf>
    <xf numFmtId="0" fontId="4" fillId="0" borderId="164" xfId="0" applyFont="1" applyBorder="1" applyAlignment="1">
      <alignment horizontal="distributed" vertical="center" wrapText="1"/>
    </xf>
    <xf numFmtId="0" fontId="4" fillId="0" borderId="165" xfId="3" applyFont="1" applyFill="1" applyBorder="1" applyAlignment="1">
      <alignment horizontal="center" vertical="distributed" textRotation="255" wrapText="1"/>
    </xf>
    <xf numFmtId="0" fontId="4" fillId="0" borderId="166" xfId="3" applyFont="1" applyFill="1" applyBorder="1" applyAlignment="1">
      <alignment horizontal="center" vertical="distributed" textRotation="255" wrapText="1"/>
    </xf>
    <xf numFmtId="0" fontId="4" fillId="0" borderId="167" xfId="3" applyFont="1" applyFill="1" applyBorder="1" applyAlignment="1">
      <alignment horizontal="center" vertical="distributed" textRotation="255" wrapText="1"/>
    </xf>
    <xf numFmtId="0" fontId="4" fillId="0" borderId="46" xfId="3" applyFont="1" applyFill="1" applyBorder="1" applyAlignment="1">
      <alignment horizontal="center" vertical="distributed" textRotation="255" wrapText="1"/>
    </xf>
    <xf numFmtId="0" fontId="4" fillId="0" borderId="43" xfId="3" applyFont="1" applyFill="1" applyBorder="1" applyAlignment="1">
      <alignment horizontal="center" vertical="distributed" textRotation="255" wrapText="1"/>
    </xf>
    <xf numFmtId="0" fontId="4" fillId="0" borderId="179" xfId="3" applyFont="1" applyFill="1" applyBorder="1" applyAlignment="1">
      <alignment horizontal="center" vertical="distributed" textRotation="255" wrapText="1"/>
    </xf>
    <xf numFmtId="0" fontId="4" fillId="0" borderId="136" xfId="0" applyFont="1" applyBorder="1" applyAlignment="1">
      <alignment horizontal="distributed" vertical="center"/>
    </xf>
    <xf numFmtId="0" fontId="4" fillId="0" borderId="138" xfId="0" applyFont="1" applyBorder="1" applyAlignment="1">
      <alignment horizontal="distributed" vertical="center"/>
    </xf>
    <xf numFmtId="0" fontId="4" fillId="0" borderId="139" xfId="0" applyFont="1" applyBorder="1" applyAlignment="1">
      <alignment horizontal="distributed" vertical="center" wrapText="1"/>
    </xf>
    <xf numFmtId="0" fontId="4" fillId="0" borderId="140" xfId="0" applyFont="1" applyBorder="1" applyAlignment="1">
      <alignment horizontal="distributed" vertical="center" wrapText="1"/>
    </xf>
    <xf numFmtId="0" fontId="6" fillId="0" borderId="104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204" xfId="0" applyFont="1" applyBorder="1" applyAlignment="1">
      <alignment horizontal="center" vertical="center" wrapText="1"/>
    </xf>
    <xf numFmtId="0" fontId="6" fillId="0" borderId="205" xfId="0" applyFont="1" applyBorder="1" applyAlignment="1">
      <alignment horizontal="center" vertical="center" wrapText="1"/>
    </xf>
    <xf numFmtId="0" fontId="4" fillId="0" borderId="225" xfId="0" applyFont="1" applyBorder="1" applyAlignment="1">
      <alignment horizontal="center" vertical="center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0" fontId="4" fillId="0" borderId="19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198" xfId="0" applyFont="1" applyBorder="1" applyAlignment="1">
      <alignment horizontal="center" vertical="center" wrapText="1"/>
    </xf>
    <xf numFmtId="0" fontId="4" fillId="0" borderId="185" xfId="0" applyFont="1" applyBorder="1" applyAlignment="1">
      <alignment horizontal="distributed" vertical="center" indent="5"/>
    </xf>
    <xf numFmtId="0" fontId="4" fillId="0" borderId="202" xfId="0" applyFont="1" applyBorder="1" applyAlignment="1">
      <alignment horizontal="distributed" vertical="center" indent="5"/>
    </xf>
    <xf numFmtId="0" fontId="4" fillId="0" borderId="229" xfId="0" applyFont="1" applyBorder="1" applyAlignment="1">
      <alignment horizontal="center" vertical="center"/>
    </xf>
    <xf numFmtId="0" fontId="4" fillId="0" borderId="230" xfId="0" applyFont="1" applyBorder="1" applyAlignment="1">
      <alignment horizontal="center" vertical="center"/>
    </xf>
    <xf numFmtId="0" fontId="4" fillId="0" borderId="23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66" xfId="0" applyFont="1" applyBorder="1" applyAlignment="1">
      <alignment horizontal="center" vertical="distributed" textRotation="255" indent="5"/>
    </xf>
    <xf numFmtId="0" fontId="4" fillId="0" borderId="167" xfId="0" applyFont="1" applyBorder="1" applyAlignment="1">
      <alignment horizontal="center" vertical="distributed" textRotation="255" indent="5"/>
    </xf>
    <xf numFmtId="0" fontId="4" fillId="0" borderId="27" xfId="0" applyFont="1" applyBorder="1" applyAlignment="1">
      <alignment horizontal="center" vertical="distributed" textRotation="255" indent="2"/>
    </xf>
    <xf numFmtId="0" fontId="4" fillId="0" borderId="219" xfId="0" applyFont="1" applyBorder="1" applyAlignment="1">
      <alignment horizontal="center" vertical="distributed" textRotation="255" indent="2"/>
    </xf>
    <xf numFmtId="0" fontId="4" fillId="0" borderId="22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21" xfId="0" applyFont="1" applyBorder="1" applyAlignment="1">
      <alignment horizontal="center" vertical="distributed" textRotation="255" indent="2"/>
    </xf>
    <xf numFmtId="0" fontId="4" fillId="0" borderId="222" xfId="0" applyFont="1" applyBorder="1" applyAlignment="1">
      <alignment horizontal="center" vertical="distributed" textRotation="255" indent="2"/>
    </xf>
    <xf numFmtId="0" fontId="4" fillId="0" borderId="223" xfId="0" applyFont="1" applyBorder="1" applyAlignment="1">
      <alignment horizontal="center" vertical="distributed" textRotation="255" indent="2"/>
    </xf>
    <xf numFmtId="0" fontId="4" fillId="0" borderId="137" xfId="0" applyFont="1" applyBorder="1" applyAlignment="1">
      <alignment horizontal="distributed" vertical="center"/>
    </xf>
    <xf numFmtId="0" fontId="4" fillId="0" borderId="224" xfId="0" applyFont="1" applyBorder="1" applyAlignment="1">
      <alignment horizontal="distributed" vertical="center"/>
    </xf>
    <xf numFmtId="0" fontId="6" fillId="0" borderId="141" xfId="0" applyFont="1" applyBorder="1" applyAlignment="1">
      <alignment horizontal="center" vertical="center"/>
    </xf>
    <xf numFmtId="0" fontId="4" fillId="0" borderId="233" xfId="0" applyFont="1" applyBorder="1" applyAlignment="1">
      <alignment horizontal="distributed" vertical="center" wrapText="1" justifyLastLine="1"/>
    </xf>
    <xf numFmtId="0" fontId="4" fillId="0" borderId="194" xfId="0" applyFont="1" applyBorder="1" applyAlignment="1">
      <alignment horizontal="distributed" vertical="center" wrapText="1" justifyLastLine="1"/>
    </xf>
    <xf numFmtId="0" fontId="4" fillId="0" borderId="195" xfId="0" applyFont="1" applyBorder="1" applyAlignment="1">
      <alignment horizontal="distributed" vertical="center" wrapText="1" justifyLastLine="1"/>
    </xf>
    <xf numFmtId="0" fontId="4" fillId="0" borderId="196" xfId="0" applyFont="1" applyBorder="1" applyAlignment="1">
      <alignment horizontal="distributed" vertical="center" wrapText="1" indent="2"/>
    </xf>
    <xf numFmtId="0" fontId="4" fillId="0" borderId="197" xfId="0" applyFont="1" applyBorder="1" applyAlignment="1">
      <alignment horizontal="distributed" vertical="center" wrapText="1" indent="2"/>
    </xf>
    <xf numFmtId="0" fontId="4" fillId="0" borderId="17" xfId="0" applyFont="1" applyBorder="1" applyAlignment="1">
      <alignment horizontal="distributed" vertical="center" wrapText="1" indent="2"/>
    </xf>
    <xf numFmtId="0" fontId="4" fillId="0" borderId="18" xfId="0" applyFont="1" applyBorder="1" applyAlignment="1">
      <alignment horizontal="distributed" vertical="center" wrapText="1" indent="2"/>
    </xf>
    <xf numFmtId="0" fontId="4" fillId="0" borderId="45" xfId="0" applyFont="1" applyBorder="1" applyAlignment="1">
      <alignment horizontal="center" vertical="center" shrinkToFit="1"/>
    </xf>
    <xf numFmtId="0" fontId="0" fillId="0" borderId="109" xfId="0" applyBorder="1" applyAlignment="1">
      <alignment shrinkToFit="1"/>
    </xf>
    <xf numFmtId="0" fontId="4" fillId="0" borderId="199" xfId="0" applyFont="1" applyBorder="1" applyAlignment="1">
      <alignment horizontal="distributed" vertical="center" wrapText="1" justifyLastLine="1"/>
    </xf>
    <xf numFmtId="0" fontId="4" fillId="0" borderId="200" xfId="0" applyFont="1" applyBorder="1" applyAlignment="1">
      <alignment horizontal="distributed" vertical="center" wrapText="1" justifyLastLine="1"/>
    </xf>
    <xf numFmtId="0" fontId="4" fillId="0" borderId="201" xfId="0" applyFont="1" applyBorder="1" applyAlignment="1">
      <alignment horizontal="distributed" vertical="center" wrapText="1" justifyLastLine="1"/>
    </xf>
    <xf numFmtId="0" fontId="4" fillId="0" borderId="184" xfId="0" applyFont="1" applyBorder="1" applyAlignment="1">
      <alignment horizontal="distributed" vertical="center" wrapText="1" indent="5"/>
    </xf>
    <xf numFmtId="0" fontId="4" fillId="0" borderId="185" xfId="0" applyFont="1" applyBorder="1" applyAlignment="1">
      <alignment horizontal="distributed" vertical="center" wrapText="1" indent="5"/>
    </xf>
    <xf numFmtId="0" fontId="4" fillId="0" borderId="186" xfId="0" applyFont="1" applyBorder="1" applyAlignment="1">
      <alignment horizontal="distributed" vertical="center" wrapText="1" indent="5"/>
    </xf>
    <xf numFmtId="0" fontId="4" fillId="0" borderId="184" xfId="0" applyFont="1" applyBorder="1" applyAlignment="1">
      <alignment horizontal="distributed" vertical="center" wrapText="1" indent="3"/>
    </xf>
    <xf numFmtId="0" fontId="4" fillId="0" borderId="185" xfId="0" applyFont="1" applyBorder="1" applyAlignment="1">
      <alignment horizontal="distributed" vertical="center" wrapText="1" indent="3"/>
    </xf>
    <xf numFmtId="0" fontId="4" fillId="0" borderId="186" xfId="0" applyFont="1" applyBorder="1" applyAlignment="1">
      <alignment horizontal="distributed" vertical="center" wrapText="1" indent="3"/>
    </xf>
    <xf numFmtId="0" fontId="4" fillId="0" borderId="232" xfId="0" applyFont="1" applyBorder="1" applyAlignment="1">
      <alignment horizontal="center" vertical="center" wrapText="1"/>
    </xf>
    <xf numFmtId="0" fontId="4" fillId="0" borderId="199" xfId="5" applyFont="1" applyBorder="1" applyAlignment="1">
      <alignment horizontal="distributed" vertical="center" wrapText="1" justifyLastLine="1"/>
    </xf>
    <xf numFmtId="0" fontId="4" fillId="0" borderId="200" xfId="5" applyFont="1" applyBorder="1" applyAlignment="1">
      <alignment horizontal="distributed" vertical="center" wrapText="1" justifyLastLine="1"/>
    </xf>
    <xf numFmtId="0" fontId="4" fillId="0" borderId="201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distributed" vertical="center" wrapText="1" justifyLastLine="1"/>
    </xf>
    <xf numFmtId="0" fontId="4" fillId="0" borderId="109" xfId="5" applyFont="1" applyBorder="1" applyAlignment="1">
      <alignment horizontal="distributed" vertical="center" wrapText="1" justifyLastLine="1"/>
    </xf>
    <xf numFmtId="0" fontId="4" fillId="0" borderId="198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center" vertical="center" wrapText="1" justifyLastLine="1"/>
    </xf>
    <xf numFmtId="0" fontId="4" fillId="0" borderId="109" xfId="5" applyFont="1" applyBorder="1" applyAlignment="1">
      <alignment horizontal="center" vertical="center" wrapText="1" justifyLastLine="1"/>
    </xf>
    <xf numFmtId="0" fontId="4" fillId="0" borderId="198" xfId="5" applyFont="1" applyBorder="1" applyAlignment="1">
      <alignment horizontal="center" vertical="center" wrapText="1" justifyLastLine="1"/>
    </xf>
    <xf numFmtId="0" fontId="4" fillId="0" borderId="185" xfId="5" applyFont="1" applyBorder="1" applyAlignment="1">
      <alignment horizontal="distributed" vertical="center" wrapText="1" indent="10"/>
    </xf>
    <xf numFmtId="0" fontId="1" fillId="0" borderId="185" xfId="5" applyBorder="1" applyAlignment="1">
      <alignment horizontal="distributed" vertical="center" wrapText="1" indent="10"/>
    </xf>
    <xf numFmtId="0" fontId="4" fillId="0" borderId="232" xfId="5" applyFont="1" applyBorder="1" applyAlignment="1">
      <alignment horizontal="distributed" vertical="center" wrapText="1"/>
    </xf>
    <xf numFmtId="0" fontId="4" fillId="0" borderId="109" xfId="5" applyFont="1" applyBorder="1" applyAlignment="1">
      <alignment horizontal="distributed" vertical="center" wrapText="1"/>
    </xf>
    <xf numFmtId="0" fontId="4" fillId="0" borderId="198" xfId="5" applyFont="1" applyBorder="1" applyAlignment="1">
      <alignment horizontal="distributed" vertical="center" wrapText="1"/>
    </xf>
    <xf numFmtId="0" fontId="4" fillId="0" borderId="233" xfId="5" applyFont="1" applyBorder="1" applyAlignment="1">
      <alignment horizontal="distributed" vertical="center" wrapText="1" justifyLastLine="1"/>
    </xf>
    <xf numFmtId="0" fontId="4" fillId="0" borderId="194" xfId="5" applyFont="1" applyBorder="1" applyAlignment="1">
      <alignment horizontal="distributed" vertical="center" wrapText="1" justifyLastLine="1"/>
    </xf>
    <xf numFmtId="0" fontId="4" fillId="0" borderId="195" xfId="5" applyFont="1" applyBorder="1" applyAlignment="1">
      <alignment horizontal="distributed" vertical="center" wrapText="1" justifyLastLine="1"/>
    </xf>
    <xf numFmtId="0" fontId="4" fillId="0" borderId="203" xfId="5" applyFont="1" applyBorder="1" applyAlignment="1">
      <alignment horizontal="distributed" vertical="center" wrapText="1" indent="5"/>
    </xf>
    <xf numFmtId="0" fontId="4" fillId="0" borderId="45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45" xfId="5" applyFont="1" applyBorder="1" applyAlignment="1">
      <alignment horizontal="center" vertical="center" wrapText="1"/>
    </xf>
    <xf numFmtId="0" fontId="1" fillId="0" borderId="109" xfId="5" applyBorder="1" applyAlignment="1">
      <alignment horizontal="center" vertical="center" wrapText="1"/>
    </xf>
    <xf numFmtId="38" fontId="4" fillId="0" borderId="40" xfId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_法人税-1（課税状況）" xfId="5"/>
  </cellStyles>
  <dxfs count="0"/>
  <tableStyles count="0" defaultTableStyle="TableStyleMedium9" defaultPivotStyle="PivotStyleLight16"/>
  <colors>
    <mruColors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942975</xdr:colOff>
      <xdr:row>4</xdr:row>
      <xdr:rowOff>95250</xdr:rowOff>
    </xdr:to>
    <xdr:sp macro="" textlink="">
      <xdr:nvSpPr>
        <xdr:cNvPr id="11290" name="AutoShape 1"/>
        <xdr:cNvSpPr>
          <a:spLocks noChangeArrowheads="1"/>
        </xdr:cNvSpPr>
      </xdr:nvSpPr>
      <xdr:spPr bwMode="auto">
        <a:xfrm>
          <a:off x="8391525" y="809625"/>
          <a:ext cx="904875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114300</xdr:rowOff>
    </xdr:from>
    <xdr:to>
      <xdr:col>9</xdr:col>
      <xdr:colOff>1038225</xdr:colOff>
      <xdr:row>3</xdr:row>
      <xdr:rowOff>161925</xdr:rowOff>
    </xdr:to>
    <xdr:sp macro="" textlink="">
      <xdr:nvSpPr>
        <xdr:cNvPr id="32861" name="AutoShape 1"/>
        <xdr:cNvSpPr>
          <a:spLocks noChangeArrowheads="1"/>
        </xdr:cNvSpPr>
      </xdr:nvSpPr>
      <xdr:spPr bwMode="auto">
        <a:xfrm>
          <a:off x="7591425" y="466725"/>
          <a:ext cx="952500" cy="219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view="pageBreakPreview" zoomScaleNormal="100" zoomScaleSheetLayoutView="100" workbookViewId="0">
      <selection activeCell="I9" sqref="I9"/>
    </sheetView>
  </sheetViews>
  <sheetFormatPr defaultColWidth="9.625" defaultRowHeight="11.25"/>
  <cols>
    <col min="1" max="1" width="4.625" style="24" customWidth="1"/>
    <col min="2" max="2" width="6.5" style="24" customWidth="1"/>
    <col min="3" max="3" width="4.375" style="24" customWidth="1"/>
    <col min="4" max="4" width="8.25" style="24" bestFit="1" customWidth="1"/>
    <col min="5" max="5" width="13" style="24" bestFit="1" customWidth="1"/>
    <col min="6" max="6" width="8.375" style="24" bestFit="1" customWidth="1"/>
    <col min="7" max="7" width="9.75" style="24" bestFit="1" customWidth="1"/>
    <col min="8" max="8" width="7.75" style="24" bestFit="1" customWidth="1"/>
    <col min="9" max="9" width="11.375" style="24" bestFit="1" customWidth="1"/>
    <col min="10" max="10" width="7.75" style="24" bestFit="1" customWidth="1"/>
    <col min="11" max="11" width="10.875" style="24" customWidth="1"/>
    <col min="12" max="12" width="7.75" style="24" bestFit="1" customWidth="1"/>
    <col min="13" max="13" width="10.875" style="24" customWidth="1"/>
    <col min="14" max="14" width="8.25" style="24" bestFit="1" customWidth="1"/>
    <col min="15" max="15" width="13" style="24" bestFit="1" customWidth="1"/>
    <col min="16" max="16" width="10.875" style="24" customWidth="1"/>
    <col min="17" max="17" width="4.625" style="24" customWidth="1"/>
    <col min="18" max="18" width="3.5" style="24" customWidth="1"/>
    <col min="19" max="19" width="7.625" style="24" bestFit="1" customWidth="1"/>
    <col min="20" max="20" width="9.625" style="132" customWidth="1"/>
    <col min="21" max="21" width="13.875" style="132" bestFit="1" customWidth="1"/>
    <col min="22" max="22" width="10" style="132" bestFit="1" customWidth="1"/>
    <col min="23" max="23" width="14.125" style="132" customWidth="1"/>
    <col min="24" max="24" width="4.625" style="24" customWidth="1"/>
    <col min="25" max="16384" width="9.625" style="24"/>
  </cols>
  <sheetData>
    <row r="1" spans="1:27" s="1" customFormat="1" ht="15">
      <c r="A1" s="372" t="s">
        <v>70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T1" s="128"/>
      <c r="U1" s="128"/>
      <c r="V1" s="128"/>
      <c r="W1" s="128"/>
    </row>
    <row r="2" spans="1:27" s="1" customFormat="1" ht="12" thickBot="1">
      <c r="A2" s="1" t="s">
        <v>0</v>
      </c>
      <c r="T2" s="128"/>
      <c r="U2" s="128"/>
      <c r="V2" s="128"/>
      <c r="W2" s="128"/>
    </row>
    <row r="3" spans="1:27" s="1" customFormat="1" ht="19.5" customHeight="1">
      <c r="A3" s="373" t="s">
        <v>1</v>
      </c>
      <c r="B3" s="374"/>
      <c r="C3" s="375"/>
      <c r="D3" s="379" t="s">
        <v>2</v>
      </c>
      <c r="E3" s="380"/>
      <c r="F3" s="380"/>
      <c r="G3" s="380"/>
      <c r="H3" s="380"/>
      <c r="I3" s="380"/>
      <c r="J3" s="380"/>
      <c r="K3" s="381"/>
      <c r="L3" s="382" t="s">
        <v>3</v>
      </c>
      <c r="M3" s="374"/>
      <c r="N3" s="382" t="s">
        <v>4</v>
      </c>
      <c r="O3" s="375"/>
      <c r="P3" s="382" t="s">
        <v>1</v>
      </c>
      <c r="Q3" s="386"/>
      <c r="T3" s="128"/>
      <c r="U3" s="128"/>
      <c r="V3" s="128"/>
      <c r="W3" s="128"/>
    </row>
    <row r="4" spans="1:27" s="1" customFormat="1" ht="18.75" customHeight="1">
      <c r="A4" s="376"/>
      <c r="B4" s="377"/>
      <c r="C4" s="378"/>
      <c r="D4" s="389" t="s">
        <v>5</v>
      </c>
      <c r="E4" s="390"/>
      <c r="F4" s="383" t="s">
        <v>6</v>
      </c>
      <c r="G4" s="385"/>
      <c r="H4" s="389" t="s">
        <v>7</v>
      </c>
      <c r="I4" s="390"/>
      <c r="J4" s="389" t="s">
        <v>8</v>
      </c>
      <c r="K4" s="390"/>
      <c r="L4" s="383"/>
      <c r="M4" s="384"/>
      <c r="N4" s="383"/>
      <c r="O4" s="385"/>
      <c r="P4" s="387"/>
      <c r="Q4" s="388"/>
      <c r="R4" s="2"/>
      <c r="S4" s="2"/>
      <c r="T4" s="133"/>
      <c r="U4" s="129"/>
      <c r="V4" s="129"/>
      <c r="W4" s="129"/>
      <c r="X4" s="2"/>
      <c r="Y4" s="2"/>
      <c r="Z4" s="2"/>
      <c r="AA4" s="2"/>
    </row>
    <row r="5" spans="1:27" s="1" customFormat="1" ht="22.5">
      <c r="A5" s="376"/>
      <c r="B5" s="377"/>
      <c r="C5" s="378"/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5" t="s">
        <v>10</v>
      </c>
      <c r="P5" s="387"/>
      <c r="Q5" s="388"/>
      <c r="R5" s="2"/>
      <c r="S5" s="2"/>
      <c r="T5" s="133"/>
      <c r="U5" s="129"/>
      <c r="V5" s="129"/>
      <c r="W5" s="129"/>
      <c r="X5" s="2"/>
      <c r="Y5" s="2"/>
      <c r="Z5" s="2"/>
      <c r="AA5" s="2"/>
    </row>
    <row r="6" spans="1:27" s="13" customFormat="1" ht="15" customHeight="1">
      <c r="A6" s="391" t="s">
        <v>11</v>
      </c>
      <c r="B6" s="6"/>
      <c r="C6" s="7"/>
      <c r="D6" s="8"/>
      <c r="E6" s="9" t="s">
        <v>12</v>
      </c>
      <c r="F6" s="8"/>
      <c r="G6" s="9" t="s">
        <v>12</v>
      </c>
      <c r="H6" s="8"/>
      <c r="I6" s="9" t="s">
        <v>12</v>
      </c>
      <c r="J6" s="8"/>
      <c r="K6" s="9" t="s">
        <v>12</v>
      </c>
      <c r="L6" s="8"/>
      <c r="M6" s="9" t="s">
        <v>12</v>
      </c>
      <c r="N6" s="8"/>
      <c r="O6" s="10" t="s">
        <v>12</v>
      </c>
      <c r="P6" s="11"/>
      <c r="Q6" s="369" t="s">
        <v>14</v>
      </c>
      <c r="R6" s="12"/>
      <c r="S6" s="12"/>
      <c r="T6" s="130"/>
      <c r="U6" s="130"/>
      <c r="V6" s="130"/>
      <c r="W6" s="130"/>
      <c r="X6" s="12"/>
      <c r="Y6" s="12"/>
      <c r="Z6" s="12"/>
      <c r="AA6" s="12"/>
    </row>
    <row r="7" spans="1:27" s="1" customFormat="1" ht="30" customHeight="1">
      <c r="A7" s="392"/>
      <c r="B7" s="394" t="s">
        <v>13</v>
      </c>
      <c r="C7" s="395"/>
      <c r="D7" s="256">
        <v>37511</v>
      </c>
      <c r="E7" s="257">
        <v>764672260</v>
      </c>
      <c r="F7" s="256">
        <v>456</v>
      </c>
      <c r="G7" s="257">
        <v>576904</v>
      </c>
      <c r="H7" s="256">
        <v>1513</v>
      </c>
      <c r="I7" s="257">
        <v>22423677</v>
      </c>
      <c r="J7" s="256">
        <v>897</v>
      </c>
      <c r="K7" s="257">
        <v>3470396</v>
      </c>
      <c r="L7" s="256">
        <v>4</v>
      </c>
      <c r="M7" s="257">
        <v>352459</v>
      </c>
      <c r="N7" s="256">
        <v>40381</v>
      </c>
      <c r="O7" s="257">
        <v>791495696</v>
      </c>
      <c r="P7" s="14" t="s">
        <v>13</v>
      </c>
      <c r="Q7" s="370"/>
      <c r="T7" s="128"/>
      <c r="U7" s="128"/>
      <c r="V7" s="129"/>
      <c r="W7" s="128"/>
    </row>
    <row r="8" spans="1:27" s="1" customFormat="1" ht="33.75" customHeight="1">
      <c r="A8" s="393"/>
      <c r="B8" s="396" t="s">
        <v>148</v>
      </c>
      <c r="C8" s="397"/>
      <c r="D8" s="258">
        <v>37231</v>
      </c>
      <c r="E8" s="259">
        <v>152399208</v>
      </c>
      <c r="F8" s="258">
        <v>455</v>
      </c>
      <c r="G8" s="259">
        <v>94548</v>
      </c>
      <c r="H8" s="258">
        <v>1459</v>
      </c>
      <c r="I8" s="259">
        <v>3218697</v>
      </c>
      <c r="J8" s="258">
        <v>885</v>
      </c>
      <c r="K8" s="259">
        <v>622887</v>
      </c>
      <c r="L8" s="256">
        <v>4</v>
      </c>
      <c r="M8" s="257">
        <v>81694</v>
      </c>
      <c r="N8" s="258">
        <v>40034</v>
      </c>
      <c r="O8" s="259">
        <v>156417033</v>
      </c>
      <c r="P8" s="15" t="s">
        <v>148</v>
      </c>
      <c r="Q8" s="371"/>
      <c r="T8" s="128"/>
      <c r="U8" s="128"/>
      <c r="V8" s="129"/>
      <c r="W8" s="128"/>
    </row>
    <row r="9" spans="1:27" s="1" customFormat="1" ht="33.75" customHeight="1">
      <c r="A9" s="398" t="s">
        <v>15</v>
      </c>
      <c r="B9" s="400" t="s">
        <v>13</v>
      </c>
      <c r="C9" s="401"/>
      <c r="D9" s="260">
        <v>26</v>
      </c>
      <c r="E9" s="261">
        <v>222132</v>
      </c>
      <c r="F9" s="245"/>
      <c r="G9" s="246"/>
      <c r="H9" s="260">
        <v>3</v>
      </c>
      <c r="I9" s="350">
        <v>339</v>
      </c>
      <c r="J9" s="245"/>
      <c r="K9" s="249"/>
      <c r="L9" s="245"/>
      <c r="M9" s="246"/>
      <c r="N9" s="260">
        <v>29</v>
      </c>
      <c r="O9" s="261">
        <v>222472</v>
      </c>
      <c r="P9" s="16" t="s">
        <v>13</v>
      </c>
      <c r="Q9" s="412" t="s">
        <v>16</v>
      </c>
      <c r="T9" s="128"/>
      <c r="U9" s="128"/>
      <c r="V9" s="128"/>
      <c r="W9" s="128"/>
    </row>
    <row r="10" spans="1:27" s="1" customFormat="1" ht="33.75" customHeight="1">
      <c r="A10" s="399"/>
      <c r="B10" s="414" t="s">
        <v>148</v>
      </c>
      <c r="C10" s="415"/>
      <c r="D10" s="262">
        <v>26</v>
      </c>
      <c r="E10" s="344" t="s">
        <v>175</v>
      </c>
      <c r="F10" s="247"/>
      <c r="G10" s="248"/>
      <c r="H10" s="262">
        <v>2</v>
      </c>
      <c r="I10" s="344" t="s">
        <v>176</v>
      </c>
      <c r="J10" s="247"/>
      <c r="K10" s="250"/>
      <c r="L10" s="247"/>
      <c r="M10" s="248"/>
      <c r="N10" s="262">
        <v>28</v>
      </c>
      <c r="O10" s="263">
        <v>48527</v>
      </c>
      <c r="P10" s="17" t="s">
        <v>148</v>
      </c>
      <c r="Q10" s="413"/>
      <c r="T10" s="128"/>
      <c r="U10" s="128"/>
      <c r="V10" s="128"/>
      <c r="W10" s="128"/>
    </row>
    <row r="11" spans="1:27" s="18" customFormat="1" ht="33.75" customHeight="1">
      <c r="A11" s="402" t="s">
        <v>142</v>
      </c>
      <c r="B11" s="403"/>
      <c r="C11" s="404"/>
      <c r="D11" s="264">
        <v>37257</v>
      </c>
      <c r="E11" s="345" t="s">
        <v>173</v>
      </c>
      <c r="F11" s="264">
        <v>455</v>
      </c>
      <c r="G11" s="265">
        <v>94548</v>
      </c>
      <c r="H11" s="264">
        <v>1461</v>
      </c>
      <c r="I11" s="345" t="s">
        <v>173</v>
      </c>
      <c r="J11" s="264">
        <v>885</v>
      </c>
      <c r="K11" s="265">
        <v>622887</v>
      </c>
      <c r="L11" s="264">
        <v>4</v>
      </c>
      <c r="M11" s="265">
        <v>81694</v>
      </c>
      <c r="N11" s="264">
        <v>40062</v>
      </c>
      <c r="O11" s="265">
        <v>156465560</v>
      </c>
      <c r="P11" s="405" t="s">
        <v>17</v>
      </c>
      <c r="Q11" s="406"/>
      <c r="T11" s="131"/>
      <c r="U11" s="131"/>
      <c r="V11" s="131"/>
      <c r="W11" s="131"/>
    </row>
    <row r="12" spans="1:27" s="1" customFormat="1" ht="33.75" customHeight="1">
      <c r="A12" s="407" t="s">
        <v>18</v>
      </c>
      <c r="B12" s="408"/>
      <c r="C12" s="409"/>
      <c r="D12" s="266">
        <v>42</v>
      </c>
      <c r="E12" s="346">
        <v>1002</v>
      </c>
      <c r="F12" s="301">
        <v>0</v>
      </c>
      <c r="G12" s="302">
        <v>0</v>
      </c>
      <c r="H12" s="301">
        <v>0</v>
      </c>
      <c r="I12" s="351">
        <v>0</v>
      </c>
      <c r="J12" s="266">
        <v>1</v>
      </c>
      <c r="K12" s="267">
        <v>15</v>
      </c>
      <c r="L12" s="301">
        <v>0</v>
      </c>
      <c r="M12" s="302">
        <v>0</v>
      </c>
      <c r="N12" s="266">
        <v>43</v>
      </c>
      <c r="O12" s="267">
        <v>1017</v>
      </c>
      <c r="P12" s="410" t="s">
        <v>18</v>
      </c>
      <c r="Q12" s="411"/>
      <c r="T12" s="128"/>
      <c r="U12" s="128"/>
      <c r="V12" s="128"/>
      <c r="W12" s="128"/>
    </row>
    <row r="13" spans="1:27" s="1" customFormat="1" ht="33.75" customHeight="1">
      <c r="A13" s="416" t="s">
        <v>19</v>
      </c>
      <c r="B13" s="417"/>
      <c r="C13" s="418"/>
      <c r="D13" s="268">
        <v>235</v>
      </c>
      <c r="E13" s="347">
        <v>54255</v>
      </c>
      <c r="F13" s="303">
        <v>0</v>
      </c>
      <c r="G13" s="304">
        <v>0</v>
      </c>
      <c r="H13" s="303">
        <v>0</v>
      </c>
      <c r="I13" s="352">
        <v>0</v>
      </c>
      <c r="J13" s="303">
        <v>0</v>
      </c>
      <c r="K13" s="304">
        <v>0</v>
      </c>
      <c r="L13" s="303">
        <v>0</v>
      </c>
      <c r="M13" s="304">
        <v>0</v>
      </c>
      <c r="N13" s="268">
        <v>235</v>
      </c>
      <c r="O13" s="269">
        <v>54255</v>
      </c>
      <c r="P13" s="419" t="s">
        <v>19</v>
      </c>
      <c r="Q13" s="420"/>
      <c r="T13" s="128"/>
      <c r="U13" s="128"/>
      <c r="V13" s="128"/>
      <c r="W13" s="128"/>
    </row>
    <row r="14" spans="1:27" s="1" customFormat="1" ht="33.75" customHeight="1" thickBot="1">
      <c r="A14" s="424" t="s">
        <v>20</v>
      </c>
      <c r="B14" s="425"/>
      <c r="C14" s="426"/>
      <c r="D14" s="270">
        <v>78</v>
      </c>
      <c r="E14" s="348">
        <v>23543</v>
      </c>
      <c r="F14" s="305">
        <v>0</v>
      </c>
      <c r="G14" s="306">
        <v>0</v>
      </c>
      <c r="H14" s="305">
        <v>0</v>
      </c>
      <c r="I14" s="353">
        <v>0</v>
      </c>
      <c r="J14" s="305">
        <v>0</v>
      </c>
      <c r="K14" s="306">
        <v>0</v>
      </c>
      <c r="L14" s="305">
        <v>0</v>
      </c>
      <c r="M14" s="306">
        <v>0</v>
      </c>
      <c r="N14" s="270">
        <v>78</v>
      </c>
      <c r="O14" s="271">
        <v>23543</v>
      </c>
      <c r="P14" s="427" t="s">
        <v>20</v>
      </c>
      <c r="Q14" s="428"/>
      <c r="T14" s="128"/>
      <c r="U14" s="128"/>
      <c r="V14" s="128"/>
      <c r="W14" s="128"/>
    </row>
    <row r="15" spans="1:27" s="18" customFormat="1" ht="33.75" customHeight="1" thickTop="1" thickBot="1">
      <c r="A15" s="429" t="s">
        <v>141</v>
      </c>
      <c r="B15" s="430"/>
      <c r="C15" s="431"/>
      <c r="D15" s="19"/>
      <c r="E15" s="349" t="s">
        <v>173</v>
      </c>
      <c r="F15" s="19"/>
      <c r="G15" s="272">
        <v>94548</v>
      </c>
      <c r="H15" s="19"/>
      <c r="I15" s="349" t="s">
        <v>173</v>
      </c>
      <c r="J15" s="19"/>
      <c r="K15" s="272">
        <v>622902</v>
      </c>
      <c r="L15" s="19"/>
      <c r="M15" s="272">
        <v>81694</v>
      </c>
      <c r="N15" s="19"/>
      <c r="O15" s="272">
        <v>156544374</v>
      </c>
      <c r="P15" s="432" t="s">
        <v>21</v>
      </c>
      <c r="Q15" s="433"/>
      <c r="R15" s="20"/>
      <c r="T15" s="131"/>
      <c r="U15" s="131"/>
      <c r="V15" s="131"/>
      <c r="W15" s="131"/>
    </row>
    <row r="16" spans="1:27" s="18" customFormat="1" ht="3" customHeight="1" thickBot="1">
      <c r="A16" s="23"/>
      <c r="B16" s="23"/>
      <c r="C16" s="2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0"/>
      <c r="T16" s="131"/>
      <c r="U16" s="131"/>
      <c r="V16" s="131"/>
      <c r="W16" s="131"/>
    </row>
    <row r="17" spans="1:23" s="18" customFormat="1" ht="33.75" customHeight="1" thickBot="1">
      <c r="A17" s="434" t="s">
        <v>145</v>
      </c>
      <c r="B17" s="435"/>
      <c r="C17" s="436"/>
      <c r="D17" s="243"/>
      <c r="E17" s="273">
        <v>13402664</v>
      </c>
      <c r="F17" s="243"/>
      <c r="G17" s="273">
        <v>9051</v>
      </c>
      <c r="H17" s="243"/>
      <c r="I17" s="273">
        <v>404567</v>
      </c>
      <c r="J17" s="243"/>
      <c r="K17" s="273">
        <v>62270</v>
      </c>
      <c r="L17" s="243"/>
      <c r="M17" s="273">
        <v>8414</v>
      </c>
      <c r="N17" s="243"/>
      <c r="O17" s="273">
        <v>13886966</v>
      </c>
      <c r="P17" s="437" t="s">
        <v>145</v>
      </c>
      <c r="Q17" s="438"/>
      <c r="R17" s="20"/>
      <c r="T17" s="131"/>
      <c r="U17" s="131"/>
      <c r="V17" s="131"/>
      <c r="W17" s="131"/>
    </row>
    <row r="18" spans="1:23" s="13" customFormat="1" ht="39.6" customHeight="1">
      <c r="A18" s="439" t="s">
        <v>146</v>
      </c>
      <c r="B18" s="439"/>
      <c r="C18" s="421" t="s">
        <v>171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T18" s="242"/>
      <c r="U18" s="242"/>
      <c r="V18" s="242"/>
      <c r="W18" s="242"/>
    </row>
    <row r="19" spans="1:23" s="1" customFormat="1" ht="11.25" customHeight="1">
      <c r="A19" s="423" t="s">
        <v>147</v>
      </c>
      <c r="B19" s="423"/>
      <c r="C19" s="22" t="s">
        <v>166</v>
      </c>
      <c r="T19" s="128"/>
      <c r="U19" s="128"/>
      <c r="V19" s="128"/>
      <c r="W19" s="128"/>
    </row>
    <row r="20" spans="1:23" s="1" customFormat="1" ht="11.25" customHeight="1">
      <c r="A20" s="244"/>
      <c r="B20" s="244"/>
      <c r="C20" s="22" t="s">
        <v>155</v>
      </c>
      <c r="T20" s="128"/>
      <c r="U20" s="128"/>
      <c r="V20" s="128"/>
      <c r="W20" s="128"/>
    </row>
    <row r="22" spans="1:23" ht="13.5">
      <c r="D22"/>
      <c r="E22"/>
      <c r="F22"/>
      <c r="G22"/>
      <c r="H22"/>
    </row>
    <row r="23" spans="1:23" ht="13.5">
      <c r="D23"/>
      <c r="E23"/>
      <c r="F23"/>
      <c r="G23"/>
      <c r="H23"/>
    </row>
    <row r="24" spans="1:23" ht="13.5">
      <c r="D24"/>
      <c r="E24"/>
      <c r="F24"/>
      <c r="G24"/>
      <c r="H24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</sheetData>
  <mergeCells count="33">
    <mergeCell ref="A13:C13"/>
    <mergeCell ref="P13:Q13"/>
    <mergeCell ref="C18:Q18"/>
    <mergeCell ref="A19:B19"/>
    <mergeCell ref="A14:C14"/>
    <mergeCell ref="P14:Q14"/>
    <mergeCell ref="A15:C15"/>
    <mergeCell ref="P15:Q15"/>
    <mergeCell ref="A17:C17"/>
    <mergeCell ref="P17:Q17"/>
    <mergeCell ref="A18:B18"/>
    <mergeCell ref="A9:A10"/>
    <mergeCell ref="B9:C9"/>
    <mergeCell ref="A11:C11"/>
    <mergeCell ref="P11:Q11"/>
    <mergeCell ref="A12:C12"/>
    <mergeCell ref="P12:Q12"/>
    <mergeCell ref="Q9:Q10"/>
    <mergeCell ref="B10:C10"/>
    <mergeCell ref="Q6:Q8"/>
    <mergeCell ref="A1:Q1"/>
    <mergeCell ref="A3:C5"/>
    <mergeCell ref="D3:K3"/>
    <mergeCell ref="L3:M4"/>
    <mergeCell ref="N3:O4"/>
    <mergeCell ref="P3:Q5"/>
    <mergeCell ref="D4:E4"/>
    <mergeCell ref="F4:G4"/>
    <mergeCell ref="H4:I4"/>
    <mergeCell ref="J4:K4"/>
    <mergeCell ref="A6:A8"/>
    <mergeCell ref="B7:C7"/>
    <mergeCell ref="B8:C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&amp;R&amp;10熊本国税局
法人税１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view="pageBreakPreview" zoomScale="85" zoomScaleNormal="100" zoomScaleSheetLayoutView="85" workbookViewId="0">
      <selection activeCell="A2" sqref="A2:A5"/>
    </sheetView>
  </sheetViews>
  <sheetFormatPr defaultColWidth="5.875" defaultRowHeight="11.25"/>
  <cols>
    <col min="1" max="1" width="13.375" style="25" customWidth="1"/>
    <col min="2" max="2" width="11.25" style="25" customWidth="1"/>
    <col min="3" max="3" width="12.5" style="25" customWidth="1"/>
    <col min="4" max="4" width="11.25" style="25" customWidth="1"/>
    <col min="5" max="5" width="12.5" style="25" customWidth="1"/>
    <col min="6" max="6" width="11.25" style="25" customWidth="1"/>
    <col min="7" max="9" width="12.5" style="25" customWidth="1"/>
    <col min="10" max="10" width="13.375" style="25" customWidth="1"/>
    <col min="11" max="16384" width="5.875" style="25"/>
  </cols>
  <sheetData>
    <row r="1" spans="1:22" ht="13.5" customHeight="1" thickBot="1">
      <c r="A1" s="25" t="s">
        <v>138</v>
      </c>
    </row>
    <row r="2" spans="1:22" ht="18" customHeight="1">
      <c r="A2" s="442" t="s">
        <v>63</v>
      </c>
      <c r="B2" s="445" t="s">
        <v>149</v>
      </c>
      <c r="C2" s="446"/>
      <c r="D2" s="446"/>
      <c r="E2" s="446"/>
      <c r="F2" s="446"/>
      <c r="G2" s="446"/>
      <c r="H2" s="446"/>
      <c r="I2" s="446"/>
      <c r="J2" s="447"/>
    </row>
    <row r="3" spans="1:22" ht="18" customHeight="1">
      <c r="A3" s="443"/>
      <c r="B3" s="448" t="s">
        <v>64</v>
      </c>
      <c r="C3" s="449"/>
      <c r="D3" s="449"/>
      <c r="E3" s="450"/>
      <c r="F3" s="451" t="s">
        <v>65</v>
      </c>
      <c r="G3" s="452"/>
      <c r="H3" s="453"/>
      <c r="I3" s="454" t="s">
        <v>17</v>
      </c>
      <c r="J3" s="456" t="s">
        <v>154</v>
      </c>
    </row>
    <row r="4" spans="1:22" ht="18" customHeight="1">
      <c r="A4" s="443"/>
      <c r="B4" s="459" t="s">
        <v>67</v>
      </c>
      <c r="C4" s="460"/>
      <c r="D4" s="448" t="s">
        <v>150</v>
      </c>
      <c r="E4" s="450"/>
      <c r="F4" s="459" t="s">
        <v>67</v>
      </c>
      <c r="G4" s="460"/>
      <c r="H4" s="440" t="s">
        <v>151</v>
      </c>
      <c r="I4" s="455"/>
      <c r="J4" s="457"/>
    </row>
    <row r="5" spans="1:22" ht="18.75" customHeight="1">
      <c r="A5" s="444"/>
      <c r="B5" s="96" t="s">
        <v>66</v>
      </c>
      <c r="C5" s="97" t="s">
        <v>152</v>
      </c>
      <c r="D5" s="98" t="s">
        <v>66</v>
      </c>
      <c r="E5" s="97" t="s">
        <v>153</v>
      </c>
      <c r="F5" s="99" t="s">
        <v>66</v>
      </c>
      <c r="G5" s="100" t="s">
        <v>153</v>
      </c>
      <c r="H5" s="441"/>
      <c r="I5" s="455"/>
      <c r="J5" s="458"/>
    </row>
    <row r="6" spans="1:22" s="105" customFormat="1">
      <c r="A6" s="101"/>
      <c r="B6" s="8"/>
      <c r="C6" s="9" t="s">
        <v>68</v>
      </c>
      <c r="D6" s="102"/>
      <c r="E6" s="9" t="s">
        <v>68</v>
      </c>
      <c r="F6" s="8"/>
      <c r="G6" s="9" t="s">
        <v>68</v>
      </c>
      <c r="H6" s="9" t="s">
        <v>68</v>
      </c>
      <c r="I6" s="103" t="s">
        <v>68</v>
      </c>
      <c r="J6" s="104" t="s">
        <v>68</v>
      </c>
      <c r="V6" s="126"/>
    </row>
    <row r="7" spans="1:22" s="112" customFormat="1" ht="30" customHeight="1">
      <c r="A7" s="106" t="s">
        <v>162</v>
      </c>
      <c r="B7" s="107">
        <v>37070</v>
      </c>
      <c r="C7" s="108">
        <v>722548085</v>
      </c>
      <c r="D7" s="109">
        <v>36696</v>
      </c>
      <c r="E7" s="108">
        <v>145498036</v>
      </c>
      <c r="F7" s="107">
        <v>21</v>
      </c>
      <c r="G7" s="108">
        <v>1646618</v>
      </c>
      <c r="H7" s="108">
        <v>404318</v>
      </c>
      <c r="I7" s="110">
        <v>145902354</v>
      </c>
      <c r="J7" s="111">
        <v>146025286</v>
      </c>
      <c r="V7" s="127"/>
    </row>
    <row r="8" spans="1:22" s="112" customFormat="1" ht="30" customHeight="1">
      <c r="A8" s="113" t="s">
        <v>163</v>
      </c>
      <c r="B8" s="114">
        <v>39141</v>
      </c>
      <c r="C8" s="115">
        <v>802522112</v>
      </c>
      <c r="D8" s="116">
        <v>38779</v>
      </c>
      <c r="E8" s="115">
        <v>159197359</v>
      </c>
      <c r="F8" s="114">
        <v>13</v>
      </c>
      <c r="G8" s="115">
        <v>117327</v>
      </c>
      <c r="H8" s="115">
        <v>24371</v>
      </c>
      <c r="I8" s="117">
        <v>159221729</v>
      </c>
      <c r="J8" s="118">
        <v>159341142</v>
      </c>
      <c r="V8" s="127"/>
    </row>
    <row r="9" spans="1:22" s="112" customFormat="1" ht="30" customHeight="1">
      <c r="A9" s="113" t="s">
        <v>164</v>
      </c>
      <c r="B9" s="114">
        <v>39103</v>
      </c>
      <c r="C9" s="115">
        <v>788947135</v>
      </c>
      <c r="D9" s="116">
        <v>38738</v>
      </c>
      <c r="E9" s="115">
        <v>155954956</v>
      </c>
      <c r="F9" s="114">
        <v>16</v>
      </c>
      <c r="G9" s="115">
        <v>75342</v>
      </c>
      <c r="H9" s="115">
        <v>14822</v>
      </c>
      <c r="I9" s="117">
        <v>155969778</v>
      </c>
      <c r="J9" s="118">
        <v>156083713</v>
      </c>
      <c r="V9" s="127"/>
    </row>
    <row r="10" spans="1:22" s="112" customFormat="1" ht="30" customHeight="1">
      <c r="A10" s="113" t="s">
        <v>165</v>
      </c>
      <c r="B10" s="114">
        <v>39472</v>
      </c>
      <c r="C10" s="115">
        <v>762719585</v>
      </c>
      <c r="D10" s="116">
        <v>39085</v>
      </c>
      <c r="E10" s="115">
        <v>149386978</v>
      </c>
      <c r="F10" s="114">
        <v>19</v>
      </c>
      <c r="G10" s="115">
        <v>132818</v>
      </c>
      <c r="H10" s="115">
        <v>28958</v>
      </c>
      <c r="I10" s="117">
        <v>149415936</v>
      </c>
      <c r="J10" s="118">
        <v>149517471</v>
      </c>
    </row>
    <row r="11" spans="1:22" ht="30" customHeight="1" thickBot="1">
      <c r="A11" s="119" t="s">
        <v>167</v>
      </c>
      <c r="B11" s="120">
        <v>40381</v>
      </c>
      <c r="C11" s="121">
        <v>791495696</v>
      </c>
      <c r="D11" s="122">
        <v>40034</v>
      </c>
      <c r="E11" s="121">
        <v>156417033</v>
      </c>
      <c r="F11" s="120">
        <v>29</v>
      </c>
      <c r="G11" s="121">
        <v>222472</v>
      </c>
      <c r="H11" s="121">
        <v>48527</v>
      </c>
      <c r="I11" s="123">
        <v>156465560</v>
      </c>
      <c r="J11" s="124">
        <v>156544374</v>
      </c>
    </row>
    <row r="12" spans="1:22" ht="6" customHeight="1"/>
    <row r="13" spans="1:22" ht="11.25" customHeight="1">
      <c r="A13" s="421" t="s">
        <v>143</v>
      </c>
      <c r="B13" s="421"/>
      <c r="C13" s="421"/>
      <c r="D13" s="421"/>
      <c r="E13" s="421"/>
      <c r="F13" s="421"/>
      <c r="G13" s="421"/>
      <c r="H13" s="421"/>
      <c r="I13" s="421"/>
      <c r="J13" s="421"/>
    </row>
    <row r="14" spans="1:22">
      <c r="A14" s="24" t="s">
        <v>144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 s="217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H4:H5"/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</mergeCells>
  <phoneticPr fontId="3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&amp;R&amp;10熊本国税局
法人税１
（R02）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view="pageBreakPreview" zoomScaleNormal="100" zoomScaleSheetLayoutView="100" workbookViewId="0">
      <selection activeCell="L12" sqref="L12:N12"/>
    </sheetView>
  </sheetViews>
  <sheetFormatPr defaultColWidth="9.625" defaultRowHeight="11.25"/>
  <cols>
    <col min="1" max="1" width="5" style="24" customWidth="1"/>
    <col min="2" max="2" width="12.5" style="24" customWidth="1"/>
    <col min="3" max="3" width="7.875" style="26" customWidth="1"/>
    <col min="4" max="4" width="13.5" style="26" customWidth="1"/>
    <col min="5" max="5" width="13.75" style="26" customWidth="1"/>
    <col min="6" max="6" width="7.875" style="26" customWidth="1"/>
    <col min="7" max="8" width="10" style="26" customWidth="1"/>
    <col min="9" max="9" width="7.875" style="26" customWidth="1"/>
    <col min="10" max="10" width="10" style="24" customWidth="1"/>
    <col min="11" max="11" width="12.5" style="24" customWidth="1"/>
    <col min="12" max="12" width="7.875" style="24" customWidth="1"/>
    <col min="13" max="14" width="10.25" style="24" bestFit="1" customWidth="1"/>
    <col min="15" max="15" width="7.875" style="24" customWidth="1"/>
    <col min="16" max="16" width="12.375" style="24" customWidth="1"/>
    <col min="17" max="17" width="12.25" style="24" customWidth="1"/>
    <col min="18" max="18" width="7.875" style="24" customWidth="1"/>
    <col min="19" max="19" width="13.25" style="24" customWidth="1"/>
    <col min="20" max="20" width="13.125" style="24" customWidth="1"/>
    <col min="21" max="21" width="12.5" style="24" customWidth="1"/>
    <col min="22" max="22" width="5" style="24" customWidth="1"/>
    <col min="23" max="24" width="9.625" style="24"/>
    <col min="25" max="26" width="14.75" style="24" bestFit="1" customWidth="1"/>
    <col min="27" max="16384" width="9.625" style="24"/>
  </cols>
  <sheetData>
    <row r="1" spans="1:26" s="25" customFormat="1" ht="14.25" customHeight="1" thickBot="1">
      <c r="A1" s="25" t="s">
        <v>22</v>
      </c>
      <c r="C1" s="26"/>
      <c r="D1" s="26"/>
      <c r="E1" s="26"/>
      <c r="F1" s="26"/>
      <c r="G1" s="26"/>
      <c r="H1" s="26"/>
      <c r="I1" s="26"/>
    </row>
    <row r="2" spans="1:26" s="25" customFormat="1" ht="21" customHeight="1">
      <c r="A2" s="462" t="s">
        <v>23</v>
      </c>
      <c r="B2" s="463"/>
      <c r="C2" s="466" t="s">
        <v>2</v>
      </c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8"/>
      <c r="O2" s="469" t="s">
        <v>24</v>
      </c>
      <c r="P2" s="470"/>
      <c r="Q2" s="471"/>
      <c r="R2" s="469" t="s">
        <v>25</v>
      </c>
      <c r="S2" s="470"/>
      <c r="T2" s="471"/>
      <c r="U2" s="475" t="s">
        <v>26</v>
      </c>
      <c r="V2" s="476"/>
    </row>
    <row r="3" spans="1:26" s="26" customFormat="1" ht="18" customHeight="1">
      <c r="A3" s="464"/>
      <c r="B3" s="465"/>
      <c r="C3" s="479" t="s">
        <v>27</v>
      </c>
      <c r="D3" s="480"/>
      <c r="E3" s="481"/>
      <c r="F3" s="479" t="s">
        <v>6</v>
      </c>
      <c r="G3" s="480"/>
      <c r="H3" s="481"/>
      <c r="I3" s="479" t="s">
        <v>28</v>
      </c>
      <c r="J3" s="480"/>
      <c r="K3" s="481"/>
      <c r="L3" s="479" t="s">
        <v>29</v>
      </c>
      <c r="M3" s="480"/>
      <c r="N3" s="482"/>
      <c r="O3" s="472"/>
      <c r="P3" s="473"/>
      <c r="Q3" s="474"/>
      <c r="R3" s="472"/>
      <c r="S3" s="473"/>
      <c r="T3" s="474"/>
      <c r="U3" s="477"/>
      <c r="V3" s="478"/>
    </row>
    <row r="4" spans="1:26" s="26" customFormat="1" ht="28.5" customHeight="1">
      <c r="A4" s="464"/>
      <c r="B4" s="465"/>
      <c r="C4" s="27" t="s">
        <v>9</v>
      </c>
      <c r="D4" s="28" t="s">
        <v>13</v>
      </c>
      <c r="E4" s="29" t="s">
        <v>30</v>
      </c>
      <c r="F4" s="27" t="s">
        <v>9</v>
      </c>
      <c r="G4" s="28" t="s">
        <v>13</v>
      </c>
      <c r="H4" s="29" t="s">
        <v>30</v>
      </c>
      <c r="I4" s="27" t="s">
        <v>9</v>
      </c>
      <c r="J4" s="28" t="s">
        <v>13</v>
      </c>
      <c r="K4" s="29" t="s">
        <v>30</v>
      </c>
      <c r="L4" s="27" t="s">
        <v>9</v>
      </c>
      <c r="M4" s="28" t="s">
        <v>13</v>
      </c>
      <c r="N4" s="29" t="s">
        <v>30</v>
      </c>
      <c r="O4" s="27" t="s">
        <v>9</v>
      </c>
      <c r="P4" s="28" t="s">
        <v>13</v>
      </c>
      <c r="Q4" s="29" t="s">
        <v>30</v>
      </c>
      <c r="R4" s="27" t="s">
        <v>9</v>
      </c>
      <c r="S4" s="28" t="s">
        <v>13</v>
      </c>
      <c r="T4" s="29" t="s">
        <v>30</v>
      </c>
      <c r="U4" s="477"/>
      <c r="V4" s="478"/>
    </row>
    <row r="5" spans="1:26" s="25" customFormat="1" ht="11.25" customHeight="1">
      <c r="A5" s="491" t="s">
        <v>69</v>
      </c>
      <c r="B5" s="30"/>
      <c r="C5" s="31"/>
      <c r="D5" s="32" t="s">
        <v>12</v>
      </c>
      <c r="E5" s="33" t="s">
        <v>12</v>
      </c>
      <c r="F5" s="31"/>
      <c r="G5" s="32" t="s">
        <v>12</v>
      </c>
      <c r="H5" s="33" t="s">
        <v>12</v>
      </c>
      <c r="I5" s="31"/>
      <c r="J5" s="32" t="s">
        <v>12</v>
      </c>
      <c r="K5" s="33" t="s">
        <v>12</v>
      </c>
      <c r="L5" s="31"/>
      <c r="M5" s="32" t="s">
        <v>12</v>
      </c>
      <c r="N5" s="33" t="s">
        <v>12</v>
      </c>
      <c r="O5" s="31"/>
      <c r="P5" s="32" t="s">
        <v>12</v>
      </c>
      <c r="Q5" s="33" t="s">
        <v>12</v>
      </c>
      <c r="R5" s="31"/>
      <c r="S5" s="32" t="s">
        <v>12</v>
      </c>
      <c r="T5" s="33" t="s">
        <v>12</v>
      </c>
      <c r="U5" s="34"/>
      <c r="V5" s="494" t="s">
        <v>73</v>
      </c>
    </row>
    <row r="6" spans="1:26" s="25" customFormat="1" ht="30" customHeight="1">
      <c r="A6" s="492"/>
      <c r="B6" s="35" t="s">
        <v>31</v>
      </c>
      <c r="C6" s="36">
        <v>1888</v>
      </c>
      <c r="D6" s="37">
        <v>7662169</v>
      </c>
      <c r="E6" s="38">
        <v>1736509</v>
      </c>
      <c r="F6" s="36">
        <v>23</v>
      </c>
      <c r="G6" s="37">
        <v>10584</v>
      </c>
      <c r="H6" s="38">
        <v>1588</v>
      </c>
      <c r="I6" s="36">
        <v>57</v>
      </c>
      <c r="J6" s="37">
        <v>495559</v>
      </c>
      <c r="K6" s="38">
        <v>92095</v>
      </c>
      <c r="L6" s="36">
        <v>48</v>
      </c>
      <c r="M6" s="37">
        <v>41483</v>
      </c>
      <c r="N6" s="38">
        <v>7791</v>
      </c>
      <c r="O6" s="316">
        <v>0</v>
      </c>
      <c r="P6" s="317">
        <v>0</v>
      </c>
      <c r="Q6" s="318">
        <v>0</v>
      </c>
      <c r="R6" s="36">
        <v>2016</v>
      </c>
      <c r="S6" s="37">
        <v>8209794</v>
      </c>
      <c r="T6" s="38">
        <v>1837984</v>
      </c>
      <c r="U6" s="125" t="s">
        <v>31</v>
      </c>
      <c r="V6" s="495"/>
      <c r="X6" s="134"/>
      <c r="Y6" s="134"/>
      <c r="Z6" s="134"/>
    </row>
    <row r="7" spans="1:26" s="25" customFormat="1" ht="30" customHeight="1">
      <c r="A7" s="492"/>
      <c r="B7" s="236" t="s">
        <v>32</v>
      </c>
      <c r="C7" s="307">
        <v>0</v>
      </c>
      <c r="D7" s="308">
        <v>0</v>
      </c>
      <c r="E7" s="309">
        <v>0</v>
      </c>
      <c r="F7" s="310">
        <v>0</v>
      </c>
      <c r="G7" s="311">
        <v>0</v>
      </c>
      <c r="H7" s="312">
        <v>0</v>
      </c>
      <c r="I7" s="313">
        <v>0</v>
      </c>
      <c r="J7" s="314">
        <v>0</v>
      </c>
      <c r="K7" s="315">
        <v>0</v>
      </c>
      <c r="L7" s="313">
        <v>0</v>
      </c>
      <c r="M7" s="314">
        <v>0</v>
      </c>
      <c r="N7" s="315">
        <v>0</v>
      </c>
      <c r="O7" s="310">
        <v>0</v>
      </c>
      <c r="P7" s="311">
        <v>0</v>
      </c>
      <c r="Q7" s="312">
        <v>0</v>
      </c>
      <c r="R7" s="310">
        <v>0</v>
      </c>
      <c r="S7" s="311">
        <v>0</v>
      </c>
      <c r="T7" s="312">
        <v>0</v>
      </c>
      <c r="U7" s="238" t="s">
        <v>74</v>
      </c>
      <c r="V7" s="495"/>
      <c r="X7" s="134"/>
      <c r="Y7" s="140"/>
      <c r="Z7" s="140"/>
    </row>
    <row r="8" spans="1:26" s="25" customFormat="1" ht="30" customHeight="1">
      <c r="A8" s="493"/>
      <c r="B8" s="237" t="s">
        <v>33</v>
      </c>
      <c r="C8" s="42">
        <v>363</v>
      </c>
      <c r="D8" s="43">
        <v>-1331051</v>
      </c>
      <c r="E8" s="44">
        <v>-598363</v>
      </c>
      <c r="F8" s="45">
        <v>6</v>
      </c>
      <c r="G8" s="46">
        <v>-985</v>
      </c>
      <c r="H8" s="47">
        <v>-394</v>
      </c>
      <c r="I8" s="45">
        <v>26</v>
      </c>
      <c r="J8" s="46">
        <v>-308256</v>
      </c>
      <c r="K8" s="47">
        <v>-65672</v>
      </c>
      <c r="L8" s="45">
        <v>9</v>
      </c>
      <c r="M8" s="46">
        <v>-33219</v>
      </c>
      <c r="N8" s="47">
        <v>-6125</v>
      </c>
      <c r="O8" s="319">
        <v>0</v>
      </c>
      <c r="P8" s="320">
        <v>0</v>
      </c>
      <c r="Q8" s="321">
        <v>0</v>
      </c>
      <c r="R8" s="39">
        <v>404</v>
      </c>
      <c r="S8" s="40">
        <v>-1673511</v>
      </c>
      <c r="T8" s="41">
        <v>-670553</v>
      </c>
      <c r="U8" s="239" t="s">
        <v>75</v>
      </c>
      <c r="V8" s="496"/>
      <c r="X8" s="134"/>
      <c r="Y8" s="140"/>
      <c r="Z8" s="140"/>
    </row>
    <row r="9" spans="1:26" s="25" customFormat="1" ht="30" customHeight="1">
      <c r="A9" s="483" t="s">
        <v>16</v>
      </c>
      <c r="B9" s="48" t="s">
        <v>31</v>
      </c>
      <c r="C9" s="337">
        <v>0</v>
      </c>
      <c r="D9" s="338">
        <v>0</v>
      </c>
      <c r="E9" s="339">
        <v>0</v>
      </c>
      <c r="F9" s="221"/>
      <c r="G9" s="222"/>
      <c r="H9" s="223"/>
      <c r="I9" s="322">
        <v>0</v>
      </c>
      <c r="J9" s="323">
        <v>0</v>
      </c>
      <c r="K9" s="324">
        <v>0</v>
      </c>
      <c r="L9" s="221"/>
      <c r="M9" s="222"/>
      <c r="N9" s="223"/>
      <c r="O9" s="221"/>
      <c r="P9" s="222"/>
      <c r="Q9" s="223"/>
      <c r="R9" s="322">
        <v>0</v>
      </c>
      <c r="S9" s="323">
        <v>0</v>
      </c>
      <c r="T9" s="324">
        <v>0</v>
      </c>
      <c r="U9" s="49" t="s">
        <v>31</v>
      </c>
      <c r="V9" s="486" t="s">
        <v>76</v>
      </c>
    </row>
    <row r="10" spans="1:26" s="25" customFormat="1" ht="30" customHeight="1">
      <c r="A10" s="484"/>
      <c r="B10" s="234" t="s">
        <v>32</v>
      </c>
      <c r="C10" s="307">
        <v>0</v>
      </c>
      <c r="D10" s="340">
        <v>0</v>
      </c>
      <c r="E10" s="340">
        <v>0</v>
      </c>
      <c r="F10" s="224"/>
      <c r="G10" s="225"/>
      <c r="H10" s="226"/>
      <c r="I10" s="310">
        <v>0</v>
      </c>
      <c r="J10" s="311">
        <v>0</v>
      </c>
      <c r="K10" s="312">
        <v>0</v>
      </c>
      <c r="L10" s="224"/>
      <c r="M10" s="225"/>
      <c r="N10" s="226"/>
      <c r="O10" s="224"/>
      <c r="P10" s="225"/>
      <c r="Q10" s="226"/>
      <c r="R10" s="310">
        <v>0</v>
      </c>
      <c r="S10" s="311">
        <v>0</v>
      </c>
      <c r="T10" s="312">
        <v>0</v>
      </c>
      <c r="U10" s="240" t="s">
        <v>74</v>
      </c>
      <c r="V10" s="486"/>
    </row>
    <row r="11" spans="1:26" s="25" customFormat="1" ht="30" customHeight="1">
      <c r="A11" s="485"/>
      <c r="B11" s="235" t="s">
        <v>33</v>
      </c>
      <c r="C11" s="341">
        <v>0</v>
      </c>
      <c r="D11" s="342">
        <v>0</v>
      </c>
      <c r="E11" s="343">
        <v>0</v>
      </c>
      <c r="F11" s="227"/>
      <c r="G11" s="228"/>
      <c r="H11" s="229"/>
      <c r="I11" s="319">
        <v>0</v>
      </c>
      <c r="J11" s="320">
        <v>0</v>
      </c>
      <c r="K11" s="321">
        <v>0</v>
      </c>
      <c r="L11" s="227"/>
      <c r="M11" s="228"/>
      <c r="N11" s="229"/>
      <c r="O11" s="227"/>
      <c r="P11" s="228"/>
      <c r="Q11" s="229"/>
      <c r="R11" s="319">
        <v>0</v>
      </c>
      <c r="S11" s="311">
        <v>0</v>
      </c>
      <c r="T11" s="312">
        <v>0</v>
      </c>
      <c r="U11" s="241" t="s">
        <v>75</v>
      </c>
      <c r="V11" s="486"/>
    </row>
    <row r="12" spans="1:26" s="25" customFormat="1" ht="30" customHeight="1">
      <c r="A12" s="487" t="s">
        <v>18</v>
      </c>
      <c r="B12" s="488"/>
      <c r="C12" s="50">
        <v>126</v>
      </c>
      <c r="D12" s="51"/>
      <c r="E12" s="52">
        <v>11633</v>
      </c>
      <c r="F12" s="288">
        <v>8</v>
      </c>
      <c r="G12" s="577"/>
      <c r="H12" s="289">
        <v>74</v>
      </c>
      <c r="I12" s="53">
        <v>1</v>
      </c>
      <c r="J12" s="54"/>
      <c r="K12" s="55">
        <v>7</v>
      </c>
      <c r="L12" s="288">
        <v>12</v>
      </c>
      <c r="M12" s="577"/>
      <c r="N12" s="289">
        <v>154</v>
      </c>
      <c r="O12" s="325">
        <v>0</v>
      </c>
      <c r="P12" s="253"/>
      <c r="Q12" s="326">
        <v>0</v>
      </c>
      <c r="R12" s="53">
        <v>147</v>
      </c>
      <c r="S12" s="54"/>
      <c r="T12" s="55">
        <v>11868</v>
      </c>
      <c r="U12" s="489" t="s">
        <v>18</v>
      </c>
      <c r="V12" s="490"/>
      <c r="X12" s="134"/>
    </row>
    <row r="13" spans="1:26" s="25" customFormat="1" ht="30" customHeight="1">
      <c r="A13" s="487" t="s">
        <v>19</v>
      </c>
      <c r="B13" s="488"/>
      <c r="C13" s="50">
        <v>589</v>
      </c>
      <c r="D13" s="51"/>
      <c r="E13" s="52">
        <v>97150</v>
      </c>
      <c r="F13" s="53" t="s">
        <v>183</v>
      </c>
      <c r="G13" s="54"/>
      <c r="H13" s="55" t="s">
        <v>183</v>
      </c>
      <c r="I13" s="53">
        <v>35</v>
      </c>
      <c r="J13" s="54"/>
      <c r="K13" s="55">
        <v>9859</v>
      </c>
      <c r="L13" s="53" t="s">
        <v>183</v>
      </c>
      <c r="M13" s="54"/>
      <c r="N13" s="55" t="s">
        <v>183</v>
      </c>
      <c r="O13" s="325">
        <v>0</v>
      </c>
      <c r="P13" s="253"/>
      <c r="Q13" s="326">
        <v>0</v>
      </c>
      <c r="R13" s="53">
        <v>624</v>
      </c>
      <c r="S13" s="54"/>
      <c r="T13" s="55">
        <v>107009</v>
      </c>
      <c r="U13" s="489" t="s">
        <v>19</v>
      </c>
      <c r="V13" s="490"/>
      <c r="X13" s="134"/>
    </row>
    <row r="14" spans="1:26" s="25" customFormat="1" ht="30" customHeight="1" thickBot="1">
      <c r="A14" s="497" t="s">
        <v>20</v>
      </c>
      <c r="B14" s="498"/>
      <c r="C14" s="56">
        <v>576</v>
      </c>
      <c r="D14" s="57"/>
      <c r="E14" s="58">
        <v>156746</v>
      </c>
      <c r="F14" s="335">
        <v>0</v>
      </c>
      <c r="G14" s="254"/>
      <c r="H14" s="336">
        <v>0</v>
      </c>
      <c r="I14" s="59">
        <v>5</v>
      </c>
      <c r="J14" s="60"/>
      <c r="K14" s="61">
        <v>144</v>
      </c>
      <c r="L14" s="332">
        <v>0</v>
      </c>
      <c r="M14" s="333"/>
      <c r="N14" s="334">
        <v>0</v>
      </c>
      <c r="O14" s="327">
        <v>0</v>
      </c>
      <c r="P14" s="255"/>
      <c r="Q14" s="328">
        <v>0</v>
      </c>
      <c r="R14" s="59">
        <v>581</v>
      </c>
      <c r="S14" s="60"/>
      <c r="T14" s="61">
        <v>156890</v>
      </c>
      <c r="U14" s="499" t="s">
        <v>20</v>
      </c>
      <c r="V14" s="500"/>
      <c r="X14" s="134"/>
    </row>
    <row r="15" spans="1:26" s="67" customFormat="1" ht="30" customHeight="1" thickTop="1" thickBot="1">
      <c r="A15" s="501" t="s">
        <v>25</v>
      </c>
      <c r="B15" s="502"/>
      <c r="C15" s="62"/>
      <c r="D15" s="63"/>
      <c r="E15" s="251">
        <v>1403675</v>
      </c>
      <c r="F15" s="62"/>
      <c r="G15" s="64"/>
      <c r="H15" s="65">
        <v>1268</v>
      </c>
      <c r="I15" s="66"/>
      <c r="J15" s="64"/>
      <c r="K15" s="65">
        <v>36433</v>
      </c>
      <c r="L15" s="66"/>
      <c r="M15" s="64"/>
      <c r="N15" s="65">
        <v>1821</v>
      </c>
      <c r="O15" s="329"/>
      <c r="P15" s="330"/>
      <c r="Q15" s="331">
        <v>0</v>
      </c>
      <c r="R15" s="66"/>
      <c r="S15" s="64"/>
      <c r="T15" s="65">
        <v>1443197</v>
      </c>
      <c r="U15" s="503" t="s">
        <v>77</v>
      </c>
      <c r="V15" s="504"/>
    </row>
    <row r="16" spans="1:26" ht="6" customHeight="1">
      <c r="A16" s="22"/>
    </row>
    <row r="17" spans="1:22" ht="26.1" customHeight="1">
      <c r="A17" s="421" t="s">
        <v>172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</sheetData>
  <mergeCells count="22">
    <mergeCell ref="A13:B13"/>
    <mergeCell ref="U13:V13"/>
    <mergeCell ref="A14:B14"/>
    <mergeCell ref="U14:V14"/>
    <mergeCell ref="A15:B15"/>
    <mergeCell ref="U15:V15"/>
    <mergeCell ref="A17:V17"/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&amp;R&amp;10熊本国税局
法人税１
（R02）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view="pageBreakPreview" zoomScale="85" zoomScaleNormal="100" zoomScaleSheetLayoutView="85" workbookViewId="0">
      <selection activeCell="H13" sqref="H13"/>
    </sheetView>
  </sheetViews>
  <sheetFormatPr defaultColWidth="10.625" defaultRowHeight="11.25"/>
  <cols>
    <col min="1" max="2" width="4.125" style="25" customWidth="1"/>
    <col min="3" max="3" width="26.5" style="25" customWidth="1"/>
    <col min="4" max="5" width="12.5" style="25" customWidth="1"/>
    <col min="6" max="6" width="15" style="25" customWidth="1"/>
    <col min="7" max="7" width="12.5" style="25" customWidth="1"/>
    <col min="8" max="8" width="15" style="25" customWidth="1"/>
    <col min="9" max="9" width="10.625" style="25"/>
    <col min="10" max="13" width="10.625" style="135"/>
    <col min="14" max="14" width="12.25" style="135" bestFit="1" customWidth="1"/>
    <col min="15" max="16384" width="10.625" style="25"/>
  </cols>
  <sheetData>
    <row r="1" spans="1:14" ht="13.5" customHeight="1" thickBot="1">
      <c r="A1" s="25" t="s">
        <v>34</v>
      </c>
    </row>
    <row r="2" spans="1:14" s="26" customFormat="1" ht="14.25" customHeight="1">
      <c r="A2" s="505" t="s">
        <v>35</v>
      </c>
      <c r="B2" s="506"/>
      <c r="C2" s="445"/>
      <c r="D2" s="513" t="s">
        <v>36</v>
      </c>
      <c r="E2" s="516"/>
      <c r="F2" s="516"/>
      <c r="G2" s="516"/>
      <c r="H2" s="517"/>
      <c r="J2" s="136"/>
      <c r="K2" s="136"/>
      <c r="L2" s="136"/>
      <c r="M2" s="136"/>
      <c r="N2" s="136"/>
    </row>
    <row r="3" spans="1:14" s="26" customFormat="1" ht="15" customHeight="1">
      <c r="A3" s="507"/>
      <c r="B3" s="508"/>
      <c r="C3" s="509"/>
      <c r="D3" s="514"/>
      <c r="E3" s="518" t="s">
        <v>37</v>
      </c>
      <c r="F3" s="519"/>
      <c r="G3" s="518" t="s">
        <v>38</v>
      </c>
      <c r="H3" s="520"/>
      <c r="J3" s="136"/>
      <c r="K3" s="136"/>
      <c r="L3" s="136"/>
      <c r="M3" s="136"/>
      <c r="N3" s="136"/>
    </row>
    <row r="4" spans="1:14" s="26" customFormat="1" ht="15" customHeight="1">
      <c r="A4" s="510"/>
      <c r="B4" s="511"/>
      <c r="C4" s="512"/>
      <c r="D4" s="515"/>
      <c r="E4" s="68" t="s">
        <v>39</v>
      </c>
      <c r="F4" s="29" t="s">
        <v>156</v>
      </c>
      <c r="G4" s="68" t="s">
        <v>39</v>
      </c>
      <c r="H4" s="69" t="s">
        <v>156</v>
      </c>
      <c r="J4" s="136"/>
      <c r="K4" s="136"/>
      <c r="L4" s="136"/>
      <c r="M4" s="136"/>
      <c r="N4" s="136"/>
    </row>
    <row r="5" spans="1:14" ht="14.1" customHeight="1">
      <c r="A5" s="70"/>
      <c r="B5" s="71"/>
      <c r="C5" s="72"/>
      <c r="D5" s="73" t="s">
        <v>40</v>
      </c>
      <c r="E5" s="31"/>
      <c r="F5" s="33" t="s">
        <v>12</v>
      </c>
      <c r="G5" s="31"/>
      <c r="H5" s="74" t="s">
        <v>12</v>
      </c>
    </row>
    <row r="6" spans="1:14" ht="30" customHeight="1">
      <c r="A6" s="523" t="s">
        <v>41</v>
      </c>
      <c r="B6" s="525" t="s">
        <v>5</v>
      </c>
      <c r="C6" s="75" t="s">
        <v>42</v>
      </c>
      <c r="D6" s="274">
        <v>106453</v>
      </c>
      <c r="E6" s="275">
        <v>36124</v>
      </c>
      <c r="F6" s="276">
        <v>725239884</v>
      </c>
      <c r="G6" s="275">
        <v>71233</v>
      </c>
      <c r="H6" s="277">
        <v>348005553</v>
      </c>
    </row>
    <row r="7" spans="1:14" ht="30" customHeight="1">
      <c r="A7" s="523"/>
      <c r="B7" s="525"/>
      <c r="C7" s="76" t="s">
        <v>43</v>
      </c>
      <c r="D7" s="278">
        <v>1</v>
      </c>
      <c r="E7" s="360" t="s">
        <v>173</v>
      </c>
      <c r="F7" s="354" t="s">
        <v>173</v>
      </c>
      <c r="G7" s="361" t="s">
        <v>173</v>
      </c>
      <c r="H7" s="368" t="s">
        <v>173</v>
      </c>
    </row>
    <row r="8" spans="1:14" ht="30" customHeight="1">
      <c r="A8" s="523"/>
      <c r="B8" s="525"/>
      <c r="C8" s="77" t="s">
        <v>44</v>
      </c>
      <c r="D8" s="279">
        <v>96</v>
      </c>
      <c r="E8" s="280">
        <v>29</v>
      </c>
      <c r="F8" s="281">
        <v>111476</v>
      </c>
      <c r="G8" s="280">
        <v>67</v>
      </c>
      <c r="H8" s="282">
        <v>215771</v>
      </c>
    </row>
    <row r="9" spans="1:14" ht="30" customHeight="1">
      <c r="A9" s="523"/>
      <c r="B9" s="525"/>
      <c r="C9" s="77" t="s">
        <v>45</v>
      </c>
      <c r="D9" s="279">
        <v>3394</v>
      </c>
      <c r="E9" s="280">
        <v>1358</v>
      </c>
      <c r="F9" s="281">
        <v>39320900</v>
      </c>
      <c r="G9" s="280">
        <v>2055</v>
      </c>
      <c r="H9" s="282">
        <v>25192904</v>
      </c>
    </row>
    <row r="10" spans="1:14" ht="30" customHeight="1">
      <c r="A10" s="523"/>
      <c r="B10" s="526"/>
      <c r="C10" s="78" t="s">
        <v>46</v>
      </c>
      <c r="D10" s="283">
        <v>109943</v>
      </c>
      <c r="E10" s="284">
        <v>37511</v>
      </c>
      <c r="F10" s="285">
        <v>764672260</v>
      </c>
      <c r="G10" s="284">
        <v>73355</v>
      </c>
      <c r="H10" s="286">
        <v>373414229</v>
      </c>
      <c r="I10" s="67"/>
      <c r="N10" s="139"/>
    </row>
    <row r="11" spans="1:14" ht="30" customHeight="1">
      <c r="A11" s="523"/>
      <c r="B11" s="527" t="s">
        <v>6</v>
      </c>
      <c r="C11" s="528"/>
      <c r="D11" s="287">
        <v>958</v>
      </c>
      <c r="E11" s="288">
        <v>456</v>
      </c>
      <c r="F11" s="289">
        <v>576904</v>
      </c>
      <c r="G11" s="288">
        <v>508</v>
      </c>
      <c r="H11" s="357">
        <v>476526</v>
      </c>
    </row>
    <row r="12" spans="1:14" ht="30" customHeight="1">
      <c r="A12" s="523"/>
      <c r="B12" s="529" t="s">
        <v>7</v>
      </c>
      <c r="C12" s="79" t="s">
        <v>47</v>
      </c>
      <c r="D12" s="291">
        <v>230</v>
      </c>
      <c r="E12" s="292">
        <v>122</v>
      </c>
      <c r="F12" s="355">
        <v>8016003</v>
      </c>
      <c r="G12" s="292">
        <v>112</v>
      </c>
      <c r="H12" s="358">
        <v>1509919</v>
      </c>
    </row>
    <row r="13" spans="1:14" ht="30" customHeight="1">
      <c r="A13" s="523"/>
      <c r="B13" s="530"/>
      <c r="C13" s="77" t="s">
        <v>48</v>
      </c>
      <c r="D13" s="279">
        <v>31</v>
      </c>
      <c r="E13" s="280">
        <v>14</v>
      </c>
      <c r="F13" s="356" t="s">
        <v>173</v>
      </c>
      <c r="G13" s="280">
        <v>17</v>
      </c>
      <c r="H13" s="359" t="s">
        <v>173</v>
      </c>
    </row>
    <row r="14" spans="1:14" ht="30" customHeight="1">
      <c r="A14" s="523"/>
      <c r="B14" s="530"/>
      <c r="C14" s="80" t="s">
        <v>49</v>
      </c>
      <c r="D14" s="279">
        <v>911</v>
      </c>
      <c r="E14" s="280">
        <v>572</v>
      </c>
      <c r="F14" s="356">
        <v>2791772</v>
      </c>
      <c r="G14" s="280">
        <v>342</v>
      </c>
      <c r="H14" s="359">
        <v>599349</v>
      </c>
    </row>
    <row r="15" spans="1:14" ht="30" customHeight="1">
      <c r="A15" s="523"/>
      <c r="B15" s="530"/>
      <c r="C15" s="80" t="s">
        <v>50</v>
      </c>
      <c r="D15" s="279">
        <v>192</v>
      </c>
      <c r="E15" s="280">
        <v>100</v>
      </c>
      <c r="F15" s="356">
        <v>1072558</v>
      </c>
      <c r="G15" s="280">
        <v>93</v>
      </c>
      <c r="H15" s="359">
        <v>571865</v>
      </c>
    </row>
    <row r="16" spans="1:14" ht="30" customHeight="1">
      <c r="A16" s="523"/>
      <c r="B16" s="530"/>
      <c r="C16" s="77" t="s">
        <v>51</v>
      </c>
      <c r="D16" s="279">
        <v>191</v>
      </c>
      <c r="E16" s="280">
        <v>77</v>
      </c>
      <c r="F16" s="356" t="s">
        <v>173</v>
      </c>
      <c r="G16" s="280">
        <v>116</v>
      </c>
      <c r="H16" s="359" t="s">
        <v>174</v>
      </c>
    </row>
    <row r="17" spans="1:14" ht="30" customHeight="1">
      <c r="A17" s="523"/>
      <c r="B17" s="530"/>
      <c r="C17" s="77" t="s">
        <v>52</v>
      </c>
      <c r="D17" s="279">
        <v>1147</v>
      </c>
      <c r="E17" s="280">
        <v>628</v>
      </c>
      <c r="F17" s="356">
        <v>7690615</v>
      </c>
      <c r="G17" s="280">
        <v>537</v>
      </c>
      <c r="H17" s="282">
        <v>3336211</v>
      </c>
    </row>
    <row r="18" spans="1:14" ht="30" customHeight="1">
      <c r="A18" s="523"/>
      <c r="B18" s="531"/>
      <c r="C18" s="78" t="s">
        <v>46</v>
      </c>
      <c r="D18" s="283">
        <v>2702</v>
      </c>
      <c r="E18" s="284">
        <v>1513</v>
      </c>
      <c r="F18" s="285">
        <v>22423677</v>
      </c>
      <c r="G18" s="284">
        <v>1217</v>
      </c>
      <c r="H18" s="286">
        <v>6371548</v>
      </c>
    </row>
    <row r="19" spans="1:14" ht="30" customHeight="1">
      <c r="A19" s="524"/>
      <c r="B19" s="527" t="s">
        <v>53</v>
      </c>
      <c r="C19" s="528"/>
      <c r="D19" s="287">
        <v>2361</v>
      </c>
      <c r="E19" s="288">
        <v>897</v>
      </c>
      <c r="F19" s="289">
        <v>3470396</v>
      </c>
      <c r="G19" s="288">
        <v>1484</v>
      </c>
      <c r="H19" s="290">
        <v>4833818</v>
      </c>
    </row>
    <row r="20" spans="1:14" ht="30" customHeight="1" thickBot="1">
      <c r="A20" s="497" t="s">
        <v>54</v>
      </c>
      <c r="B20" s="532"/>
      <c r="C20" s="533"/>
      <c r="D20" s="293">
        <v>14</v>
      </c>
      <c r="E20" s="294">
        <v>4</v>
      </c>
      <c r="F20" s="295">
        <v>352459</v>
      </c>
      <c r="G20" s="294">
        <v>10</v>
      </c>
      <c r="H20" s="296">
        <v>21875</v>
      </c>
    </row>
    <row r="21" spans="1:14" s="67" customFormat="1" ht="30" customHeight="1" thickTop="1" thickBot="1">
      <c r="A21" s="501" t="s">
        <v>55</v>
      </c>
      <c r="B21" s="534"/>
      <c r="C21" s="502"/>
      <c r="D21" s="297">
        <v>115978</v>
      </c>
      <c r="E21" s="298">
        <v>40381</v>
      </c>
      <c r="F21" s="299">
        <v>791495696</v>
      </c>
      <c r="G21" s="298">
        <v>76574</v>
      </c>
      <c r="H21" s="300">
        <v>385117996</v>
      </c>
      <c r="J21" s="137"/>
      <c r="K21" s="137"/>
      <c r="L21" s="137"/>
      <c r="M21" s="137"/>
      <c r="N21" s="137"/>
    </row>
    <row r="22" spans="1:14" s="20" customFormat="1" ht="6" customHeight="1">
      <c r="A22" s="81"/>
      <c r="B22" s="81"/>
      <c r="C22" s="81"/>
      <c r="D22" s="21"/>
      <c r="E22" s="21"/>
      <c r="F22" s="21"/>
      <c r="G22" s="21"/>
      <c r="H22" s="21"/>
      <c r="J22" s="138"/>
      <c r="K22" s="138"/>
      <c r="L22" s="138"/>
      <c r="M22" s="138"/>
      <c r="N22" s="138"/>
    </row>
    <row r="23" spans="1:14" ht="11.25" customHeight="1">
      <c r="A23" s="521" t="s">
        <v>168</v>
      </c>
      <c r="B23" s="521"/>
      <c r="C23" s="521"/>
      <c r="D23" s="521"/>
      <c r="E23" s="521"/>
      <c r="F23" s="521"/>
      <c r="G23" s="521"/>
      <c r="H23" s="521"/>
    </row>
    <row r="24" spans="1:14" ht="11.25" customHeight="1">
      <c r="A24" s="522" t="s">
        <v>169</v>
      </c>
      <c r="B24" s="522"/>
      <c r="C24" s="522"/>
      <c r="D24" s="522"/>
      <c r="E24" s="522"/>
      <c r="F24" s="522"/>
      <c r="G24" s="522"/>
      <c r="H24" s="522"/>
    </row>
    <row r="25" spans="1:14">
      <c r="D25" s="22"/>
      <c r="E25" s="22"/>
      <c r="F25" s="22"/>
    </row>
    <row r="26" spans="1:14">
      <c r="D26" s="22"/>
      <c r="E26" s="22"/>
      <c r="F26" s="22"/>
    </row>
    <row r="27" spans="1:14">
      <c r="E27" s="22"/>
      <c r="F27" s="22"/>
    </row>
    <row r="28" spans="1:14">
      <c r="E28" s="22"/>
      <c r="F28" s="22"/>
    </row>
    <row r="31" spans="1:14">
      <c r="D31" s="82"/>
      <c r="E31" s="82"/>
      <c r="F31" s="82"/>
    </row>
    <row r="32" spans="1:14">
      <c r="D32" s="22"/>
      <c r="E32" s="22"/>
      <c r="F32" s="22"/>
    </row>
    <row r="33" spans="4:6">
      <c r="D33" s="22"/>
      <c r="E33" s="22"/>
      <c r="F33" s="82"/>
    </row>
    <row r="34" spans="4:6">
      <c r="D34" s="22"/>
      <c r="E34" s="22"/>
      <c r="F34" s="22"/>
    </row>
    <row r="35" spans="4:6">
      <c r="D35" s="82"/>
      <c r="E35" s="82"/>
      <c r="F35" s="82"/>
    </row>
    <row r="36" spans="4:6">
      <c r="D36" s="22"/>
      <c r="E36" s="22"/>
      <c r="F36" s="22"/>
    </row>
    <row r="37" spans="4:6">
      <c r="D37" s="22"/>
      <c r="E37" s="82"/>
      <c r="F37" s="82"/>
    </row>
    <row r="38" spans="4:6">
      <c r="D38" s="22"/>
      <c r="E38" s="82"/>
      <c r="F38" s="82"/>
    </row>
    <row r="39" spans="4:6">
      <c r="D39" s="22"/>
      <c r="E39" s="82"/>
      <c r="F39" s="82"/>
    </row>
    <row r="40" spans="4:6">
      <c r="D40" s="22"/>
      <c r="E40" s="82"/>
      <c r="F40" s="82"/>
    </row>
    <row r="41" spans="4:6">
      <c r="D41" s="22"/>
      <c r="E41" s="82"/>
      <c r="F41" s="82"/>
    </row>
    <row r="42" spans="4:6">
      <c r="D42" s="22"/>
      <c r="E42" s="82"/>
      <c r="F42" s="82"/>
    </row>
    <row r="43" spans="4:6">
      <c r="D43" s="22"/>
      <c r="E43" s="82"/>
      <c r="F43" s="82"/>
    </row>
    <row r="44" spans="4:6">
      <c r="D44" s="22"/>
      <c r="E44" s="82"/>
      <c r="F44" s="82"/>
    </row>
    <row r="45" spans="4:6">
      <c r="D45" s="22"/>
      <c r="E45" s="82"/>
      <c r="F45" s="82"/>
    </row>
    <row r="46" spans="4:6">
      <c r="D46" s="22"/>
      <c r="E46" s="82"/>
      <c r="F46" s="82"/>
    </row>
    <row r="47" spans="4:6">
      <c r="D47" s="22"/>
      <c r="E47" s="82"/>
      <c r="F47" s="82"/>
    </row>
    <row r="48" spans="4:6">
      <c r="D48" s="22"/>
      <c r="E48" s="22"/>
      <c r="F48" s="82"/>
    </row>
  </sheetData>
  <mergeCells count="14">
    <mergeCell ref="A23:H23"/>
    <mergeCell ref="A24:H24"/>
    <mergeCell ref="A6:A19"/>
    <mergeCell ref="B6:B10"/>
    <mergeCell ref="B11:C11"/>
    <mergeCell ref="B12:B18"/>
    <mergeCell ref="B19:C19"/>
    <mergeCell ref="A20:C20"/>
    <mergeCell ref="A21:C21"/>
    <mergeCell ref="A2:C4"/>
    <mergeCell ref="D2:D4"/>
    <mergeCell ref="E2:H2"/>
    <mergeCell ref="E3:F3"/>
    <mergeCell ref="G3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&amp;R&amp;10熊本国税局
法人税１
（R02）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view="pageBreakPreview" topLeftCell="A34" zoomScaleNormal="100" zoomScaleSheetLayoutView="100" workbookViewId="0">
      <selection activeCell="H41" sqref="H41"/>
    </sheetView>
  </sheetViews>
  <sheetFormatPr defaultRowHeight="13.5"/>
  <cols>
    <col min="1" max="1" width="11.25" customWidth="1"/>
    <col min="2" max="2" width="7.5" bestFit="1" customWidth="1"/>
    <col min="3" max="3" width="12.75" customWidth="1"/>
    <col min="4" max="4" width="7.5" bestFit="1" customWidth="1"/>
    <col min="5" max="5" width="12.75" customWidth="1"/>
    <col min="6" max="6" width="7.5" bestFit="1" customWidth="1"/>
    <col min="7" max="8" width="12.75" customWidth="1"/>
    <col min="9" max="9" width="13.75" customWidth="1"/>
    <col min="10" max="10" width="14.375" customWidth="1"/>
    <col min="11" max="11" width="10" customWidth="1"/>
    <col min="13" max="13" width="11.375" bestFit="1" customWidth="1"/>
  </cols>
  <sheetData>
    <row r="1" spans="1:11" ht="14.25" thickBot="1">
      <c r="A1" s="83" t="s">
        <v>80</v>
      </c>
      <c r="B1" s="83"/>
      <c r="C1" s="83"/>
      <c r="D1" s="83"/>
      <c r="E1" s="83"/>
      <c r="F1" s="84"/>
    </row>
    <row r="2" spans="1:11" ht="13.5" customHeight="1">
      <c r="A2" s="544" t="s">
        <v>81</v>
      </c>
      <c r="B2" s="547" t="s">
        <v>56</v>
      </c>
      <c r="C2" s="548"/>
      <c r="D2" s="548"/>
      <c r="E2" s="549"/>
      <c r="F2" s="550" t="s">
        <v>71</v>
      </c>
      <c r="G2" s="551"/>
      <c r="H2" s="552"/>
      <c r="I2" s="553" t="s">
        <v>79</v>
      </c>
      <c r="J2" s="553" t="s">
        <v>160</v>
      </c>
      <c r="K2" s="535" t="s">
        <v>57</v>
      </c>
    </row>
    <row r="3" spans="1:11" ht="13.5" customHeight="1">
      <c r="A3" s="545"/>
      <c r="B3" s="538" t="s">
        <v>72</v>
      </c>
      <c r="C3" s="539"/>
      <c r="D3" s="540" t="s">
        <v>158</v>
      </c>
      <c r="E3" s="541"/>
      <c r="F3" s="540" t="s">
        <v>72</v>
      </c>
      <c r="G3" s="541"/>
      <c r="H3" s="542" t="s">
        <v>159</v>
      </c>
      <c r="I3" s="514"/>
      <c r="J3" s="514"/>
      <c r="K3" s="536"/>
    </row>
    <row r="4" spans="1:11" ht="22.5">
      <c r="A4" s="546"/>
      <c r="B4" s="148" t="s">
        <v>88</v>
      </c>
      <c r="C4" s="85" t="s">
        <v>78</v>
      </c>
      <c r="D4" s="148" t="s">
        <v>88</v>
      </c>
      <c r="E4" s="85" t="s">
        <v>157</v>
      </c>
      <c r="F4" s="148" t="s">
        <v>88</v>
      </c>
      <c r="G4" s="85" t="s">
        <v>78</v>
      </c>
      <c r="H4" s="543"/>
      <c r="I4" s="514"/>
      <c r="J4" s="515"/>
      <c r="K4" s="537"/>
    </row>
    <row r="5" spans="1:11" ht="11.25" customHeight="1">
      <c r="A5" s="145"/>
      <c r="B5" s="86"/>
      <c r="C5" s="87" t="s">
        <v>12</v>
      </c>
      <c r="D5" s="86"/>
      <c r="E5" s="87" t="s">
        <v>12</v>
      </c>
      <c r="F5" s="86"/>
      <c r="G5" s="87" t="s">
        <v>12</v>
      </c>
      <c r="H5" s="88" t="s">
        <v>12</v>
      </c>
      <c r="I5" s="88" t="s">
        <v>12</v>
      </c>
      <c r="J5" s="88" t="s">
        <v>12</v>
      </c>
      <c r="K5" s="146"/>
    </row>
    <row r="6" spans="1:11" s="155" customFormat="1" ht="19.5" customHeight="1">
      <c r="A6" s="177" t="s">
        <v>89</v>
      </c>
      <c r="B6" s="172">
        <v>4746</v>
      </c>
      <c r="C6" s="173">
        <v>116493575</v>
      </c>
      <c r="D6" s="172">
        <v>4702</v>
      </c>
      <c r="E6" s="362" t="s">
        <v>177</v>
      </c>
      <c r="F6" s="172">
        <v>2</v>
      </c>
      <c r="G6" s="362" t="s">
        <v>173</v>
      </c>
      <c r="H6" s="363" t="s">
        <v>173</v>
      </c>
      <c r="I6" s="171">
        <v>22751358</v>
      </c>
      <c r="J6" s="171">
        <v>22765644</v>
      </c>
      <c r="K6" s="180" t="s">
        <v>89</v>
      </c>
    </row>
    <row r="7" spans="1:11" s="155" customFormat="1" ht="19.5" customHeight="1">
      <c r="A7" s="178" t="s">
        <v>90</v>
      </c>
      <c r="B7" s="172">
        <v>2238</v>
      </c>
      <c r="C7" s="173">
        <v>44030905</v>
      </c>
      <c r="D7" s="172">
        <v>2222</v>
      </c>
      <c r="E7" s="173">
        <v>8815278</v>
      </c>
      <c r="F7" s="172">
        <v>3</v>
      </c>
      <c r="G7" s="362">
        <v>15475</v>
      </c>
      <c r="H7" s="363">
        <v>2944</v>
      </c>
      <c r="I7" s="171">
        <v>8818222</v>
      </c>
      <c r="J7" s="171">
        <v>8819740</v>
      </c>
      <c r="K7" s="181" t="s">
        <v>90</v>
      </c>
    </row>
    <row r="8" spans="1:11" s="155" customFormat="1" ht="19.5" customHeight="1">
      <c r="A8" s="178" t="s">
        <v>91</v>
      </c>
      <c r="B8" s="172">
        <v>1164</v>
      </c>
      <c r="C8" s="173">
        <v>15170310</v>
      </c>
      <c r="D8" s="172">
        <v>1153</v>
      </c>
      <c r="E8" s="362" t="s">
        <v>178</v>
      </c>
      <c r="F8" s="172">
        <v>1</v>
      </c>
      <c r="G8" s="362" t="s">
        <v>179</v>
      </c>
      <c r="H8" s="363" t="s">
        <v>177</v>
      </c>
      <c r="I8" s="171">
        <v>2905426</v>
      </c>
      <c r="J8" s="171">
        <v>2906692</v>
      </c>
      <c r="K8" s="181" t="s">
        <v>91</v>
      </c>
    </row>
    <row r="9" spans="1:11" s="155" customFormat="1" ht="19.5" customHeight="1">
      <c r="A9" s="178" t="s">
        <v>92</v>
      </c>
      <c r="B9" s="172">
        <v>537</v>
      </c>
      <c r="C9" s="173">
        <v>9099423</v>
      </c>
      <c r="D9" s="172">
        <v>533</v>
      </c>
      <c r="E9" s="173">
        <v>1779581</v>
      </c>
      <c r="F9" s="172">
        <v>0</v>
      </c>
      <c r="G9" s="362">
        <v>0</v>
      </c>
      <c r="H9" s="363">
        <v>0</v>
      </c>
      <c r="I9" s="171">
        <v>1779581</v>
      </c>
      <c r="J9" s="171">
        <v>1779588</v>
      </c>
      <c r="K9" s="181" t="s">
        <v>92</v>
      </c>
    </row>
    <row r="10" spans="1:11" s="155" customFormat="1" ht="19.5" customHeight="1">
      <c r="A10" s="178" t="s">
        <v>93</v>
      </c>
      <c r="B10" s="172">
        <v>828</v>
      </c>
      <c r="C10" s="173">
        <v>11676508</v>
      </c>
      <c r="D10" s="172">
        <v>823</v>
      </c>
      <c r="E10" s="173">
        <v>2233726</v>
      </c>
      <c r="F10" s="172">
        <v>0</v>
      </c>
      <c r="G10" s="362">
        <v>0</v>
      </c>
      <c r="H10" s="363">
        <v>0</v>
      </c>
      <c r="I10" s="171">
        <v>2233726</v>
      </c>
      <c r="J10" s="171">
        <v>2235177</v>
      </c>
      <c r="K10" s="181" t="s">
        <v>93</v>
      </c>
    </row>
    <row r="11" spans="1:11" s="155" customFormat="1" ht="19.5" customHeight="1">
      <c r="A11" s="179" t="s">
        <v>94</v>
      </c>
      <c r="B11" s="172">
        <v>742</v>
      </c>
      <c r="C11" s="173">
        <v>8249059</v>
      </c>
      <c r="D11" s="172">
        <v>734</v>
      </c>
      <c r="E11" s="173">
        <v>1490570</v>
      </c>
      <c r="F11" s="172">
        <v>0</v>
      </c>
      <c r="G11" s="362">
        <v>0</v>
      </c>
      <c r="H11" s="363">
        <v>0</v>
      </c>
      <c r="I11" s="171">
        <v>1490570</v>
      </c>
      <c r="J11" s="171">
        <v>1491091</v>
      </c>
      <c r="K11" s="181" t="s">
        <v>94</v>
      </c>
    </row>
    <row r="12" spans="1:11" s="155" customFormat="1" ht="19.5" customHeight="1">
      <c r="A12" s="178" t="s">
        <v>95</v>
      </c>
      <c r="B12" s="172">
        <v>310</v>
      </c>
      <c r="C12" s="173">
        <v>4500011</v>
      </c>
      <c r="D12" s="172">
        <v>307</v>
      </c>
      <c r="E12" s="173">
        <v>846999</v>
      </c>
      <c r="F12" s="172">
        <v>0</v>
      </c>
      <c r="G12" s="362">
        <v>0</v>
      </c>
      <c r="H12" s="363">
        <v>0</v>
      </c>
      <c r="I12" s="171">
        <v>846999</v>
      </c>
      <c r="J12" s="171">
        <v>847289</v>
      </c>
      <c r="K12" s="181" t="s">
        <v>95</v>
      </c>
    </row>
    <row r="13" spans="1:11" s="155" customFormat="1" ht="19.5" customHeight="1">
      <c r="A13" s="178" t="s">
        <v>96</v>
      </c>
      <c r="B13" s="172">
        <v>1091</v>
      </c>
      <c r="C13" s="173">
        <v>16916511</v>
      </c>
      <c r="D13" s="172">
        <v>1079</v>
      </c>
      <c r="E13" s="173">
        <v>3422570</v>
      </c>
      <c r="F13" s="172">
        <v>0</v>
      </c>
      <c r="G13" s="362">
        <v>0</v>
      </c>
      <c r="H13" s="363">
        <v>0</v>
      </c>
      <c r="I13" s="171">
        <v>3422570</v>
      </c>
      <c r="J13" s="171">
        <v>3424346</v>
      </c>
      <c r="K13" s="181" t="s">
        <v>96</v>
      </c>
    </row>
    <row r="14" spans="1:11" s="155" customFormat="1" ht="19.5" customHeight="1">
      <c r="A14" s="178" t="s">
        <v>97</v>
      </c>
      <c r="B14" s="172">
        <v>629</v>
      </c>
      <c r="C14" s="173">
        <v>8835089</v>
      </c>
      <c r="D14" s="172">
        <v>626</v>
      </c>
      <c r="E14" s="173">
        <v>1720485</v>
      </c>
      <c r="F14" s="172">
        <v>0</v>
      </c>
      <c r="G14" s="362">
        <v>0</v>
      </c>
      <c r="H14" s="363">
        <v>0</v>
      </c>
      <c r="I14" s="171">
        <v>1720485</v>
      </c>
      <c r="J14" s="171">
        <v>1720642</v>
      </c>
      <c r="K14" s="181" t="s">
        <v>97</v>
      </c>
    </row>
    <row r="15" spans="1:11" s="155" customFormat="1" ht="19.5" customHeight="1">
      <c r="A15" s="178" t="s">
        <v>98</v>
      </c>
      <c r="B15" s="172">
        <v>457</v>
      </c>
      <c r="C15" s="173">
        <v>4945793</v>
      </c>
      <c r="D15" s="172">
        <v>454</v>
      </c>
      <c r="E15" s="173">
        <v>925657</v>
      </c>
      <c r="F15" s="172">
        <v>0</v>
      </c>
      <c r="G15" s="362">
        <v>0</v>
      </c>
      <c r="H15" s="363">
        <v>0</v>
      </c>
      <c r="I15" s="171">
        <v>925657</v>
      </c>
      <c r="J15" s="171">
        <v>928841</v>
      </c>
      <c r="K15" s="182" t="s">
        <v>98</v>
      </c>
    </row>
    <row r="16" spans="1:11" s="156" customFormat="1" ht="19.5" customHeight="1">
      <c r="A16" s="189" t="s">
        <v>99</v>
      </c>
      <c r="B16" s="190">
        <v>12742</v>
      </c>
      <c r="C16" s="191">
        <v>239917184</v>
      </c>
      <c r="D16" s="190">
        <v>12633</v>
      </c>
      <c r="E16" s="191">
        <v>46870836</v>
      </c>
      <c r="F16" s="190">
        <v>6</v>
      </c>
      <c r="G16" s="364">
        <v>107096</v>
      </c>
      <c r="H16" s="365">
        <v>23756</v>
      </c>
      <c r="I16" s="192">
        <v>46894592</v>
      </c>
      <c r="J16" s="192">
        <v>46919049</v>
      </c>
      <c r="K16" s="186" t="s">
        <v>99</v>
      </c>
    </row>
    <row r="17" spans="1:13" s="155" customFormat="1" ht="19.5" customHeight="1">
      <c r="A17" s="157"/>
      <c r="B17" s="174"/>
      <c r="C17" s="252"/>
      <c r="D17" s="174"/>
      <c r="E17" s="252"/>
      <c r="F17" s="174"/>
      <c r="G17" s="252"/>
      <c r="H17" s="174"/>
      <c r="I17" s="174"/>
      <c r="J17" s="174"/>
      <c r="K17" s="160"/>
    </row>
    <row r="18" spans="1:13" s="155" customFormat="1" ht="19.5" customHeight="1">
      <c r="A18" s="177" t="s">
        <v>100</v>
      </c>
      <c r="B18" s="172">
        <v>4168</v>
      </c>
      <c r="C18" s="173">
        <v>84703989</v>
      </c>
      <c r="D18" s="172">
        <v>4138</v>
      </c>
      <c r="E18" s="173">
        <v>16374268</v>
      </c>
      <c r="F18" s="172">
        <v>7</v>
      </c>
      <c r="G18" s="173">
        <v>7157</v>
      </c>
      <c r="H18" s="171">
        <v>1091</v>
      </c>
      <c r="I18" s="171">
        <v>16375360</v>
      </c>
      <c r="J18" s="171">
        <v>16378994</v>
      </c>
      <c r="K18" s="183" t="s">
        <v>100</v>
      </c>
    </row>
    <row r="19" spans="1:13" s="155" customFormat="1" ht="19.5" customHeight="1">
      <c r="A19" s="178" t="s">
        <v>101</v>
      </c>
      <c r="B19" s="172">
        <v>1255</v>
      </c>
      <c r="C19" s="173">
        <v>18654838</v>
      </c>
      <c r="D19" s="172">
        <v>1241</v>
      </c>
      <c r="E19" s="362" t="s">
        <v>173</v>
      </c>
      <c r="F19" s="172">
        <v>1</v>
      </c>
      <c r="G19" s="362" t="s">
        <v>176</v>
      </c>
      <c r="H19" s="363" t="s">
        <v>178</v>
      </c>
      <c r="I19" s="171">
        <v>3724283</v>
      </c>
      <c r="J19" s="171">
        <v>3743436</v>
      </c>
      <c r="K19" s="181" t="s">
        <v>101</v>
      </c>
    </row>
    <row r="20" spans="1:13" s="155" customFormat="1" ht="19.5" customHeight="1">
      <c r="A20" s="178" t="s">
        <v>102</v>
      </c>
      <c r="B20" s="172">
        <v>521</v>
      </c>
      <c r="C20" s="173">
        <v>7342922</v>
      </c>
      <c r="D20" s="172">
        <v>516</v>
      </c>
      <c r="E20" s="362">
        <v>1489599</v>
      </c>
      <c r="F20" s="172">
        <v>0</v>
      </c>
      <c r="G20" s="362">
        <v>0</v>
      </c>
      <c r="H20" s="363">
        <v>0</v>
      </c>
      <c r="I20" s="171">
        <v>1489599</v>
      </c>
      <c r="J20" s="171">
        <v>1491362</v>
      </c>
      <c r="K20" s="181" t="s">
        <v>102</v>
      </c>
    </row>
    <row r="21" spans="1:13" s="155" customFormat="1" ht="19.5" customHeight="1">
      <c r="A21" s="178" t="s">
        <v>103</v>
      </c>
      <c r="B21" s="172">
        <v>681</v>
      </c>
      <c r="C21" s="173">
        <v>10048612</v>
      </c>
      <c r="D21" s="172">
        <v>673</v>
      </c>
      <c r="E21" s="362" t="s">
        <v>173</v>
      </c>
      <c r="F21" s="172">
        <v>1</v>
      </c>
      <c r="G21" s="362" t="s">
        <v>173</v>
      </c>
      <c r="H21" s="363" t="s">
        <v>180</v>
      </c>
      <c r="I21" s="171">
        <v>2002631</v>
      </c>
      <c r="J21" s="171">
        <v>2007202</v>
      </c>
      <c r="K21" s="181" t="s">
        <v>103</v>
      </c>
    </row>
    <row r="22" spans="1:13" s="155" customFormat="1" ht="19.5" customHeight="1">
      <c r="A22" s="178" t="s">
        <v>104</v>
      </c>
      <c r="B22" s="172">
        <v>513</v>
      </c>
      <c r="C22" s="173">
        <v>9290019</v>
      </c>
      <c r="D22" s="172">
        <v>507</v>
      </c>
      <c r="E22" s="362">
        <v>1881793</v>
      </c>
      <c r="F22" s="172">
        <v>0</v>
      </c>
      <c r="G22" s="362">
        <v>0</v>
      </c>
      <c r="H22" s="363">
        <v>0</v>
      </c>
      <c r="I22" s="171">
        <v>1881793</v>
      </c>
      <c r="J22" s="171">
        <v>1881804</v>
      </c>
      <c r="K22" s="181" t="s">
        <v>104</v>
      </c>
    </row>
    <row r="23" spans="1:13" s="155" customFormat="1" ht="19.5" customHeight="1">
      <c r="A23" s="178" t="s">
        <v>105</v>
      </c>
      <c r="B23" s="172">
        <v>390</v>
      </c>
      <c r="C23" s="173">
        <v>9350815</v>
      </c>
      <c r="D23" s="172">
        <v>383</v>
      </c>
      <c r="E23" s="362">
        <v>1877093</v>
      </c>
      <c r="F23" s="172">
        <v>0</v>
      </c>
      <c r="G23" s="362">
        <v>0</v>
      </c>
      <c r="H23" s="363">
        <v>0</v>
      </c>
      <c r="I23" s="171">
        <v>1877093</v>
      </c>
      <c r="J23" s="171">
        <v>1877593</v>
      </c>
      <c r="K23" s="181" t="s">
        <v>105</v>
      </c>
    </row>
    <row r="24" spans="1:13" s="155" customFormat="1" ht="19.5" customHeight="1">
      <c r="A24" s="178" t="s">
        <v>106</v>
      </c>
      <c r="B24" s="172">
        <v>174</v>
      </c>
      <c r="C24" s="173">
        <v>5048522</v>
      </c>
      <c r="D24" s="172">
        <v>172</v>
      </c>
      <c r="E24" s="362">
        <v>1280369</v>
      </c>
      <c r="F24" s="172">
        <v>0</v>
      </c>
      <c r="G24" s="362">
        <v>0</v>
      </c>
      <c r="H24" s="363">
        <v>0</v>
      </c>
      <c r="I24" s="171">
        <v>1280369</v>
      </c>
      <c r="J24" s="171">
        <v>1280431</v>
      </c>
      <c r="K24" s="181" t="s">
        <v>106</v>
      </c>
    </row>
    <row r="25" spans="1:13" s="155" customFormat="1" ht="19.5" customHeight="1">
      <c r="A25" s="178" t="s">
        <v>107</v>
      </c>
      <c r="B25" s="172">
        <v>564</v>
      </c>
      <c r="C25" s="173">
        <v>14988520</v>
      </c>
      <c r="D25" s="172">
        <v>558</v>
      </c>
      <c r="E25" s="362">
        <v>3160292</v>
      </c>
      <c r="F25" s="172">
        <v>0</v>
      </c>
      <c r="G25" s="362">
        <v>0</v>
      </c>
      <c r="H25" s="363">
        <v>0</v>
      </c>
      <c r="I25" s="171">
        <v>3160292</v>
      </c>
      <c r="J25" s="171">
        <v>3162773</v>
      </c>
      <c r="K25" s="181" t="s">
        <v>107</v>
      </c>
      <c r="M25" s="161"/>
    </row>
    <row r="26" spans="1:13" s="155" customFormat="1" ht="19.5" customHeight="1">
      <c r="A26" s="178" t="s">
        <v>108</v>
      </c>
      <c r="B26" s="172">
        <v>250</v>
      </c>
      <c r="C26" s="173">
        <v>2391462</v>
      </c>
      <c r="D26" s="172">
        <v>249</v>
      </c>
      <c r="E26" s="362" t="s">
        <v>173</v>
      </c>
      <c r="F26" s="172">
        <v>1</v>
      </c>
      <c r="G26" s="362" t="s">
        <v>178</v>
      </c>
      <c r="H26" s="363" t="s">
        <v>173</v>
      </c>
      <c r="I26" s="171">
        <v>451800</v>
      </c>
      <c r="J26" s="171">
        <v>451894</v>
      </c>
      <c r="K26" s="182" t="s">
        <v>108</v>
      </c>
    </row>
    <row r="27" spans="1:13" s="156" customFormat="1" ht="19.5" customHeight="1">
      <c r="A27" s="185" t="s">
        <v>109</v>
      </c>
      <c r="B27" s="190">
        <v>8516</v>
      </c>
      <c r="C27" s="191">
        <v>161819700</v>
      </c>
      <c r="D27" s="190">
        <v>8437</v>
      </c>
      <c r="E27" s="191">
        <v>32240184</v>
      </c>
      <c r="F27" s="190">
        <v>10</v>
      </c>
      <c r="G27" s="364">
        <v>15658</v>
      </c>
      <c r="H27" s="365">
        <v>3035</v>
      </c>
      <c r="I27" s="192">
        <v>32243220</v>
      </c>
      <c r="J27" s="192">
        <v>32275488</v>
      </c>
      <c r="K27" s="186" t="s">
        <v>110</v>
      </c>
    </row>
    <row r="28" spans="1:13" s="155" customFormat="1" ht="19.5" customHeight="1">
      <c r="A28" s="157"/>
      <c r="B28" s="174"/>
      <c r="C28" s="175"/>
      <c r="D28" s="174"/>
      <c r="E28" s="175"/>
      <c r="F28" s="174"/>
      <c r="G28" s="175"/>
      <c r="H28" s="176"/>
      <c r="I28" s="176"/>
      <c r="J28" s="176"/>
      <c r="K28" s="160"/>
    </row>
    <row r="29" spans="1:13" s="155" customFormat="1" ht="19.5" customHeight="1">
      <c r="A29" s="184" t="s">
        <v>111</v>
      </c>
      <c r="B29" s="172">
        <v>3368</v>
      </c>
      <c r="C29" s="173">
        <v>63141516</v>
      </c>
      <c r="D29" s="172">
        <v>3334</v>
      </c>
      <c r="E29" s="362" t="s">
        <v>178</v>
      </c>
      <c r="F29" s="172">
        <v>1</v>
      </c>
      <c r="G29" s="362" t="s">
        <v>173</v>
      </c>
      <c r="H29" s="363" t="s">
        <v>173</v>
      </c>
      <c r="I29" s="363">
        <v>11860812</v>
      </c>
      <c r="J29" s="171">
        <v>11862821</v>
      </c>
      <c r="K29" s="183" t="s">
        <v>111</v>
      </c>
    </row>
    <row r="30" spans="1:13" s="155" customFormat="1" ht="19.5" customHeight="1">
      <c r="A30" s="178" t="s">
        <v>112</v>
      </c>
      <c r="B30" s="172">
        <v>1444</v>
      </c>
      <c r="C30" s="173">
        <v>35713435</v>
      </c>
      <c r="D30" s="172">
        <v>1437</v>
      </c>
      <c r="E30" s="362" t="s">
        <v>173</v>
      </c>
      <c r="F30" s="172">
        <v>1</v>
      </c>
      <c r="G30" s="362" t="s">
        <v>178</v>
      </c>
      <c r="H30" s="363" t="s">
        <v>173</v>
      </c>
      <c r="I30" s="363">
        <v>7367013</v>
      </c>
      <c r="J30" s="171">
        <v>7370572</v>
      </c>
      <c r="K30" s="181" t="s">
        <v>112</v>
      </c>
    </row>
    <row r="31" spans="1:13" s="155" customFormat="1" ht="19.5" customHeight="1">
      <c r="A31" s="178" t="s">
        <v>113</v>
      </c>
      <c r="B31" s="172">
        <v>1524</v>
      </c>
      <c r="C31" s="173">
        <v>23880033</v>
      </c>
      <c r="D31" s="172">
        <v>1516</v>
      </c>
      <c r="E31" s="362" t="s">
        <v>173</v>
      </c>
      <c r="F31" s="172">
        <v>2</v>
      </c>
      <c r="G31" s="362" t="s">
        <v>173</v>
      </c>
      <c r="H31" s="363" t="s">
        <v>173</v>
      </c>
      <c r="I31" s="363">
        <v>4555901</v>
      </c>
      <c r="J31" s="171">
        <v>4556732</v>
      </c>
      <c r="K31" s="181" t="s">
        <v>113</v>
      </c>
    </row>
    <row r="32" spans="1:13" s="155" customFormat="1" ht="19.5" customHeight="1">
      <c r="A32" s="178" t="s">
        <v>114</v>
      </c>
      <c r="B32" s="172">
        <v>420</v>
      </c>
      <c r="C32" s="173">
        <v>6153714</v>
      </c>
      <c r="D32" s="172">
        <v>414</v>
      </c>
      <c r="E32" s="362">
        <v>1247982</v>
      </c>
      <c r="F32" s="172">
        <v>0</v>
      </c>
      <c r="G32" s="362">
        <v>0</v>
      </c>
      <c r="H32" s="363">
        <v>0</v>
      </c>
      <c r="I32" s="363">
        <v>1247982</v>
      </c>
      <c r="J32" s="171">
        <v>1248372</v>
      </c>
      <c r="K32" s="181" t="s">
        <v>114</v>
      </c>
    </row>
    <row r="33" spans="1:13" s="155" customFormat="1" ht="19.5" customHeight="1">
      <c r="A33" s="178" t="s">
        <v>115</v>
      </c>
      <c r="B33" s="172">
        <v>500</v>
      </c>
      <c r="C33" s="173">
        <v>8749392</v>
      </c>
      <c r="D33" s="172">
        <v>498</v>
      </c>
      <c r="E33" s="362">
        <v>1791331</v>
      </c>
      <c r="F33" s="172">
        <v>0</v>
      </c>
      <c r="G33" s="362">
        <v>0</v>
      </c>
      <c r="H33" s="363">
        <v>0</v>
      </c>
      <c r="I33" s="363">
        <v>1791331</v>
      </c>
      <c r="J33" s="171">
        <v>1791341</v>
      </c>
      <c r="K33" s="181" t="s">
        <v>115</v>
      </c>
    </row>
    <row r="34" spans="1:13" s="155" customFormat="1" ht="19.5" customHeight="1">
      <c r="A34" s="178" t="s">
        <v>116</v>
      </c>
      <c r="B34" s="172">
        <v>595</v>
      </c>
      <c r="C34" s="173">
        <v>15910404</v>
      </c>
      <c r="D34" s="172">
        <v>589</v>
      </c>
      <c r="E34" s="362">
        <v>3405836</v>
      </c>
      <c r="F34" s="172">
        <v>0</v>
      </c>
      <c r="G34" s="362">
        <v>0</v>
      </c>
      <c r="H34" s="363">
        <v>0</v>
      </c>
      <c r="I34" s="363">
        <v>3405836</v>
      </c>
      <c r="J34" s="171">
        <v>3405861</v>
      </c>
      <c r="K34" s="181" t="s">
        <v>116</v>
      </c>
    </row>
    <row r="35" spans="1:13" s="156" customFormat="1" ht="19.5" customHeight="1">
      <c r="A35" s="185" t="s">
        <v>117</v>
      </c>
      <c r="B35" s="190">
        <v>7851</v>
      </c>
      <c r="C35" s="191">
        <v>153548493</v>
      </c>
      <c r="D35" s="190">
        <v>7788</v>
      </c>
      <c r="E35" s="364">
        <v>30227346</v>
      </c>
      <c r="F35" s="190">
        <v>4</v>
      </c>
      <c r="G35" s="364">
        <v>10205</v>
      </c>
      <c r="H35" s="365">
        <v>1530</v>
      </c>
      <c r="I35" s="365">
        <v>30228876</v>
      </c>
      <c r="J35" s="192">
        <v>30235699</v>
      </c>
      <c r="K35" s="186" t="s">
        <v>118</v>
      </c>
    </row>
    <row r="36" spans="1:13" s="155" customFormat="1" ht="19.5" customHeight="1">
      <c r="A36" s="157"/>
      <c r="B36" s="174"/>
      <c r="C36" s="175"/>
      <c r="D36" s="174"/>
      <c r="E36" s="175"/>
      <c r="F36" s="174"/>
      <c r="G36" s="175"/>
      <c r="H36" s="176"/>
      <c r="I36" s="176"/>
      <c r="J36" s="176"/>
      <c r="K36" s="160"/>
    </row>
    <row r="37" spans="1:13" s="155" customFormat="1" ht="19.5" customHeight="1">
      <c r="A37" s="184" t="s">
        <v>119</v>
      </c>
      <c r="B37" s="172">
        <v>5051</v>
      </c>
      <c r="C37" s="173">
        <v>138683345</v>
      </c>
      <c r="D37" s="172">
        <v>5010</v>
      </c>
      <c r="E37" s="173">
        <v>27848586</v>
      </c>
      <c r="F37" s="172">
        <v>3</v>
      </c>
      <c r="G37" s="362">
        <v>58114</v>
      </c>
      <c r="H37" s="363">
        <v>13149</v>
      </c>
      <c r="I37" s="363">
        <v>27861736</v>
      </c>
      <c r="J37" s="171">
        <v>27873948</v>
      </c>
      <c r="K37" s="183" t="s">
        <v>119</v>
      </c>
    </row>
    <row r="38" spans="1:13" s="155" customFormat="1" ht="19.5" customHeight="1">
      <c r="A38" s="178" t="s">
        <v>120</v>
      </c>
      <c r="B38" s="172">
        <v>740</v>
      </c>
      <c r="C38" s="173">
        <v>9107252</v>
      </c>
      <c r="D38" s="172">
        <v>728</v>
      </c>
      <c r="E38" s="362" t="s">
        <v>173</v>
      </c>
      <c r="F38" s="172">
        <v>1</v>
      </c>
      <c r="G38" s="362" t="s">
        <v>173</v>
      </c>
      <c r="H38" s="363" t="s">
        <v>181</v>
      </c>
      <c r="I38" s="363">
        <v>1772768</v>
      </c>
      <c r="J38" s="171">
        <v>1773027</v>
      </c>
      <c r="K38" s="181" t="s">
        <v>120</v>
      </c>
      <c r="M38" s="161"/>
    </row>
    <row r="39" spans="1:13" s="155" customFormat="1" ht="19.5" customHeight="1">
      <c r="A39" s="178" t="s">
        <v>121</v>
      </c>
      <c r="B39" s="172">
        <v>979</v>
      </c>
      <c r="C39" s="173">
        <v>16682136</v>
      </c>
      <c r="D39" s="172">
        <v>967</v>
      </c>
      <c r="E39" s="362" t="s">
        <v>174</v>
      </c>
      <c r="F39" s="172">
        <v>1</v>
      </c>
      <c r="G39" s="362" t="s">
        <v>173</v>
      </c>
      <c r="H39" s="363" t="s">
        <v>173</v>
      </c>
      <c r="I39" s="363">
        <v>3300631</v>
      </c>
      <c r="J39" s="171">
        <v>3301046</v>
      </c>
      <c r="K39" s="182" t="s">
        <v>121</v>
      </c>
    </row>
    <row r="40" spans="1:13" s="155" customFormat="1" ht="19.5" customHeight="1">
      <c r="A40" s="178" t="s">
        <v>122</v>
      </c>
      <c r="B40" s="172">
        <v>875</v>
      </c>
      <c r="C40" s="173">
        <v>8983224</v>
      </c>
      <c r="D40" s="172">
        <v>871</v>
      </c>
      <c r="E40" s="362">
        <v>1627037</v>
      </c>
      <c r="F40" s="172">
        <v>0</v>
      </c>
      <c r="G40" s="362">
        <v>0</v>
      </c>
      <c r="H40" s="363">
        <v>0</v>
      </c>
      <c r="I40" s="363">
        <v>1627037</v>
      </c>
      <c r="J40" s="171">
        <v>1627113</v>
      </c>
      <c r="K40" s="181" t="s">
        <v>122</v>
      </c>
    </row>
    <row r="41" spans="1:13" s="155" customFormat="1" ht="19.5" customHeight="1">
      <c r="A41" s="178" t="s">
        <v>123</v>
      </c>
      <c r="B41" s="172">
        <v>521</v>
      </c>
      <c r="C41" s="173">
        <v>9781209</v>
      </c>
      <c r="D41" s="172">
        <v>517</v>
      </c>
      <c r="E41" s="362">
        <v>2012316</v>
      </c>
      <c r="F41" s="172">
        <v>0</v>
      </c>
      <c r="G41" s="362">
        <v>0</v>
      </c>
      <c r="H41" s="363">
        <v>0</v>
      </c>
      <c r="I41" s="363">
        <v>2012316</v>
      </c>
      <c r="J41" s="171">
        <v>2012340</v>
      </c>
      <c r="K41" s="181" t="s">
        <v>123</v>
      </c>
    </row>
    <row r="42" spans="1:13" s="155" customFormat="1" ht="19.5" customHeight="1">
      <c r="A42" s="178" t="s">
        <v>124</v>
      </c>
      <c r="B42" s="172">
        <v>223</v>
      </c>
      <c r="C42" s="173">
        <v>2634947</v>
      </c>
      <c r="D42" s="172">
        <v>220</v>
      </c>
      <c r="E42" s="362">
        <v>509103</v>
      </c>
      <c r="F42" s="172">
        <v>0</v>
      </c>
      <c r="G42" s="362">
        <v>0</v>
      </c>
      <c r="H42" s="363">
        <v>0</v>
      </c>
      <c r="I42" s="363">
        <v>509103</v>
      </c>
      <c r="J42" s="171">
        <v>509120</v>
      </c>
      <c r="K42" s="181" t="s">
        <v>124</v>
      </c>
    </row>
    <row r="43" spans="1:13" s="155" customFormat="1" ht="19.5" customHeight="1">
      <c r="A43" s="178" t="s">
        <v>125</v>
      </c>
      <c r="B43" s="172">
        <v>238</v>
      </c>
      <c r="C43" s="173">
        <v>2052719</v>
      </c>
      <c r="D43" s="172">
        <v>233</v>
      </c>
      <c r="E43" s="362">
        <v>374846</v>
      </c>
      <c r="F43" s="172">
        <v>0</v>
      </c>
      <c r="G43" s="362">
        <v>0</v>
      </c>
      <c r="H43" s="363">
        <v>0</v>
      </c>
      <c r="I43" s="363">
        <v>374846</v>
      </c>
      <c r="J43" s="171">
        <v>374894</v>
      </c>
      <c r="K43" s="181" t="s">
        <v>125</v>
      </c>
    </row>
    <row r="44" spans="1:13" s="155" customFormat="1" ht="19.5" customHeight="1">
      <c r="A44" s="178" t="s">
        <v>126</v>
      </c>
      <c r="B44" s="172">
        <v>513</v>
      </c>
      <c r="C44" s="173">
        <v>8371572</v>
      </c>
      <c r="D44" s="172">
        <v>511</v>
      </c>
      <c r="E44" s="362" t="s">
        <v>173</v>
      </c>
      <c r="F44" s="172">
        <v>1</v>
      </c>
      <c r="G44" s="362" t="s">
        <v>182</v>
      </c>
      <c r="H44" s="363" t="s">
        <v>173</v>
      </c>
      <c r="I44" s="363">
        <v>1609830</v>
      </c>
      <c r="J44" s="171">
        <v>1609865</v>
      </c>
      <c r="K44" s="181" t="s">
        <v>126</v>
      </c>
    </row>
    <row r="45" spans="1:13" s="155" customFormat="1" ht="19.5" customHeight="1">
      <c r="A45" s="178" t="s">
        <v>127</v>
      </c>
      <c r="B45" s="172">
        <v>431</v>
      </c>
      <c r="C45" s="173">
        <v>8284653</v>
      </c>
      <c r="D45" s="172">
        <v>428</v>
      </c>
      <c r="E45" s="362">
        <v>1682629</v>
      </c>
      <c r="F45" s="172">
        <v>0</v>
      </c>
      <c r="G45" s="362">
        <v>0</v>
      </c>
      <c r="H45" s="363">
        <v>0</v>
      </c>
      <c r="I45" s="363">
        <v>1682629</v>
      </c>
      <c r="J45" s="171">
        <v>1682721</v>
      </c>
      <c r="K45" s="181" t="s">
        <v>127</v>
      </c>
    </row>
    <row r="46" spans="1:13" s="155" customFormat="1" ht="19.5" customHeight="1">
      <c r="A46" s="178" t="s">
        <v>128</v>
      </c>
      <c r="B46" s="172">
        <v>1173</v>
      </c>
      <c r="C46" s="173">
        <v>13861598</v>
      </c>
      <c r="D46" s="172">
        <v>1167</v>
      </c>
      <c r="E46" s="362" t="s">
        <v>173</v>
      </c>
      <c r="F46" s="172">
        <v>2</v>
      </c>
      <c r="G46" s="366" t="s">
        <v>173</v>
      </c>
      <c r="H46" s="367" t="s">
        <v>173</v>
      </c>
      <c r="I46" s="363">
        <v>2652066</v>
      </c>
      <c r="J46" s="171">
        <v>2653484</v>
      </c>
      <c r="K46" s="181" t="s">
        <v>128</v>
      </c>
    </row>
    <row r="47" spans="1:13" s="155" customFormat="1" ht="19.5" customHeight="1">
      <c r="A47" s="178" t="s">
        <v>129</v>
      </c>
      <c r="B47" s="172">
        <v>528</v>
      </c>
      <c r="C47" s="173">
        <v>17767665</v>
      </c>
      <c r="D47" s="172">
        <v>524</v>
      </c>
      <c r="E47" s="362" t="s">
        <v>173</v>
      </c>
      <c r="F47" s="172">
        <v>1</v>
      </c>
      <c r="G47" s="362" t="s">
        <v>173</v>
      </c>
      <c r="H47" s="363" t="s">
        <v>178</v>
      </c>
      <c r="I47" s="363">
        <v>3695911</v>
      </c>
      <c r="J47" s="171">
        <v>3696579</v>
      </c>
      <c r="K47" s="181" t="s">
        <v>129</v>
      </c>
    </row>
    <row r="48" spans="1:13" s="156" customFormat="1" ht="19.5" customHeight="1">
      <c r="A48" s="185" t="s">
        <v>130</v>
      </c>
      <c r="B48" s="190">
        <v>11272</v>
      </c>
      <c r="C48" s="191">
        <v>236210319</v>
      </c>
      <c r="D48" s="190">
        <v>11176</v>
      </c>
      <c r="E48" s="191">
        <v>47078667</v>
      </c>
      <c r="F48" s="190">
        <v>9</v>
      </c>
      <c r="G48" s="191">
        <v>89512</v>
      </c>
      <c r="H48" s="192">
        <v>20205</v>
      </c>
      <c r="I48" s="192">
        <v>47098872</v>
      </c>
      <c r="J48" s="192">
        <v>47114137</v>
      </c>
      <c r="K48" s="186" t="s">
        <v>131</v>
      </c>
    </row>
    <row r="49" spans="1:11" s="155" customFormat="1" ht="19.5" customHeight="1" thickBot="1">
      <c r="A49" s="162"/>
      <c r="B49" s="163"/>
      <c r="C49" s="164"/>
      <c r="D49" s="163"/>
      <c r="E49" s="164"/>
      <c r="F49" s="163"/>
      <c r="G49" s="164"/>
      <c r="H49" s="165"/>
      <c r="I49" s="165"/>
      <c r="J49" s="165"/>
      <c r="K49" s="166"/>
    </row>
    <row r="50" spans="1:11" s="156" customFormat="1" ht="19.5" customHeight="1" thickTop="1" thickBot="1">
      <c r="A50" s="188" t="s">
        <v>139</v>
      </c>
      <c r="B50" s="193">
        <v>40381</v>
      </c>
      <c r="C50" s="194">
        <v>791495696</v>
      </c>
      <c r="D50" s="193">
        <v>40034</v>
      </c>
      <c r="E50" s="194">
        <v>156417033</v>
      </c>
      <c r="F50" s="193">
        <v>29</v>
      </c>
      <c r="G50" s="194">
        <v>222472</v>
      </c>
      <c r="H50" s="195">
        <v>48527</v>
      </c>
      <c r="I50" s="195">
        <v>156465560</v>
      </c>
      <c r="J50" s="195">
        <v>156544374</v>
      </c>
      <c r="K50" s="187" t="s">
        <v>139</v>
      </c>
    </row>
    <row r="51" spans="1:11" s="149" customFormat="1" ht="6" customHeight="1"/>
    <row r="52" spans="1:11">
      <c r="A52" s="126" t="s">
        <v>132</v>
      </c>
      <c r="B52" s="126"/>
      <c r="C52" s="126"/>
      <c r="D52" s="126"/>
      <c r="E52" s="126"/>
      <c r="F52" s="126"/>
      <c r="G52" s="154"/>
      <c r="H52" s="154"/>
      <c r="I52" s="154"/>
      <c r="J52" s="154"/>
      <c r="K52" s="154"/>
    </row>
    <row r="54" spans="1:11">
      <c r="C54" s="150"/>
    </row>
    <row r="55" spans="1:11">
      <c r="B55" s="167"/>
      <c r="C55" s="167"/>
      <c r="D55" s="167"/>
      <c r="E55" s="167"/>
      <c r="F55" s="167"/>
      <c r="G55" s="167"/>
      <c r="H55" s="167"/>
      <c r="I55" s="167"/>
      <c r="J55" s="167"/>
    </row>
    <row r="56" spans="1:11">
      <c r="B56" s="167"/>
      <c r="C56" s="167"/>
      <c r="D56" s="167"/>
      <c r="E56" s="167"/>
      <c r="F56" s="167"/>
      <c r="G56" s="167"/>
      <c r="H56" s="167"/>
      <c r="I56" s="167"/>
      <c r="J56" s="167"/>
    </row>
    <row r="57" spans="1:11">
      <c r="B57" s="167"/>
      <c r="C57" s="167"/>
      <c r="D57" s="167"/>
      <c r="E57" s="167"/>
      <c r="F57" s="167"/>
      <c r="G57" s="167"/>
      <c r="H57" s="167"/>
      <c r="I57" s="167"/>
      <c r="J57" s="167"/>
    </row>
    <row r="58" spans="1:11">
      <c r="B58" s="167"/>
      <c r="C58" s="167"/>
      <c r="D58" s="167"/>
      <c r="E58" s="167"/>
      <c r="F58" s="167"/>
      <c r="G58" s="167"/>
      <c r="H58" s="167"/>
      <c r="I58" s="167"/>
      <c r="J58" s="167"/>
    </row>
  </sheetData>
  <mergeCells count="10">
    <mergeCell ref="A2:A4"/>
    <mergeCell ref="B2:E2"/>
    <mergeCell ref="F2:H2"/>
    <mergeCell ref="I2:I4"/>
    <mergeCell ref="J2:J4"/>
    <mergeCell ref="K2:K4"/>
    <mergeCell ref="B3:C3"/>
    <mergeCell ref="D3:E3"/>
    <mergeCell ref="F3:G3"/>
    <mergeCell ref="H3:H4"/>
  </mergeCells>
  <phoneticPr fontId="3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&amp;R&amp;10熊本国税局
法人税１
（R02）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59"/>
  <sheetViews>
    <sheetView showGridLines="0" view="pageBreakPreview" zoomScale="80" zoomScaleNormal="100" zoomScaleSheetLayoutView="80" workbookViewId="0">
      <selection activeCell="E49" sqref="E49"/>
    </sheetView>
  </sheetViews>
  <sheetFormatPr defaultRowHeight="13.5"/>
  <cols>
    <col min="1" max="1" width="11.25" customWidth="1"/>
    <col min="2" max="5" width="10" customWidth="1"/>
    <col min="6" max="11" width="12.625" customWidth="1"/>
    <col min="12" max="12" width="10" customWidth="1"/>
    <col min="13" max="13" width="2.5" customWidth="1"/>
  </cols>
  <sheetData>
    <row r="1" spans="1:14" ht="14.25" thickBot="1">
      <c r="A1" s="83" t="s">
        <v>82</v>
      </c>
      <c r="B1" s="83"/>
      <c r="C1" s="83"/>
      <c r="D1" s="83"/>
      <c r="E1" s="83"/>
      <c r="F1" s="83"/>
      <c r="G1" s="83"/>
      <c r="H1" s="84"/>
    </row>
    <row r="2" spans="1:14" s="151" customFormat="1" ht="16.5" customHeight="1">
      <c r="A2" s="554" t="s">
        <v>58</v>
      </c>
      <c r="B2" s="557" t="s">
        <v>59</v>
      </c>
      <c r="C2" s="560" t="s">
        <v>36</v>
      </c>
      <c r="D2" s="563" t="s">
        <v>83</v>
      </c>
      <c r="E2" s="563"/>
      <c r="F2" s="563"/>
      <c r="G2" s="563"/>
      <c r="H2" s="564"/>
      <c r="I2" s="564"/>
      <c r="J2" s="564"/>
      <c r="K2" s="565" t="s">
        <v>84</v>
      </c>
      <c r="L2" s="568" t="s">
        <v>57</v>
      </c>
    </row>
    <row r="3" spans="1:14" s="151" customFormat="1" ht="16.5" customHeight="1">
      <c r="A3" s="555"/>
      <c r="B3" s="558"/>
      <c r="C3" s="561"/>
      <c r="D3" s="571" t="s">
        <v>5</v>
      </c>
      <c r="E3" s="571"/>
      <c r="F3" s="571"/>
      <c r="G3" s="571"/>
      <c r="H3" s="572" t="s">
        <v>85</v>
      </c>
      <c r="I3" s="572" t="s">
        <v>86</v>
      </c>
      <c r="J3" s="572" t="s">
        <v>8</v>
      </c>
      <c r="K3" s="566"/>
      <c r="L3" s="569"/>
    </row>
    <row r="4" spans="1:14" s="151" customFormat="1" ht="16.5" customHeight="1">
      <c r="A4" s="555"/>
      <c r="B4" s="558"/>
      <c r="C4" s="561"/>
      <c r="D4" s="573" t="s">
        <v>87</v>
      </c>
      <c r="E4" s="89"/>
      <c r="F4" s="575" t="s">
        <v>44</v>
      </c>
      <c r="G4" s="575" t="s">
        <v>60</v>
      </c>
      <c r="H4" s="566"/>
      <c r="I4" s="566"/>
      <c r="J4" s="566"/>
      <c r="K4" s="566"/>
      <c r="L4" s="569"/>
    </row>
    <row r="5" spans="1:14" s="151" customFormat="1">
      <c r="A5" s="556"/>
      <c r="B5" s="559"/>
      <c r="C5" s="562"/>
      <c r="D5" s="574"/>
      <c r="E5" s="90" t="s">
        <v>61</v>
      </c>
      <c r="F5" s="576"/>
      <c r="G5" s="576"/>
      <c r="H5" s="567"/>
      <c r="I5" s="567"/>
      <c r="J5" s="567"/>
      <c r="K5" s="567"/>
      <c r="L5" s="570"/>
    </row>
    <row r="6" spans="1:14" s="152" customFormat="1">
      <c r="A6" s="91"/>
      <c r="B6" s="92" t="s">
        <v>161</v>
      </c>
      <c r="C6" s="92" t="s">
        <v>62</v>
      </c>
      <c r="D6" s="93" t="s">
        <v>62</v>
      </c>
      <c r="E6" s="94" t="s">
        <v>62</v>
      </c>
      <c r="F6" s="92" t="s">
        <v>62</v>
      </c>
      <c r="G6" s="95" t="s">
        <v>62</v>
      </c>
      <c r="H6" s="92" t="s">
        <v>62</v>
      </c>
      <c r="I6" s="95" t="s">
        <v>62</v>
      </c>
      <c r="J6" s="95" t="s">
        <v>62</v>
      </c>
      <c r="K6" s="95" t="s">
        <v>62</v>
      </c>
      <c r="L6" s="147"/>
    </row>
    <row r="7" spans="1:14" s="155" customFormat="1">
      <c r="A7" s="177" t="s">
        <v>89</v>
      </c>
      <c r="B7" s="201">
        <v>16267</v>
      </c>
      <c r="C7" s="201">
        <v>14661</v>
      </c>
      <c r="D7" s="202">
        <v>13688</v>
      </c>
      <c r="E7" s="203">
        <v>0</v>
      </c>
      <c r="F7" s="203">
        <v>2</v>
      </c>
      <c r="G7" s="203">
        <v>391</v>
      </c>
      <c r="H7" s="203">
        <v>72</v>
      </c>
      <c r="I7" s="203">
        <v>196</v>
      </c>
      <c r="J7" s="203">
        <v>309</v>
      </c>
      <c r="K7" s="203">
        <v>3</v>
      </c>
      <c r="L7" s="183" t="s">
        <v>89</v>
      </c>
      <c r="N7" s="161"/>
    </row>
    <row r="8" spans="1:14" s="155" customFormat="1">
      <c r="A8" s="178" t="s">
        <v>90</v>
      </c>
      <c r="B8" s="201">
        <v>6706</v>
      </c>
      <c r="C8" s="201">
        <v>6170</v>
      </c>
      <c r="D8" s="202">
        <v>5809</v>
      </c>
      <c r="E8" s="203">
        <v>0</v>
      </c>
      <c r="F8" s="203">
        <v>1</v>
      </c>
      <c r="G8" s="203">
        <v>155</v>
      </c>
      <c r="H8" s="203">
        <v>20</v>
      </c>
      <c r="I8" s="203">
        <v>101</v>
      </c>
      <c r="J8" s="203">
        <v>84</v>
      </c>
      <c r="K8" s="203">
        <v>0</v>
      </c>
      <c r="L8" s="183" t="s">
        <v>90</v>
      </c>
    </row>
    <row r="9" spans="1:14" s="155" customFormat="1">
      <c r="A9" s="178" t="s">
        <v>91</v>
      </c>
      <c r="B9" s="201">
        <v>3389</v>
      </c>
      <c r="C9" s="201">
        <v>3240</v>
      </c>
      <c r="D9" s="202">
        <v>2964</v>
      </c>
      <c r="E9" s="203">
        <v>1</v>
      </c>
      <c r="F9" s="203">
        <v>1</v>
      </c>
      <c r="G9" s="203">
        <v>112</v>
      </c>
      <c r="H9" s="203">
        <v>26</v>
      </c>
      <c r="I9" s="203">
        <v>83</v>
      </c>
      <c r="J9" s="203">
        <v>54</v>
      </c>
      <c r="K9" s="203">
        <v>0</v>
      </c>
      <c r="L9" s="181" t="s">
        <v>91</v>
      </c>
    </row>
    <row r="10" spans="1:14" s="155" customFormat="1">
      <c r="A10" s="178" t="s">
        <v>92</v>
      </c>
      <c r="B10" s="201">
        <v>1610</v>
      </c>
      <c r="C10" s="201">
        <v>1530</v>
      </c>
      <c r="D10" s="202">
        <v>1365</v>
      </c>
      <c r="E10" s="203">
        <v>0</v>
      </c>
      <c r="F10" s="203">
        <v>1</v>
      </c>
      <c r="G10" s="203">
        <v>58</v>
      </c>
      <c r="H10" s="203">
        <v>19</v>
      </c>
      <c r="I10" s="203">
        <v>53</v>
      </c>
      <c r="J10" s="203">
        <v>34</v>
      </c>
      <c r="K10" s="203">
        <v>0</v>
      </c>
      <c r="L10" s="181" t="s">
        <v>92</v>
      </c>
    </row>
    <row r="11" spans="1:14" s="155" customFormat="1">
      <c r="A11" s="178" t="s">
        <v>93</v>
      </c>
      <c r="B11" s="201">
        <v>2407</v>
      </c>
      <c r="C11" s="201">
        <v>2301</v>
      </c>
      <c r="D11" s="202">
        <v>2103</v>
      </c>
      <c r="E11" s="203">
        <v>0</v>
      </c>
      <c r="F11" s="203">
        <v>2</v>
      </c>
      <c r="G11" s="203">
        <v>97</v>
      </c>
      <c r="H11" s="203">
        <v>11</v>
      </c>
      <c r="I11" s="203">
        <v>44</v>
      </c>
      <c r="J11" s="203">
        <v>44</v>
      </c>
      <c r="K11" s="203">
        <v>0</v>
      </c>
      <c r="L11" s="181" t="s">
        <v>93</v>
      </c>
    </row>
    <row r="12" spans="1:14" s="155" customFormat="1">
      <c r="A12" s="179" t="s">
        <v>94</v>
      </c>
      <c r="B12" s="201">
        <v>2196</v>
      </c>
      <c r="C12" s="201">
        <v>2109</v>
      </c>
      <c r="D12" s="202">
        <v>1842</v>
      </c>
      <c r="E12" s="203">
        <v>0</v>
      </c>
      <c r="F12" s="203">
        <v>1</v>
      </c>
      <c r="G12" s="203">
        <v>69</v>
      </c>
      <c r="H12" s="203">
        <v>81</v>
      </c>
      <c r="I12" s="203">
        <v>65</v>
      </c>
      <c r="J12" s="203">
        <v>51</v>
      </c>
      <c r="K12" s="203">
        <v>0</v>
      </c>
      <c r="L12" s="181" t="s">
        <v>94</v>
      </c>
    </row>
    <row r="13" spans="1:14" s="155" customFormat="1">
      <c r="A13" s="178" t="s">
        <v>95</v>
      </c>
      <c r="B13" s="201">
        <v>986</v>
      </c>
      <c r="C13" s="201">
        <v>911</v>
      </c>
      <c r="D13" s="202">
        <v>811</v>
      </c>
      <c r="E13" s="203">
        <v>0</v>
      </c>
      <c r="F13" s="203">
        <v>0</v>
      </c>
      <c r="G13" s="203">
        <v>40</v>
      </c>
      <c r="H13" s="203">
        <v>12</v>
      </c>
      <c r="I13" s="203">
        <v>26</v>
      </c>
      <c r="J13" s="203">
        <v>22</v>
      </c>
      <c r="K13" s="203">
        <v>0</v>
      </c>
      <c r="L13" s="181" t="s">
        <v>95</v>
      </c>
    </row>
    <row r="14" spans="1:14" s="155" customFormat="1">
      <c r="A14" s="178" t="s">
        <v>96</v>
      </c>
      <c r="B14" s="201">
        <v>3518</v>
      </c>
      <c r="C14" s="201">
        <v>3157</v>
      </c>
      <c r="D14" s="202">
        <v>2976</v>
      </c>
      <c r="E14" s="203">
        <v>0</v>
      </c>
      <c r="F14" s="203">
        <v>0</v>
      </c>
      <c r="G14" s="203">
        <v>80</v>
      </c>
      <c r="H14" s="203">
        <v>14</v>
      </c>
      <c r="I14" s="203">
        <v>48</v>
      </c>
      <c r="J14" s="203">
        <v>37</v>
      </c>
      <c r="K14" s="203">
        <v>2</v>
      </c>
      <c r="L14" s="181" t="s">
        <v>96</v>
      </c>
    </row>
    <row r="15" spans="1:14" s="155" customFormat="1">
      <c r="A15" s="178" t="s">
        <v>97</v>
      </c>
      <c r="B15" s="201">
        <v>1877</v>
      </c>
      <c r="C15" s="201">
        <v>1749</v>
      </c>
      <c r="D15" s="202">
        <v>1634</v>
      </c>
      <c r="E15" s="203">
        <v>0</v>
      </c>
      <c r="F15" s="203">
        <v>0</v>
      </c>
      <c r="G15" s="203">
        <v>46</v>
      </c>
      <c r="H15" s="203">
        <v>8</v>
      </c>
      <c r="I15" s="203">
        <v>28</v>
      </c>
      <c r="J15" s="203">
        <v>33</v>
      </c>
      <c r="K15" s="203">
        <v>0</v>
      </c>
      <c r="L15" s="181" t="s">
        <v>97</v>
      </c>
    </row>
    <row r="16" spans="1:14" s="168" customFormat="1">
      <c r="A16" s="178" t="s">
        <v>98</v>
      </c>
      <c r="B16" s="201">
        <v>1603</v>
      </c>
      <c r="C16" s="201">
        <v>1476</v>
      </c>
      <c r="D16" s="202">
        <v>1347</v>
      </c>
      <c r="E16" s="203">
        <v>0</v>
      </c>
      <c r="F16" s="203">
        <v>1</v>
      </c>
      <c r="G16" s="203">
        <v>23</v>
      </c>
      <c r="H16" s="203">
        <v>12</v>
      </c>
      <c r="I16" s="203">
        <v>55</v>
      </c>
      <c r="J16" s="203">
        <v>38</v>
      </c>
      <c r="K16" s="203">
        <v>0</v>
      </c>
      <c r="L16" s="182" t="s">
        <v>98</v>
      </c>
    </row>
    <row r="17" spans="1:12" s="155" customFormat="1">
      <c r="A17" s="185" t="s">
        <v>133</v>
      </c>
      <c r="B17" s="230">
        <f>SUM(B7:B16)</f>
        <v>40559</v>
      </c>
      <c r="C17" s="198">
        <v>37304</v>
      </c>
      <c r="D17" s="199">
        <v>34539</v>
      </c>
      <c r="E17" s="200">
        <v>1</v>
      </c>
      <c r="F17" s="200">
        <v>9</v>
      </c>
      <c r="G17" s="200">
        <v>1071</v>
      </c>
      <c r="H17" s="200">
        <v>275</v>
      </c>
      <c r="I17" s="200">
        <v>699</v>
      </c>
      <c r="J17" s="200">
        <v>706</v>
      </c>
      <c r="K17" s="200">
        <v>5</v>
      </c>
      <c r="L17" s="186" t="s">
        <v>99</v>
      </c>
    </row>
    <row r="18" spans="1:12" s="155" customFormat="1">
      <c r="A18" s="196"/>
      <c r="B18" s="204"/>
      <c r="C18" s="159"/>
      <c r="D18" s="169"/>
      <c r="E18" s="158"/>
      <c r="F18" s="158"/>
      <c r="G18" s="158"/>
      <c r="H18" s="158"/>
      <c r="I18" s="158"/>
      <c r="J18" s="158"/>
      <c r="K18" s="158"/>
      <c r="L18" s="197"/>
    </row>
    <row r="19" spans="1:12" s="155" customFormat="1">
      <c r="A19" s="177" t="s">
        <v>100</v>
      </c>
      <c r="B19" s="201">
        <v>13191</v>
      </c>
      <c r="C19" s="201">
        <v>11871</v>
      </c>
      <c r="D19" s="202">
        <v>10919</v>
      </c>
      <c r="E19" s="203">
        <v>0</v>
      </c>
      <c r="F19" s="203">
        <v>23</v>
      </c>
      <c r="G19" s="203">
        <v>337</v>
      </c>
      <c r="H19" s="203">
        <v>83</v>
      </c>
      <c r="I19" s="203">
        <v>235</v>
      </c>
      <c r="J19" s="203">
        <v>274</v>
      </c>
      <c r="K19" s="203">
        <v>0</v>
      </c>
      <c r="L19" s="183" t="s">
        <v>100</v>
      </c>
    </row>
    <row r="20" spans="1:12" s="155" customFormat="1">
      <c r="A20" s="178" t="s">
        <v>101</v>
      </c>
      <c r="B20" s="201">
        <v>4519</v>
      </c>
      <c r="C20" s="201">
        <v>4173</v>
      </c>
      <c r="D20" s="202">
        <v>3820</v>
      </c>
      <c r="E20" s="203">
        <v>0</v>
      </c>
      <c r="F20" s="203">
        <v>8</v>
      </c>
      <c r="G20" s="203">
        <v>134</v>
      </c>
      <c r="H20" s="203">
        <v>25</v>
      </c>
      <c r="I20" s="203">
        <v>91</v>
      </c>
      <c r="J20" s="203">
        <v>95</v>
      </c>
      <c r="K20" s="203">
        <v>0</v>
      </c>
      <c r="L20" s="181" t="s">
        <v>101</v>
      </c>
    </row>
    <row r="21" spans="1:12" s="155" customFormat="1">
      <c r="A21" s="178" t="s">
        <v>102</v>
      </c>
      <c r="B21" s="201">
        <v>1669</v>
      </c>
      <c r="C21" s="201">
        <v>1541</v>
      </c>
      <c r="D21" s="202">
        <v>1418</v>
      </c>
      <c r="E21" s="203">
        <v>0</v>
      </c>
      <c r="F21" s="203">
        <v>3</v>
      </c>
      <c r="G21" s="203">
        <v>43</v>
      </c>
      <c r="H21" s="203">
        <v>9</v>
      </c>
      <c r="I21" s="203">
        <v>41</v>
      </c>
      <c r="J21" s="203">
        <v>27</v>
      </c>
      <c r="K21" s="203">
        <v>0</v>
      </c>
      <c r="L21" s="181" t="s">
        <v>102</v>
      </c>
    </row>
    <row r="22" spans="1:12" s="155" customFormat="1">
      <c r="A22" s="178" t="s">
        <v>103</v>
      </c>
      <c r="B22" s="201">
        <v>2135</v>
      </c>
      <c r="C22" s="201">
        <v>2039</v>
      </c>
      <c r="D22" s="202">
        <v>1785</v>
      </c>
      <c r="E22" s="203">
        <v>0</v>
      </c>
      <c r="F22" s="203">
        <v>3</v>
      </c>
      <c r="G22" s="203">
        <v>53</v>
      </c>
      <c r="H22" s="203">
        <v>23</v>
      </c>
      <c r="I22" s="203">
        <v>137</v>
      </c>
      <c r="J22" s="203">
        <v>37</v>
      </c>
      <c r="K22" s="203">
        <v>1</v>
      </c>
      <c r="L22" s="181" t="s">
        <v>103</v>
      </c>
    </row>
    <row r="23" spans="1:12" s="155" customFormat="1">
      <c r="A23" s="178" t="s">
        <v>104</v>
      </c>
      <c r="B23" s="201">
        <v>1606</v>
      </c>
      <c r="C23" s="201">
        <v>1506</v>
      </c>
      <c r="D23" s="202">
        <v>1384</v>
      </c>
      <c r="E23" s="203">
        <v>0</v>
      </c>
      <c r="F23" s="203">
        <v>1</v>
      </c>
      <c r="G23" s="203">
        <v>34</v>
      </c>
      <c r="H23" s="203">
        <v>18</v>
      </c>
      <c r="I23" s="203">
        <v>44</v>
      </c>
      <c r="J23" s="203">
        <v>25</v>
      </c>
      <c r="K23" s="203">
        <v>0</v>
      </c>
      <c r="L23" s="181" t="s">
        <v>104</v>
      </c>
    </row>
    <row r="24" spans="1:12" s="155" customFormat="1">
      <c r="A24" s="178" t="s">
        <v>105</v>
      </c>
      <c r="B24" s="201">
        <v>1225</v>
      </c>
      <c r="C24" s="201">
        <v>1166</v>
      </c>
      <c r="D24" s="202">
        <v>1054</v>
      </c>
      <c r="E24" s="203">
        <v>0</v>
      </c>
      <c r="F24" s="203">
        <v>7</v>
      </c>
      <c r="G24" s="203">
        <v>24</v>
      </c>
      <c r="H24" s="203">
        <v>17</v>
      </c>
      <c r="I24" s="203">
        <v>40</v>
      </c>
      <c r="J24" s="203">
        <v>23</v>
      </c>
      <c r="K24" s="203">
        <v>1</v>
      </c>
      <c r="L24" s="181" t="s">
        <v>105</v>
      </c>
    </row>
    <row r="25" spans="1:12" s="155" customFormat="1">
      <c r="A25" s="178" t="s">
        <v>106</v>
      </c>
      <c r="B25" s="201">
        <v>605</v>
      </c>
      <c r="C25" s="201">
        <v>571</v>
      </c>
      <c r="D25" s="202">
        <v>483</v>
      </c>
      <c r="E25" s="203">
        <v>0</v>
      </c>
      <c r="F25" s="203">
        <v>1</v>
      </c>
      <c r="G25" s="203">
        <v>8</v>
      </c>
      <c r="H25" s="203">
        <v>19</v>
      </c>
      <c r="I25" s="203">
        <v>36</v>
      </c>
      <c r="J25" s="203">
        <v>24</v>
      </c>
      <c r="K25" s="203">
        <v>0</v>
      </c>
      <c r="L25" s="181" t="s">
        <v>106</v>
      </c>
    </row>
    <row r="26" spans="1:12" s="155" customFormat="1">
      <c r="A26" s="179" t="s">
        <v>107</v>
      </c>
      <c r="B26" s="201">
        <v>1587</v>
      </c>
      <c r="C26" s="201">
        <v>1513</v>
      </c>
      <c r="D26" s="202">
        <v>1355</v>
      </c>
      <c r="E26" s="203">
        <v>0</v>
      </c>
      <c r="F26" s="203">
        <v>2</v>
      </c>
      <c r="G26" s="203">
        <v>37</v>
      </c>
      <c r="H26" s="203">
        <v>21</v>
      </c>
      <c r="I26" s="203">
        <v>69</v>
      </c>
      <c r="J26" s="203">
        <v>27</v>
      </c>
      <c r="K26" s="203">
        <v>2</v>
      </c>
      <c r="L26" s="181" t="s">
        <v>107</v>
      </c>
    </row>
    <row r="27" spans="1:12" s="168" customFormat="1">
      <c r="A27" s="178" t="s">
        <v>108</v>
      </c>
      <c r="B27" s="201">
        <v>668</v>
      </c>
      <c r="C27" s="201">
        <v>635</v>
      </c>
      <c r="D27" s="202">
        <v>546</v>
      </c>
      <c r="E27" s="203">
        <v>0</v>
      </c>
      <c r="F27" s="203">
        <v>3</v>
      </c>
      <c r="G27" s="203">
        <v>20</v>
      </c>
      <c r="H27" s="203">
        <v>7</v>
      </c>
      <c r="I27" s="203">
        <v>42</v>
      </c>
      <c r="J27" s="203">
        <v>17</v>
      </c>
      <c r="K27" s="203">
        <v>0</v>
      </c>
      <c r="L27" s="182" t="s">
        <v>108</v>
      </c>
    </row>
    <row r="28" spans="1:12" s="155" customFormat="1">
      <c r="A28" s="185" t="s">
        <v>134</v>
      </c>
      <c r="B28" s="230">
        <f>SUM(B19:B27)</f>
        <v>27205</v>
      </c>
      <c r="C28" s="198">
        <v>25015</v>
      </c>
      <c r="D28" s="199">
        <v>22764</v>
      </c>
      <c r="E28" s="203">
        <v>0</v>
      </c>
      <c r="F28" s="200">
        <v>51</v>
      </c>
      <c r="G28" s="200">
        <v>690</v>
      </c>
      <c r="H28" s="200">
        <v>222</v>
      </c>
      <c r="I28" s="200">
        <v>735</v>
      </c>
      <c r="J28" s="200">
        <v>549</v>
      </c>
      <c r="K28" s="200">
        <v>4</v>
      </c>
      <c r="L28" s="186" t="s">
        <v>135</v>
      </c>
    </row>
    <row r="29" spans="1:12" s="155" customFormat="1">
      <c r="A29" s="196"/>
      <c r="B29" s="204"/>
      <c r="C29" s="204"/>
      <c r="D29" s="205"/>
      <c r="E29" s="206"/>
      <c r="F29" s="206"/>
      <c r="G29" s="206"/>
      <c r="H29" s="206"/>
      <c r="I29" s="206"/>
      <c r="J29" s="206"/>
      <c r="K29" s="206"/>
      <c r="L29" s="197"/>
    </row>
    <row r="30" spans="1:12" s="155" customFormat="1">
      <c r="A30" s="177" t="s">
        <v>111</v>
      </c>
      <c r="B30" s="201">
        <v>10399</v>
      </c>
      <c r="C30" s="201">
        <v>9403</v>
      </c>
      <c r="D30" s="202">
        <v>8671</v>
      </c>
      <c r="E30" s="203">
        <v>0</v>
      </c>
      <c r="F30" s="203">
        <v>16</v>
      </c>
      <c r="G30" s="203">
        <v>256</v>
      </c>
      <c r="H30" s="203">
        <v>70</v>
      </c>
      <c r="I30" s="203">
        <v>184</v>
      </c>
      <c r="J30" s="203">
        <v>206</v>
      </c>
      <c r="K30" s="203">
        <v>0</v>
      </c>
      <c r="L30" s="183" t="s">
        <v>111</v>
      </c>
    </row>
    <row r="31" spans="1:12" s="155" customFormat="1">
      <c r="A31" s="178" t="s">
        <v>112</v>
      </c>
      <c r="B31" s="201">
        <v>3894</v>
      </c>
      <c r="C31" s="201">
        <v>3658</v>
      </c>
      <c r="D31" s="202">
        <v>3400</v>
      </c>
      <c r="E31" s="203">
        <v>0</v>
      </c>
      <c r="F31" s="203">
        <v>4</v>
      </c>
      <c r="G31" s="203">
        <v>117</v>
      </c>
      <c r="H31" s="203">
        <v>18</v>
      </c>
      <c r="I31" s="203">
        <v>64</v>
      </c>
      <c r="J31" s="203">
        <v>55</v>
      </c>
      <c r="K31" s="203">
        <v>0</v>
      </c>
      <c r="L31" s="181" t="s">
        <v>112</v>
      </c>
    </row>
    <row r="32" spans="1:12" s="155" customFormat="1">
      <c r="A32" s="178" t="s">
        <v>113</v>
      </c>
      <c r="B32" s="201">
        <v>4263</v>
      </c>
      <c r="C32" s="201">
        <v>4048</v>
      </c>
      <c r="D32" s="202">
        <v>3673</v>
      </c>
      <c r="E32" s="203">
        <v>0</v>
      </c>
      <c r="F32" s="203">
        <v>3</v>
      </c>
      <c r="G32" s="203">
        <v>98</v>
      </c>
      <c r="H32" s="203">
        <v>22</v>
      </c>
      <c r="I32" s="203">
        <v>164</v>
      </c>
      <c r="J32" s="203">
        <v>88</v>
      </c>
      <c r="K32" s="203">
        <v>0</v>
      </c>
      <c r="L32" s="181" t="s">
        <v>113</v>
      </c>
    </row>
    <row r="33" spans="1:12" s="155" customFormat="1">
      <c r="A33" s="178" t="s">
        <v>114</v>
      </c>
      <c r="B33" s="201">
        <v>1411</v>
      </c>
      <c r="C33" s="201">
        <v>1351</v>
      </c>
      <c r="D33" s="202">
        <v>1216</v>
      </c>
      <c r="E33" s="203">
        <v>0</v>
      </c>
      <c r="F33" s="203">
        <v>0</v>
      </c>
      <c r="G33" s="203">
        <v>41</v>
      </c>
      <c r="H33" s="203">
        <v>20</v>
      </c>
      <c r="I33" s="203">
        <v>43</v>
      </c>
      <c r="J33" s="203">
        <v>31</v>
      </c>
      <c r="K33" s="203">
        <v>0</v>
      </c>
      <c r="L33" s="181" t="s">
        <v>114</v>
      </c>
    </row>
    <row r="34" spans="1:12" s="155" customFormat="1">
      <c r="A34" s="178" t="s">
        <v>115</v>
      </c>
      <c r="B34" s="201">
        <v>1398</v>
      </c>
      <c r="C34" s="201">
        <v>1335</v>
      </c>
      <c r="D34" s="202">
        <v>1212</v>
      </c>
      <c r="E34" s="203">
        <v>0</v>
      </c>
      <c r="F34" s="203">
        <v>0</v>
      </c>
      <c r="G34" s="203">
        <v>46</v>
      </c>
      <c r="H34" s="203">
        <v>25</v>
      </c>
      <c r="I34" s="203">
        <v>28</v>
      </c>
      <c r="J34" s="203">
        <v>23</v>
      </c>
      <c r="K34" s="203">
        <v>1</v>
      </c>
      <c r="L34" s="181" t="s">
        <v>115</v>
      </c>
    </row>
    <row r="35" spans="1:12" s="155" customFormat="1">
      <c r="A35" s="178" t="s">
        <v>116</v>
      </c>
      <c r="B35" s="201">
        <v>1733</v>
      </c>
      <c r="C35" s="201">
        <v>1651</v>
      </c>
      <c r="D35" s="202">
        <v>1492</v>
      </c>
      <c r="E35" s="203">
        <v>0</v>
      </c>
      <c r="F35" s="203">
        <v>2</v>
      </c>
      <c r="G35" s="203">
        <v>36</v>
      </c>
      <c r="H35" s="203">
        <v>24</v>
      </c>
      <c r="I35" s="203">
        <v>55</v>
      </c>
      <c r="J35" s="203">
        <v>42</v>
      </c>
      <c r="K35" s="203">
        <v>0</v>
      </c>
      <c r="L35" s="181" t="s">
        <v>116</v>
      </c>
    </row>
    <row r="36" spans="1:12" s="155" customFormat="1">
      <c r="A36" s="185" t="s">
        <v>117</v>
      </c>
      <c r="B36" s="230">
        <f>SUM(B30:B35)</f>
        <v>23098</v>
      </c>
      <c r="C36" s="198">
        <v>21446</v>
      </c>
      <c r="D36" s="199">
        <v>19664</v>
      </c>
      <c r="E36" s="203">
        <v>0</v>
      </c>
      <c r="F36" s="200">
        <v>25</v>
      </c>
      <c r="G36" s="200">
        <v>594</v>
      </c>
      <c r="H36" s="200">
        <v>179</v>
      </c>
      <c r="I36" s="200">
        <v>538</v>
      </c>
      <c r="J36" s="200">
        <v>445</v>
      </c>
      <c r="K36" s="203">
        <v>1</v>
      </c>
      <c r="L36" s="186" t="s">
        <v>118</v>
      </c>
    </row>
    <row r="37" spans="1:12" s="155" customFormat="1">
      <c r="A37" s="196"/>
      <c r="B37" s="204"/>
      <c r="C37" s="204"/>
      <c r="D37" s="205"/>
      <c r="E37" s="206"/>
      <c r="F37" s="206"/>
      <c r="G37" s="206"/>
      <c r="H37" s="206"/>
      <c r="I37" s="206"/>
      <c r="J37" s="206"/>
      <c r="K37" s="206"/>
      <c r="L37" s="197"/>
    </row>
    <row r="38" spans="1:12" s="155" customFormat="1">
      <c r="A38" s="177" t="s">
        <v>119</v>
      </c>
      <c r="B38" s="201">
        <v>15278</v>
      </c>
      <c r="C38" s="201">
        <v>14154</v>
      </c>
      <c r="D38" s="202">
        <v>13095</v>
      </c>
      <c r="E38" s="203">
        <v>0</v>
      </c>
      <c r="F38" s="203">
        <v>4</v>
      </c>
      <c r="G38" s="203">
        <v>432</v>
      </c>
      <c r="H38" s="203">
        <v>81</v>
      </c>
      <c r="I38" s="203">
        <v>282</v>
      </c>
      <c r="J38" s="203">
        <v>258</v>
      </c>
      <c r="K38" s="203">
        <v>2</v>
      </c>
      <c r="L38" s="183" t="s">
        <v>119</v>
      </c>
    </row>
    <row r="39" spans="1:12" s="155" customFormat="1">
      <c r="A39" s="178" t="s">
        <v>120</v>
      </c>
      <c r="B39" s="201">
        <v>2181</v>
      </c>
      <c r="C39" s="201">
        <v>2060</v>
      </c>
      <c r="D39" s="202">
        <v>1842</v>
      </c>
      <c r="E39" s="203">
        <v>0</v>
      </c>
      <c r="F39" s="203">
        <v>1</v>
      </c>
      <c r="G39" s="203">
        <v>77</v>
      </c>
      <c r="H39" s="203">
        <v>21</v>
      </c>
      <c r="I39" s="203">
        <v>53</v>
      </c>
      <c r="J39" s="203">
        <v>66</v>
      </c>
      <c r="K39" s="203">
        <v>0</v>
      </c>
      <c r="L39" s="181" t="s">
        <v>120</v>
      </c>
    </row>
    <row r="40" spans="1:12" s="168" customFormat="1">
      <c r="A40" s="178" t="s">
        <v>121</v>
      </c>
      <c r="B40" s="201">
        <v>3029</v>
      </c>
      <c r="C40" s="201">
        <v>2808</v>
      </c>
      <c r="D40" s="202">
        <v>2566</v>
      </c>
      <c r="E40" s="203">
        <v>0</v>
      </c>
      <c r="F40" s="203">
        <v>1</v>
      </c>
      <c r="G40" s="203">
        <v>83</v>
      </c>
      <c r="H40" s="203">
        <v>31</v>
      </c>
      <c r="I40" s="203">
        <v>73</v>
      </c>
      <c r="J40" s="203">
        <v>54</v>
      </c>
      <c r="K40" s="203">
        <v>0</v>
      </c>
      <c r="L40" s="182" t="s">
        <v>121</v>
      </c>
    </row>
    <row r="41" spans="1:12" s="155" customFormat="1">
      <c r="A41" s="178" t="s">
        <v>122</v>
      </c>
      <c r="B41" s="201">
        <v>2552</v>
      </c>
      <c r="C41" s="201">
        <v>2363</v>
      </c>
      <c r="D41" s="202">
        <v>2147</v>
      </c>
      <c r="E41" s="203">
        <v>0</v>
      </c>
      <c r="F41" s="203">
        <v>1</v>
      </c>
      <c r="G41" s="203">
        <v>44</v>
      </c>
      <c r="H41" s="203">
        <v>49</v>
      </c>
      <c r="I41" s="203">
        <v>51</v>
      </c>
      <c r="J41" s="203">
        <v>71</v>
      </c>
      <c r="K41" s="203">
        <v>0</v>
      </c>
      <c r="L41" s="181" t="s">
        <v>122</v>
      </c>
    </row>
    <row r="42" spans="1:12" s="155" customFormat="1">
      <c r="A42" s="178" t="s">
        <v>123</v>
      </c>
      <c r="B42" s="201">
        <v>1570</v>
      </c>
      <c r="C42" s="201">
        <v>1509</v>
      </c>
      <c r="D42" s="202">
        <v>1369</v>
      </c>
      <c r="E42" s="203">
        <v>0</v>
      </c>
      <c r="F42" s="203">
        <v>0</v>
      </c>
      <c r="G42" s="203">
        <v>55</v>
      </c>
      <c r="H42" s="203">
        <v>16</v>
      </c>
      <c r="I42" s="203">
        <v>43</v>
      </c>
      <c r="J42" s="203">
        <v>26</v>
      </c>
      <c r="K42" s="203">
        <v>0</v>
      </c>
      <c r="L42" s="181" t="s">
        <v>123</v>
      </c>
    </row>
    <row r="43" spans="1:12" s="155" customFormat="1">
      <c r="A43" s="178" t="s">
        <v>124</v>
      </c>
      <c r="B43" s="201">
        <v>780</v>
      </c>
      <c r="C43" s="201">
        <v>747</v>
      </c>
      <c r="D43" s="202">
        <v>677</v>
      </c>
      <c r="E43" s="203">
        <v>0</v>
      </c>
      <c r="F43" s="203">
        <v>0</v>
      </c>
      <c r="G43" s="203">
        <v>30</v>
      </c>
      <c r="H43" s="203">
        <v>11</v>
      </c>
      <c r="I43" s="203">
        <v>18</v>
      </c>
      <c r="J43" s="203">
        <v>11</v>
      </c>
      <c r="K43" s="203">
        <v>0</v>
      </c>
      <c r="L43" s="181" t="s">
        <v>124</v>
      </c>
    </row>
    <row r="44" spans="1:12" s="155" customFormat="1">
      <c r="A44" s="179" t="s">
        <v>125</v>
      </c>
      <c r="B44" s="201">
        <v>836</v>
      </c>
      <c r="C44" s="201">
        <v>768</v>
      </c>
      <c r="D44" s="202">
        <v>696</v>
      </c>
      <c r="E44" s="203">
        <v>0</v>
      </c>
      <c r="F44" s="203">
        <v>1</v>
      </c>
      <c r="G44" s="203">
        <v>4</v>
      </c>
      <c r="H44" s="203">
        <v>15</v>
      </c>
      <c r="I44" s="203">
        <v>25</v>
      </c>
      <c r="J44" s="203">
        <v>27</v>
      </c>
      <c r="K44" s="203">
        <v>0</v>
      </c>
      <c r="L44" s="181" t="s">
        <v>125</v>
      </c>
    </row>
    <row r="45" spans="1:12" s="155" customFormat="1">
      <c r="A45" s="178" t="s">
        <v>126</v>
      </c>
      <c r="B45" s="201">
        <v>1626</v>
      </c>
      <c r="C45" s="201">
        <v>1563</v>
      </c>
      <c r="D45" s="202">
        <v>1383</v>
      </c>
      <c r="E45" s="203">
        <v>0</v>
      </c>
      <c r="F45" s="203">
        <v>0</v>
      </c>
      <c r="G45" s="203">
        <v>60</v>
      </c>
      <c r="H45" s="203">
        <v>18</v>
      </c>
      <c r="I45" s="203">
        <v>69</v>
      </c>
      <c r="J45" s="203">
        <v>33</v>
      </c>
      <c r="K45" s="203">
        <v>0</v>
      </c>
      <c r="L45" s="181" t="s">
        <v>126</v>
      </c>
    </row>
    <row r="46" spans="1:12" s="155" customFormat="1">
      <c r="A46" s="178" t="s">
        <v>127</v>
      </c>
      <c r="B46" s="201">
        <v>1333</v>
      </c>
      <c r="C46" s="201">
        <v>1263</v>
      </c>
      <c r="D46" s="202">
        <v>1147</v>
      </c>
      <c r="E46" s="203">
        <v>0</v>
      </c>
      <c r="F46" s="203">
        <v>0</v>
      </c>
      <c r="G46" s="203">
        <v>51</v>
      </c>
      <c r="H46" s="203">
        <v>12</v>
      </c>
      <c r="I46" s="203">
        <v>24</v>
      </c>
      <c r="J46" s="203">
        <v>29</v>
      </c>
      <c r="K46" s="203">
        <v>0</v>
      </c>
      <c r="L46" s="181" t="s">
        <v>127</v>
      </c>
    </row>
    <row r="47" spans="1:12" s="155" customFormat="1">
      <c r="A47" s="178" t="s">
        <v>128</v>
      </c>
      <c r="B47" s="201">
        <v>3831</v>
      </c>
      <c r="C47" s="201">
        <v>3583</v>
      </c>
      <c r="D47" s="202">
        <v>3271</v>
      </c>
      <c r="E47" s="203">
        <v>0</v>
      </c>
      <c r="F47" s="203">
        <v>1</v>
      </c>
      <c r="G47" s="203">
        <v>162</v>
      </c>
      <c r="H47" s="203">
        <v>21</v>
      </c>
      <c r="I47" s="203">
        <v>67</v>
      </c>
      <c r="J47" s="203">
        <v>59</v>
      </c>
      <c r="K47" s="203">
        <v>2</v>
      </c>
      <c r="L47" s="181" t="s">
        <v>128</v>
      </c>
    </row>
    <row r="48" spans="1:12" s="155" customFormat="1">
      <c r="A48" s="178" t="s">
        <v>129</v>
      </c>
      <c r="B48" s="201">
        <v>1491</v>
      </c>
      <c r="C48" s="201">
        <v>1395</v>
      </c>
      <c r="D48" s="202">
        <v>1293</v>
      </c>
      <c r="E48" s="203">
        <v>0</v>
      </c>
      <c r="F48" s="203">
        <v>2</v>
      </c>
      <c r="G48" s="203">
        <v>41</v>
      </c>
      <c r="H48" s="203">
        <v>7</v>
      </c>
      <c r="I48" s="203">
        <v>25</v>
      </c>
      <c r="J48" s="203">
        <v>27</v>
      </c>
      <c r="K48" s="203">
        <v>0</v>
      </c>
      <c r="L48" s="181" t="s">
        <v>129</v>
      </c>
    </row>
    <row r="49" spans="1:15" s="155" customFormat="1">
      <c r="A49" s="185" t="s">
        <v>136</v>
      </c>
      <c r="B49" s="231">
        <f>SUM(B38:B48)</f>
        <v>34507</v>
      </c>
      <c r="C49" s="198">
        <v>32213</v>
      </c>
      <c r="D49" s="199">
        <v>29486</v>
      </c>
      <c r="E49" s="203">
        <v>0</v>
      </c>
      <c r="F49" s="200">
        <v>11</v>
      </c>
      <c r="G49" s="200">
        <v>1039</v>
      </c>
      <c r="H49" s="200">
        <v>282</v>
      </c>
      <c r="I49" s="200">
        <v>730</v>
      </c>
      <c r="J49" s="200">
        <v>661</v>
      </c>
      <c r="K49" s="200">
        <v>4</v>
      </c>
      <c r="L49" s="186" t="s">
        <v>137</v>
      </c>
    </row>
    <row r="50" spans="1:15" s="155" customFormat="1" ht="14.25" thickBot="1">
      <c r="A50" s="170"/>
      <c r="B50" s="232"/>
      <c r="C50" s="207"/>
      <c r="D50" s="208"/>
      <c r="E50" s="209"/>
      <c r="F50" s="210"/>
      <c r="G50" s="210"/>
      <c r="H50" s="210"/>
      <c r="I50" s="210"/>
      <c r="J50" s="210"/>
      <c r="K50" s="210"/>
      <c r="L50" s="211"/>
    </row>
    <row r="51" spans="1:15" s="155" customFormat="1" ht="15" thickTop="1" thickBot="1">
      <c r="A51" s="216" t="s">
        <v>140</v>
      </c>
      <c r="B51" s="233">
        <f>SUM(B17,B28,B36,B49)</f>
        <v>125369</v>
      </c>
      <c r="C51" s="218">
        <v>115978</v>
      </c>
      <c r="D51" s="219">
        <v>106453</v>
      </c>
      <c r="E51" s="220">
        <v>1</v>
      </c>
      <c r="F51" s="220">
        <v>96</v>
      </c>
      <c r="G51" s="220">
        <v>3394</v>
      </c>
      <c r="H51" s="220">
        <v>958</v>
      </c>
      <c r="I51" s="220">
        <v>2702</v>
      </c>
      <c r="J51" s="220">
        <v>2361</v>
      </c>
      <c r="K51" s="220">
        <v>14</v>
      </c>
      <c r="L51" s="212" t="s">
        <v>140</v>
      </c>
    </row>
    <row r="52" spans="1:15" s="153" customFormat="1" ht="6" customHeight="1">
      <c r="A52" s="141"/>
      <c r="B52" s="142"/>
      <c r="C52" s="142"/>
      <c r="D52" s="142"/>
      <c r="E52" s="143"/>
      <c r="F52" s="143"/>
      <c r="G52" s="144"/>
      <c r="H52" s="142"/>
      <c r="I52" s="142"/>
      <c r="J52" s="142"/>
      <c r="K52" s="142"/>
      <c r="L52" s="141"/>
    </row>
    <row r="53" spans="1:15" ht="13.5" customHeight="1">
      <c r="A53" s="213" t="s">
        <v>170</v>
      </c>
      <c r="B53" s="213"/>
      <c r="C53" s="213"/>
      <c r="D53" s="213"/>
      <c r="E53" s="213"/>
      <c r="F53" s="213"/>
      <c r="G53" s="213"/>
      <c r="H53" s="213"/>
      <c r="I53" s="214"/>
      <c r="J53" s="214"/>
      <c r="K53" s="214"/>
      <c r="O53" s="215"/>
    </row>
    <row r="55" spans="1:15">
      <c r="D55" s="150"/>
    </row>
    <row r="56" spans="1:15">
      <c r="B56" s="167"/>
      <c r="C56" s="167"/>
      <c r="D56" s="167"/>
      <c r="E56" s="167"/>
      <c r="F56" s="167"/>
      <c r="G56" s="167"/>
      <c r="H56" s="167"/>
      <c r="I56" s="167"/>
      <c r="J56" s="167"/>
      <c r="K56" s="167"/>
    </row>
    <row r="57" spans="1:15">
      <c r="B57" s="167"/>
      <c r="C57" s="167"/>
      <c r="D57" s="167"/>
      <c r="E57" s="167"/>
      <c r="F57" s="167"/>
      <c r="G57" s="167"/>
      <c r="H57" s="167"/>
      <c r="I57" s="167"/>
      <c r="J57" s="167"/>
      <c r="K57" s="167"/>
    </row>
    <row r="58" spans="1:15">
      <c r="B58" s="167"/>
      <c r="C58" s="167"/>
      <c r="D58" s="167"/>
      <c r="E58" s="167"/>
      <c r="F58" s="167"/>
      <c r="G58" s="167"/>
      <c r="H58" s="167"/>
      <c r="I58" s="167"/>
      <c r="J58" s="167"/>
      <c r="K58" s="167"/>
    </row>
    <row r="59" spans="1:15">
      <c r="B59" s="167"/>
      <c r="C59" s="167"/>
      <c r="D59" s="167"/>
      <c r="E59" s="167"/>
      <c r="F59" s="167"/>
      <c r="G59" s="167"/>
      <c r="H59" s="167"/>
      <c r="I59" s="167"/>
      <c r="J59" s="167"/>
      <c r="K59" s="167"/>
    </row>
  </sheetData>
  <mergeCells count="13">
    <mergeCell ref="L2:L5"/>
    <mergeCell ref="D3:G3"/>
    <mergeCell ref="H3:H5"/>
    <mergeCell ref="I3:I5"/>
    <mergeCell ref="J3:J5"/>
    <mergeCell ref="D4:D5"/>
    <mergeCell ref="F4:F5"/>
    <mergeCell ref="G4:G5"/>
    <mergeCell ref="A2:A5"/>
    <mergeCell ref="B2:B5"/>
    <mergeCell ref="C2:C5"/>
    <mergeCell ref="D2:J2"/>
    <mergeCell ref="K2:K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fitToWidth="0" orientation="landscape" r:id="rId1"/>
  <headerFooter alignWithMargins="0">
    <oddFooter>&amp;R&amp;10熊本国税局
法人税１
（R02）</oddFooter>
  </headerFooter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e124c027ede4075553427db537a1ae67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1e29f3be3ac9a8ccc3d16df4e7e06302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DB7DA-2F6D-43C9-81F7-AE40EFB2B6E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B513AB9-97B6-4F21-942B-009AB250858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c1e1fd5d-d5a4-4438-b594-53628234b2d5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FD7E99-CAAC-4D73-9791-B52DE8387A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E0EB69-1476-4E32-BE5F-984E2AFFB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 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 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NtaAdministrator</cp:lastModifiedBy>
  <cp:lastPrinted>2022-05-26T08:44:02Z</cp:lastPrinted>
  <dcterms:created xsi:type="dcterms:W3CDTF">2011-06-21T05:03:59Z</dcterms:created>
  <dcterms:modified xsi:type="dcterms:W3CDTF">2023-01-23T01:06:42Z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