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o29040\KIKAKUDB$\★03_組織参考資料フォルダ\現事務年度\202　各種統計関係\13 統計書\令和２年度版\99　★令04.06統計書（令２年分熊本国税局税務統計）\04_HP掲載依頼（起案）\Excel（庁ポータルからDL040510時点）\"/>
    </mc:Choice>
  </mc:AlternateContent>
  <bookViews>
    <workbookView xWindow="0" yWindow="0" windowWidth="20490" windowHeight="7950" tabRatio="838"/>
  </bookViews>
  <sheets>
    <sheet name="(1)徴収状況" sheetId="14" r:id="rId1"/>
    <sheet name="(2)徴収状況の累年比較" sheetId="15" r:id="rId2"/>
    <sheet name="(3)税務署別徴収状況-1" sheetId="4" r:id="rId3"/>
    <sheet name="(3)税務署別徴収状況-2" sheetId="5" r:id="rId4"/>
    <sheet name="(3)税務署別徴収状況-3" sheetId="6" r:id="rId5"/>
    <sheet name="(3)税務署別徴収状況-4" sheetId="13" r:id="rId6"/>
    <sheet name="(1)物納状況　　" sheetId="17" r:id="rId7"/>
    <sheet name="(2)物納財産の内訳" sheetId="18" r:id="rId8"/>
    <sheet name="(3)物納状況の累年比較" sheetId="19" r:id="rId9"/>
    <sheet name="(4)年賦延納状況" sheetId="20" r:id="rId10"/>
  </sheets>
  <definedNames>
    <definedName name="_xlnm.Print_Area" localSheetId="0">'(1)徴収状況'!$A$1:$P$41</definedName>
    <definedName name="_xlnm.Print_Area" localSheetId="6">'(1)物納状況　　'!$A$1:$F$33</definedName>
    <definedName name="_xlnm.Print_Area" localSheetId="1">'(2)徴収状況の累年比較'!$A$1:$N$9</definedName>
    <definedName name="_xlnm.Print_Area" localSheetId="2">'(3)税務署別徴収状況-1'!$A$1:$N$51</definedName>
    <definedName name="_xlnm.Print_Area" localSheetId="3">'(3)税務署別徴収状況-2'!$A$1:$N$50</definedName>
    <definedName name="_xlnm.Print_Area" localSheetId="4">'(3)税務署別徴収状況-3'!$A$1:$N$50</definedName>
    <definedName name="_xlnm.Print_Area" localSheetId="5">'(3)税務署別徴収状況-4'!$A$1:$H$50</definedName>
    <definedName name="_xlnm.Print_Area" localSheetId="8">'(3)物納状況の累年比較'!$A$1:$K$10</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workbook>
</file>

<file path=xl/calcChain.xml><?xml version="1.0" encoding="utf-8"?>
<calcChain xmlns="http://schemas.openxmlformats.org/spreadsheetml/2006/main">
  <c r="H50" i="13" l="1"/>
  <c r="H49" i="13"/>
  <c r="H47" i="13"/>
  <c r="H46" i="13"/>
  <c r="H45" i="13"/>
  <c r="H44" i="13"/>
  <c r="H43" i="13"/>
  <c r="H42" i="13"/>
  <c r="H41" i="13"/>
  <c r="H40" i="13"/>
  <c r="H39" i="13"/>
  <c r="H38" i="13"/>
  <c r="H37" i="13"/>
  <c r="H36" i="13"/>
  <c r="H34" i="13"/>
  <c r="H33" i="13"/>
  <c r="H32" i="13"/>
  <c r="H31" i="13"/>
  <c r="H30" i="13"/>
  <c r="H29" i="13"/>
  <c r="H28" i="13"/>
  <c r="H26" i="13"/>
  <c r="H25" i="13"/>
  <c r="H24" i="13"/>
  <c r="H23" i="13"/>
  <c r="H22" i="13"/>
  <c r="H21" i="13"/>
  <c r="H20" i="13"/>
  <c r="H19" i="13"/>
  <c r="H18" i="13"/>
  <c r="H17" i="13"/>
  <c r="H15" i="13"/>
  <c r="H14" i="13"/>
  <c r="H13" i="13"/>
  <c r="H12" i="13"/>
  <c r="H11" i="13"/>
  <c r="H10" i="13"/>
  <c r="H9" i="13"/>
  <c r="H8" i="13"/>
  <c r="H7" i="13"/>
  <c r="H6" i="13"/>
  <c r="H5" i="13"/>
  <c r="N50" i="6"/>
  <c r="N49" i="6"/>
  <c r="N47" i="6"/>
  <c r="N46" i="6"/>
  <c r="N45" i="6"/>
  <c r="N44" i="6"/>
  <c r="N43" i="6"/>
  <c r="N42" i="6"/>
  <c r="N41" i="6"/>
  <c r="N40" i="6"/>
  <c r="N39" i="6"/>
  <c r="N38" i="6"/>
  <c r="N37" i="6"/>
  <c r="N36" i="6"/>
  <c r="N34" i="6"/>
  <c r="N33" i="6"/>
  <c r="N32" i="6"/>
  <c r="N31" i="6"/>
  <c r="N30" i="6"/>
  <c r="N29" i="6"/>
  <c r="N28" i="6"/>
  <c r="N26" i="6"/>
  <c r="N25" i="6"/>
  <c r="N24" i="6"/>
  <c r="N23" i="6"/>
  <c r="N22" i="6"/>
  <c r="N21" i="6"/>
  <c r="N20" i="6"/>
  <c r="N19" i="6"/>
  <c r="N18" i="6"/>
  <c r="N17" i="6"/>
  <c r="N15" i="6"/>
  <c r="N14" i="6"/>
  <c r="N13" i="6"/>
  <c r="N12" i="6"/>
  <c r="N11" i="6"/>
  <c r="N10" i="6"/>
  <c r="N9" i="6"/>
  <c r="N8" i="6"/>
  <c r="N7" i="6"/>
  <c r="N6" i="6"/>
  <c r="N5" i="6"/>
  <c r="N47" i="5"/>
  <c r="N46" i="5"/>
  <c r="N45" i="5"/>
  <c r="N44" i="5"/>
  <c r="N43" i="5"/>
  <c r="N42" i="5"/>
  <c r="N41" i="5"/>
  <c r="N40" i="5"/>
  <c r="N39" i="5"/>
  <c r="N38" i="5"/>
  <c r="N37" i="5"/>
  <c r="N36" i="5"/>
  <c r="N34" i="5"/>
  <c r="N33" i="5"/>
  <c r="N32" i="5"/>
  <c r="N31" i="5"/>
  <c r="N30" i="5"/>
  <c r="N29" i="5"/>
  <c r="N28" i="5"/>
  <c r="N26" i="5"/>
  <c r="N25" i="5"/>
  <c r="N24" i="5"/>
  <c r="N23" i="5"/>
  <c r="N22" i="5"/>
  <c r="N21" i="5"/>
  <c r="N20" i="5"/>
  <c r="N19" i="5"/>
  <c r="N18" i="5"/>
  <c r="N17" i="5"/>
  <c r="N15" i="5"/>
  <c r="N14" i="5"/>
  <c r="N13" i="5"/>
  <c r="N12" i="5"/>
  <c r="N11" i="5"/>
  <c r="N10" i="5"/>
  <c r="N9" i="5"/>
  <c r="N8" i="5"/>
  <c r="N7" i="5"/>
  <c r="N6" i="5"/>
  <c r="N5" i="5"/>
  <c r="N47" i="4"/>
  <c r="N46" i="4"/>
  <c r="N45" i="4"/>
  <c r="N44" i="4"/>
  <c r="N43" i="4"/>
  <c r="N42" i="4"/>
  <c r="N41" i="4"/>
  <c r="N40" i="4"/>
  <c r="N39" i="4"/>
  <c r="N38" i="4"/>
  <c r="N37" i="4"/>
  <c r="N36" i="4"/>
  <c r="N34" i="4"/>
  <c r="N33" i="4"/>
  <c r="N32" i="4"/>
  <c r="N31" i="4"/>
  <c r="N30" i="4"/>
  <c r="N29" i="4"/>
  <c r="N28" i="4"/>
  <c r="N26" i="4"/>
  <c r="N25" i="4"/>
  <c r="N24" i="4"/>
  <c r="N23" i="4"/>
  <c r="N22" i="4"/>
  <c r="N21" i="4"/>
  <c r="N20" i="4"/>
  <c r="N19" i="4"/>
  <c r="N18" i="4"/>
  <c r="N17" i="4"/>
  <c r="N15" i="4"/>
  <c r="N14" i="4"/>
  <c r="N13" i="4"/>
  <c r="N12" i="4"/>
  <c r="N11" i="4"/>
  <c r="N10" i="4"/>
  <c r="N9" i="4"/>
  <c r="N8" i="4"/>
  <c r="N7" i="4"/>
  <c r="N6" i="4"/>
  <c r="N5" i="4"/>
</calcChain>
</file>

<file path=xl/sharedStrings.xml><?xml version="1.0" encoding="utf-8"?>
<sst xmlns="http://schemas.openxmlformats.org/spreadsheetml/2006/main" count="1275" uniqueCount="221">
  <si>
    <t>本年度分</t>
  </si>
  <si>
    <t>計</t>
  </si>
  <si>
    <t>千円</t>
  </si>
  <si>
    <t>源泉所得税</t>
  </si>
  <si>
    <t>区　　　　　分</t>
    <phoneticPr fontId="1"/>
  </si>
  <si>
    <t>徴　収　決　定　済　額</t>
    <phoneticPr fontId="1"/>
  </si>
  <si>
    <t>収　　　納　　　済　　　額</t>
    <phoneticPr fontId="1"/>
  </si>
  <si>
    <t>収　　納　　未　　済　　額</t>
    <phoneticPr fontId="1"/>
  </si>
  <si>
    <t>繰　越　分</t>
    <phoneticPr fontId="1"/>
  </si>
  <si>
    <t>収納済額</t>
  </si>
  <si>
    <t>税務署名</t>
  </si>
  <si>
    <t>徴収決定済額</t>
  </si>
  <si>
    <t>収納未済額</t>
  </si>
  <si>
    <t>局引受分</t>
  </si>
  <si>
    <t>総計</t>
  </si>
  <si>
    <t>(1)　徴収状況</t>
    <phoneticPr fontId="1"/>
  </si>
  <si>
    <t>税務署名</t>
    <rPh sb="0" eb="2">
      <t>ゼイム</t>
    </rPh>
    <rPh sb="2" eb="4">
      <t>ショメイ</t>
    </rPh>
    <phoneticPr fontId="1"/>
  </si>
  <si>
    <t>(3)　税務署別徴収状況（続）</t>
    <phoneticPr fontId="1"/>
  </si>
  <si>
    <t>(3)　税務署別徴収状況</t>
    <phoneticPr fontId="1"/>
  </si>
  <si>
    <t>(2)　徴収状況の累年比較</t>
    <phoneticPr fontId="1"/>
  </si>
  <si>
    <t>年度</t>
    <phoneticPr fontId="1"/>
  </si>
  <si>
    <t>不納欠損額</t>
    <phoneticPr fontId="1"/>
  </si>
  <si>
    <t>収納未済額</t>
    <phoneticPr fontId="1"/>
  </si>
  <si>
    <t>熊本西</t>
  </si>
  <si>
    <t>熊本東</t>
  </si>
  <si>
    <t>熊本県計</t>
    <rPh sb="0" eb="2">
      <t>ク</t>
    </rPh>
    <rPh sb="2" eb="3">
      <t>ケン</t>
    </rPh>
    <rPh sb="3" eb="4">
      <t>ケイ</t>
    </rPh>
    <phoneticPr fontId="1"/>
  </si>
  <si>
    <t>大分県計</t>
    <rPh sb="0" eb="2">
      <t>オオイタ</t>
    </rPh>
    <rPh sb="2" eb="3">
      <t>ケン</t>
    </rPh>
    <rPh sb="3" eb="4">
      <t>ケイ</t>
    </rPh>
    <phoneticPr fontId="1"/>
  </si>
  <si>
    <t>宮崎県計</t>
    <rPh sb="0" eb="2">
      <t>ミヤザキ</t>
    </rPh>
    <rPh sb="2" eb="3">
      <t>ケン</t>
    </rPh>
    <rPh sb="3" eb="4">
      <t>ケイ</t>
    </rPh>
    <phoneticPr fontId="1"/>
  </si>
  <si>
    <t>鹿児島</t>
    <rPh sb="0" eb="3">
      <t>カゴシマ</t>
    </rPh>
    <phoneticPr fontId="1"/>
  </si>
  <si>
    <t>種子島</t>
    <rPh sb="0" eb="3">
      <t>タネガシマ</t>
    </rPh>
    <phoneticPr fontId="1"/>
  </si>
  <si>
    <t>伊集院</t>
    <rPh sb="0" eb="3">
      <t>イジュウイン</t>
    </rPh>
    <phoneticPr fontId="1"/>
  </si>
  <si>
    <t>加治木</t>
    <rPh sb="0" eb="3">
      <t>カジキ</t>
    </rPh>
    <phoneticPr fontId="1"/>
  </si>
  <si>
    <t>鹿児島県計</t>
    <rPh sb="0" eb="3">
      <t>カゴシマ</t>
    </rPh>
    <rPh sb="3" eb="4">
      <t>ケン</t>
    </rPh>
    <rPh sb="4" eb="5">
      <t>ケイ</t>
    </rPh>
    <phoneticPr fontId="1"/>
  </si>
  <si>
    <t>総計</t>
    <phoneticPr fontId="1"/>
  </si>
  <si>
    <t>-</t>
  </si>
  <si>
    <t>八代</t>
    <phoneticPr fontId="1"/>
  </si>
  <si>
    <t>人吉</t>
    <phoneticPr fontId="1"/>
  </si>
  <si>
    <t>玉名</t>
    <phoneticPr fontId="1"/>
  </si>
  <si>
    <t>天草</t>
    <phoneticPr fontId="1"/>
  </si>
  <si>
    <t>山鹿</t>
    <phoneticPr fontId="1"/>
  </si>
  <si>
    <t>菊池</t>
    <phoneticPr fontId="1"/>
  </si>
  <si>
    <t>宇土</t>
    <phoneticPr fontId="1"/>
  </si>
  <si>
    <t>阿蘇</t>
    <phoneticPr fontId="1"/>
  </si>
  <si>
    <t>大分</t>
  </si>
  <si>
    <t>別府</t>
  </si>
  <si>
    <t>中津</t>
    <phoneticPr fontId="1"/>
  </si>
  <si>
    <t>日田</t>
    <phoneticPr fontId="1"/>
  </si>
  <si>
    <t>佐伯</t>
    <phoneticPr fontId="1"/>
  </si>
  <si>
    <t>臼杵</t>
    <phoneticPr fontId="1"/>
  </si>
  <si>
    <t>竹田</t>
    <phoneticPr fontId="1"/>
  </si>
  <si>
    <t>宇佐</t>
    <phoneticPr fontId="1"/>
  </si>
  <si>
    <t>三重</t>
    <phoneticPr fontId="1"/>
  </si>
  <si>
    <t>宮崎</t>
    <phoneticPr fontId="1"/>
  </si>
  <si>
    <t>都城</t>
    <phoneticPr fontId="1"/>
  </si>
  <si>
    <t>延岡</t>
    <phoneticPr fontId="1"/>
  </si>
  <si>
    <t>日南</t>
    <phoneticPr fontId="1"/>
  </si>
  <si>
    <t>小林</t>
    <phoneticPr fontId="1"/>
  </si>
  <si>
    <t>高鍋</t>
    <phoneticPr fontId="1"/>
  </si>
  <si>
    <t>川内</t>
    <phoneticPr fontId="1"/>
  </si>
  <si>
    <t>鹿屋</t>
    <phoneticPr fontId="1"/>
  </si>
  <si>
    <t>大島</t>
    <phoneticPr fontId="1"/>
  </si>
  <si>
    <t>出水</t>
    <phoneticPr fontId="1"/>
  </si>
  <si>
    <t>指宿</t>
    <phoneticPr fontId="1"/>
  </si>
  <si>
    <t>知覧</t>
    <phoneticPr fontId="1"/>
  </si>
  <si>
    <t>大隅</t>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</si>
  <si>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</si>
  <si>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</si>
  <si>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</si>
  <si>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</si>
  <si>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</si>
  <si>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</si>
  <si>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</si>
  <si>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</si>
  <si>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</si>
  <si>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</si>
  <si>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</si>
  <si>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</si>
  <si>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</si>
  <si>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</si>
  <si>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</si>
  <si>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</si>
  <si>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</si>
  <si>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</si>
  <si>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</si>
  <si>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</si>
  <si>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</si>
  <si>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</si>
  <si>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</si>
  <si>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</si>
  <si>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</si>
  <si>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</si>
  <si>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</si>
  <si>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</si>
  <si>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</si>
  <si>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</si>
  <si>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</si>
  <si>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</si>
  <si>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</si>
  <si>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</si>
  <si>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</si>
  <si>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１　「相続税」には贈与税を含む。</t>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</si>
  <si>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 。</t>
    <phoneticPr fontId="1"/>
  </si>
  <si>
    <t>２　「（内地方消費税）」は、「消費税及地方消費税」のうち、地方消費税の金額である。</t>
  </si>
  <si>
    <t>３　「（除く地方消費税）」は、「合計」から、地方消費税を除いた金額である。</t>
  </si>
  <si>
    <t>－</t>
  </si>
  <si>
    <t>平成28年度</t>
  </si>
  <si>
    <t>不　　納　　欠　　損　　額</t>
    <phoneticPr fontId="1"/>
  </si>
  <si>
    <t>区　　　　　　分</t>
    <phoneticPr fontId="1"/>
  </si>
  <si>
    <t>国際観光旅客税</t>
    <rPh sb="0" eb="2">
      <t>コクサイ</t>
    </rPh>
    <rPh sb="2" eb="4">
      <t>カンコウ</t>
    </rPh>
    <rPh sb="4" eb="6">
      <t>リョキャク</t>
    </rPh>
    <rPh sb="6" eb="7">
      <t>ゼイ</t>
    </rPh>
    <phoneticPr fontId="1"/>
  </si>
  <si>
    <t>合            計</t>
    <phoneticPr fontId="1"/>
  </si>
  <si>
    <t>調査期間：</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</si>
  <si>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</si>
  <si>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</si>
  <si>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</si>
  <si>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</si>
  <si>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</si>
  <si>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t>徴収決定済額</t>
    <phoneticPr fontId="1"/>
  </si>
  <si>
    <t>繰越分</t>
    <phoneticPr fontId="1"/>
  </si>
  <si>
    <t>平成29年度</t>
  </si>
  <si>
    <t>平成30年度</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</si>
  <si>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</si>
  <si>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</si>
  <si>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</si>
  <si>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</si>
  <si>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</si>
  <si>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</si>
  <si>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</si>
  <si>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</si>
  <si>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</si>
  <si>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</si>
  <si>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</si>
  <si>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</si>
  <si>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</si>
  <si>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</si>
  <si>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</si>
  <si>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</si>
  <si>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</si>
  <si>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</si>
  <si>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</si>
  <si>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</si>
  <si>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</si>
  <si>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</si>
  <si>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許可取消等</t>
    <phoneticPr fontId="1"/>
  </si>
  <si>
    <t>収納</t>
  </si>
  <si>
    <t>収納未済</t>
  </si>
  <si>
    <t>前年度引継未済</t>
  </si>
  <si>
    <t>許可取消等</t>
    <phoneticPr fontId="1"/>
  </si>
  <si>
    <t>引継</t>
  </si>
  <si>
    <t>引継未済</t>
  </si>
  <si>
    <t>物納の撤回状況</t>
  </si>
  <si>
    <t>前年度承認未済</t>
  </si>
  <si>
    <t>承認</t>
  </si>
  <si>
    <t>承認未済</t>
  </si>
  <si>
    <t>調査対象等：</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</si>
  <si>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</si>
  <si>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</si>
  <si>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</si>
  <si>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</si>
  <si>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</si>
  <si>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区　　　　　　分</t>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</si>
  <si>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</si>
  <si>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</si>
  <si>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</si>
  <si>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</si>
  <si>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</si>
  <si>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</si>
  <si>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</si>
  <si>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</si>
  <si>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</si>
  <si>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</si>
  <si>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</si>
  <si>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</si>
  <si>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</si>
  <si>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</si>
  <si>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</si>
  <si>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</si>
  <si>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</si>
  <si>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</si>
  <si>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　数</t>
    <phoneticPr fontId="1"/>
  </si>
  <si>
    <t>金　　額</t>
    <phoneticPr fontId="1"/>
  </si>
  <si>
    <t>件</t>
    <phoneticPr fontId="1"/>
  </si>
  <si>
    <t>千円</t>
    <phoneticPr fontId="1"/>
  </si>
  <si>
    <t>件</t>
    <phoneticPr fontId="1"/>
  </si>
  <si>
    <t>千円</t>
    <phoneticPr fontId="1"/>
  </si>
  <si>
    <t>件</t>
    <phoneticPr fontId="1"/>
  </si>
  <si>
    <t>千円</t>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</si>
  <si>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</si>
  <si>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</si>
  <si>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</si>
  <si>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</si>
  <si>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</si>
  <si>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</si>
  <si>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</si>
  <si>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</si>
  <si>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</si>
  <si>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</si>
  <si>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</si>
  <si>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</si>
  <si>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</si>
  <si>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</si>
  <si>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</si>
  <si>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</si>
  <si>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</si>
  <si>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</si>
  <si>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</si>
  <si>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</si>
  <si>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令和２年度</t>
    <rPh sb="0" eb="2">
      <t>レイワ</t>
    </rPh>
    <phoneticPr fontId="3"/>
  </si>
  <si>
    <t>令和２年度</t>
    <phoneticPr fontId="3"/>
  </si>
  <si>
    <t>令和２年度</t>
    <rPh sb="0" eb="2">
      <t>レイワ</t>
    </rPh>
    <phoneticPr fontId="1"/>
  </si>
  <si>
    <t>令和２年度（出納整理期間を含む。）</t>
    <rPh sb="0" eb="2">
      <t>レイワ</t>
    </rPh>
    <rPh sb="3" eb="5">
      <t>ネンド</t>
    </rPh>
    <rPh sb="6" eb="8">
      <t>スイトウ</t>
    </rPh>
    <rPh sb="8" eb="10">
      <t>セイリ</t>
    </rPh>
    <rPh sb="10" eb="12">
      <t>キカン</t>
    </rPh>
    <rPh sb="13" eb="14">
      <t>フク</t>
    </rPh>
    <phoneticPr fontId="1"/>
  </si>
  <si>
    <t>　令和２年４月１日から令和３年３月31日までの間に相続税の物納について申請、許可、収納等のあったものを示した。</t>
    <phoneticPr fontId="1"/>
  </si>
  <si>
    <t>　調査対象等：令和２年４月１日から令和３年３月31日までの間に相続税及び贈与税の年賦延納並びに所得税法第132条の規定
            による所得税の延納について、申請、許可、収納等のあったものを示した。</t>
    <rPh sb="7" eb="9">
      <t>レイワ</t>
    </rPh>
    <rPh sb="17" eb="19">
      <t>レイワ</t>
    </rPh>
    <phoneticPr fontId="1"/>
  </si>
  <si>
    <t>ｘ</t>
    <phoneticPr fontId="1"/>
  </si>
  <si>
    <t>ｘ</t>
    <phoneticPr fontId="1"/>
  </si>
  <si>
    <t>ｘ</t>
    <phoneticPr fontId="1"/>
  </si>
  <si>
    <t>ｘ</t>
    <phoneticPr fontId="1"/>
  </si>
  <si>
    <t>ｘ</t>
    <phoneticPr fontId="1"/>
  </si>
  <si>
    <t>ｘ</t>
    <phoneticPr fontId="1"/>
  </si>
  <si>
    <t>ｘ</t>
    <phoneticPr fontId="1"/>
  </si>
  <si>
    <t>ｘ</t>
    <phoneticPr fontId="1"/>
  </si>
  <si>
    <t>ｘ</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</si>
</sst>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Red]#,##0"/>
    <numFmt numFmtId="177" formatCode="#,##0;&quot;△&quot;#,##0;&quot;-&quot;"/>
    <numFmt numFmtId="178" formatCode="&quot;(&quot;#,##0&quot;)&quot;"/>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37">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right style="thin">
        <color indexed="64"/>
      </right>
      <top/>
      <bottom style="thin">
        <color indexed="55"/>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style="thin">
        <color indexed="64"/>
      </top>
      <bottom/>
      <diagonal/>
    </border>
    <border>
      <left/>
      <right style="thin">
        <color indexed="64"/>
      </right>
      <top style="thin">
        <color indexed="55"/>
      </top>
      <bottom/>
      <diagonal/>
    </border>
    <border>
      <left/>
      <right/>
      <top style="thin">
        <color indexed="55"/>
      </top>
      <bottom style="thin">
        <color indexed="55"/>
      </bottom>
      <diagonal/>
    </border>
    <border>
      <left style="thin">
        <color indexed="55"/>
      </left>
      <right/>
      <top style="thin">
        <color indexed="55"/>
      </top>
      <bottom/>
      <diagonal/>
    </border>
    <border>
      <left style="hair">
        <color indexed="64"/>
      </left>
      <right style="hair">
        <color indexed="64"/>
      </right>
      <top style="thin">
        <color indexed="55"/>
      </top>
      <bottom/>
      <diagonal/>
    </border>
    <border>
      <left style="thin">
        <color indexed="64"/>
      </left>
      <right style="hair">
        <color indexed="64"/>
      </right>
      <top/>
      <bottom style="hair">
        <color indexed="55"/>
      </bottom>
      <diagonal/>
    </border>
    <border>
      <left style="hair">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medium">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medium">
        <color indexed="64"/>
      </right>
      <top style="thin">
        <color indexed="55"/>
      </top>
      <bottom style="hair">
        <color indexed="55"/>
      </bottom>
      <diagonal/>
    </border>
    <border>
      <left style="medium">
        <color indexed="64"/>
      </left>
      <right style="thin">
        <color indexed="64"/>
      </right>
      <top style="hair">
        <color indexed="55"/>
      </top>
      <bottom style="thin">
        <color indexed="55"/>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medium">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medium">
        <color indexed="64"/>
      </right>
      <top/>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hair">
        <color indexed="64"/>
      </left>
      <right style="hair">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55"/>
      </left>
      <right/>
      <top/>
      <bottom style="thin">
        <color indexed="55"/>
      </bottom>
      <diagonal/>
    </border>
    <border>
      <left/>
      <right style="thin">
        <color indexed="64"/>
      </right>
      <top/>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medium">
        <color indexed="64"/>
      </left>
      <right/>
      <top/>
      <bottom style="thin">
        <color indexed="55"/>
      </bottom>
      <diagonal/>
    </border>
    <border>
      <left style="thin">
        <color indexed="64"/>
      </left>
      <right/>
      <top/>
      <bottom style="thin">
        <color indexed="55"/>
      </bottom>
      <diagonal/>
    </border>
    <border>
      <left/>
      <right style="medium">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55"/>
      </left>
      <right/>
      <top/>
      <bottom style="hair">
        <color theme="0" tint="-0.34998626667073579"/>
      </bottom>
      <diagonal/>
    </border>
    <border>
      <left style="hair">
        <color indexed="64"/>
      </left>
      <right style="hair">
        <color indexed="64"/>
      </right>
      <top/>
      <bottom style="hair">
        <color theme="0" tint="-0.34998626667073579"/>
      </bottom>
      <diagonal/>
    </border>
    <border>
      <left/>
      <right style="thin">
        <color indexed="64"/>
      </right>
      <top/>
      <bottom style="hair">
        <color theme="0" tint="-0.34998626667073579"/>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64"/>
      </left>
      <right style="hair">
        <color indexed="64"/>
      </right>
      <top style="hair">
        <color theme="0" tint="-0.34998626667073579"/>
      </top>
      <bottom style="hair">
        <color theme="0" tint="-0.34998626667073579"/>
      </bottom>
      <diagonal/>
    </border>
    <border>
      <left style="thin">
        <color indexed="64"/>
      </left>
      <right/>
      <top style="hair">
        <color theme="0" tint="-0.34998626667073579"/>
      </top>
      <bottom style="hair">
        <color theme="0" tint="-0.34998626667073579"/>
      </bottom>
      <diagonal/>
    </border>
    <border>
      <left style="medium">
        <color indexed="64"/>
      </left>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style="hair">
        <color rgb="FF969696"/>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55"/>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49">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176" fontId="2" fillId="2" borderId="2" xfId="0" applyNumberFormat="1" applyFont="1" applyFill="1" applyBorder="1" applyAlignment="1">
      <alignment horizontal="right"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176" fontId="2" fillId="2" borderId="13" xfId="0" applyNumberFormat="1" applyFont="1" applyFill="1" applyBorder="1" applyAlignment="1">
      <alignment horizontal="right" vertical="center"/>
    </xf>
    <xf numFmtId="0" fontId="2" fillId="0" borderId="14" xfId="0" applyFont="1" applyBorder="1" applyAlignment="1">
      <alignment horizontal="center" vertical="center"/>
    </xf>
    <xf numFmtId="176" fontId="2" fillId="2" borderId="15" xfId="0" applyNumberFormat="1" applyFont="1" applyFill="1" applyBorder="1" applyAlignment="1">
      <alignment horizontal="right"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2" fillId="0" borderId="18" xfId="0" applyFont="1" applyBorder="1" applyAlignment="1">
      <alignment horizontal="distributed" vertical="center"/>
    </xf>
    <xf numFmtId="3" fontId="2" fillId="2" borderId="19" xfId="0" applyNumberFormat="1" applyFont="1" applyFill="1" applyBorder="1" applyAlignment="1">
      <alignment horizontal="right" vertical="center"/>
    </xf>
    <xf numFmtId="3" fontId="2" fillId="2" borderId="20" xfId="0" applyNumberFormat="1" applyFont="1" applyFill="1" applyBorder="1" applyAlignment="1">
      <alignment horizontal="right" vertical="center"/>
    </xf>
    <xf numFmtId="3" fontId="2" fillId="2" borderId="21" xfId="0" applyNumberFormat="1" applyFont="1" applyFill="1" applyBorder="1" applyAlignment="1">
      <alignment horizontal="right" vertical="center"/>
    </xf>
    <xf numFmtId="0" fontId="2" fillId="0" borderId="22" xfId="0" applyFont="1" applyBorder="1" applyAlignment="1">
      <alignment horizontal="distributed" vertical="center"/>
    </xf>
    <xf numFmtId="0" fontId="2" fillId="0" borderId="0" xfId="0" applyFont="1" applyAlignment="1">
      <alignment horizontal="left"/>
    </xf>
    <xf numFmtId="0" fontId="2" fillId="0" borderId="9" xfId="0" applyFont="1" applyBorder="1" applyAlignment="1">
      <alignment horizontal="center" vertical="center"/>
    </xf>
    <xf numFmtId="0" fontId="4" fillId="0" borderId="7" xfId="0" applyFont="1" applyFill="1" applyBorder="1" applyAlignment="1">
      <alignment horizontal="distributed" vertical="center"/>
    </xf>
    <xf numFmtId="0" fontId="4" fillId="0" borderId="0" xfId="0" applyFont="1" applyFill="1" applyAlignment="1">
      <alignment horizontal="left" vertical="center"/>
    </xf>
    <xf numFmtId="0" fontId="5" fillId="2" borderId="24"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25" xfId="0" applyFont="1" applyFill="1" applyBorder="1" applyAlignment="1">
      <alignment horizontal="right" vertical="center"/>
    </xf>
    <xf numFmtId="0" fontId="5" fillId="0" borderId="26" xfId="0" applyFont="1" applyBorder="1" applyAlignment="1">
      <alignment horizontal="distributed" vertical="center" justifyLastLine="1"/>
    </xf>
    <xf numFmtId="0" fontId="5" fillId="0" borderId="27"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23" xfId="0" applyFont="1" applyFill="1" applyBorder="1" applyAlignment="1">
      <alignment horizontal="distributed" vertical="center" justifyLastLine="1"/>
    </xf>
    <xf numFmtId="0" fontId="4" fillId="4" borderId="28" xfId="0" applyFont="1" applyFill="1" applyBorder="1" applyAlignment="1">
      <alignment horizontal="distributed" vertical="center"/>
    </xf>
    <xf numFmtId="0" fontId="4" fillId="0" borderId="29" xfId="0" applyFont="1" applyBorder="1" applyAlignment="1">
      <alignment horizontal="distributed" vertical="center"/>
    </xf>
    <xf numFmtId="0" fontId="2" fillId="4" borderId="30" xfId="0" applyFont="1" applyFill="1" applyBorder="1" applyAlignment="1">
      <alignment horizontal="distributed" vertical="center"/>
    </xf>
    <xf numFmtId="0" fontId="2" fillId="4" borderId="31" xfId="0" applyFont="1" applyFill="1" applyBorder="1" applyAlignment="1">
      <alignment horizontal="distributed" vertical="center"/>
    </xf>
    <xf numFmtId="0" fontId="2" fillId="4" borderId="32" xfId="0" applyFont="1" applyFill="1" applyBorder="1" applyAlignment="1">
      <alignment horizontal="distributed" vertical="center"/>
    </xf>
    <xf numFmtId="0" fontId="4" fillId="0" borderId="33" xfId="0" applyFont="1" applyBorder="1" applyAlignment="1">
      <alignment horizontal="distributed" vertical="center" indent="1"/>
    </xf>
    <xf numFmtId="0" fontId="4" fillId="0" borderId="34" xfId="0" applyFont="1" applyBorder="1" applyAlignment="1">
      <alignment horizontal="distributed" vertical="center" indent="1"/>
    </xf>
    <xf numFmtId="0" fontId="4" fillId="0" borderId="35" xfId="0" applyFont="1" applyBorder="1" applyAlignment="1">
      <alignment horizontal="distributed" vertical="center" indent="1"/>
    </xf>
    <xf numFmtId="0" fontId="4" fillId="0" borderId="36" xfId="0" applyFont="1" applyBorder="1" applyAlignment="1">
      <alignment horizontal="distributed" vertical="center"/>
    </xf>
    <xf numFmtId="0" fontId="5" fillId="2" borderId="46" xfId="0" applyFont="1" applyFill="1" applyBorder="1" applyAlignment="1">
      <alignment horizontal="right" vertical="center"/>
    </xf>
    <xf numFmtId="0" fontId="5" fillId="3" borderId="27" xfId="0" applyFont="1" applyFill="1" applyBorder="1" applyAlignment="1">
      <alignment horizontal="distributed" vertical="center" justifyLastLine="1"/>
    </xf>
    <xf numFmtId="0" fontId="5" fillId="2" borderId="46" xfId="0" applyFont="1" applyFill="1" applyBorder="1" applyAlignment="1">
      <alignment horizontal="right"/>
    </xf>
    <xf numFmtId="176" fontId="2" fillId="2" borderId="48" xfId="0" applyNumberFormat="1" applyFont="1" applyFill="1" applyBorder="1" applyAlignment="1">
      <alignment horizontal="right" vertical="center"/>
    </xf>
    <xf numFmtId="177" fontId="2" fillId="2" borderId="51" xfId="0" applyNumberFormat="1" applyFont="1" applyFill="1" applyBorder="1" applyAlignment="1">
      <alignment horizontal="right" vertical="center"/>
    </xf>
    <xf numFmtId="177" fontId="2" fillId="2" borderId="52" xfId="0" applyNumberFormat="1" applyFont="1" applyFill="1" applyBorder="1" applyAlignment="1">
      <alignment horizontal="right" vertical="center"/>
    </xf>
    <xf numFmtId="177" fontId="2" fillId="2" borderId="53" xfId="0" applyNumberFormat="1" applyFont="1" applyFill="1" applyBorder="1" applyAlignment="1">
      <alignment horizontal="right" vertical="center"/>
    </xf>
    <xf numFmtId="177" fontId="2" fillId="2" borderId="51" xfId="0" applyNumberFormat="1" applyFont="1" applyFill="1" applyBorder="1" applyAlignment="1">
      <alignment vertical="center"/>
    </xf>
    <xf numFmtId="0" fontId="2" fillId="3" borderId="54" xfId="0" applyFont="1" applyFill="1" applyBorder="1" applyAlignment="1">
      <alignment horizontal="distributed" vertical="center"/>
    </xf>
    <xf numFmtId="177" fontId="2" fillId="2" borderId="55" xfId="0" applyNumberFormat="1" applyFont="1" applyFill="1" applyBorder="1" applyAlignment="1">
      <alignment horizontal="right" vertical="center"/>
    </xf>
    <xf numFmtId="177" fontId="2" fillId="2" borderId="56" xfId="0" applyNumberFormat="1" applyFont="1" applyFill="1" applyBorder="1" applyAlignment="1">
      <alignment horizontal="right" vertical="center"/>
    </xf>
    <xf numFmtId="177" fontId="2" fillId="2" borderId="57" xfId="0" applyNumberFormat="1" applyFont="1" applyFill="1" applyBorder="1" applyAlignment="1">
      <alignment horizontal="right" vertical="center"/>
    </xf>
    <xf numFmtId="177" fontId="2" fillId="2" borderId="57" xfId="0" applyNumberFormat="1" applyFont="1" applyFill="1" applyBorder="1" applyAlignment="1">
      <alignment vertical="center"/>
    </xf>
    <xf numFmtId="0" fontId="2" fillId="3" borderId="58" xfId="0" applyFont="1" applyFill="1" applyBorder="1" applyAlignment="1">
      <alignment horizontal="distributed" vertical="center"/>
    </xf>
    <xf numFmtId="177" fontId="4" fillId="2" borderId="42" xfId="0" applyNumberFormat="1" applyFont="1" applyFill="1" applyBorder="1" applyAlignment="1">
      <alignment horizontal="right" vertical="center"/>
    </xf>
    <xf numFmtId="177" fontId="4" fillId="2" borderId="59" xfId="0" applyNumberFormat="1" applyFont="1" applyFill="1" applyBorder="1" applyAlignment="1">
      <alignment horizontal="right" vertical="center"/>
    </xf>
    <xf numFmtId="177" fontId="4" fillId="2" borderId="43" xfId="0" applyNumberFormat="1" applyFont="1" applyFill="1" applyBorder="1" applyAlignment="1">
      <alignment horizontal="right" vertical="center"/>
    </xf>
    <xf numFmtId="177" fontId="4" fillId="2" borderId="42" xfId="0" applyNumberFormat="1" applyFont="1" applyFill="1" applyBorder="1" applyAlignment="1">
      <alignment vertical="center"/>
    </xf>
    <xf numFmtId="0" fontId="4" fillId="3" borderId="60" xfId="0" applyFont="1" applyFill="1" applyBorder="1" applyAlignment="1">
      <alignment horizontal="distributed" vertical="center"/>
    </xf>
    <xf numFmtId="177" fontId="2" fillId="0" borderId="1" xfId="0" applyNumberFormat="1" applyFont="1" applyFill="1" applyBorder="1" applyAlignment="1">
      <alignment horizontal="right" vertical="center"/>
    </xf>
    <xf numFmtId="177" fontId="2" fillId="0" borderId="2" xfId="0" applyNumberFormat="1" applyFont="1" applyFill="1" applyBorder="1" applyAlignment="1">
      <alignment horizontal="right" vertical="center"/>
    </xf>
    <xf numFmtId="177" fontId="2" fillId="0" borderId="3" xfId="0" applyNumberFormat="1" applyFont="1" applyFill="1" applyBorder="1" applyAlignment="1">
      <alignment horizontal="right" vertical="center"/>
    </xf>
    <xf numFmtId="177" fontId="2" fillId="0" borderId="1" xfId="0" applyNumberFormat="1" applyFont="1" applyFill="1" applyBorder="1" applyAlignment="1">
      <alignment vertical="center"/>
    </xf>
    <xf numFmtId="0" fontId="2" fillId="5" borderId="8" xfId="0" applyFont="1" applyFill="1" applyBorder="1" applyAlignment="1">
      <alignment horizontal="distributed" vertical="center"/>
    </xf>
    <xf numFmtId="177" fontId="2" fillId="2" borderId="61" xfId="0" applyNumberFormat="1" applyFont="1" applyFill="1" applyBorder="1" applyAlignment="1">
      <alignment horizontal="right" vertical="center"/>
    </xf>
    <xf numFmtId="177" fontId="2" fillId="2" borderId="62" xfId="0" applyNumberFormat="1" applyFont="1" applyFill="1" applyBorder="1" applyAlignment="1">
      <alignment horizontal="right" vertical="center"/>
    </xf>
    <xf numFmtId="177" fontId="2" fillId="2" borderId="63" xfId="0" applyNumberFormat="1" applyFont="1" applyFill="1" applyBorder="1" applyAlignment="1">
      <alignment horizontal="right" vertical="center"/>
    </xf>
    <xf numFmtId="177" fontId="2" fillId="2" borderId="61" xfId="0" applyNumberFormat="1" applyFont="1" applyFill="1" applyBorder="1" applyAlignment="1">
      <alignment vertical="center"/>
    </xf>
    <xf numFmtId="0" fontId="2" fillId="3" borderId="64" xfId="0" applyFont="1" applyFill="1" applyBorder="1" applyAlignment="1">
      <alignment horizontal="distributed" vertical="center"/>
    </xf>
    <xf numFmtId="0" fontId="4" fillId="4" borderId="65" xfId="0" applyFont="1" applyFill="1" applyBorder="1" applyAlignment="1">
      <alignment horizontal="distributed" vertical="center"/>
    </xf>
    <xf numFmtId="177" fontId="4" fillId="0" borderId="1" xfId="0" applyNumberFormat="1" applyFont="1" applyFill="1" applyBorder="1" applyAlignment="1">
      <alignment horizontal="right" vertical="center"/>
    </xf>
    <xf numFmtId="177" fontId="4" fillId="0" borderId="2" xfId="0" applyNumberFormat="1" applyFont="1" applyFill="1" applyBorder="1" applyAlignment="1">
      <alignment horizontal="right" vertical="center"/>
    </xf>
    <xf numFmtId="177" fontId="4" fillId="0" borderId="3" xfId="0" applyNumberFormat="1" applyFont="1" applyFill="1" applyBorder="1" applyAlignment="1">
      <alignment horizontal="right" vertical="center"/>
    </xf>
    <xf numFmtId="0" fontId="4" fillId="5" borderId="40" xfId="0" applyFont="1" applyFill="1" applyBorder="1" applyAlignment="1">
      <alignment horizontal="center" vertical="center"/>
    </xf>
    <xf numFmtId="177" fontId="4" fillId="2" borderId="66" xfId="0" applyNumberFormat="1" applyFont="1" applyFill="1" applyBorder="1" applyAlignment="1">
      <alignment horizontal="right" vertical="center"/>
    </xf>
    <xf numFmtId="177" fontId="4" fillId="2" borderId="50" xfId="0" applyNumberFormat="1" applyFont="1" applyFill="1" applyBorder="1" applyAlignment="1">
      <alignment horizontal="right" vertical="center"/>
    </xf>
    <xf numFmtId="177" fontId="4" fillId="2" borderId="67" xfId="0" applyNumberFormat="1" applyFont="1" applyFill="1" applyBorder="1" applyAlignment="1">
      <alignment horizontal="right" vertical="center"/>
    </xf>
    <xf numFmtId="0" fontId="4" fillId="5" borderId="68" xfId="0" applyFont="1" applyFill="1" applyBorder="1" applyAlignment="1">
      <alignment horizontal="distributed" vertical="center"/>
    </xf>
    <xf numFmtId="177" fontId="4" fillId="2" borderId="69" xfId="0" applyNumberFormat="1" applyFont="1" applyFill="1" applyBorder="1" applyAlignment="1">
      <alignment horizontal="right" vertical="center"/>
    </xf>
    <xf numFmtId="177" fontId="4" fillId="2" borderId="70" xfId="0" applyNumberFormat="1" applyFont="1" applyFill="1" applyBorder="1" applyAlignment="1">
      <alignment horizontal="right" vertical="center"/>
    </xf>
    <xf numFmtId="177" fontId="4" fillId="2" borderId="71" xfId="0" applyNumberFormat="1" applyFont="1" applyFill="1" applyBorder="1" applyAlignment="1">
      <alignment horizontal="right" vertical="center"/>
    </xf>
    <xf numFmtId="0" fontId="4" fillId="0" borderId="35" xfId="0" applyFont="1" applyBorder="1" applyAlignment="1">
      <alignment horizontal="distributed" vertical="center"/>
    </xf>
    <xf numFmtId="177" fontId="2" fillId="0" borderId="19" xfId="0" applyNumberFormat="1" applyFont="1" applyFill="1" applyBorder="1" applyAlignment="1">
      <alignment horizontal="right" vertical="center"/>
    </xf>
    <xf numFmtId="177" fontId="2" fillId="0" borderId="20" xfId="0" applyNumberFormat="1" applyFont="1" applyFill="1" applyBorder="1" applyAlignment="1">
      <alignment horizontal="right" vertical="center"/>
    </xf>
    <xf numFmtId="177" fontId="2" fillId="0" borderId="21" xfId="0" applyNumberFormat="1" applyFont="1" applyFill="1" applyBorder="1" applyAlignment="1">
      <alignment horizontal="right" vertical="center"/>
    </xf>
    <xf numFmtId="0" fontId="2" fillId="5" borderId="22" xfId="0" applyFont="1" applyFill="1" applyBorder="1" applyAlignment="1">
      <alignment horizontal="distributed" vertical="center"/>
    </xf>
    <xf numFmtId="0" fontId="4" fillId="5" borderId="72" xfId="0" applyFont="1" applyFill="1" applyBorder="1" applyAlignment="1">
      <alignment horizontal="center" vertical="center"/>
    </xf>
    <xf numFmtId="177" fontId="4" fillId="2" borderId="73" xfId="0" applyNumberFormat="1" applyFont="1" applyFill="1" applyBorder="1" applyAlignment="1">
      <alignment horizontal="right" vertical="center"/>
    </xf>
    <xf numFmtId="177" fontId="4" fillId="2" borderId="74" xfId="0" applyNumberFormat="1" applyFont="1" applyFill="1" applyBorder="1" applyAlignment="1">
      <alignment horizontal="right" vertical="center"/>
    </xf>
    <xf numFmtId="177" fontId="4" fillId="2" borderId="75" xfId="0" applyNumberFormat="1" applyFont="1" applyFill="1" applyBorder="1" applyAlignment="1">
      <alignment horizontal="right" vertical="center"/>
    </xf>
    <xf numFmtId="0" fontId="4" fillId="5" borderId="76" xfId="0" applyFont="1" applyFill="1" applyBorder="1" applyAlignment="1">
      <alignment horizontal="distributed" vertical="center"/>
    </xf>
    <xf numFmtId="177" fontId="4" fillId="2" borderId="44" xfId="0" applyNumberFormat="1" applyFont="1" applyFill="1" applyBorder="1" applyAlignment="1">
      <alignment horizontal="right" vertical="center"/>
    </xf>
    <xf numFmtId="177" fontId="4" fillId="2" borderId="77" xfId="0" applyNumberFormat="1" applyFont="1" applyFill="1" applyBorder="1" applyAlignment="1">
      <alignment horizontal="right" vertical="center"/>
    </xf>
    <xf numFmtId="177" fontId="4" fillId="2" borderId="45" xfId="0" applyNumberFormat="1" applyFont="1" applyFill="1" applyBorder="1" applyAlignment="1">
      <alignment horizontal="right" vertical="center"/>
    </xf>
    <xf numFmtId="177" fontId="4" fillId="2" borderId="78" xfId="0" applyNumberFormat="1" applyFont="1" applyFill="1" applyBorder="1" applyAlignment="1">
      <alignment horizontal="right" vertical="center"/>
    </xf>
    <xf numFmtId="177" fontId="4" fillId="2" borderId="79" xfId="0" applyNumberFormat="1" applyFont="1" applyFill="1" applyBorder="1" applyAlignment="1">
      <alignment horizontal="right" vertical="center"/>
    </xf>
    <xf numFmtId="177" fontId="2" fillId="0" borderId="66" xfId="0" applyNumberFormat="1" applyFont="1" applyFill="1" applyBorder="1" applyAlignment="1">
      <alignment horizontal="right" vertical="center"/>
    </xf>
    <xf numFmtId="177" fontId="2" fillId="0" borderId="50" xfId="0" applyNumberFormat="1" applyFont="1" applyFill="1" applyBorder="1" applyAlignment="1">
      <alignment horizontal="right" vertical="center"/>
    </xf>
    <xf numFmtId="177" fontId="2" fillId="0" borderId="67"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6" borderId="80" xfId="0" applyNumberFormat="1" applyFont="1" applyFill="1" applyBorder="1" applyAlignment="1">
      <alignment horizontal="right" vertical="center"/>
    </xf>
    <xf numFmtId="176" fontId="4" fillId="6" borderId="81" xfId="0" applyNumberFormat="1" applyFont="1" applyFill="1" applyBorder="1" applyAlignment="1">
      <alignment horizontal="right" vertical="center"/>
    </xf>
    <xf numFmtId="176" fontId="4" fillId="6" borderId="82" xfId="0" applyNumberFormat="1" applyFont="1" applyFill="1" applyBorder="1" applyAlignment="1">
      <alignment horizontal="right" vertical="center"/>
    </xf>
    <xf numFmtId="176" fontId="4" fillId="6" borderId="83" xfId="0" applyNumberFormat="1" applyFont="1" applyFill="1" applyBorder="1" applyAlignment="1">
      <alignment horizontal="right" vertical="center"/>
    </xf>
    <xf numFmtId="178" fontId="5" fillId="6" borderId="84" xfId="1" applyNumberFormat="1" applyFont="1" applyFill="1" applyBorder="1" applyAlignment="1" applyProtection="1">
      <alignment horizontal="right" vertical="center"/>
      <protection locked="0"/>
    </xf>
    <xf numFmtId="178" fontId="5" fillId="6" borderId="85" xfId="1" applyNumberFormat="1" applyFont="1" applyFill="1" applyBorder="1" applyAlignment="1" applyProtection="1">
      <alignment horizontal="right" vertical="center"/>
      <protection locked="0"/>
    </xf>
    <xf numFmtId="178" fontId="5" fillId="6" borderId="86" xfId="1" applyNumberFormat="1" applyFont="1" applyFill="1" applyBorder="1" applyAlignment="1" applyProtection="1">
      <alignment horizontal="right" vertical="center"/>
      <protection locked="0"/>
    </xf>
    <xf numFmtId="178" fontId="5" fillId="6" borderId="87" xfId="1" applyNumberFormat="1" applyFont="1" applyFill="1" applyBorder="1" applyAlignment="1" applyProtection="1">
      <alignment horizontal="right" vertical="center"/>
      <protection locked="0"/>
    </xf>
    <xf numFmtId="178" fontId="5" fillId="6" borderId="44" xfId="1" applyNumberFormat="1" applyFont="1" applyFill="1" applyBorder="1" applyAlignment="1" applyProtection="1">
      <alignment horizontal="right" vertical="center"/>
      <protection locked="0"/>
    </xf>
    <xf numFmtId="178" fontId="5" fillId="6" borderId="77" xfId="1" applyNumberFormat="1" applyFont="1" applyFill="1" applyBorder="1" applyAlignment="1" applyProtection="1">
      <alignment horizontal="right" vertical="center"/>
      <protection locked="0"/>
    </xf>
    <xf numFmtId="178" fontId="5" fillId="6" borderId="45" xfId="1" applyNumberFormat="1" applyFont="1" applyFill="1" applyBorder="1" applyAlignment="1" applyProtection="1">
      <alignment horizontal="right" vertical="center"/>
      <protection locked="0"/>
    </xf>
    <xf numFmtId="178" fontId="5" fillId="6" borderId="88"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6" borderId="89" xfId="0" applyNumberFormat="1" applyFont="1" applyFill="1" applyBorder="1" applyAlignment="1">
      <alignment horizontal="right" vertical="center"/>
    </xf>
    <xf numFmtId="178" fontId="5" fillId="6" borderId="90" xfId="1" applyNumberFormat="1" applyFont="1" applyFill="1" applyBorder="1" applyAlignment="1" applyProtection="1">
      <alignment horizontal="right" vertical="center"/>
      <protection locked="0"/>
    </xf>
    <xf numFmtId="178" fontId="5" fillId="6" borderId="91" xfId="1" applyNumberFormat="1" applyFont="1" applyFill="1" applyBorder="1" applyAlignment="1" applyProtection="1">
      <alignment horizontal="right" vertical="center"/>
      <protection locked="0"/>
    </xf>
    <xf numFmtId="176" fontId="2" fillId="2" borderId="120" xfId="0" applyNumberFormat="1" applyFont="1" applyFill="1" applyBorder="1" applyAlignment="1">
      <alignment horizontal="right" vertical="center"/>
    </xf>
    <xf numFmtId="176" fontId="2" fillId="2" borderId="121" xfId="0" applyNumberFormat="1" applyFont="1" applyFill="1" applyBorder="1" applyAlignment="1">
      <alignment horizontal="right" vertical="center"/>
    </xf>
    <xf numFmtId="176" fontId="2" fillId="2" borderId="122" xfId="0" applyNumberFormat="1" applyFont="1" applyFill="1" applyBorder="1" applyAlignment="1">
      <alignment horizontal="right" vertical="center"/>
    </xf>
    <xf numFmtId="176" fontId="2" fillId="2" borderId="123" xfId="0" applyNumberFormat="1" applyFont="1" applyFill="1" applyBorder="1" applyAlignment="1">
      <alignment horizontal="right" vertical="center"/>
    </xf>
    <xf numFmtId="176" fontId="2" fillId="2" borderId="124" xfId="0" applyNumberFormat="1" applyFont="1" applyFill="1" applyBorder="1" applyAlignment="1">
      <alignment horizontal="right" vertical="center"/>
    </xf>
    <xf numFmtId="176" fontId="2" fillId="2" borderId="125" xfId="0" applyNumberFormat="1" applyFont="1" applyFill="1" applyBorder="1" applyAlignment="1">
      <alignment horizontal="right" vertical="center"/>
    </xf>
    <xf numFmtId="176" fontId="2" fillId="2" borderId="126" xfId="0" applyNumberFormat="1" applyFont="1" applyFill="1" applyBorder="1" applyAlignment="1">
      <alignment horizontal="right" vertical="center"/>
    </xf>
    <xf numFmtId="176" fontId="2" fillId="2" borderId="127" xfId="0" applyNumberFormat="1" applyFont="1" applyFill="1" applyBorder="1" applyAlignment="1">
      <alignment horizontal="right" vertical="center"/>
    </xf>
    <xf numFmtId="176" fontId="4" fillId="2" borderId="92"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176" fontId="4" fillId="2" borderId="39" xfId="0" applyNumberFormat="1" applyFont="1" applyFill="1" applyBorder="1" applyAlignment="1">
      <alignment horizontal="right" vertical="center"/>
    </xf>
    <xf numFmtId="177" fontId="2" fillId="0" borderId="0" xfId="0" applyNumberFormat="1" applyFont="1" applyAlignment="1">
      <alignment horizontal="left" vertical="center"/>
    </xf>
    <xf numFmtId="0" fontId="2" fillId="0" borderId="0" xfId="0" applyFont="1" applyBorder="1" applyAlignment="1">
      <alignment horizontal="left" vertical="center"/>
    </xf>
    <xf numFmtId="176" fontId="2" fillId="6" borderId="149" xfId="0" applyNumberFormat="1" applyFont="1" applyFill="1" applyBorder="1" applyAlignment="1">
      <alignment horizontal="right" vertical="center"/>
    </xf>
    <xf numFmtId="176" fontId="2" fillId="6" borderId="2" xfId="0" applyNumberFormat="1" applyFont="1" applyFill="1" applyBorder="1" applyAlignment="1">
      <alignment horizontal="right" vertical="center"/>
    </xf>
    <xf numFmtId="176" fontId="2" fillId="6" borderId="15" xfId="0" applyNumberFormat="1" applyFont="1" applyFill="1" applyBorder="1" applyAlignment="1">
      <alignment horizontal="right" vertical="center"/>
    </xf>
    <xf numFmtId="176" fontId="2" fillId="6" borderId="48" xfId="0" applyNumberFormat="1" applyFont="1" applyFill="1" applyBorder="1" applyAlignment="1">
      <alignment horizontal="right" vertical="center"/>
    </xf>
    <xf numFmtId="176" fontId="2" fillId="6" borderId="13" xfId="0" applyNumberFormat="1" applyFont="1" applyFill="1" applyBorder="1" applyAlignment="1">
      <alignment horizontal="right" vertical="center"/>
    </xf>
    <xf numFmtId="3" fontId="2" fillId="0" borderId="0" xfId="0" applyNumberFormat="1" applyFont="1" applyBorder="1" applyAlignment="1">
      <alignment horizontal="left" vertical="center"/>
    </xf>
    <xf numFmtId="0" fontId="2" fillId="7" borderId="0" xfId="0" applyFont="1" applyFill="1" applyAlignment="1">
      <alignment horizontal="distributed" vertical="top"/>
    </xf>
    <xf numFmtId="0" fontId="2" fillId="7" borderId="0" xfId="0" applyFont="1" applyFill="1" applyAlignment="1">
      <alignment horizontal="left" vertical="center"/>
    </xf>
    <xf numFmtId="0" fontId="2" fillId="2" borderId="61" xfId="0" applyNumberFormat="1" applyFont="1" applyFill="1" applyBorder="1" applyAlignment="1">
      <alignment horizontal="right" vertical="center"/>
    </xf>
    <xf numFmtId="0" fontId="2" fillId="2" borderId="62" xfId="0" applyNumberFormat="1" applyFont="1" applyFill="1" applyBorder="1" applyAlignment="1">
      <alignment horizontal="right" vertical="center"/>
    </xf>
    <xf numFmtId="0" fontId="2" fillId="2" borderId="63" xfId="0" applyNumberFormat="1" applyFont="1" applyFill="1" applyBorder="1" applyAlignment="1">
      <alignment horizontal="right" vertical="center"/>
    </xf>
    <xf numFmtId="0" fontId="2" fillId="2" borderId="57" xfId="0" applyNumberFormat="1" applyFont="1" applyFill="1" applyBorder="1" applyAlignment="1">
      <alignment horizontal="right" vertical="center"/>
    </xf>
    <xf numFmtId="0" fontId="2" fillId="2" borderId="55" xfId="0" applyNumberFormat="1" applyFont="1" applyFill="1" applyBorder="1" applyAlignment="1">
      <alignment horizontal="right" vertical="center"/>
    </xf>
    <xf numFmtId="0" fontId="2" fillId="2" borderId="56" xfId="0" applyNumberFormat="1" applyFont="1" applyFill="1" applyBorder="1" applyAlignment="1">
      <alignment horizontal="right" vertical="center"/>
    </xf>
    <xf numFmtId="0" fontId="2" fillId="2" borderId="53" xfId="0" applyNumberFormat="1" applyFont="1" applyFill="1" applyBorder="1" applyAlignment="1">
      <alignment horizontal="right"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2" fillId="0" borderId="37" xfId="0" applyFont="1" applyBorder="1" applyAlignment="1">
      <alignment horizontal="distributed" vertical="center"/>
    </xf>
    <xf numFmtId="0" fontId="2" fillId="0" borderId="27" xfId="0" applyFont="1" applyBorder="1" applyAlignment="1">
      <alignment horizontal="distributed" vertical="center" justifyLastLine="1"/>
    </xf>
    <xf numFmtId="0" fontId="5" fillId="0" borderId="153" xfId="0" applyFont="1" applyBorder="1" applyAlignment="1">
      <alignment horizontal="right"/>
    </xf>
    <xf numFmtId="0" fontId="5" fillId="8" borderId="24" xfId="0" applyFont="1" applyFill="1" applyBorder="1" applyAlignment="1">
      <alignment horizontal="right"/>
    </xf>
    <xf numFmtId="0" fontId="5" fillId="2" borderId="27" xfId="0" applyFont="1" applyFill="1" applyBorder="1" applyAlignment="1">
      <alignment horizontal="right"/>
    </xf>
    <xf numFmtId="41" fontId="2" fillId="0" borderId="155" xfId="2" applyNumberFormat="1" applyFont="1" applyBorder="1" applyAlignment="1">
      <alignment horizontal="right" vertical="center"/>
    </xf>
    <xf numFmtId="41" fontId="2" fillId="8" borderId="156" xfId="2" applyNumberFormat="1" applyFont="1" applyFill="1" applyBorder="1" applyAlignment="1">
      <alignment horizontal="right" vertical="center"/>
    </xf>
    <xf numFmtId="41" fontId="2" fillId="2" borderId="157" xfId="2" applyNumberFormat="1" applyFont="1" applyFill="1" applyBorder="1" applyAlignment="1">
      <alignment horizontal="right" vertical="center"/>
    </xf>
    <xf numFmtId="41" fontId="2" fillId="0" borderId="159" xfId="2" applyNumberFormat="1" applyFont="1" applyBorder="1" applyAlignment="1">
      <alignment horizontal="right" vertical="center"/>
    </xf>
    <xf numFmtId="41" fontId="2" fillId="8" borderId="15" xfId="2" applyNumberFormat="1" applyFont="1" applyFill="1" applyBorder="1" applyAlignment="1">
      <alignment horizontal="right" vertical="center"/>
    </xf>
    <xf numFmtId="41" fontId="2" fillId="2" borderId="160" xfId="2" applyNumberFormat="1" applyFont="1" applyFill="1" applyBorder="1" applyAlignment="1">
      <alignment horizontal="right" vertical="center"/>
    </xf>
    <xf numFmtId="38" fontId="5" fillId="0" borderId="162" xfId="2" applyFont="1" applyBorder="1" applyAlignment="1">
      <alignment horizontal="right" vertical="center"/>
    </xf>
    <xf numFmtId="41" fontId="2" fillId="9" borderId="163" xfId="2" applyNumberFormat="1" applyFont="1" applyFill="1" applyBorder="1" applyAlignment="1">
      <alignment horizontal="right" vertical="center"/>
    </xf>
    <xf numFmtId="41" fontId="2" fillId="2" borderId="164" xfId="2" applyNumberFormat="1" applyFont="1" applyFill="1" applyBorder="1" applyAlignment="1">
      <alignment horizontal="right" vertical="center"/>
    </xf>
    <xf numFmtId="38" fontId="5" fillId="0" borderId="155" xfId="2" applyFont="1" applyBorder="1" applyAlignment="1">
      <alignment horizontal="right" vertical="center"/>
    </xf>
    <xf numFmtId="41" fontId="2" fillId="8" borderId="39" xfId="2" applyNumberFormat="1" applyFont="1" applyFill="1" applyBorder="1" applyAlignment="1">
      <alignment horizontal="right" vertical="center"/>
    </xf>
    <xf numFmtId="0" fontId="4" fillId="0" borderId="37" xfId="0" applyFont="1" applyBorder="1" applyAlignment="1">
      <alignment horizontal="distributed" vertical="center"/>
    </xf>
    <xf numFmtId="38" fontId="2" fillId="0" borderId="159" xfId="2" applyFont="1" applyBorder="1" applyAlignment="1">
      <alignment horizontal="right" vertical="center"/>
    </xf>
    <xf numFmtId="41" fontId="4" fillId="8" borderId="15" xfId="2" applyNumberFormat="1" applyFont="1" applyFill="1" applyBorder="1" applyAlignment="1">
      <alignment horizontal="right" vertical="center"/>
    </xf>
    <xf numFmtId="41" fontId="4" fillId="2" borderId="160" xfId="2" applyNumberFormat="1" applyFont="1" applyFill="1" applyBorder="1" applyAlignment="1">
      <alignment horizontal="right" vertical="center"/>
    </xf>
    <xf numFmtId="38" fontId="2" fillId="0" borderId="169" xfId="2" applyFont="1" applyBorder="1" applyAlignment="1">
      <alignment horizontal="right" vertical="center"/>
    </xf>
    <xf numFmtId="41" fontId="2" fillId="8" borderId="47" xfId="2" applyNumberFormat="1" applyFont="1" applyFill="1" applyBorder="1" applyAlignment="1">
      <alignment horizontal="right" vertical="center"/>
    </xf>
    <xf numFmtId="41" fontId="2" fillId="2" borderId="170" xfId="2" applyNumberFormat="1" applyFont="1" applyFill="1" applyBorder="1" applyAlignment="1">
      <alignment horizontal="right" vertical="center"/>
    </xf>
    <xf numFmtId="41" fontId="2" fillId="0" borderId="173" xfId="2" applyNumberFormat="1" applyFont="1" applyBorder="1" applyAlignment="1">
      <alignment horizontal="right" vertical="center"/>
    </xf>
    <xf numFmtId="41" fontId="2" fillId="8" borderId="174" xfId="2" applyNumberFormat="1" applyFont="1" applyFill="1" applyBorder="1" applyAlignment="1">
      <alignment horizontal="right" vertical="center"/>
    </xf>
    <xf numFmtId="41" fontId="2" fillId="2" borderId="175" xfId="2" applyNumberFormat="1" applyFont="1" applyFill="1" applyBorder="1" applyAlignment="1">
      <alignment horizontal="right" vertical="center"/>
    </xf>
    <xf numFmtId="41" fontId="2" fillId="0" borderId="179" xfId="2" applyNumberFormat="1" applyFont="1" applyFill="1" applyBorder="1" applyAlignment="1">
      <alignment horizontal="right" vertical="center"/>
    </xf>
    <xf numFmtId="38" fontId="2" fillId="0" borderId="182" xfId="2" applyFont="1" applyBorder="1" applyAlignment="1">
      <alignment horizontal="right" vertical="center"/>
    </xf>
    <xf numFmtId="41" fontId="2" fillId="8" borderId="183" xfId="2" applyNumberFormat="1" applyFont="1" applyFill="1" applyBorder="1" applyAlignment="1">
      <alignment horizontal="right" vertical="center"/>
    </xf>
    <xf numFmtId="41" fontId="2" fillId="2" borderId="184" xfId="2" applyNumberFormat="1" applyFont="1" applyFill="1" applyBorder="1" applyAlignment="1">
      <alignment horizontal="right" vertical="center"/>
    </xf>
    <xf numFmtId="38" fontId="2" fillId="0" borderId="173" xfId="2" applyFont="1" applyBorder="1" applyAlignment="1">
      <alignment horizontal="right" vertical="center"/>
    </xf>
    <xf numFmtId="38" fontId="2" fillId="0" borderId="189" xfId="2" applyFont="1" applyBorder="1" applyAlignment="1">
      <alignment horizontal="right" vertical="center"/>
    </xf>
    <xf numFmtId="41" fontId="2" fillId="8" borderId="190" xfId="2" applyNumberFormat="1" applyFont="1" applyFill="1" applyBorder="1" applyAlignment="1">
      <alignment horizontal="right" vertical="center"/>
    </xf>
    <xf numFmtId="41" fontId="2" fillId="2" borderId="191" xfId="2" applyNumberFormat="1" applyFont="1" applyFill="1" applyBorder="1" applyAlignment="1">
      <alignment horizontal="right" vertical="center"/>
    </xf>
    <xf numFmtId="0" fontId="2" fillId="0" borderId="38" xfId="0" applyFont="1" applyFill="1" applyBorder="1" applyAlignment="1">
      <alignment horizontal="center" vertical="distributed" textRotation="255" indent="2"/>
    </xf>
    <xf numFmtId="0" fontId="2" fillId="0" borderId="38" xfId="0" applyFont="1" applyFill="1" applyBorder="1" applyAlignment="1">
      <alignment horizontal="distributed" vertical="center"/>
    </xf>
    <xf numFmtId="38" fontId="2" fillId="0" borderId="38"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5" fillId="0" borderId="193" xfId="0" applyFont="1" applyBorder="1" applyAlignment="1">
      <alignment horizontal="center" vertical="center"/>
    </xf>
    <xf numFmtId="0" fontId="5" fillId="8" borderId="25" xfId="0" applyFont="1" applyFill="1" applyBorder="1" applyAlignment="1">
      <alignment horizontal="right"/>
    </xf>
    <xf numFmtId="0" fontId="0" fillId="0" borderId="0" xfId="0" applyFont="1" applyAlignment="1"/>
    <xf numFmtId="0" fontId="2" fillId="0" borderId="39" xfId="0" applyFont="1" applyBorder="1" applyAlignment="1">
      <alignment horizontal="distributed" vertical="center" indent="1"/>
    </xf>
    <xf numFmtId="38" fontId="2" fillId="8" borderId="39" xfId="2" applyFont="1" applyFill="1" applyBorder="1" applyAlignment="1">
      <alignment horizontal="right" vertical="center" indent="1"/>
    </xf>
    <xf numFmtId="38" fontId="2" fillId="2" borderId="22" xfId="2" applyFont="1" applyFill="1" applyBorder="1" applyAlignment="1">
      <alignment horizontal="right" vertical="center" indent="1"/>
    </xf>
    <xf numFmtId="0" fontId="2" fillId="0" borderId="15" xfId="0" applyFont="1" applyBorder="1" applyAlignment="1">
      <alignment horizontal="distributed" vertical="center" indent="1"/>
    </xf>
    <xf numFmtId="38" fontId="2" fillId="8" borderId="15" xfId="2" applyFont="1" applyFill="1" applyBorder="1" applyAlignment="1">
      <alignment horizontal="right" vertical="center" indent="1"/>
    </xf>
    <xf numFmtId="38" fontId="2" fillId="2" borderId="40" xfId="2" applyFont="1" applyFill="1" applyBorder="1" applyAlignment="1">
      <alignment horizontal="right" vertical="center" indent="1"/>
    </xf>
    <xf numFmtId="0" fontId="4" fillId="0" borderId="196" xfId="0" applyFont="1" applyBorder="1" applyAlignment="1">
      <alignment horizontal="center" vertical="center"/>
    </xf>
    <xf numFmtId="38" fontId="4" fillId="8" borderId="190" xfId="2" applyFont="1" applyFill="1" applyBorder="1" applyAlignment="1">
      <alignment horizontal="right" vertical="center" indent="1"/>
    </xf>
    <xf numFmtId="0" fontId="5" fillId="0" borderId="26" xfId="0" applyFont="1" applyBorder="1" applyAlignment="1">
      <alignment horizontal="center" vertical="center"/>
    </xf>
    <xf numFmtId="0" fontId="5" fillId="8" borderId="9" xfId="0" applyFont="1" applyFill="1" applyBorder="1" applyAlignment="1">
      <alignment horizontal="right" vertical="center"/>
    </xf>
    <xf numFmtId="0" fontId="5" fillId="2" borderId="201" xfId="0" applyFont="1" applyFill="1" applyBorder="1" applyAlignment="1">
      <alignment horizontal="right" vertical="center"/>
    </xf>
    <xf numFmtId="0" fontId="5" fillId="0" borderId="12" xfId="0" applyFont="1" applyBorder="1" applyAlignment="1">
      <alignment horizontal="right" vertical="center"/>
    </xf>
    <xf numFmtId="0" fontId="5" fillId="2" borderId="202" xfId="0" applyFont="1" applyFill="1" applyBorder="1" applyAlignment="1">
      <alignment horizontal="right" vertical="center"/>
    </xf>
    <xf numFmtId="0" fontId="5" fillId="2" borderId="41" xfId="0" applyFont="1" applyFill="1" applyBorder="1" applyAlignment="1">
      <alignment horizontal="right" vertical="center"/>
    </xf>
    <xf numFmtId="176" fontId="2" fillId="8" borderId="19" xfId="0" applyNumberFormat="1" applyFont="1" applyFill="1" applyBorder="1" applyAlignment="1">
      <alignment horizontal="right" vertical="center"/>
    </xf>
    <xf numFmtId="176" fontId="2" fillId="2" borderId="21" xfId="0" applyNumberFormat="1" applyFont="1" applyFill="1" applyBorder="1" applyAlignment="1">
      <alignment horizontal="right" vertical="center"/>
    </xf>
    <xf numFmtId="176" fontId="2" fillId="2" borderId="186" xfId="0" applyNumberFormat="1" applyFont="1" applyFill="1" applyBorder="1" applyAlignment="1">
      <alignment horizontal="right" vertical="center"/>
    </xf>
    <xf numFmtId="176" fontId="5" fillId="0" borderId="19" xfId="0" applyNumberFormat="1" applyFont="1" applyBorder="1" applyAlignment="1">
      <alignment horizontal="right" vertical="center"/>
    </xf>
    <xf numFmtId="176" fontId="2" fillId="2" borderId="203" xfId="0" applyNumberFormat="1" applyFont="1" applyFill="1" applyBorder="1" applyAlignment="1">
      <alignment horizontal="right" vertical="center"/>
    </xf>
    <xf numFmtId="176" fontId="2" fillId="2" borderId="204"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05" xfId="0" applyFont="1" applyBorder="1" applyAlignment="1">
      <alignment horizontal="distributed" vertical="center"/>
    </xf>
    <xf numFmtId="176" fontId="2" fillId="8"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77"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06" xfId="0" applyNumberFormat="1" applyFont="1" applyFill="1" applyBorder="1" applyAlignment="1">
      <alignment horizontal="right" vertical="center"/>
    </xf>
    <xf numFmtId="176" fontId="2" fillId="2" borderId="207" xfId="0" applyNumberFormat="1" applyFont="1" applyFill="1" applyBorder="1" applyAlignment="1">
      <alignment horizontal="right" vertical="center"/>
    </xf>
    <xf numFmtId="176" fontId="2" fillId="8"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188" xfId="0" applyNumberFormat="1" applyFont="1" applyFill="1" applyBorder="1" applyAlignment="1">
      <alignment horizontal="right" vertical="center"/>
    </xf>
    <xf numFmtId="176" fontId="5" fillId="0" borderId="4" xfId="0" applyNumberFormat="1" applyFont="1" applyBorder="1" applyAlignment="1">
      <alignment horizontal="right" vertical="center"/>
    </xf>
    <xf numFmtId="176" fontId="2" fillId="2" borderId="208" xfId="0" applyNumberFormat="1" applyFont="1" applyFill="1" applyBorder="1" applyAlignment="1">
      <alignment horizontal="right" vertical="center"/>
    </xf>
    <xf numFmtId="176" fontId="2" fillId="2" borderId="209" xfId="0" applyNumberFormat="1" applyFont="1" applyFill="1" applyBorder="1" applyAlignment="1">
      <alignment horizontal="right" vertical="center"/>
    </xf>
    <xf numFmtId="0" fontId="2" fillId="0" borderId="0" xfId="0" applyFont="1" applyAlignment="1">
      <alignment horizontal="right" vertical="center"/>
    </xf>
    <xf numFmtId="0" fontId="2" fillId="0" borderId="211" xfId="0" applyFont="1" applyBorder="1" applyAlignment="1">
      <alignment horizontal="center" vertical="center"/>
    </xf>
    <xf numFmtId="0" fontId="5" fillId="0" borderId="23" xfId="0" applyFont="1" applyFill="1" applyBorder="1" applyAlignment="1">
      <alignment horizontal="center" vertical="center"/>
    </xf>
    <xf numFmtId="0" fontId="5" fillId="0" borderId="212" xfId="0" applyFont="1" applyFill="1" applyBorder="1" applyAlignment="1">
      <alignment horizontal="center" vertical="center"/>
    </xf>
    <xf numFmtId="0" fontId="5" fillId="0" borderId="25" xfId="0" applyFont="1" applyFill="1" applyBorder="1" applyAlignment="1">
      <alignment horizontal="center" vertical="center"/>
    </xf>
    <xf numFmtId="0" fontId="5" fillId="8" borderId="9" xfId="0" applyFont="1" applyFill="1" applyBorder="1" applyAlignment="1">
      <alignment horizontal="right"/>
    </xf>
    <xf numFmtId="0" fontId="5" fillId="2" borderId="211" xfId="0" applyFont="1" applyFill="1" applyBorder="1" applyAlignment="1">
      <alignment horizontal="right"/>
    </xf>
    <xf numFmtId="38" fontId="2" fillId="8" borderId="215" xfId="2" applyFont="1" applyFill="1" applyBorder="1" applyAlignment="1">
      <alignment horizontal="right" vertical="center"/>
    </xf>
    <xf numFmtId="38" fontId="2" fillId="2" borderId="216" xfId="2" applyFont="1" applyFill="1" applyBorder="1" applyAlignment="1">
      <alignment horizontal="right" vertical="center"/>
    </xf>
    <xf numFmtId="38" fontId="2" fillId="2" borderId="217" xfId="2" applyFont="1" applyFill="1" applyBorder="1" applyAlignment="1">
      <alignment horizontal="right" vertical="center"/>
    </xf>
    <xf numFmtId="38" fontId="2" fillId="8" borderId="19" xfId="2" applyFont="1" applyFill="1" applyBorder="1" applyAlignment="1">
      <alignment horizontal="right" vertical="center"/>
    </xf>
    <xf numFmtId="38" fontId="2" fillId="2" borderId="21" xfId="2" applyFont="1" applyFill="1" applyBorder="1" applyAlignment="1">
      <alignment horizontal="right" vertical="center"/>
    </xf>
    <xf numFmtId="38" fontId="2" fillId="2" borderId="157" xfId="2" applyFont="1" applyFill="1" applyBorder="1" applyAlignment="1">
      <alignment horizontal="right" vertical="center"/>
    </xf>
    <xf numFmtId="38" fontId="2" fillId="8" borderId="224" xfId="2" applyFont="1" applyFill="1" applyBorder="1" applyAlignment="1">
      <alignment horizontal="right" vertical="center"/>
    </xf>
    <xf numFmtId="38" fontId="2" fillId="2" borderId="225" xfId="2" applyFont="1" applyFill="1" applyBorder="1" applyAlignment="1">
      <alignment horizontal="right" vertical="center"/>
    </xf>
    <xf numFmtId="38" fontId="2" fillId="2" borderId="226" xfId="2" applyFont="1" applyFill="1" applyBorder="1" applyAlignment="1">
      <alignment horizontal="right" vertical="center"/>
    </xf>
    <xf numFmtId="0" fontId="2" fillId="0" borderId="229" xfId="0" applyFont="1" applyBorder="1" applyAlignment="1">
      <alignment horizontal="distributed" vertical="center"/>
    </xf>
    <xf numFmtId="38" fontId="2" fillId="8" borderId="230" xfId="2" applyFont="1" applyFill="1" applyBorder="1" applyAlignment="1">
      <alignment horizontal="right" vertical="center"/>
    </xf>
    <xf numFmtId="38" fontId="2" fillId="2" borderId="231" xfId="2" applyFont="1" applyFill="1" applyBorder="1" applyAlignment="1">
      <alignment horizontal="right" vertical="center"/>
    </xf>
    <xf numFmtId="38" fontId="2" fillId="2" borderId="232" xfId="2" applyFont="1" applyFill="1" applyBorder="1" applyAlignment="1">
      <alignment horizontal="right" vertical="center"/>
    </xf>
    <xf numFmtId="0" fontId="2" fillId="0" borderId="233" xfId="0" applyFont="1" applyBorder="1" applyAlignment="1">
      <alignment horizontal="distributed" vertical="center"/>
    </xf>
    <xf numFmtId="38" fontId="2" fillId="8" borderId="42" xfId="2" applyFont="1" applyFill="1" applyBorder="1" applyAlignment="1">
      <alignment horizontal="right" vertical="center"/>
    </xf>
    <xf numFmtId="38" fontId="2" fillId="2" borderId="43" xfId="2" applyFont="1" applyFill="1" applyBorder="1" applyAlignment="1">
      <alignment horizontal="right" vertical="center"/>
    </xf>
    <xf numFmtId="38" fontId="2" fillId="2" borderId="234" xfId="2" applyFont="1" applyFill="1" applyBorder="1" applyAlignment="1">
      <alignment horizontal="right" vertical="center"/>
    </xf>
    <xf numFmtId="38" fontId="2" fillId="8" borderId="167" xfId="2" applyFont="1" applyFill="1" applyBorder="1" applyAlignment="1">
      <alignment horizontal="right" vertical="center"/>
    </xf>
    <xf numFmtId="38" fontId="2" fillId="2" borderId="168" xfId="2" applyFont="1" applyFill="1" applyBorder="1" applyAlignment="1">
      <alignment horizontal="right" vertical="center"/>
    </xf>
    <xf numFmtId="38" fontId="2" fillId="2" borderId="184" xfId="2" applyFont="1" applyFill="1" applyBorder="1" applyAlignment="1">
      <alignment horizontal="right" vertical="center"/>
    </xf>
    <xf numFmtId="38" fontId="2" fillId="8" borderId="44" xfId="2" applyFont="1" applyFill="1" applyBorder="1" applyAlignment="1">
      <alignment horizontal="right" vertical="center"/>
    </xf>
    <xf numFmtId="38" fontId="2" fillId="2" borderId="45" xfId="2" applyFont="1" applyFill="1" applyBorder="1" applyAlignment="1">
      <alignment horizontal="right" vertical="center"/>
    </xf>
    <xf numFmtId="38" fontId="2" fillId="2" borderId="236" xfId="2" applyFont="1" applyFill="1" applyBorder="1" applyAlignment="1">
      <alignment horizontal="right" vertical="center"/>
    </xf>
    <xf numFmtId="38" fontId="4" fillId="2" borderId="18" xfId="2" applyFont="1" applyFill="1" applyBorder="1" applyAlignment="1">
      <alignment horizontal="right" vertical="center" indent="1"/>
    </xf>
    <xf numFmtId="176" fontId="2" fillId="6" borderId="49" xfId="0" applyNumberFormat="1" applyFont="1" applyFill="1" applyBorder="1" applyAlignment="1">
      <alignment horizontal="right" vertical="center"/>
    </xf>
    <xf numFmtId="176" fontId="2" fillId="6" borderId="50" xfId="0" applyNumberFormat="1" applyFont="1" applyFill="1" applyBorder="1" applyAlignment="1">
      <alignment horizontal="right" vertical="center"/>
    </xf>
    <xf numFmtId="176" fontId="2" fillId="6" borderId="47" xfId="0" applyNumberFormat="1" applyFont="1" applyFill="1" applyBorder="1" applyAlignment="1">
      <alignment horizontal="right" vertical="center"/>
    </xf>
    <xf numFmtId="177" fontId="2" fillId="6" borderId="57" xfId="0" applyNumberFormat="1" applyFont="1" applyFill="1" applyBorder="1" applyAlignment="1">
      <alignment horizontal="right" vertical="center"/>
    </xf>
    <xf numFmtId="177" fontId="2" fillId="6" borderId="55" xfId="0" applyNumberFormat="1" applyFont="1" applyFill="1" applyBorder="1" applyAlignment="1">
      <alignment horizontal="right" vertical="center"/>
    </xf>
    <xf numFmtId="177" fontId="2" fillId="6" borderId="56" xfId="0" applyNumberFormat="1" applyFont="1" applyFill="1" applyBorder="1" applyAlignment="1">
      <alignment horizontal="right" vertical="center"/>
    </xf>
    <xf numFmtId="177" fontId="2" fillId="6" borderId="61" xfId="0" applyNumberFormat="1" applyFont="1" applyFill="1" applyBorder="1" applyAlignment="1">
      <alignment horizontal="right" vertical="center"/>
    </xf>
    <xf numFmtId="177" fontId="2" fillId="6" borderId="62" xfId="0" applyNumberFormat="1" applyFont="1" applyFill="1" applyBorder="1" applyAlignment="1">
      <alignment horizontal="right" vertical="center"/>
    </xf>
    <xf numFmtId="177" fontId="2" fillId="6" borderId="63" xfId="0" applyNumberFormat="1" applyFont="1" applyFill="1" applyBorder="1" applyAlignment="1">
      <alignment horizontal="right" vertical="center"/>
    </xf>
    <xf numFmtId="177" fontId="4" fillId="6" borderId="42" xfId="0" applyNumberFormat="1" applyFont="1" applyFill="1" applyBorder="1" applyAlignment="1">
      <alignment horizontal="right" vertical="center"/>
    </xf>
    <xf numFmtId="177" fontId="4" fillId="6" borderId="59" xfId="0" applyNumberFormat="1" applyFont="1" applyFill="1" applyBorder="1" applyAlignment="1">
      <alignment horizontal="right" vertical="center"/>
    </xf>
    <xf numFmtId="177" fontId="4" fillId="6" borderId="43" xfId="0" applyNumberFormat="1" applyFont="1" applyFill="1" applyBorder="1" applyAlignment="1">
      <alignment horizontal="right" vertical="center"/>
    </xf>
    <xf numFmtId="0" fontId="2" fillId="6" borderId="57" xfId="0" applyNumberFormat="1" applyFont="1" applyFill="1" applyBorder="1" applyAlignment="1">
      <alignment horizontal="right" vertical="center"/>
    </xf>
    <xf numFmtId="0" fontId="2" fillId="6" borderId="55" xfId="0" applyNumberFormat="1" applyFont="1" applyFill="1" applyBorder="1" applyAlignment="1">
      <alignment horizontal="right" vertical="center"/>
    </xf>
    <xf numFmtId="0" fontId="2" fillId="6" borderId="56" xfId="0" applyNumberFormat="1" applyFont="1" applyFill="1" applyBorder="1" applyAlignment="1">
      <alignment horizontal="right" vertical="center"/>
    </xf>
    <xf numFmtId="0" fontId="4" fillId="6" borderId="42" xfId="0" applyNumberFormat="1" applyFont="1" applyFill="1" applyBorder="1" applyAlignment="1">
      <alignment horizontal="right" vertical="center"/>
    </xf>
    <xf numFmtId="0" fontId="4" fillId="6" borderId="59" xfId="0" applyNumberFormat="1" applyFont="1" applyFill="1" applyBorder="1" applyAlignment="1">
      <alignment horizontal="right" vertical="center"/>
    </xf>
    <xf numFmtId="0" fontId="4" fillId="6" borderId="43" xfId="0" applyNumberFormat="1" applyFont="1" applyFill="1" applyBorder="1" applyAlignment="1">
      <alignment horizontal="right" vertical="center"/>
    </xf>
    <xf numFmtId="177" fontId="4" fillId="6" borderId="44" xfId="0" applyNumberFormat="1" applyFont="1" applyFill="1" applyBorder="1" applyAlignment="1">
      <alignment horizontal="right" vertical="center"/>
    </xf>
    <xf numFmtId="177" fontId="4" fillId="6" borderId="77" xfId="0" applyNumberFormat="1" applyFont="1" applyFill="1" applyBorder="1" applyAlignment="1">
      <alignment horizontal="right" vertical="center"/>
    </xf>
    <xf numFmtId="177" fontId="4" fillId="6" borderId="45" xfId="0" applyNumberFormat="1" applyFont="1" applyFill="1" applyBorder="1" applyAlignment="1">
      <alignment horizontal="right" vertical="center"/>
    </xf>
    <xf numFmtId="0" fontId="2" fillId="0" borderId="110" xfId="0" applyFont="1" applyBorder="1" applyAlignment="1">
      <alignment horizontal="distributed" vertical="center"/>
    </xf>
    <xf numFmtId="0" fontId="2" fillId="0" borderId="111" xfId="0" applyFont="1" applyBorder="1" applyAlignment="1">
      <alignment horizontal="distributed" vertical="center"/>
    </xf>
    <xf numFmtId="0" fontId="2" fillId="0" borderId="112" xfId="0" applyFont="1" applyBorder="1" applyAlignment="1">
      <alignment horizontal="distributed" vertical="center"/>
    </xf>
    <xf numFmtId="0" fontId="2" fillId="0" borderId="113" xfId="0" applyFont="1" applyBorder="1" applyAlignment="1">
      <alignment horizontal="distributed" vertical="center"/>
    </xf>
    <xf numFmtId="0" fontId="2" fillId="0" borderId="114" xfId="0" applyFont="1" applyBorder="1" applyAlignment="1">
      <alignment horizontal="distributed" vertical="center"/>
    </xf>
    <xf numFmtId="0" fontId="2" fillId="0" borderId="79" xfId="0" applyFont="1" applyBorder="1" applyAlignment="1">
      <alignment horizontal="distributed" vertical="center"/>
    </xf>
    <xf numFmtId="0" fontId="2" fillId="0" borderId="78" xfId="0" applyFont="1" applyBorder="1" applyAlignment="1">
      <alignment horizontal="distributed" vertical="center"/>
    </xf>
    <xf numFmtId="0" fontId="2" fillId="0" borderId="35" xfId="0" applyFont="1" applyBorder="1" applyAlignment="1">
      <alignment horizontal="distributed" vertical="center"/>
    </xf>
    <xf numFmtId="0" fontId="2" fillId="7" borderId="0" xfId="0" applyFont="1" applyFill="1" applyBorder="1" applyAlignment="1">
      <alignment horizontal="left" vertical="center"/>
    </xf>
    <xf numFmtId="0" fontId="2" fillId="0" borderId="133" xfId="0" applyFont="1" applyBorder="1" applyAlignment="1">
      <alignment horizontal="distributed" vertical="center"/>
    </xf>
    <xf numFmtId="0" fontId="0" fillId="0" borderId="134" xfId="0" applyBorder="1" applyAlignment="1">
      <alignment horizontal="distributed" vertical="center"/>
    </xf>
    <xf numFmtId="0" fontId="2" fillId="0" borderId="135" xfId="0" applyFont="1" applyBorder="1" applyAlignment="1">
      <alignment horizontal="distributed" vertical="center"/>
    </xf>
    <xf numFmtId="0" fontId="0" fillId="0" borderId="136" xfId="0" applyBorder="1" applyAlignment="1">
      <alignment horizontal="distributed" vertical="center"/>
    </xf>
    <xf numFmtId="0" fontId="2" fillId="0" borderId="137" xfId="0" applyFont="1" applyBorder="1" applyAlignment="1">
      <alignment horizontal="distributed" vertical="center"/>
    </xf>
    <xf numFmtId="0" fontId="0" fillId="0" borderId="138" xfId="0" applyBorder="1" applyAlignment="1">
      <alignment horizontal="distributed" vertical="center"/>
    </xf>
    <xf numFmtId="0" fontId="2" fillId="0" borderId="139" xfId="0" applyFont="1" applyBorder="1" applyAlignment="1">
      <alignment horizontal="distributed" vertical="center"/>
    </xf>
    <xf numFmtId="0" fontId="0" fillId="0" borderId="140" xfId="0" applyBorder="1" applyAlignment="1">
      <alignment horizontal="distributed" vertical="center"/>
    </xf>
    <xf numFmtId="0" fontId="4" fillId="0" borderId="100" xfId="0" applyFont="1" applyBorder="1" applyAlignment="1">
      <alignment horizontal="center" vertical="center"/>
    </xf>
    <xf numFmtId="0" fontId="4" fillId="0" borderId="82" xfId="0" applyFont="1" applyBorder="1" applyAlignment="1">
      <alignment horizontal="center" vertical="center"/>
    </xf>
    <xf numFmtId="0" fontId="4" fillId="0" borderId="80" xfId="0" applyFont="1" applyBorder="1" applyAlignment="1">
      <alignment horizontal="center" vertical="center"/>
    </xf>
    <xf numFmtId="0" fontId="4" fillId="0" borderId="98" xfId="0" applyFont="1" applyBorder="1" applyAlignment="1">
      <alignment horizontal="center" vertical="center"/>
    </xf>
    <xf numFmtId="0" fontId="2" fillId="0" borderId="96" xfId="0" applyFont="1" applyBorder="1" applyAlignment="1">
      <alignment horizontal="distributed" vertical="center"/>
    </xf>
    <xf numFmtId="0" fontId="2" fillId="0" borderId="37" xfId="0" applyFont="1" applyBorder="1" applyAlignment="1">
      <alignment horizontal="distributed" vertical="center"/>
    </xf>
    <xf numFmtId="0" fontId="2" fillId="0" borderId="94" xfId="0" applyFont="1" applyBorder="1" applyAlignment="1">
      <alignment horizontal="distributed" vertical="center"/>
    </xf>
    <xf numFmtId="0" fontId="2" fillId="0" borderId="95" xfId="0" applyFont="1" applyBorder="1" applyAlignment="1">
      <alignment horizontal="distributed" vertical="center"/>
    </xf>
    <xf numFmtId="0" fontId="2" fillId="0" borderId="131" xfId="0" applyFont="1" applyBorder="1" applyAlignment="1">
      <alignment horizontal="distributed" vertical="center"/>
    </xf>
    <xf numFmtId="0" fontId="2" fillId="0" borderId="132" xfId="0" applyFont="1" applyBorder="1" applyAlignment="1">
      <alignment horizontal="distributed" vertical="center"/>
    </xf>
    <xf numFmtId="0" fontId="2" fillId="0" borderId="129" xfId="0" applyFont="1" applyBorder="1" applyAlignment="1">
      <alignment horizontal="distributed" vertical="center"/>
    </xf>
    <xf numFmtId="0" fontId="2" fillId="0" borderId="130" xfId="0" applyFont="1" applyBorder="1" applyAlignment="1">
      <alignment horizontal="distributed" vertical="center"/>
    </xf>
    <xf numFmtId="0" fontId="2" fillId="0" borderId="97" xfId="0" applyFont="1" applyBorder="1" applyAlignment="1">
      <alignment horizontal="distributed" vertical="center"/>
    </xf>
    <xf numFmtId="0" fontId="2" fillId="0" borderId="15" xfId="0" applyFont="1" applyBorder="1" applyAlignment="1">
      <alignment horizontal="distributed" vertical="center"/>
    </xf>
    <xf numFmtId="0" fontId="2" fillId="0" borderId="99" xfId="0" applyFont="1" applyBorder="1" applyAlignment="1">
      <alignment horizontal="distributed" vertical="center"/>
    </xf>
    <xf numFmtId="0" fontId="2" fillId="0" borderId="7" xfId="0" applyFont="1" applyBorder="1" applyAlignment="1">
      <alignment horizontal="distributed" vertical="center"/>
    </xf>
    <xf numFmtId="0" fontId="6" fillId="0" borderId="93" xfId="0" applyFont="1" applyBorder="1" applyAlignment="1"/>
    <xf numFmtId="0" fontId="2" fillId="0" borderId="127" xfId="0" applyFont="1" applyBorder="1" applyAlignment="1">
      <alignment horizontal="distributed" vertical="center"/>
    </xf>
    <xf numFmtId="0" fontId="6" fillId="0" borderId="148" xfId="0" applyFont="1" applyBorder="1" applyAlignment="1">
      <alignment vertical="center"/>
    </xf>
    <xf numFmtId="0" fontId="7" fillId="0" borderId="141" xfId="0" applyFont="1" applyBorder="1" applyAlignment="1">
      <alignment horizontal="distributed" vertical="center" shrinkToFit="1"/>
    </xf>
    <xf numFmtId="0" fontId="7" fillId="0" borderId="142" xfId="0" applyFont="1" applyBorder="1" applyAlignment="1">
      <alignment horizontal="distributed" vertical="center" shrinkToFit="1"/>
    </xf>
    <xf numFmtId="0" fontId="7" fillId="0" borderId="143" xfId="0" applyFont="1" applyBorder="1" applyAlignment="1">
      <alignment horizontal="distributed" vertical="center" shrinkToFit="1"/>
    </xf>
    <xf numFmtId="0" fontId="7" fillId="0" borderId="144" xfId="0" applyFont="1" applyBorder="1" applyAlignment="1">
      <alignment horizontal="distributed" vertical="center" shrinkToFit="1"/>
    </xf>
    <xf numFmtId="0" fontId="4" fillId="0" borderId="101" xfId="0" applyFont="1" applyBorder="1" applyAlignment="1">
      <alignment horizontal="center" vertical="center"/>
    </xf>
    <xf numFmtId="0" fontId="4" fillId="0" borderId="39"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0" fillId="0" borderId="41" xfId="0" applyBorder="1" applyAlignment="1">
      <alignment vertical="center"/>
    </xf>
    <xf numFmtId="0" fontId="2" fillId="0" borderId="145" xfId="0" applyFont="1" applyBorder="1" applyAlignment="1">
      <alignment horizontal="distributed" vertical="center"/>
    </xf>
    <xf numFmtId="0" fontId="0" fillId="0" borderId="122" xfId="0" applyBorder="1" applyAlignment="1">
      <alignment horizontal="distributed"/>
    </xf>
    <xf numFmtId="0" fontId="2" fillId="0" borderId="146" xfId="0" applyFont="1" applyBorder="1" applyAlignment="1">
      <alignment horizontal="distributed" vertical="center"/>
    </xf>
    <xf numFmtId="0" fontId="0" fillId="0" borderId="147" xfId="0" applyBorder="1" applyAlignment="1">
      <alignment vertical="center"/>
    </xf>
    <xf numFmtId="0" fontId="7" fillId="0" borderId="128" xfId="0" applyFont="1" applyBorder="1" applyAlignment="1">
      <alignment horizontal="distributed" vertical="center" shrinkToFit="1"/>
    </xf>
    <xf numFmtId="0" fontId="8" fillId="0" borderId="125" xfId="0" applyFont="1" applyBorder="1" applyAlignment="1">
      <alignment horizontal="distributed" shrinkToFit="1"/>
    </xf>
    <xf numFmtId="0" fontId="7" fillId="0" borderId="127" xfId="0" applyFont="1" applyBorder="1" applyAlignment="1">
      <alignment horizontal="distributed" vertical="center" shrinkToFit="1"/>
    </xf>
    <xf numFmtId="0" fontId="8" fillId="0" borderId="148" xfId="0" applyFont="1" applyBorder="1" applyAlignment="1">
      <alignment horizontal="distributed" vertical="center" shrinkToFit="1"/>
    </xf>
    <xf numFmtId="0" fontId="3" fillId="0" borderId="0" xfId="0" applyFont="1" applyAlignment="1">
      <alignment horizontal="center" vertical="center"/>
    </xf>
    <xf numFmtId="0" fontId="2" fillId="0" borderId="115" xfId="0" applyFont="1" applyBorder="1" applyAlignment="1">
      <alignment horizontal="center" vertical="center"/>
    </xf>
    <xf numFmtId="0" fontId="2" fillId="0" borderId="116" xfId="0" applyFont="1" applyBorder="1" applyAlignment="1">
      <alignment horizontal="center" vertical="center"/>
    </xf>
    <xf numFmtId="0" fontId="2" fillId="0" borderId="7" xfId="0" applyFont="1" applyBorder="1" applyAlignment="1">
      <alignment horizontal="center" vertical="center"/>
    </xf>
    <xf numFmtId="0" fontId="2" fillId="0" borderId="93" xfId="0" applyFont="1" applyBorder="1" applyAlignment="1">
      <alignment horizontal="center" vertical="center"/>
    </xf>
    <xf numFmtId="0" fontId="2" fillId="0" borderId="104" xfId="0" applyFont="1" applyBorder="1" applyAlignment="1">
      <alignment horizontal="distributed" vertical="center" justifyLastLine="1"/>
    </xf>
    <xf numFmtId="0" fontId="2" fillId="0" borderId="105" xfId="0" applyFont="1" applyBorder="1" applyAlignment="1">
      <alignment horizontal="distributed" vertical="center" justifyLastLine="1"/>
    </xf>
    <xf numFmtId="0" fontId="2" fillId="0" borderId="106" xfId="0" applyFont="1" applyBorder="1" applyAlignment="1">
      <alignment horizontal="distributed" vertical="center" justifyLastLine="1"/>
    </xf>
    <xf numFmtId="0" fontId="2" fillId="0" borderId="107" xfId="0" applyFont="1" applyBorder="1" applyAlignment="1">
      <alignment horizontal="center" vertical="center"/>
    </xf>
    <xf numFmtId="0" fontId="2" fillId="0" borderId="108" xfId="0" applyFont="1" applyBorder="1" applyAlignment="1">
      <alignment horizontal="center" vertical="center"/>
    </xf>
    <xf numFmtId="0" fontId="2" fillId="0" borderId="109" xfId="0" applyFont="1" applyBorder="1" applyAlignment="1">
      <alignment horizontal="center" vertical="center"/>
    </xf>
    <xf numFmtId="0" fontId="2" fillId="0" borderId="8" xfId="0" applyFont="1" applyBorder="1" applyAlignment="1">
      <alignment horizontal="center" vertical="center"/>
    </xf>
    <xf numFmtId="0" fontId="2" fillId="0" borderId="119" xfId="0" applyFont="1" applyBorder="1" applyAlignment="1">
      <alignment horizontal="distributed" vertical="center" justifyLastLine="1"/>
    </xf>
    <xf numFmtId="0" fontId="2" fillId="0" borderId="72" xfId="0" applyFont="1" applyBorder="1" applyAlignment="1">
      <alignment horizontal="distributed" vertical="center" justifyLastLine="1"/>
    </xf>
    <xf numFmtId="0" fontId="2" fillId="0" borderId="117" xfId="0" applyFont="1" applyBorder="1" applyAlignment="1">
      <alignment horizontal="distributed" vertical="center" justifyLastLine="1"/>
    </xf>
    <xf numFmtId="0" fontId="2" fillId="0" borderId="118" xfId="0" applyFont="1" applyBorder="1" applyAlignment="1">
      <alignment horizontal="distributed" vertical="center" justifyLastLine="1"/>
    </xf>
    <xf numFmtId="0" fontId="2" fillId="0" borderId="38" xfId="0" applyFont="1" applyBorder="1" applyAlignment="1">
      <alignment horizontal="left" vertical="center" wrapText="1"/>
    </xf>
    <xf numFmtId="0" fontId="2" fillId="0" borderId="38" xfId="0" applyFont="1" applyBorder="1" applyAlignment="1">
      <alignment horizontal="left" vertical="center"/>
    </xf>
    <xf numFmtId="0" fontId="2" fillId="0" borderId="115"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150" xfId="0" applyFont="1" applyBorder="1" applyAlignment="1">
      <alignment horizontal="left" vertical="center"/>
    </xf>
    <xf numFmtId="0" fontId="2" fillId="0" borderId="38" xfId="0" applyFont="1" applyBorder="1" applyAlignment="1">
      <alignment horizontal="center" vertical="center"/>
    </xf>
    <xf numFmtId="0" fontId="2" fillId="0" borderId="0" xfId="0" applyFont="1" applyBorder="1" applyAlignment="1">
      <alignment horizontal="center" vertical="center"/>
    </xf>
    <xf numFmtId="0" fontId="2" fillId="0" borderId="151" xfId="0" applyFont="1" applyBorder="1" applyAlignment="1">
      <alignment horizontal="distributed" vertical="center" justifyLastLine="1"/>
    </xf>
    <xf numFmtId="0" fontId="2" fillId="0" borderId="112" xfId="0" applyFont="1" applyBorder="1" applyAlignment="1">
      <alignment horizontal="distributed" vertical="center" justifyLastLine="1"/>
    </xf>
    <xf numFmtId="0" fontId="2" fillId="0" borderId="152" xfId="0" applyFont="1" applyBorder="1" applyAlignment="1">
      <alignment horizontal="distributed" vertical="center" justifyLastLine="1"/>
    </xf>
    <xf numFmtId="0" fontId="2" fillId="0" borderId="161" xfId="0" applyFont="1" applyBorder="1" applyAlignment="1">
      <alignment horizontal="distributed" vertical="center"/>
    </xf>
    <xf numFmtId="0" fontId="2" fillId="0" borderId="165" xfId="0" applyFont="1" applyBorder="1" applyAlignment="1">
      <alignment horizontal="distributed" vertical="center"/>
    </xf>
    <xf numFmtId="0" fontId="2" fillId="0" borderId="167" xfId="0" applyFont="1" applyBorder="1" applyAlignment="1">
      <alignment horizontal="distributed" vertical="center"/>
    </xf>
    <xf numFmtId="0" fontId="2" fillId="0" borderId="168" xfId="0" applyFont="1" applyBorder="1" applyAlignment="1">
      <alignment horizontal="distributed" vertical="center"/>
    </xf>
    <xf numFmtId="0" fontId="2" fillId="0" borderId="171" xfId="0" applyFont="1" applyBorder="1" applyAlignment="1">
      <alignment horizontal="center" vertical="distributed" textRotation="255" indent="2"/>
    </xf>
    <xf numFmtId="0" fontId="2" fillId="0" borderId="176" xfId="0" applyFont="1" applyBorder="1" applyAlignment="1">
      <alignment horizontal="center" vertical="distributed" textRotation="255" indent="2"/>
    </xf>
    <xf numFmtId="0" fontId="2" fillId="0" borderId="180" xfId="0" applyFont="1" applyBorder="1" applyAlignment="1">
      <alignment horizontal="center" vertical="distributed" textRotation="255" indent="2"/>
    </xf>
    <xf numFmtId="0" fontId="2" fillId="0" borderId="172" xfId="0" applyFont="1" applyBorder="1" applyAlignment="1">
      <alignment horizontal="distributed" vertical="center"/>
    </xf>
    <xf numFmtId="0" fontId="2" fillId="0" borderId="177" xfId="0" applyFont="1" applyBorder="1" applyAlignment="1">
      <alignment horizontal="distributed" vertical="center"/>
    </xf>
    <xf numFmtId="0" fontId="2" fillId="0" borderId="178" xfId="0" applyFont="1" applyBorder="1" applyAlignment="1">
      <alignment horizontal="distributed" vertical="center"/>
    </xf>
    <xf numFmtId="0" fontId="2" fillId="0" borderId="47" xfId="0" applyFont="1" applyBorder="1" applyAlignment="1">
      <alignment horizontal="distributed" vertical="center"/>
    </xf>
    <xf numFmtId="0" fontId="2" fillId="0" borderId="102" xfId="0" applyFont="1" applyBorder="1" applyAlignment="1">
      <alignment horizontal="distributed" vertical="center"/>
    </xf>
    <xf numFmtId="0" fontId="2" fillId="0" borderId="39" xfId="0" applyFont="1" applyBorder="1" applyAlignment="1">
      <alignment horizontal="distributed" vertical="center"/>
    </xf>
    <xf numFmtId="0" fontId="2" fillId="0" borderId="154" xfId="0" applyFont="1" applyBorder="1" applyAlignment="1">
      <alignment horizontal="center" vertical="distributed" textRotation="255" indent="2"/>
    </xf>
    <xf numFmtId="0" fontId="2" fillId="0" borderId="158" xfId="0" applyFont="1" applyBorder="1" applyAlignment="1">
      <alignment horizontal="center" vertical="distributed" textRotation="255" indent="2"/>
    </xf>
    <xf numFmtId="0" fontId="2" fillId="0" borderId="166" xfId="0" applyFont="1" applyBorder="1" applyAlignment="1">
      <alignment horizontal="center" vertical="distributed" textRotation="255" indent="2"/>
    </xf>
    <xf numFmtId="0" fontId="2" fillId="0" borderId="19" xfId="0" applyFont="1" applyBorder="1" applyAlignment="1">
      <alignment horizontal="distributed" vertical="center"/>
    </xf>
    <xf numFmtId="0" fontId="2" fillId="0" borderId="21"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49" xfId="0" applyFont="1" applyBorder="1" applyAlignment="1">
      <alignment horizontal="center" vertical="center" textRotation="255" wrapText="1"/>
    </xf>
    <xf numFmtId="0" fontId="2" fillId="0" borderId="149" xfId="0" applyFont="1" applyBorder="1" applyAlignment="1">
      <alignment horizontal="center" vertical="center" textRotation="255"/>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181" xfId="0" applyFont="1" applyBorder="1" applyAlignment="1">
      <alignment horizontal="distributed" vertical="center"/>
    </xf>
    <xf numFmtId="0" fontId="2" fillId="0" borderId="185" xfId="0" applyFont="1" applyBorder="1" applyAlignment="1">
      <alignment horizontal="center" vertical="distributed" textRotation="255" indent="2"/>
    </xf>
    <xf numFmtId="0" fontId="2" fillId="0" borderId="187" xfId="0" applyFont="1" applyBorder="1" applyAlignment="1">
      <alignment horizontal="center" vertical="distributed" textRotation="255" indent="2"/>
    </xf>
    <xf numFmtId="0" fontId="2" fillId="0" borderId="186" xfId="0" applyFont="1" applyBorder="1" applyAlignment="1">
      <alignment horizontal="distributed" vertical="center"/>
    </xf>
    <xf numFmtId="0" fontId="2" fillId="0" borderId="188" xfId="0" applyFont="1" applyBorder="1" applyAlignment="1">
      <alignment horizontal="distributed" vertical="center"/>
    </xf>
    <xf numFmtId="0" fontId="2" fillId="0" borderId="105" xfId="0" applyFont="1" applyBorder="1" applyAlignment="1">
      <alignment horizontal="center" vertical="center"/>
    </xf>
    <xf numFmtId="0" fontId="2" fillId="0" borderId="151" xfId="0" applyFont="1" applyBorder="1" applyAlignment="1">
      <alignment horizontal="center" vertical="center"/>
    </xf>
    <xf numFmtId="0" fontId="2" fillId="0" borderId="192" xfId="0" applyFont="1" applyBorder="1" applyAlignment="1">
      <alignment horizontal="center" vertical="center" textRotation="255"/>
    </xf>
    <xf numFmtId="0" fontId="0" fillId="0" borderId="194" xfId="0" applyFont="1" applyBorder="1" applyAlignment="1">
      <alignment horizontal="center" vertical="center"/>
    </xf>
    <xf numFmtId="0" fontId="0" fillId="0" borderId="195" xfId="0" applyFont="1" applyBorder="1" applyAlignment="1">
      <alignment horizontal="center" vertical="center"/>
    </xf>
    <xf numFmtId="0" fontId="2" fillId="0" borderId="107" xfId="0" applyFont="1" applyBorder="1" applyAlignment="1">
      <alignment horizontal="distributed" vertical="center" justifyLastLine="1"/>
    </xf>
    <xf numFmtId="0" fontId="0" fillId="0" borderId="38" xfId="0" applyFont="1" applyBorder="1" applyAlignment="1">
      <alignment horizontal="distributed" vertical="center" justifyLastLine="1"/>
    </xf>
    <xf numFmtId="0" fontId="0" fillId="0" borderId="108" xfId="0" applyFont="1" applyBorder="1" applyAlignment="1">
      <alignment horizontal="distributed" vertical="center" justifyLastLine="1"/>
    </xf>
    <xf numFmtId="0" fontId="0" fillId="0" borderId="109"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2" fillId="0" borderId="117" xfId="0" applyFont="1" applyBorder="1" applyAlignment="1">
      <alignment horizontal="center" vertical="center"/>
    </xf>
    <xf numFmtId="0" fontId="2" fillId="0" borderId="118" xfId="0" applyFont="1" applyBorder="1" applyAlignment="1">
      <alignment horizontal="center" vertical="center"/>
    </xf>
    <xf numFmtId="0" fontId="2" fillId="0" borderId="197" xfId="0" applyFont="1" applyBorder="1" applyAlignment="1">
      <alignment horizontal="center" vertical="center"/>
    </xf>
    <xf numFmtId="0" fontId="2" fillId="0" borderId="198" xfId="0" applyFont="1" applyBorder="1" applyAlignment="1">
      <alignment horizontal="center" vertical="center"/>
    </xf>
    <xf numFmtId="0" fontId="2" fillId="0" borderId="197" xfId="0" applyFont="1" applyBorder="1" applyAlignment="1">
      <alignment horizontal="distributed" vertical="center" justifyLastLine="1"/>
    </xf>
    <xf numFmtId="0" fontId="2" fillId="0" borderId="198" xfId="0" applyFont="1" applyBorder="1" applyAlignment="1">
      <alignment horizontal="distributed" vertical="center" justifyLastLine="1"/>
    </xf>
    <xf numFmtId="0" fontId="2" fillId="0" borderId="199" xfId="0" applyFont="1" applyBorder="1" applyAlignment="1">
      <alignment horizontal="center" vertical="center" wrapText="1"/>
    </xf>
    <xf numFmtId="0" fontId="2" fillId="0" borderId="200" xfId="0" applyFont="1" applyBorder="1" applyAlignment="1">
      <alignment horizontal="center" vertical="center" wrapText="1"/>
    </xf>
    <xf numFmtId="0" fontId="2" fillId="0" borderId="220" xfId="0" applyFont="1" applyBorder="1" applyAlignment="1">
      <alignment horizontal="distributed" vertical="center"/>
    </xf>
    <xf numFmtId="0" fontId="2" fillId="0" borderId="210" xfId="0" applyFont="1" applyBorder="1" applyAlignment="1">
      <alignment horizontal="center" vertical="center"/>
    </xf>
    <xf numFmtId="0" fontId="11" fillId="0" borderId="105" xfId="0" applyFont="1" applyBorder="1" applyAlignment="1">
      <alignment horizontal="center" vertical="center"/>
    </xf>
    <xf numFmtId="0" fontId="11" fillId="0" borderId="151"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22" xfId="0" applyFont="1" applyBorder="1" applyAlignment="1">
      <alignment horizontal="distributed" vertical="center"/>
    </xf>
    <xf numFmtId="0" fontId="2" fillId="0" borderId="223" xfId="0" applyFont="1" applyBorder="1" applyAlignment="1">
      <alignment horizontal="distributed" vertical="center"/>
    </xf>
    <xf numFmtId="0" fontId="2" fillId="0" borderId="227" xfId="0" applyFont="1" applyBorder="1" applyAlignment="1">
      <alignment horizontal="center" vertical="center" textRotation="255"/>
    </xf>
    <xf numFmtId="0" fontId="2" fillId="0" borderId="96" xfId="0" applyFont="1" applyBorder="1" applyAlignment="1">
      <alignment horizontal="center" vertical="center" textRotation="255"/>
    </xf>
    <xf numFmtId="0" fontId="2" fillId="0" borderId="235" xfId="0" applyFont="1" applyBorder="1" applyAlignment="1">
      <alignment horizontal="center" vertical="center" textRotation="255"/>
    </xf>
    <xf numFmtId="0" fontId="2" fillId="0" borderId="228" xfId="0" applyFont="1" applyBorder="1" applyAlignment="1">
      <alignment horizontal="distributed" vertical="center" wrapText="1"/>
    </xf>
    <xf numFmtId="0" fontId="0" fillId="0" borderId="218" xfId="0" applyFont="1" applyBorder="1" applyAlignment="1">
      <alignment horizontal="distributed" vertical="center" wrapText="1"/>
    </xf>
    <xf numFmtId="0" fontId="2" fillId="0" borderId="150" xfId="0" applyFont="1" applyBorder="1" applyAlignment="1">
      <alignment horizontal="distributed" vertical="center"/>
    </xf>
    <xf numFmtId="0" fontId="2" fillId="0" borderId="194" xfId="0" applyFont="1" applyBorder="1" applyAlignment="1">
      <alignment horizontal="center" vertical="distributed" textRotation="255" indent="3"/>
    </xf>
    <xf numFmtId="0" fontId="2" fillId="0" borderId="221" xfId="0" applyFont="1" applyBorder="1" applyAlignment="1">
      <alignment horizontal="center" vertical="distributed" textRotation="255" indent="3"/>
    </xf>
    <xf numFmtId="0" fontId="5" fillId="0" borderId="213" xfId="0" applyFont="1" applyBorder="1" applyAlignment="1">
      <alignment horizontal="right" vertical="center"/>
    </xf>
    <xf numFmtId="0" fontId="12" fillId="0" borderId="214" xfId="0" applyFont="1" applyBorder="1" applyAlignment="1">
      <alignment vertical="center"/>
    </xf>
    <xf numFmtId="0" fontId="2" fillId="0" borderId="218" xfId="0" applyFont="1" applyBorder="1" applyAlignment="1">
      <alignment horizontal="distributed" vertical="center"/>
    </xf>
    <xf numFmtId="0" fontId="0" fillId="0" borderId="165" xfId="0" applyFont="1" applyBorder="1" applyAlignment="1">
      <alignment vertical="center"/>
    </xf>
    <xf numFmtId="0" fontId="5" fillId="0" borderId="219" xfId="0" applyFont="1" applyBorder="1" applyAlignment="1">
      <alignment horizontal="right" vertical="center"/>
    </xf>
    <xf numFmtId="0" fontId="12" fillId="0" borderId="161" xfId="0" applyFont="1" applyBorder="1" applyAlignment="1">
      <alignment vertical="center"/>
    </xf>
  </cellXfs>
  <cellStyles count="3">
    <cellStyle name="桁区切り 2" xfId="2"/>
    <cellStyle name="標準" xfId="0" builtinId="0"/>
    <cellStyle name="標準_18-20徴収関係各表-18国税徴収224-24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showGridLines="0" tabSelected="1" view="pageBreakPreview" topLeftCell="B19" zoomScale="85" zoomScaleNormal="100" zoomScaleSheetLayoutView="85" workbookViewId="0">
      <selection activeCell="H15" sqref="H15"/>
    </sheetView>
  </sheetViews>
  <sheetFormatPr defaultColWidth="12.625" defaultRowHeight="11.25" x14ac:dyDescent="0.15"/>
  <cols>
    <col min="1" max="1" width="10.625" style="2" customWidth="1"/>
    <col min="2" max="2" width="11.375" style="2" customWidth="1"/>
    <col min="3" max="3" width="13.625" style="2" customWidth="1"/>
    <col min="4" max="4" width="11.625" style="2" customWidth="1"/>
    <col min="5" max="6" width="13.5" style="2" customWidth="1"/>
    <col min="7" max="7" width="12.125" style="2" customWidth="1"/>
    <col min="8" max="8" width="14" style="2" customWidth="1"/>
    <col min="9" max="9" width="11.125" style="2" customWidth="1"/>
    <col min="10" max="14" width="12.25" style="2" customWidth="1"/>
    <col min="15" max="15" width="11.375" style="2" customWidth="1"/>
    <col min="16" max="16" width="10.625" style="2" customWidth="1"/>
    <col min="17" max="16384" width="12.625" style="2"/>
  </cols>
  <sheetData>
    <row r="1" spans="1:16" ht="15" x14ac:dyDescent="0.15">
      <c r="A1" s="353" t="s">
        <v>120</v>
      </c>
      <c r="B1" s="353"/>
      <c r="C1" s="353"/>
      <c r="D1" s="353"/>
      <c r="E1" s="353"/>
      <c r="F1" s="353"/>
      <c r="G1" s="353"/>
      <c r="H1" s="353"/>
      <c r="I1" s="353"/>
      <c r="J1" s="353"/>
      <c r="K1" s="353"/>
      <c r="L1" s="353"/>
      <c r="M1" s="353"/>
      <c r="N1" s="353"/>
      <c r="O1" s="353"/>
      <c r="P1" s="353"/>
    </row>
    <row r="2" spans="1:16" ht="12" thickBot="1" x14ac:dyDescent="0.2">
      <c r="A2" s="2" t="s">
        <v>15</v>
      </c>
    </row>
    <row r="3" spans="1:16" ht="19.5" customHeight="1" x14ac:dyDescent="0.15">
      <c r="A3" s="354" t="s">
        <v>4</v>
      </c>
      <c r="B3" s="355"/>
      <c r="C3" s="358" t="s">
        <v>5</v>
      </c>
      <c r="D3" s="359"/>
      <c r="E3" s="360"/>
      <c r="F3" s="358" t="s">
        <v>6</v>
      </c>
      <c r="G3" s="359"/>
      <c r="H3" s="360"/>
      <c r="I3" s="358" t="s">
        <v>106</v>
      </c>
      <c r="J3" s="359"/>
      <c r="K3" s="360"/>
      <c r="L3" s="358" t="s">
        <v>7</v>
      </c>
      <c r="M3" s="359"/>
      <c r="N3" s="360"/>
      <c r="O3" s="361" t="s">
        <v>107</v>
      </c>
      <c r="P3" s="362"/>
    </row>
    <row r="4" spans="1:16" ht="15" customHeight="1" x14ac:dyDescent="0.15">
      <c r="A4" s="356"/>
      <c r="B4" s="357"/>
      <c r="C4" s="20" t="s">
        <v>0</v>
      </c>
      <c r="D4" s="17" t="s">
        <v>8</v>
      </c>
      <c r="E4" s="22" t="s">
        <v>1</v>
      </c>
      <c r="F4" s="20" t="s">
        <v>0</v>
      </c>
      <c r="G4" s="17" t="s">
        <v>8</v>
      </c>
      <c r="H4" s="22" t="s">
        <v>1</v>
      </c>
      <c r="I4" s="20" t="s">
        <v>0</v>
      </c>
      <c r="J4" s="17" t="s">
        <v>8</v>
      </c>
      <c r="K4" s="22" t="s">
        <v>1</v>
      </c>
      <c r="L4" s="20" t="s">
        <v>0</v>
      </c>
      <c r="M4" s="17" t="s">
        <v>8</v>
      </c>
      <c r="N4" s="22" t="s">
        <v>1</v>
      </c>
      <c r="O4" s="363"/>
      <c r="P4" s="364"/>
    </row>
    <row r="5" spans="1:16" ht="13.5" x14ac:dyDescent="0.15">
      <c r="A5" s="341"/>
      <c r="B5" s="342"/>
      <c r="C5" s="35" t="s">
        <v>2</v>
      </c>
      <c r="D5" s="36" t="s">
        <v>2</v>
      </c>
      <c r="E5" s="37" t="s">
        <v>2</v>
      </c>
      <c r="F5" s="35" t="s">
        <v>2</v>
      </c>
      <c r="G5" s="36" t="s">
        <v>2</v>
      </c>
      <c r="H5" s="37" t="s">
        <v>2</v>
      </c>
      <c r="I5" s="35" t="s">
        <v>2</v>
      </c>
      <c r="J5" s="36" t="s">
        <v>2</v>
      </c>
      <c r="K5" s="37" t="s">
        <v>2</v>
      </c>
      <c r="L5" s="35" t="s">
        <v>2</v>
      </c>
      <c r="M5" s="36" t="s">
        <v>2</v>
      </c>
      <c r="N5" s="37" t="s">
        <v>2</v>
      </c>
      <c r="O5" s="343"/>
      <c r="P5" s="344"/>
    </row>
    <row r="6" spans="1:16" ht="21" customHeight="1" x14ac:dyDescent="0.15">
      <c r="A6" s="345" t="s">
        <v>65</v>
      </c>
      <c r="B6" s="346"/>
      <c r="C6" s="132">
        <v>1579</v>
      </c>
      <c r="D6" s="133">
        <v>600319</v>
      </c>
      <c r="E6" s="134">
        <v>601898</v>
      </c>
      <c r="F6" s="132">
        <v>1579</v>
      </c>
      <c r="G6" s="133">
        <v>24585</v>
      </c>
      <c r="H6" s="134">
        <v>26164</v>
      </c>
      <c r="I6" s="132" t="s">
        <v>104</v>
      </c>
      <c r="J6" s="133">
        <v>43335</v>
      </c>
      <c r="K6" s="134">
        <v>43335</v>
      </c>
      <c r="L6" s="132" t="s">
        <v>104</v>
      </c>
      <c r="M6" s="133">
        <v>532400</v>
      </c>
      <c r="N6" s="134">
        <v>532400</v>
      </c>
      <c r="O6" s="347" t="s">
        <v>3</v>
      </c>
      <c r="P6" s="348"/>
    </row>
    <row r="7" spans="1:16" ht="21" customHeight="1" x14ac:dyDescent="0.15">
      <c r="A7" s="349" t="s">
        <v>87</v>
      </c>
      <c r="B7" s="350"/>
      <c r="C7" s="135">
        <v>328375000</v>
      </c>
      <c r="D7" s="136">
        <v>1137789</v>
      </c>
      <c r="E7" s="137">
        <v>329512789</v>
      </c>
      <c r="F7" s="135">
        <v>326847997</v>
      </c>
      <c r="G7" s="136">
        <v>213893</v>
      </c>
      <c r="H7" s="137">
        <v>327061890</v>
      </c>
      <c r="I7" s="135">
        <v>1016</v>
      </c>
      <c r="J7" s="136">
        <v>56457</v>
      </c>
      <c r="K7" s="137">
        <v>57472</v>
      </c>
      <c r="L7" s="135">
        <v>1525988</v>
      </c>
      <c r="M7" s="136">
        <v>867439</v>
      </c>
      <c r="N7" s="137">
        <v>2393426</v>
      </c>
      <c r="O7" s="351" t="s">
        <v>93</v>
      </c>
      <c r="P7" s="352"/>
    </row>
    <row r="8" spans="1:16" s="3" customFormat="1" ht="21" customHeight="1" x14ac:dyDescent="0.15">
      <c r="A8" s="329" t="s">
        <v>66</v>
      </c>
      <c r="B8" s="330"/>
      <c r="C8" s="138">
        <v>1323</v>
      </c>
      <c r="D8" s="136">
        <v>2467205</v>
      </c>
      <c r="E8" s="137">
        <v>2468528</v>
      </c>
      <c r="F8" s="139">
        <v>1220</v>
      </c>
      <c r="G8" s="136">
        <v>98336</v>
      </c>
      <c r="H8" s="137">
        <v>99557</v>
      </c>
      <c r="I8" s="135" t="s">
        <v>104</v>
      </c>
      <c r="J8" s="136">
        <v>432818</v>
      </c>
      <c r="K8" s="137">
        <v>432818</v>
      </c>
      <c r="L8" s="135">
        <v>102</v>
      </c>
      <c r="M8" s="136">
        <v>1936051</v>
      </c>
      <c r="N8" s="137">
        <v>1936154</v>
      </c>
      <c r="O8" s="331" t="s">
        <v>66</v>
      </c>
      <c r="P8" s="332"/>
    </row>
    <row r="9" spans="1:16" ht="21" customHeight="1" x14ac:dyDescent="0.15">
      <c r="A9" s="333" t="s">
        <v>88</v>
      </c>
      <c r="B9" s="334"/>
      <c r="C9" s="135">
        <v>78572247</v>
      </c>
      <c r="D9" s="136">
        <v>4504308</v>
      </c>
      <c r="E9" s="137">
        <v>83076555</v>
      </c>
      <c r="F9" s="135">
        <v>75620452</v>
      </c>
      <c r="G9" s="136">
        <v>1884053</v>
      </c>
      <c r="H9" s="137">
        <v>77504505</v>
      </c>
      <c r="I9" s="135" t="s">
        <v>104</v>
      </c>
      <c r="J9" s="136">
        <v>50272</v>
      </c>
      <c r="K9" s="137">
        <v>50272</v>
      </c>
      <c r="L9" s="135">
        <v>2951795</v>
      </c>
      <c r="M9" s="136">
        <v>2569983</v>
      </c>
      <c r="N9" s="137">
        <v>5521778</v>
      </c>
      <c r="O9" s="335" t="s">
        <v>88</v>
      </c>
      <c r="P9" s="336"/>
    </row>
    <row r="10" spans="1:16" ht="21" customHeight="1" x14ac:dyDescent="0.15">
      <c r="A10" s="337" t="s">
        <v>67</v>
      </c>
      <c r="B10" s="338"/>
      <c r="C10" s="140">
        <v>406950149</v>
      </c>
      <c r="D10" s="141">
        <v>8709621</v>
      </c>
      <c r="E10" s="142">
        <v>415659770</v>
      </c>
      <c r="F10" s="140">
        <v>402471248</v>
      </c>
      <c r="G10" s="141">
        <v>2220867</v>
      </c>
      <c r="H10" s="142">
        <v>404692115</v>
      </c>
      <c r="I10" s="140">
        <v>1016</v>
      </c>
      <c r="J10" s="141">
        <v>582881</v>
      </c>
      <c r="K10" s="142">
        <v>583897</v>
      </c>
      <c r="L10" s="140">
        <v>4477885</v>
      </c>
      <c r="M10" s="141">
        <v>5905873</v>
      </c>
      <c r="N10" s="142">
        <v>10383758</v>
      </c>
      <c r="O10" s="339" t="s">
        <v>82</v>
      </c>
      <c r="P10" s="340"/>
    </row>
    <row r="11" spans="1:16" ht="21" customHeight="1" x14ac:dyDescent="0.15">
      <c r="A11" s="318" t="s">
        <v>68</v>
      </c>
      <c r="B11" s="319"/>
      <c r="C11" s="21">
        <v>173913609</v>
      </c>
      <c r="D11" s="15">
        <v>3572417</v>
      </c>
      <c r="E11" s="23">
        <v>177486026</v>
      </c>
      <c r="F11" s="21">
        <v>171430116</v>
      </c>
      <c r="G11" s="15">
        <v>1570017</v>
      </c>
      <c r="H11" s="23">
        <v>173000133</v>
      </c>
      <c r="I11" s="21">
        <v>374</v>
      </c>
      <c r="J11" s="15">
        <v>218060</v>
      </c>
      <c r="K11" s="23">
        <v>218434</v>
      </c>
      <c r="L11" s="21">
        <v>2483119</v>
      </c>
      <c r="M11" s="15">
        <v>1784340</v>
      </c>
      <c r="N11" s="23">
        <v>4267459</v>
      </c>
      <c r="O11" s="320" t="s">
        <v>68</v>
      </c>
      <c r="P11" s="321"/>
    </row>
    <row r="12" spans="1:16" ht="21" customHeight="1" x14ac:dyDescent="0.15">
      <c r="A12" s="326" t="s">
        <v>95</v>
      </c>
      <c r="B12" s="327"/>
      <c r="C12" s="21">
        <v>14935479</v>
      </c>
      <c r="D12" s="15">
        <v>101426</v>
      </c>
      <c r="E12" s="23">
        <v>15036906</v>
      </c>
      <c r="F12" s="21">
        <v>14782509</v>
      </c>
      <c r="G12" s="15">
        <v>47604</v>
      </c>
      <c r="H12" s="23">
        <v>14830113</v>
      </c>
      <c r="I12" s="21">
        <v>16</v>
      </c>
      <c r="J12" s="15">
        <v>9540</v>
      </c>
      <c r="K12" s="23">
        <v>9556</v>
      </c>
      <c r="L12" s="21">
        <v>152955</v>
      </c>
      <c r="M12" s="15">
        <v>44282</v>
      </c>
      <c r="N12" s="23">
        <v>197237</v>
      </c>
      <c r="O12" s="308" t="s">
        <v>95</v>
      </c>
      <c r="P12" s="328"/>
    </row>
    <row r="13" spans="1:16" ht="21" customHeight="1" x14ac:dyDescent="0.15">
      <c r="A13" s="318" t="s">
        <v>69</v>
      </c>
      <c r="B13" s="319"/>
      <c r="C13" s="21">
        <v>5721</v>
      </c>
      <c r="D13" s="15">
        <v>32366</v>
      </c>
      <c r="E13" s="23">
        <v>38087</v>
      </c>
      <c r="F13" s="21">
        <v>3297</v>
      </c>
      <c r="G13" s="15">
        <v>1075</v>
      </c>
      <c r="H13" s="23">
        <v>4372</v>
      </c>
      <c r="I13" s="21" t="s">
        <v>104</v>
      </c>
      <c r="J13" s="15">
        <v>1153</v>
      </c>
      <c r="K13" s="23">
        <v>1153</v>
      </c>
      <c r="L13" s="21">
        <v>2424</v>
      </c>
      <c r="M13" s="15">
        <v>30139</v>
      </c>
      <c r="N13" s="23">
        <v>32562</v>
      </c>
      <c r="O13" s="320" t="s">
        <v>69</v>
      </c>
      <c r="P13" s="321"/>
    </row>
    <row r="14" spans="1:16" ht="21" customHeight="1" x14ac:dyDescent="0.15">
      <c r="A14" s="318" t="s">
        <v>70</v>
      </c>
      <c r="B14" s="319"/>
      <c r="C14" s="21">
        <v>41066750</v>
      </c>
      <c r="D14" s="15">
        <v>729106</v>
      </c>
      <c r="E14" s="23">
        <v>41795856</v>
      </c>
      <c r="F14" s="21">
        <v>35604650</v>
      </c>
      <c r="G14" s="15">
        <v>495255</v>
      </c>
      <c r="H14" s="23">
        <v>36099905</v>
      </c>
      <c r="I14" s="21" t="s">
        <v>104</v>
      </c>
      <c r="J14" s="15">
        <v>6209</v>
      </c>
      <c r="K14" s="23">
        <v>6209</v>
      </c>
      <c r="L14" s="21">
        <v>5462099</v>
      </c>
      <c r="M14" s="15">
        <v>227642</v>
      </c>
      <c r="N14" s="23">
        <v>5689742</v>
      </c>
      <c r="O14" s="320" t="s">
        <v>70</v>
      </c>
      <c r="P14" s="321"/>
    </row>
    <row r="15" spans="1:16" ht="21" customHeight="1" x14ac:dyDescent="0.15">
      <c r="A15" s="318" t="s">
        <v>71</v>
      </c>
      <c r="B15" s="319"/>
      <c r="C15" s="21" t="s">
        <v>104</v>
      </c>
      <c r="D15" s="15" t="s">
        <v>104</v>
      </c>
      <c r="E15" s="23" t="s">
        <v>104</v>
      </c>
      <c r="F15" s="21" t="s">
        <v>104</v>
      </c>
      <c r="G15" s="15" t="s">
        <v>104</v>
      </c>
      <c r="H15" s="23" t="s">
        <v>104</v>
      </c>
      <c r="I15" s="21" t="s">
        <v>104</v>
      </c>
      <c r="J15" s="15" t="s">
        <v>104</v>
      </c>
      <c r="K15" s="23" t="s">
        <v>104</v>
      </c>
      <c r="L15" s="21" t="s">
        <v>104</v>
      </c>
      <c r="M15" s="15" t="s">
        <v>104</v>
      </c>
      <c r="N15" s="23" t="s">
        <v>104</v>
      </c>
      <c r="O15" s="320" t="s">
        <v>71</v>
      </c>
      <c r="P15" s="321"/>
    </row>
    <row r="16" spans="1:16" ht="21" customHeight="1" x14ac:dyDescent="0.15">
      <c r="A16" s="318" t="s">
        <v>72</v>
      </c>
      <c r="B16" s="319"/>
      <c r="C16" s="21" t="s">
        <v>104</v>
      </c>
      <c r="D16" s="15">
        <v>8441</v>
      </c>
      <c r="E16" s="23">
        <v>8441</v>
      </c>
      <c r="F16" s="21" t="s">
        <v>104</v>
      </c>
      <c r="G16" s="15">
        <v>1</v>
      </c>
      <c r="H16" s="23">
        <v>1</v>
      </c>
      <c r="I16" s="21" t="s">
        <v>104</v>
      </c>
      <c r="J16" s="15">
        <v>1231</v>
      </c>
      <c r="K16" s="23">
        <v>1231</v>
      </c>
      <c r="L16" s="21" t="s">
        <v>104</v>
      </c>
      <c r="M16" s="15">
        <v>7209</v>
      </c>
      <c r="N16" s="23">
        <v>7209</v>
      </c>
      <c r="O16" s="320" t="s">
        <v>72</v>
      </c>
      <c r="P16" s="321"/>
    </row>
    <row r="17" spans="1:16" ht="21" customHeight="1" x14ac:dyDescent="0.15">
      <c r="A17" s="318" t="s">
        <v>89</v>
      </c>
      <c r="B17" s="319"/>
      <c r="C17" s="21">
        <v>564679102</v>
      </c>
      <c r="D17" s="15">
        <v>19353672</v>
      </c>
      <c r="E17" s="23">
        <v>584032775</v>
      </c>
      <c r="F17" s="21">
        <v>550496468</v>
      </c>
      <c r="G17" s="15">
        <v>10828668</v>
      </c>
      <c r="H17" s="23">
        <v>561325136</v>
      </c>
      <c r="I17" s="21">
        <v>26918</v>
      </c>
      <c r="J17" s="15">
        <v>368358</v>
      </c>
      <c r="K17" s="23">
        <v>395275</v>
      </c>
      <c r="L17" s="21">
        <v>14155717</v>
      </c>
      <c r="M17" s="15">
        <v>8156647</v>
      </c>
      <c r="N17" s="23">
        <v>22312364</v>
      </c>
      <c r="O17" s="320" t="s">
        <v>89</v>
      </c>
      <c r="P17" s="321"/>
    </row>
    <row r="18" spans="1:16" ht="21" customHeight="1" x14ac:dyDescent="0.15">
      <c r="A18" s="318" t="s">
        <v>73</v>
      </c>
      <c r="B18" s="319"/>
      <c r="C18" s="21">
        <v>97113834</v>
      </c>
      <c r="D18" s="15">
        <v>37949</v>
      </c>
      <c r="E18" s="23">
        <v>97151783</v>
      </c>
      <c r="F18" s="21">
        <v>96978517</v>
      </c>
      <c r="G18" s="15">
        <v>19924</v>
      </c>
      <c r="H18" s="23">
        <v>96998441</v>
      </c>
      <c r="I18" s="21" t="s">
        <v>104</v>
      </c>
      <c r="J18" s="15" t="s">
        <v>104</v>
      </c>
      <c r="K18" s="23" t="s">
        <v>104</v>
      </c>
      <c r="L18" s="21">
        <v>135317</v>
      </c>
      <c r="M18" s="15">
        <v>18025</v>
      </c>
      <c r="N18" s="23">
        <v>153342</v>
      </c>
      <c r="O18" s="320" t="s">
        <v>73</v>
      </c>
      <c r="P18" s="321"/>
    </row>
    <row r="19" spans="1:16" ht="21" customHeight="1" x14ac:dyDescent="0.15">
      <c r="A19" s="318" t="s">
        <v>74</v>
      </c>
      <c r="B19" s="319"/>
      <c r="C19" s="21">
        <v>182907</v>
      </c>
      <c r="D19" s="15">
        <v>0</v>
      </c>
      <c r="E19" s="23">
        <v>182907</v>
      </c>
      <c r="F19" s="21">
        <v>182858</v>
      </c>
      <c r="G19" s="15">
        <v>0</v>
      </c>
      <c r="H19" s="23">
        <v>182858</v>
      </c>
      <c r="I19" s="21" t="s">
        <v>104</v>
      </c>
      <c r="J19" s="15" t="s">
        <v>104</v>
      </c>
      <c r="K19" s="23" t="s">
        <v>104</v>
      </c>
      <c r="L19" s="21">
        <v>49</v>
      </c>
      <c r="M19" s="15" t="s">
        <v>104</v>
      </c>
      <c r="N19" s="23">
        <v>49</v>
      </c>
      <c r="O19" s="320" t="s">
        <v>74</v>
      </c>
      <c r="P19" s="321"/>
    </row>
    <row r="20" spans="1:16" ht="21" customHeight="1" x14ac:dyDescent="0.15">
      <c r="A20" s="318" t="s">
        <v>90</v>
      </c>
      <c r="B20" s="319"/>
      <c r="C20" s="21">
        <v>10949317</v>
      </c>
      <c r="D20" s="15">
        <v>19</v>
      </c>
      <c r="E20" s="23">
        <v>10949336</v>
      </c>
      <c r="F20" s="21">
        <v>10949317</v>
      </c>
      <c r="G20" s="15">
        <v>19</v>
      </c>
      <c r="H20" s="23">
        <v>10949336</v>
      </c>
      <c r="I20" s="21" t="s">
        <v>104</v>
      </c>
      <c r="J20" s="15" t="s">
        <v>104</v>
      </c>
      <c r="K20" s="23" t="s">
        <v>104</v>
      </c>
      <c r="L20" s="21" t="s">
        <v>104</v>
      </c>
      <c r="M20" s="15" t="s">
        <v>104</v>
      </c>
      <c r="N20" s="23" t="s">
        <v>104</v>
      </c>
      <c r="O20" s="320" t="s">
        <v>90</v>
      </c>
      <c r="P20" s="321"/>
    </row>
    <row r="21" spans="1:16" ht="24" customHeight="1" x14ac:dyDescent="0.15">
      <c r="A21" s="318" t="s">
        <v>108</v>
      </c>
      <c r="B21" s="319"/>
      <c r="C21" s="145" t="s">
        <v>104</v>
      </c>
      <c r="D21" s="146" t="s">
        <v>104</v>
      </c>
      <c r="E21" s="147" t="s">
        <v>104</v>
      </c>
      <c r="F21" s="145" t="s">
        <v>104</v>
      </c>
      <c r="G21" s="146" t="s">
        <v>104</v>
      </c>
      <c r="H21" s="147" t="s">
        <v>104</v>
      </c>
      <c r="I21" s="148" t="s">
        <v>104</v>
      </c>
      <c r="J21" s="146" t="s">
        <v>104</v>
      </c>
      <c r="K21" s="147" t="s">
        <v>104</v>
      </c>
      <c r="L21" s="149" t="s">
        <v>104</v>
      </c>
      <c r="M21" s="146" t="s">
        <v>104</v>
      </c>
      <c r="N21" s="148" t="s">
        <v>104</v>
      </c>
      <c r="O21" s="320" t="s">
        <v>108</v>
      </c>
      <c r="P21" s="321"/>
    </row>
    <row r="22" spans="1:16" ht="21" customHeight="1" x14ac:dyDescent="0.15">
      <c r="A22" s="318" t="s">
        <v>75</v>
      </c>
      <c r="B22" s="319"/>
      <c r="C22" s="21">
        <v>906</v>
      </c>
      <c r="D22" s="15" t="s">
        <v>104</v>
      </c>
      <c r="E22" s="23">
        <v>906</v>
      </c>
      <c r="F22" s="21">
        <v>906</v>
      </c>
      <c r="G22" s="15" t="s">
        <v>104</v>
      </c>
      <c r="H22" s="23">
        <v>906</v>
      </c>
      <c r="I22" s="21" t="s">
        <v>104</v>
      </c>
      <c r="J22" s="15" t="s">
        <v>104</v>
      </c>
      <c r="K22" s="23" t="s">
        <v>104</v>
      </c>
      <c r="L22" s="21" t="s">
        <v>104</v>
      </c>
      <c r="M22" s="15" t="s">
        <v>104</v>
      </c>
      <c r="N22" s="23" t="s">
        <v>104</v>
      </c>
      <c r="O22" s="320" t="s">
        <v>75</v>
      </c>
      <c r="P22" s="321"/>
    </row>
    <row r="23" spans="1:16" ht="21" customHeight="1" x14ac:dyDescent="0.15">
      <c r="A23" s="318" t="s">
        <v>76</v>
      </c>
      <c r="B23" s="319"/>
      <c r="C23" s="21" t="s">
        <v>104</v>
      </c>
      <c r="D23" s="15" t="s">
        <v>104</v>
      </c>
      <c r="E23" s="23" t="s">
        <v>104</v>
      </c>
      <c r="F23" s="21" t="s">
        <v>104</v>
      </c>
      <c r="G23" s="15" t="s">
        <v>104</v>
      </c>
      <c r="H23" s="23" t="s">
        <v>104</v>
      </c>
      <c r="I23" s="21" t="s">
        <v>104</v>
      </c>
      <c r="J23" s="15" t="s">
        <v>104</v>
      </c>
      <c r="K23" s="23" t="s">
        <v>104</v>
      </c>
      <c r="L23" s="21" t="s">
        <v>104</v>
      </c>
      <c r="M23" s="15" t="s">
        <v>104</v>
      </c>
      <c r="N23" s="23" t="s">
        <v>104</v>
      </c>
      <c r="O23" s="320" t="s">
        <v>76</v>
      </c>
      <c r="P23" s="321"/>
    </row>
    <row r="24" spans="1:16" ht="21" customHeight="1" x14ac:dyDescent="0.15">
      <c r="A24" s="326" t="s">
        <v>77</v>
      </c>
      <c r="B24" s="327"/>
      <c r="C24" s="21" t="s">
        <v>104</v>
      </c>
      <c r="D24" s="15" t="s">
        <v>104</v>
      </c>
      <c r="E24" s="23" t="s">
        <v>104</v>
      </c>
      <c r="F24" s="21" t="s">
        <v>104</v>
      </c>
      <c r="G24" s="15" t="s">
        <v>104</v>
      </c>
      <c r="H24" s="23" t="s">
        <v>104</v>
      </c>
      <c r="I24" s="21" t="s">
        <v>104</v>
      </c>
      <c r="J24" s="15" t="s">
        <v>104</v>
      </c>
      <c r="K24" s="23" t="s">
        <v>104</v>
      </c>
      <c r="L24" s="21" t="s">
        <v>104</v>
      </c>
      <c r="M24" s="15" t="s">
        <v>104</v>
      </c>
      <c r="N24" s="58" t="s">
        <v>104</v>
      </c>
      <c r="O24" s="308" t="s">
        <v>77</v>
      </c>
      <c r="P24" s="328"/>
    </row>
    <row r="25" spans="1:16" ht="21" customHeight="1" x14ac:dyDescent="0.15">
      <c r="A25" s="318" t="s">
        <v>91</v>
      </c>
      <c r="B25" s="319"/>
      <c r="C25" s="21" t="s">
        <v>104</v>
      </c>
      <c r="D25" s="15" t="s">
        <v>104</v>
      </c>
      <c r="E25" s="23" t="s">
        <v>104</v>
      </c>
      <c r="F25" s="21" t="s">
        <v>104</v>
      </c>
      <c r="G25" s="15" t="s">
        <v>104</v>
      </c>
      <c r="H25" s="23" t="s">
        <v>104</v>
      </c>
      <c r="I25" s="21" t="s">
        <v>104</v>
      </c>
      <c r="J25" s="15" t="s">
        <v>104</v>
      </c>
      <c r="K25" s="23" t="s">
        <v>104</v>
      </c>
      <c r="L25" s="21" t="s">
        <v>104</v>
      </c>
      <c r="M25" s="15" t="s">
        <v>104</v>
      </c>
      <c r="N25" s="23" t="s">
        <v>104</v>
      </c>
      <c r="O25" s="320" t="s">
        <v>91</v>
      </c>
      <c r="P25" s="321"/>
    </row>
    <row r="26" spans="1:16" ht="21" customHeight="1" x14ac:dyDescent="0.15">
      <c r="A26" s="318" t="s">
        <v>92</v>
      </c>
      <c r="B26" s="319"/>
      <c r="C26" s="149" t="s">
        <v>212</v>
      </c>
      <c r="D26" s="146" t="s">
        <v>212</v>
      </c>
      <c r="E26" s="147" t="s">
        <v>213</v>
      </c>
      <c r="F26" s="149" t="s">
        <v>213</v>
      </c>
      <c r="G26" s="146" t="s">
        <v>213</v>
      </c>
      <c r="H26" s="147" t="s">
        <v>213</v>
      </c>
      <c r="I26" s="149" t="s">
        <v>213</v>
      </c>
      <c r="J26" s="146" t="s">
        <v>213</v>
      </c>
      <c r="K26" s="147" t="s">
        <v>214</v>
      </c>
      <c r="L26" s="149" t="s">
        <v>213</v>
      </c>
      <c r="M26" s="146" t="s">
        <v>213</v>
      </c>
      <c r="N26" s="147" t="s">
        <v>213</v>
      </c>
      <c r="O26" s="320" t="s">
        <v>92</v>
      </c>
      <c r="P26" s="321"/>
    </row>
    <row r="27" spans="1:16" ht="21" customHeight="1" x14ac:dyDescent="0.15">
      <c r="A27" s="318" t="s">
        <v>78</v>
      </c>
      <c r="B27" s="319"/>
      <c r="C27" s="21">
        <v>371284</v>
      </c>
      <c r="D27" s="15" t="s">
        <v>104</v>
      </c>
      <c r="E27" s="23">
        <v>371284</v>
      </c>
      <c r="F27" s="21">
        <v>370537</v>
      </c>
      <c r="G27" s="15" t="s">
        <v>104</v>
      </c>
      <c r="H27" s="23">
        <v>370537</v>
      </c>
      <c r="I27" s="21" t="s">
        <v>104</v>
      </c>
      <c r="J27" s="15" t="s">
        <v>104</v>
      </c>
      <c r="K27" s="23" t="s">
        <v>104</v>
      </c>
      <c r="L27" s="21">
        <v>747</v>
      </c>
      <c r="M27" s="15" t="s">
        <v>104</v>
      </c>
      <c r="N27" s="23">
        <v>747</v>
      </c>
      <c r="O27" s="320" t="s">
        <v>78</v>
      </c>
      <c r="P27" s="321"/>
    </row>
    <row r="28" spans="1:16" ht="21" customHeight="1" x14ac:dyDescent="0.15">
      <c r="A28" s="322" t="s">
        <v>79</v>
      </c>
      <c r="B28" s="323"/>
      <c r="C28" s="21">
        <v>1720</v>
      </c>
      <c r="D28" s="15" t="s">
        <v>104</v>
      </c>
      <c r="E28" s="23">
        <v>1720</v>
      </c>
      <c r="F28" s="21">
        <v>1720</v>
      </c>
      <c r="G28" s="15" t="s">
        <v>104</v>
      </c>
      <c r="H28" s="23">
        <v>1720</v>
      </c>
      <c r="I28" s="21" t="s">
        <v>104</v>
      </c>
      <c r="J28" s="15" t="s">
        <v>104</v>
      </c>
      <c r="K28" s="23" t="s">
        <v>104</v>
      </c>
      <c r="L28" s="21" t="s">
        <v>104</v>
      </c>
      <c r="M28" s="15" t="s">
        <v>104</v>
      </c>
      <c r="N28" s="23" t="s">
        <v>104</v>
      </c>
      <c r="O28" s="324" t="s">
        <v>83</v>
      </c>
      <c r="P28" s="325"/>
    </row>
    <row r="29" spans="1:16" ht="21" customHeight="1" x14ac:dyDescent="0.15">
      <c r="A29" s="306" t="s">
        <v>80</v>
      </c>
      <c r="B29" s="307"/>
      <c r="C29" s="21">
        <v>1518674</v>
      </c>
      <c r="D29" s="15">
        <v>17120</v>
      </c>
      <c r="E29" s="23">
        <v>1535794</v>
      </c>
      <c r="F29" s="21">
        <v>552920</v>
      </c>
      <c r="G29" s="15" t="s">
        <v>104</v>
      </c>
      <c r="H29" s="23">
        <v>552920</v>
      </c>
      <c r="I29" s="21" t="s">
        <v>104</v>
      </c>
      <c r="J29" s="15" t="s">
        <v>104</v>
      </c>
      <c r="K29" s="23" t="s">
        <v>104</v>
      </c>
      <c r="L29" s="21">
        <v>965754</v>
      </c>
      <c r="M29" s="15">
        <v>17120</v>
      </c>
      <c r="N29" s="23">
        <v>982874</v>
      </c>
      <c r="O29" s="308" t="s">
        <v>80</v>
      </c>
      <c r="P29" s="309"/>
    </row>
    <row r="30" spans="1:16" ht="21" customHeight="1" thickBot="1" x14ac:dyDescent="0.2">
      <c r="A30" s="310" t="s">
        <v>81</v>
      </c>
      <c r="B30" s="311"/>
      <c r="C30" s="276" t="s">
        <v>213</v>
      </c>
      <c r="D30" s="277" t="s">
        <v>213</v>
      </c>
      <c r="E30" s="278" t="s">
        <v>213</v>
      </c>
      <c r="F30" s="276" t="s">
        <v>213</v>
      </c>
      <c r="G30" s="277" t="s">
        <v>213</v>
      </c>
      <c r="H30" s="278" t="s">
        <v>213</v>
      </c>
      <c r="I30" s="276" t="s">
        <v>215</v>
      </c>
      <c r="J30" s="277" t="s">
        <v>213</v>
      </c>
      <c r="K30" s="278" t="s">
        <v>213</v>
      </c>
      <c r="L30" s="276" t="s">
        <v>213</v>
      </c>
      <c r="M30" s="277" t="s">
        <v>213</v>
      </c>
      <c r="N30" s="278" t="s">
        <v>216</v>
      </c>
      <c r="O30" s="312" t="s">
        <v>81</v>
      </c>
      <c r="P30" s="313"/>
    </row>
    <row r="31" spans="1:16" s="3" customFormat="1" ht="21" customHeight="1" thickTop="1" x14ac:dyDescent="0.15">
      <c r="A31" s="314" t="s">
        <v>109</v>
      </c>
      <c r="B31" s="315"/>
      <c r="C31" s="116">
        <v>1369203861</v>
      </c>
      <c r="D31" s="117">
        <v>39444942</v>
      </c>
      <c r="E31" s="118">
        <v>1408648803</v>
      </c>
      <c r="F31" s="116">
        <v>1336713696</v>
      </c>
      <c r="G31" s="117">
        <v>22065641</v>
      </c>
      <c r="H31" s="118">
        <v>1358779337</v>
      </c>
      <c r="I31" s="116">
        <v>28323</v>
      </c>
      <c r="J31" s="117">
        <v>1187585</v>
      </c>
      <c r="K31" s="118">
        <v>1215908</v>
      </c>
      <c r="L31" s="119">
        <v>32461842</v>
      </c>
      <c r="M31" s="117">
        <v>16191715</v>
      </c>
      <c r="N31" s="129">
        <v>48653557</v>
      </c>
      <c r="O31" s="316" t="s">
        <v>109</v>
      </c>
      <c r="P31" s="317"/>
    </row>
    <row r="32" spans="1:16" ht="18" customHeight="1" x14ac:dyDescent="0.15">
      <c r="A32" s="297" t="s">
        <v>96</v>
      </c>
      <c r="B32" s="298"/>
      <c r="C32" s="120">
        <v>122668171</v>
      </c>
      <c r="D32" s="121">
        <v>4159726</v>
      </c>
      <c r="E32" s="122">
        <v>126827896</v>
      </c>
      <c r="F32" s="120">
        <v>119548771</v>
      </c>
      <c r="G32" s="121">
        <v>2347139</v>
      </c>
      <c r="H32" s="122">
        <v>121895910</v>
      </c>
      <c r="I32" s="120">
        <v>5748</v>
      </c>
      <c r="J32" s="121">
        <v>76479</v>
      </c>
      <c r="K32" s="122">
        <v>82227</v>
      </c>
      <c r="L32" s="123">
        <v>3113652</v>
      </c>
      <c r="M32" s="121">
        <v>1736107</v>
      </c>
      <c r="N32" s="130">
        <v>4849759</v>
      </c>
      <c r="O32" s="299" t="s">
        <v>96</v>
      </c>
      <c r="P32" s="300"/>
    </row>
    <row r="33" spans="1:16" ht="18" customHeight="1" thickBot="1" x14ac:dyDescent="0.2">
      <c r="A33" s="301" t="s">
        <v>97</v>
      </c>
      <c r="B33" s="302"/>
      <c r="C33" s="124">
        <v>1246535690</v>
      </c>
      <c r="D33" s="125">
        <v>35285216</v>
      </c>
      <c r="E33" s="126">
        <v>1281820906</v>
      </c>
      <c r="F33" s="124">
        <v>1217164925</v>
      </c>
      <c r="G33" s="125">
        <v>19718501</v>
      </c>
      <c r="H33" s="126">
        <v>1236883426</v>
      </c>
      <c r="I33" s="124">
        <v>22575</v>
      </c>
      <c r="J33" s="125">
        <v>1111106</v>
      </c>
      <c r="K33" s="126">
        <v>1133681</v>
      </c>
      <c r="L33" s="127">
        <v>29348190</v>
      </c>
      <c r="M33" s="125">
        <v>14455608</v>
      </c>
      <c r="N33" s="131">
        <v>43803799</v>
      </c>
      <c r="O33" s="303" t="s">
        <v>97</v>
      </c>
      <c r="P33" s="304"/>
    </row>
    <row r="34" spans="1:16" s="152" customFormat="1" x14ac:dyDescent="0.15">
      <c r="A34" s="151" t="s">
        <v>110</v>
      </c>
      <c r="B34" s="305" t="s">
        <v>209</v>
      </c>
      <c r="C34" s="305"/>
      <c r="D34" s="305"/>
      <c r="E34" s="305"/>
      <c r="F34" s="305"/>
      <c r="G34" s="305"/>
    </row>
    <row r="35" spans="1:16" x14ac:dyDescent="0.15">
      <c r="A35" s="114" t="s">
        <v>111</v>
      </c>
      <c r="B35" s="2" t="s">
        <v>112</v>
      </c>
      <c r="K35" s="128"/>
    </row>
    <row r="36" spans="1:16" x14ac:dyDescent="0.15">
      <c r="A36" s="1" t="s">
        <v>113</v>
      </c>
      <c r="B36" s="4" t="s">
        <v>114</v>
      </c>
    </row>
    <row r="37" spans="1:16" x14ac:dyDescent="0.15">
      <c r="A37" s="1" t="s">
        <v>113</v>
      </c>
      <c r="B37" s="2" t="s">
        <v>115</v>
      </c>
    </row>
    <row r="38" spans="1:16" x14ac:dyDescent="0.15">
      <c r="A38" s="1" t="s">
        <v>113</v>
      </c>
      <c r="B38" s="2" t="s">
        <v>98</v>
      </c>
    </row>
    <row r="39" spans="1:16" x14ac:dyDescent="0.15">
      <c r="A39" s="115" t="s">
        <v>99</v>
      </c>
      <c r="B39" s="2" t="s">
        <v>100</v>
      </c>
    </row>
    <row r="40" spans="1:16" x14ac:dyDescent="0.15">
      <c r="B40" s="2" t="s">
        <v>102</v>
      </c>
    </row>
    <row r="41" spans="1:16" x14ac:dyDescent="0.15">
      <c r="B41" s="2" t="s">
        <v>103</v>
      </c>
    </row>
    <row r="43" spans="1:16" x14ac:dyDescent="0.15">
      <c r="C43" s="128"/>
      <c r="D43" s="128"/>
      <c r="E43" s="128"/>
      <c r="F43" s="128"/>
      <c r="G43" s="128"/>
      <c r="H43" s="128"/>
      <c r="I43" s="128"/>
      <c r="J43" s="128"/>
      <c r="K43" s="128"/>
      <c r="L43" s="128"/>
      <c r="M43" s="128"/>
      <c r="N43" s="128"/>
    </row>
    <row r="44" spans="1:16" x14ac:dyDescent="0.15">
      <c r="A44" s="4"/>
      <c r="B44" s="4"/>
      <c r="C44" s="4"/>
      <c r="D44" s="4"/>
      <c r="E44" s="4"/>
      <c r="F44" s="4"/>
      <c r="G44" s="4"/>
      <c r="H44" s="4"/>
      <c r="I44" s="4"/>
      <c r="J44" s="4"/>
      <c r="K44" s="4"/>
      <c r="L44" s="4"/>
      <c r="M44" s="4"/>
      <c r="N44" s="4"/>
    </row>
    <row r="45" spans="1:16" x14ac:dyDescent="0.15">
      <c r="A45" s="4"/>
      <c r="B45" s="4"/>
      <c r="C45" s="4"/>
      <c r="D45" s="4"/>
      <c r="E45" s="4"/>
      <c r="F45" s="4"/>
      <c r="G45" s="4"/>
      <c r="H45" s="4"/>
      <c r="I45" s="4"/>
      <c r="J45" s="4"/>
      <c r="K45" s="4"/>
      <c r="L45" s="4"/>
      <c r="M45" s="4"/>
      <c r="N45" s="4"/>
    </row>
    <row r="46" spans="1:16" x14ac:dyDescent="0.15">
      <c r="A46" s="4"/>
      <c r="B46" s="4"/>
      <c r="C46" s="4"/>
      <c r="D46" s="4"/>
      <c r="E46" s="4"/>
      <c r="F46" s="4"/>
      <c r="G46" s="4"/>
      <c r="H46" s="4"/>
      <c r="I46" s="4"/>
      <c r="J46" s="4"/>
      <c r="K46" s="4"/>
      <c r="L46" s="4"/>
      <c r="M46" s="4"/>
    </row>
    <row r="47" spans="1:16" x14ac:dyDescent="0.15">
      <c r="A47" s="4"/>
      <c r="B47" s="4"/>
      <c r="C47" s="4"/>
      <c r="D47" s="4"/>
      <c r="E47" s="4"/>
      <c r="F47" s="4"/>
      <c r="G47" s="4"/>
      <c r="H47" s="4"/>
      <c r="I47" s="4"/>
      <c r="J47" s="4"/>
      <c r="K47" s="4"/>
      <c r="L47" s="4"/>
      <c r="M47" s="4"/>
    </row>
    <row r="48" spans="1:16" x14ac:dyDescent="0.15">
      <c r="A48" s="4"/>
      <c r="B48" s="4"/>
      <c r="C48" s="4"/>
      <c r="D48" s="4"/>
      <c r="E48" s="4"/>
      <c r="F48" s="4"/>
      <c r="G48" s="4"/>
      <c r="H48" s="4"/>
      <c r="I48" s="4"/>
      <c r="J48" s="4"/>
      <c r="K48" s="4"/>
      <c r="L48" s="4"/>
      <c r="M48" s="4"/>
    </row>
  </sheetData>
  <mergeCells count="66">
    <mergeCell ref="A1:P1"/>
    <mergeCell ref="A3:B4"/>
    <mergeCell ref="C3:E3"/>
    <mergeCell ref="F3:H3"/>
    <mergeCell ref="I3:K3"/>
    <mergeCell ref="L3:N3"/>
    <mergeCell ref="O3:P4"/>
    <mergeCell ref="A5:B5"/>
    <mergeCell ref="O5:P5"/>
    <mergeCell ref="A6:B6"/>
    <mergeCell ref="O6:P6"/>
    <mergeCell ref="A7:B7"/>
    <mergeCell ref="O7:P7"/>
    <mergeCell ref="A8:B8"/>
    <mergeCell ref="O8:P8"/>
    <mergeCell ref="A9:B9"/>
    <mergeCell ref="O9:P9"/>
    <mergeCell ref="A10:B10"/>
    <mergeCell ref="O10:P10"/>
    <mergeCell ref="A11:B11"/>
    <mergeCell ref="O11:P11"/>
    <mergeCell ref="A12:B12"/>
    <mergeCell ref="O12:P12"/>
    <mergeCell ref="A13:B13"/>
    <mergeCell ref="O13:P13"/>
    <mergeCell ref="A14:B14"/>
    <mergeCell ref="O14:P14"/>
    <mergeCell ref="A15:B15"/>
    <mergeCell ref="O15:P15"/>
    <mergeCell ref="A16:B16"/>
    <mergeCell ref="O16:P16"/>
    <mergeCell ref="A17:B17"/>
    <mergeCell ref="O17:P17"/>
    <mergeCell ref="A18:B18"/>
    <mergeCell ref="O18:P18"/>
    <mergeCell ref="A19:B19"/>
    <mergeCell ref="O19:P19"/>
    <mergeCell ref="A20:B20"/>
    <mergeCell ref="O20:P20"/>
    <mergeCell ref="A21:B21"/>
    <mergeCell ref="O21:P21"/>
    <mergeCell ref="A22:B22"/>
    <mergeCell ref="O22:P22"/>
    <mergeCell ref="A23:B23"/>
    <mergeCell ref="O23:P23"/>
    <mergeCell ref="A24:B24"/>
    <mergeCell ref="O24:P24"/>
    <mergeCell ref="A25:B25"/>
    <mergeCell ref="O25:P25"/>
    <mergeCell ref="A26:B26"/>
    <mergeCell ref="O26:P26"/>
    <mergeCell ref="A27:B27"/>
    <mergeCell ref="O27:P27"/>
    <mergeCell ref="A28:B28"/>
    <mergeCell ref="O28:P28"/>
    <mergeCell ref="A29:B29"/>
    <mergeCell ref="O29:P29"/>
    <mergeCell ref="A30:B30"/>
    <mergeCell ref="O30:P30"/>
    <mergeCell ref="A31:B31"/>
    <mergeCell ref="O31:P31"/>
    <mergeCell ref="A32:B32"/>
    <mergeCell ref="O32:P32"/>
    <mergeCell ref="A33:B33"/>
    <mergeCell ref="O33:P33"/>
    <mergeCell ref="B34:G34"/>
  </mergeCells>
  <phoneticPr fontId="1"/>
  <printOptions horizontalCentered="1"/>
  <pageMargins left="0.78740157480314965" right="0.78740157480314965" top="0.98425196850393704" bottom="0.59055118110236227" header="0.51181102362204722" footer="0.51181102362204722"/>
  <pageSetup paperSize="9" scale="67" orientation="landscape" horizontalDpi="1200" verticalDpi="1200" r:id="rId1"/>
  <headerFooter alignWithMargins="0">
    <oddFooter>&amp;R熊本国税局
国税徴収
(R02)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view="pageBreakPreview" zoomScale="85" zoomScaleNormal="100" zoomScaleSheetLayoutView="85" workbookViewId="0">
      <selection sqref="A1:P1"/>
    </sheetView>
  </sheetViews>
  <sheetFormatPr defaultColWidth="5.875" defaultRowHeight="11.25" x14ac:dyDescent="0.1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4.25" customHeight="1" thickBot="1" x14ac:dyDescent="0.2">
      <c r="A1" s="373" t="s">
        <v>188</v>
      </c>
      <c r="B1" s="373"/>
      <c r="C1" s="373"/>
      <c r="D1" s="373"/>
      <c r="E1" s="373"/>
      <c r="F1" s="373"/>
      <c r="G1" s="373"/>
      <c r="H1" s="373"/>
      <c r="I1" s="373"/>
      <c r="J1" s="373"/>
      <c r="K1" s="373"/>
    </row>
    <row r="2" spans="1:11" ht="16.5" customHeight="1" x14ac:dyDescent="0.15">
      <c r="A2" s="354" t="s">
        <v>189</v>
      </c>
      <c r="B2" s="374"/>
      <c r="C2" s="355"/>
      <c r="D2" s="428" t="s">
        <v>190</v>
      </c>
      <c r="E2" s="428"/>
      <c r="F2" s="428" t="s">
        <v>191</v>
      </c>
      <c r="G2" s="428"/>
      <c r="H2" s="428" t="s">
        <v>192</v>
      </c>
      <c r="I2" s="428"/>
      <c r="J2" s="429" t="s">
        <v>193</v>
      </c>
      <c r="K2" s="430"/>
    </row>
    <row r="3" spans="1:11" ht="16.5" customHeight="1" x14ac:dyDescent="0.15">
      <c r="A3" s="356"/>
      <c r="B3" s="375"/>
      <c r="C3" s="357"/>
      <c r="D3" s="32" t="s">
        <v>194</v>
      </c>
      <c r="E3" s="19" t="s">
        <v>195</v>
      </c>
      <c r="F3" s="32" t="s">
        <v>194</v>
      </c>
      <c r="G3" s="19" t="s">
        <v>196</v>
      </c>
      <c r="H3" s="32" t="s">
        <v>194</v>
      </c>
      <c r="I3" s="19" t="s">
        <v>196</v>
      </c>
      <c r="J3" s="32" t="s">
        <v>197</v>
      </c>
      <c r="K3" s="246" t="s">
        <v>198</v>
      </c>
    </row>
    <row r="4" spans="1:11" s="31" customFormat="1" x14ac:dyDescent="0.15">
      <c r="A4" s="247"/>
      <c r="B4" s="248"/>
      <c r="C4" s="249"/>
      <c r="D4" s="250" t="s">
        <v>129</v>
      </c>
      <c r="E4" s="42" t="s">
        <v>2</v>
      </c>
      <c r="F4" s="250" t="s">
        <v>129</v>
      </c>
      <c r="G4" s="42" t="s">
        <v>2</v>
      </c>
      <c r="H4" s="250" t="s">
        <v>129</v>
      </c>
      <c r="I4" s="42" t="s">
        <v>2</v>
      </c>
      <c r="J4" s="250" t="s">
        <v>129</v>
      </c>
      <c r="K4" s="251" t="s">
        <v>2</v>
      </c>
    </row>
    <row r="5" spans="1:11" ht="28.5" customHeight="1" x14ac:dyDescent="0.15">
      <c r="A5" s="441" t="s">
        <v>130</v>
      </c>
      <c r="B5" s="443" t="s">
        <v>199</v>
      </c>
      <c r="C5" s="444"/>
      <c r="D5" s="252" t="s">
        <v>34</v>
      </c>
      <c r="E5" s="253" t="s">
        <v>34</v>
      </c>
      <c r="F5" s="252" t="s">
        <v>34</v>
      </c>
      <c r="G5" s="253" t="s">
        <v>34</v>
      </c>
      <c r="H5" s="252" t="s">
        <v>34</v>
      </c>
      <c r="I5" s="253" t="s">
        <v>34</v>
      </c>
      <c r="J5" s="252" t="s">
        <v>34</v>
      </c>
      <c r="K5" s="254" t="s">
        <v>34</v>
      </c>
    </row>
    <row r="6" spans="1:11" ht="28.5" customHeight="1" x14ac:dyDescent="0.15">
      <c r="A6" s="441"/>
      <c r="B6" s="445" t="s">
        <v>131</v>
      </c>
      <c r="C6" s="446"/>
      <c r="D6" s="255">
        <v>2</v>
      </c>
      <c r="E6" s="256">
        <v>80000</v>
      </c>
      <c r="F6" s="255">
        <v>3</v>
      </c>
      <c r="G6" s="256">
        <v>4776</v>
      </c>
      <c r="H6" s="255" t="s">
        <v>34</v>
      </c>
      <c r="I6" s="256" t="s">
        <v>34</v>
      </c>
      <c r="J6" s="255">
        <v>5</v>
      </c>
      <c r="K6" s="257">
        <v>84776</v>
      </c>
    </row>
    <row r="7" spans="1:11" ht="28.5" customHeight="1" x14ac:dyDescent="0.15">
      <c r="A7" s="441"/>
      <c r="B7" s="447" t="s">
        <v>199</v>
      </c>
      <c r="C7" s="448"/>
      <c r="D7" s="252" t="s">
        <v>34</v>
      </c>
      <c r="E7" s="253" t="s">
        <v>34</v>
      </c>
      <c r="F7" s="252" t="s">
        <v>34</v>
      </c>
      <c r="G7" s="253" t="s">
        <v>34</v>
      </c>
      <c r="H7" s="252" t="s">
        <v>34</v>
      </c>
      <c r="I7" s="253" t="s">
        <v>34</v>
      </c>
      <c r="J7" s="252" t="s">
        <v>34</v>
      </c>
      <c r="K7" s="254" t="s">
        <v>34</v>
      </c>
    </row>
    <row r="8" spans="1:11" s="1" customFormat="1" ht="28.5" customHeight="1" x14ac:dyDescent="0.15">
      <c r="A8" s="441"/>
      <c r="B8" s="445" t="s">
        <v>132</v>
      </c>
      <c r="C8" s="380"/>
      <c r="D8" s="255">
        <v>13</v>
      </c>
      <c r="E8" s="256">
        <v>95609</v>
      </c>
      <c r="F8" s="255">
        <v>6</v>
      </c>
      <c r="G8" s="256">
        <v>9377</v>
      </c>
      <c r="H8" s="255" t="s">
        <v>34</v>
      </c>
      <c r="I8" s="256" t="s">
        <v>34</v>
      </c>
      <c r="J8" s="255">
        <v>19</v>
      </c>
      <c r="K8" s="257">
        <v>104986</v>
      </c>
    </row>
    <row r="9" spans="1:11" ht="28.5" customHeight="1" x14ac:dyDescent="0.15">
      <c r="A9" s="441"/>
      <c r="B9" s="447" t="s">
        <v>199</v>
      </c>
      <c r="C9" s="448"/>
      <c r="D9" s="252" t="s">
        <v>34</v>
      </c>
      <c r="E9" s="253" t="s">
        <v>34</v>
      </c>
      <c r="F9" s="252" t="s">
        <v>34</v>
      </c>
      <c r="G9" s="253" t="s">
        <v>34</v>
      </c>
      <c r="H9" s="252" t="s">
        <v>34</v>
      </c>
      <c r="I9" s="253" t="s">
        <v>34</v>
      </c>
      <c r="J9" s="252" t="s">
        <v>34</v>
      </c>
      <c r="K9" s="254" t="s">
        <v>34</v>
      </c>
    </row>
    <row r="10" spans="1:11" s="1" customFormat="1" ht="28.5" customHeight="1" x14ac:dyDescent="0.15">
      <c r="A10" s="441"/>
      <c r="B10" s="445" t="s">
        <v>133</v>
      </c>
      <c r="C10" s="380"/>
      <c r="D10" s="255" t="s">
        <v>34</v>
      </c>
      <c r="E10" s="256" t="s">
        <v>34</v>
      </c>
      <c r="F10" s="255" t="s">
        <v>34</v>
      </c>
      <c r="G10" s="256" t="s">
        <v>34</v>
      </c>
      <c r="H10" s="255" t="s">
        <v>34</v>
      </c>
      <c r="I10" s="256" t="s">
        <v>34</v>
      </c>
      <c r="J10" s="255" t="s">
        <v>34</v>
      </c>
      <c r="K10" s="257" t="s">
        <v>34</v>
      </c>
    </row>
    <row r="11" spans="1:11" ht="28.5" customHeight="1" x14ac:dyDescent="0.15">
      <c r="A11" s="441"/>
      <c r="B11" s="427" t="s">
        <v>135</v>
      </c>
      <c r="C11" s="319"/>
      <c r="D11" s="255" t="s">
        <v>34</v>
      </c>
      <c r="E11" s="256" t="s">
        <v>34</v>
      </c>
      <c r="F11" s="255" t="s">
        <v>34</v>
      </c>
      <c r="G11" s="256" t="s">
        <v>34</v>
      </c>
      <c r="H11" s="255" t="s">
        <v>34</v>
      </c>
      <c r="I11" s="256" t="s">
        <v>34</v>
      </c>
      <c r="J11" s="255" t="s">
        <v>34</v>
      </c>
      <c r="K11" s="257" t="s">
        <v>34</v>
      </c>
    </row>
    <row r="12" spans="1:11" ht="28.5" customHeight="1" x14ac:dyDescent="0.15">
      <c r="A12" s="441"/>
      <c r="B12" s="427" t="s">
        <v>136</v>
      </c>
      <c r="C12" s="319"/>
      <c r="D12" s="255" t="s">
        <v>34</v>
      </c>
      <c r="E12" s="256" t="s">
        <v>34</v>
      </c>
      <c r="F12" s="255" t="s">
        <v>34</v>
      </c>
      <c r="G12" s="256" t="s">
        <v>34</v>
      </c>
      <c r="H12" s="255" t="s">
        <v>34</v>
      </c>
      <c r="I12" s="256" t="s">
        <v>34</v>
      </c>
      <c r="J12" s="255" t="s">
        <v>34</v>
      </c>
      <c r="K12" s="257" t="s">
        <v>34</v>
      </c>
    </row>
    <row r="13" spans="1:11" ht="28.5" customHeight="1" x14ac:dyDescent="0.15">
      <c r="A13" s="441"/>
      <c r="B13" s="427" t="s">
        <v>137</v>
      </c>
      <c r="C13" s="319"/>
      <c r="D13" s="255">
        <v>11</v>
      </c>
      <c r="E13" s="256">
        <v>129257</v>
      </c>
      <c r="F13" s="255">
        <v>7</v>
      </c>
      <c r="G13" s="256">
        <v>13213</v>
      </c>
      <c r="H13" s="255" t="s">
        <v>34</v>
      </c>
      <c r="I13" s="256" t="s">
        <v>34</v>
      </c>
      <c r="J13" s="255">
        <v>18</v>
      </c>
      <c r="K13" s="257">
        <v>142469</v>
      </c>
    </row>
    <row r="14" spans="1:11" ht="28.5" customHeight="1" x14ac:dyDescent="0.15">
      <c r="A14" s="442"/>
      <c r="B14" s="433" t="s">
        <v>139</v>
      </c>
      <c r="C14" s="434"/>
      <c r="D14" s="258">
        <v>4</v>
      </c>
      <c r="E14" s="259">
        <v>46352</v>
      </c>
      <c r="F14" s="258">
        <v>2</v>
      </c>
      <c r="G14" s="259">
        <v>940</v>
      </c>
      <c r="H14" s="258" t="s">
        <v>34</v>
      </c>
      <c r="I14" s="259" t="s">
        <v>34</v>
      </c>
      <c r="J14" s="258">
        <v>6</v>
      </c>
      <c r="K14" s="260">
        <v>47293</v>
      </c>
    </row>
    <row r="15" spans="1:11" ht="28.5" customHeight="1" x14ac:dyDescent="0.15">
      <c r="A15" s="435" t="s">
        <v>200</v>
      </c>
      <c r="B15" s="438" t="s">
        <v>201</v>
      </c>
      <c r="C15" s="261" t="s">
        <v>202</v>
      </c>
      <c r="D15" s="262">
        <v>192</v>
      </c>
      <c r="E15" s="263">
        <v>129310</v>
      </c>
      <c r="F15" s="262">
        <v>81</v>
      </c>
      <c r="G15" s="263">
        <v>18420</v>
      </c>
      <c r="H15" s="262" t="s">
        <v>34</v>
      </c>
      <c r="I15" s="263" t="s">
        <v>34</v>
      </c>
      <c r="J15" s="262">
        <v>273</v>
      </c>
      <c r="K15" s="264">
        <v>147730</v>
      </c>
    </row>
    <row r="16" spans="1:11" ht="28.5" customHeight="1" x14ac:dyDescent="0.15">
      <c r="A16" s="436"/>
      <c r="B16" s="439"/>
      <c r="C16" s="265" t="s">
        <v>203</v>
      </c>
      <c r="D16" s="266">
        <v>6</v>
      </c>
      <c r="E16" s="267">
        <v>6808</v>
      </c>
      <c r="F16" s="266">
        <v>6</v>
      </c>
      <c r="G16" s="267">
        <v>8253</v>
      </c>
      <c r="H16" s="266" t="s">
        <v>34</v>
      </c>
      <c r="I16" s="267" t="s">
        <v>34</v>
      </c>
      <c r="J16" s="266">
        <v>12</v>
      </c>
      <c r="K16" s="268">
        <v>15061</v>
      </c>
    </row>
    <row r="17" spans="1:11" ht="28.5" customHeight="1" x14ac:dyDescent="0.15">
      <c r="A17" s="437"/>
      <c r="B17" s="433" t="s">
        <v>144</v>
      </c>
      <c r="C17" s="434"/>
      <c r="D17" s="269">
        <v>47</v>
      </c>
      <c r="E17" s="270">
        <v>15052</v>
      </c>
      <c r="F17" s="269">
        <v>32</v>
      </c>
      <c r="G17" s="270">
        <v>6786</v>
      </c>
      <c r="H17" s="269" t="s">
        <v>34</v>
      </c>
      <c r="I17" s="270" t="s">
        <v>34</v>
      </c>
      <c r="J17" s="269">
        <v>79</v>
      </c>
      <c r="K17" s="271">
        <v>21838</v>
      </c>
    </row>
    <row r="18" spans="1:11" ht="28.5" customHeight="1" thickBot="1" x14ac:dyDescent="0.2">
      <c r="A18" s="301" t="s">
        <v>204</v>
      </c>
      <c r="B18" s="440"/>
      <c r="C18" s="302"/>
      <c r="D18" s="272">
        <v>144</v>
      </c>
      <c r="E18" s="273">
        <v>754320</v>
      </c>
      <c r="F18" s="272">
        <v>29</v>
      </c>
      <c r="G18" s="273">
        <v>18781</v>
      </c>
      <c r="H18" s="272" t="s">
        <v>34</v>
      </c>
      <c r="I18" s="273" t="s">
        <v>34</v>
      </c>
      <c r="J18" s="272">
        <v>173</v>
      </c>
      <c r="K18" s="274">
        <v>773101</v>
      </c>
    </row>
    <row r="19" spans="1:11" ht="22.5" customHeight="1" x14ac:dyDescent="0.15">
      <c r="A19" s="369" t="s">
        <v>211</v>
      </c>
      <c r="B19" s="369"/>
      <c r="C19" s="369"/>
      <c r="D19" s="369"/>
      <c r="E19" s="369"/>
      <c r="F19" s="369"/>
      <c r="G19" s="369"/>
      <c r="H19" s="369"/>
      <c r="I19" s="369"/>
      <c r="J19" s="369"/>
      <c r="K19" s="369"/>
    </row>
    <row r="20" spans="1:11" ht="30.75" customHeight="1" x14ac:dyDescent="0.15">
      <c r="A20" s="431" t="s">
        <v>205</v>
      </c>
      <c r="B20" s="432"/>
      <c r="C20" s="432"/>
      <c r="D20" s="432"/>
      <c r="E20" s="432"/>
      <c r="F20" s="432"/>
      <c r="G20" s="432"/>
      <c r="H20" s="432"/>
      <c r="I20" s="432"/>
      <c r="J20" s="432"/>
      <c r="K20" s="432"/>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1"/>
  <printOptions horizontalCentered="1"/>
  <pageMargins left="0.78740157480314965" right="0.78740157480314965" top="0.98425196850393704" bottom="0.59055118110236227" header="0.51181102362204722" footer="0.51181102362204722"/>
  <pageSetup paperSize="9" orientation="landscape" horizontalDpi="1200" verticalDpi="1200" r:id="rId1"/>
  <headerFooter alignWithMargins="0">
    <oddFooter>&amp;R熊本国税局
国税徴収
(R02)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GridLines="0" view="pageBreakPreview" zoomScale="85" zoomScaleNormal="100" zoomScaleSheetLayoutView="85" workbookViewId="0">
      <selection sqref="A1:P1"/>
    </sheetView>
  </sheetViews>
  <sheetFormatPr defaultColWidth="12.625" defaultRowHeight="11.25" x14ac:dyDescent="0.15"/>
  <cols>
    <col min="1" max="16384" width="12.625" style="2"/>
  </cols>
  <sheetData>
    <row r="1" spans="1:17" ht="12" thickBot="1" x14ac:dyDescent="0.2">
      <c r="A1" s="2" t="s">
        <v>19</v>
      </c>
    </row>
    <row r="2" spans="1:17" ht="15" customHeight="1" x14ac:dyDescent="0.15">
      <c r="A2" s="367" t="s">
        <v>20</v>
      </c>
      <c r="B2" s="358" t="s">
        <v>116</v>
      </c>
      <c r="C2" s="359"/>
      <c r="D2" s="360"/>
      <c r="E2" s="358" t="s">
        <v>9</v>
      </c>
      <c r="F2" s="359"/>
      <c r="G2" s="360"/>
      <c r="H2" s="358" t="s">
        <v>21</v>
      </c>
      <c r="I2" s="359"/>
      <c r="J2" s="360"/>
      <c r="K2" s="358" t="s">
        <v>22</v>
      </c>
      <c r="L2" s="359"/>
      <c r="M2" s="359"/>
      <c r="N2" s="365" t="s">
        <v>20</v>
      </c>
    </row>
    <row r="3" spans="1:17" ht="18" customHeight="1" x14ac:dyDescent="0.15">
      <c r="A3" s="368"/>
      <c r="B3" s="16" t="s">
        <v>0</v>
      </c>
      <c r="C3" s="17" t="s">
        <v>117</v>
      </c>
      <c r="D3" s="19" t="s">
        <v>1</v>
      </c>
      <c r="E3" s="16" t="s">
        <v>0</v>
      </c>
      <c r="F3" s="18" t="s">
        <v>8</v>
      </c>
      <c r="G3" s="19" t="s">
        <v>1</v>
      </c>
      <c r="H3" s="16" t="s">
        <v>0</v>
      </c>
      <c r="I3" s="18" t="s">
        <v>8</v>
      </c>
      <c r="J3" s="19" t="s">
        <v>1</v>
      </c>
      <c r="K3" s="16" t="s">
        <v>0</v>
      </c>
      <c r="L3" s="18" t="s">
        <v>8</v>
      </c>
      <c r="M3" s="19" t="s">
        <v>1</v>
      </c>
      <c r="N3" s="366"/>
    </row>
    <row r="4" spans="1:17" s="31" customFormat="1" x14ac:dyDescent="0.15">
      <c r="A4" s="38"/>
      <c r="B4" s="40" t="s">
        <v>2</v>
      </c>
      <c r="C4" s="41" t="s">
        <v>2</v>
      </c>
      <c r="D4" s="42" t="s">
        <v>2</v>
      </c>
      <c r="E4" s="40" t="s">
        <v>2</v>
      </c>
      <c r="F4" s="41" t="s">
        <v>2</v>
      </c>
      <c r="G4" s="42" t="s">
        <v>2</v>
      </c>
      <c r="H4" s="40" t="s">
        <v>2</v>
      </c>
      <c r="I4" s="41" t="s">
        <v>2</v>
      </c>
      <c r="J4" s="42" t="s">
        <v>2</v>
      </c>
      <c r="K4" s="40" t="s">
        <v>2</v>
      </c>
      <c r="L4" s="41" t="s">
        <v>2</v>
      </c>
      <c r="M4" s="42" t="s">
        <v>2</v>
      </c>
      <c r="N4" s="39"/>
    </row>
    <row r="5" spans="1:17" s="144" customFormat="1" ht="30" customHeight="1" x14ac:dyDescent="0.15">
      <c r="A5" s="24" t="s">
        <v>105</v>
      </c>
      <c r="B5" s="27">
        <v>1254523457</v>
      </c>
      <c r="C5" s="28">
        <v>42963048</v>
      </c>
      <c r="D5" s="29">
        <v>1297486505</v>
      </c>
      <c r="E5" s="27">
        <v>1233911258</v>
      </c>
      <c r="F5" s="28">
        <v>28317895</v>
      </c>
      <c r="G5" s="29">
        <v>1262229153</v>
      </c>
      <c r="H5" s="27">
        <v>70404</v>
      </c>
      <c r="I5" s="28">
        <v>1549820</v>
      </c>
      <c r="J5" s="29">
        <v>1620224</v>
      </c>
      <c r="K5" s="27">
        <v>20541795</v>
      </c>
      <c r="L5" s="28">
        <v>13095332</v>
      </c>
      <c r="M5" s="29">
        <v>33637128</v>
      </c>
      <c r="N5" s="30" t="s">
        <v>105</v>
      </c>
      <c r="O5" s="150"/>
      <c r="P5" s="150"/>
      <c r="Q5" s="150"/>
    </row>
    <row r="6" spans="1:17" s="144" customFormat="1" ht="30" customHeight="1" x14ac:dyDescent="0.15">
      <c r="A6" s="24" t="s">
        <v>118</v>
      </c>
      <c r="B6" s="6">
        <v>1305836414</v>
      </c>
      <c r="C6" s="7">
        <v>33123674</v>
      </c>
      <c r="D6" s="8">
        <v>1338960088</v>
      </c>
      <c r="E6" s="6">
        <v>1285615304</v>
      </c>
      <c r="F6" s="7">
        <v>18907930</v>
      </c>
      <c r="G6" s="8">
        <v>1304523234</v>
      </c>
      <c r="H6" s="6">
        <v>82558</v>
      </c>
      <c r="I6" s="7">
        <v>1341120</v>
      </c>
      <c r="J6" s="8">
        <v>1423679</v>
      </c>
      <c r="K6" s="6">
        <v>20138552</v>
      </c>
      <c r="L6" s="7">
        <v>12874623</v>
      </c>
      <c r="M6" s="8">
        <v>33013176</v>
      </c>
      <c r="N6" s="30" t="s">
        <v>118</v>
      </c>
      <c r="O6" s="150"/>
      <c r="P6" s="150"/>
      <c r="Q6" s="150"/>
    </row>
    <row r="7" spans="1:17" s="144" customFormat="1" ht="30" customHeight="1" x14ac:dyDescent="0.15">
      <c r="A7" s="24" t="s">
        <v>119</v>
      </c>
      <c r="B7" s="6">
        <v>1320654594</v>
      </c>
      <c r="C7" s="7">
        <v>33416009</v>
      </c>
      <c r="D7" s="8">
        <v>1354070603</v>
      </c>
      <c r="E7" s="6">
        <v>1299776758</v>
      </c>
      <c r="F7" s="7">
        <v>18859964</v>
      </c>
      <c r="G7" s="8">
        <v>1318636722</v>
      </c>
      <c r="H7" s="6">
        <v>186854</v>
      </c>
      <c r="I7" s="7">
        <v>2163726</v>
      </c>
      <c r="J7" s="8">
        <v>2350580</v>
      </c>
      <c r="K7" s="6">
        <v>20690982</v>
      </c>
      <c r="L7" s="7">
        <v>12392319</v>
      </c>
      <c r="M7" s="8">
        <v>33083301</v>
      </c>
      <c r="N7" s="30" t="s">
        <v>119</v>
      </c>
      <c r="O7" s="150"/>
      <c r="P7" s="150"/>
      <c r="Q7" s="150"/>
    </row>
    <row r="8" spans="1:17" s="144" customFormat="1" ht="30" customHeight="1" x14ac:dyDescent="0.15">
      <c r="A8" s="24" t="s">
        <v>121</v>
      </c>
      <c r="B8" s="6">
        <v>1325561181</v>
      </c>
      <c r="C8" s="7">
        <v>32698299</v>
      </c>
      <c r="D8" s="8">
        <v>1358259480</v>
      </c>
      <c r="E8" s="6">
        <v>1295259027</v>
      </c>
      <c r="F8" s="7">
        <v>18797601</v>
      </c>
      <c r="G8" s="8">
        <v>1314056628</v>
      </c>
      <c r="H8" s="6">
        <v>172322</v>
      </c>
      <c r="I8" s="7">
        <v>2048764</v>
      </c>
      <c r="J8" s="8">
        <v>2221086</v>
      </c>
      <c r="K8" s="6">
        <v>30129833</v>
      </c>
      <c r="L8" s="7">
        <v>11851934</v>
      </c>
      <c r="M8" s="8">
        <v>41981767</v>
      </c>
      <c r="N8" s="30" t="s">
        <v>121</v>
      </c>
      <c r="O8" s="150"/>
      <c r="P8" s="150"/>
      <c r="Q8" s="150"/>
    </row>
    <row r="9" spans="1:17" ht="30" customHeight="1" thickBot="1" x14ac:dyDescent="0.2">
      <c r="A9" s="25" t="s">
        <v>206</v>
      </c>
      <c r="B9" s="9">
        <v>1369203861</v>
      </c>
      <c r="C9" s="10">
        <v>39444942</v>
      </c>
      <c r="D9" s="11">
        <v>1408648803</v>
      </c>
      <c r="E9" s="9">
        <v>1336713696</v>
      </c>
      <c r="F9" s="10">
        <v>22065641</v>
      </c>
      <c r="G9" s="11">
        <v>1358779337</v>
      </c>
      <c r="H9" s="9">
        <v>28323</v>
      </c>
      <c r="I9" s="10">
        <v>1187585</v>
      </c>
      <c r="J9" s="11">
        <v>1215908</v>
      </c>
      <c r="K9" s="9">
        <v>32461842</v>
      </c>
      <c r="L9" s="10">
        <v>16191715</v>
      </c>
      <c r="M9" s="11">
        <v>48653557</v>
      </c>
      <c r="N9" s="26" t="s">
        <v>207</v>
      </c>
      <c r="O9" s="150"/>
      <c r="P9" s="150"/>
      <c r="Q9" s="150"/>
    </row>
    <row r="24" spans="1:12" x14ac:dyDescent="0.15">
      <c r="A24" s="4"/>
      <c r="D24" s="4"/>
      <c r="E24" s="4"/>
      <c r="F24" s="4"/>
      <c r="G24" s="4"/>
      <c r="H24" s="4"/>
      <c r="I24" s="4"/>
      <c r="J24" s="4"/>
      <c r="K24" s="4"/>
      <c r="L24" s="4"/>
    </row>
    <row r="25" spans="1:12" x14ac:dyDescent="0.15">
      <c r="A25" s="4"/>
      <c r="B25" s="4"/>
      <c r="C25" s="4"/>
      <c r="D25" s="4"/>
      <c r="E25" s="4"/>
      <c r="F25" s="4"/>
      <c r="G25" s="4"/>
      <c r="H25" s="4"/>
      <c r="I25" s="4"/>
      <c r="J25" s="4"/>
      <c r="K25" s="4"/>
      <c r="L25" s="4"/>
    </row>
    <row r="26" spans="1:12" x14ac:dyDescent="0.15">
      <c r="A26" s="4"/>
      <c r="B26" s="4"/>
      <c r="C26" s="4"/>
      <c r="D26" s="4"/>
      <c r="E26" s="4"/>
      <c r="F26" s="4"/>
      <c r="G26" s="4"/>
      <c r="H26" s="4"/>
      <c r="I26" s="4"/>
      <c r="J26" s="4"/>
      <c r="K26" s="4"/>
      <c r="L26" s="4"/>
    </row>
    <row r="27" spans="1:12" x14ac:dyDescent="0.15">
      <c r="A27" s="4"/>
      <c r="B27" s="4"/>
      <c r="C27" s="4"/>
      <c r="D27" s="4"/>
      <c r="E27" s="4"/>
      <c r="F27" s="4"/>
      <c r="G27" s="4"/>
      <c r="H27" s="4"/>
      <c r="I27" s="4"/>
      <c r="J27" s="4"/>
      <c r="K27" s="4"/>
      <c r="L27" s="4"/>
    </row>
    <row r="28" spans="1:12" x14ac:dyDescent="0.15">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74" orientation="landscape" horizontalDpi="1200" verticalDpi="1200" r:id="rId1"/>
  <headerFooter alignWithMargins="0">
    <oddFooter>&amp;R熊本国税局
国税徴収
(R02)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showGridLines="0" view="pageBreakPreview" topLeftCell="A10" zoomScaleNormal="100" zoomScaleSheetLayoutView="100" workbookViewId="0">
      <selection activeCell="C32" sqref="C32"/>
    </sheetView>
  </sheetViews>
  <sheetFormatPr defaultColWidth="5.875" defaultRowHeight="11.25" x14ac:dyDescent="0.15"/>
  <cols>
    <col min="1" max="1" width="10.625" style="2" customWidth="1"/>
    <col min="2" max="13" width="10.875" style="2" customWidth="1"/>
    <col min="14" max="14" width="10.625" style="5" customWidth="1"/>
    <col min="15" max="16384" width="5.875" style="2"/>
  </cols>
  <sheetData>
    <row r="1" spans="1:14" ht="12" thickBot="1" x14ac:dyDescent="0.2">
      <c r="A1" s="2" t="s">
        <v>18</v>
      </c>
    </row>
    <row r="2" spans="1:14" s="5" customFormat="1" ht="14.25" customHeight="1" x14ac:dyDescent="0.15">
      <c r="A2" s="371" t="s">
        <v>10</v>
      </c>
      <c r="B2" s="358" t="s">
        <v>84</v>
      </c>
      <c r="C2" s="359"/>
      <c r="D2" s="360"/>
      <c r="E2" s="358" t="s">
        <v>94</v>
      </c>
      <c r="F2" s="359"/>
      <c r="G2" s="360"/>
      <c r="H2" s="358" t="s">
        <v>66</v>
      </c>
      <c r="I2" s="359"/>
      <c r="J2" s="360"/>
      <c r="K2" s="358" t="s">
        <v>88</v>
      </c>
      <c r="L2" s="359"/>
      <c r="M2" s="360"/>
      <c r="N2" s="365" t="s">
        <v>16</v>
      </c>
    </row>
    <row r="3" spans="1:14" s="5" customFormat="1" ht="18" customHeight="1" x14ac:dyDescent="0.15">
      <c r="A3" s="372"/>
      <c r="B3" s="32" t="s">
        <v>11</v>
      </c>
      <c r="C3" s="17" t="s">
        <v>9</v>
      </c>
      <c r="D3" s="19" t="s">
        <v>12</v>
      </c>
      <c r="E3" s="32" t="s">
        <v>11</v>
      </c>
      <c r="F3" s="17" t="s">
        <v>9</v>
      </c>
      <c r="G3" s="19" t="s">
        <v>12</v>
      </c>
      <c r="H3" s="32" t="s">
        <v>11</v>
      </c>
      <c r="I3" s="17" t="s">
        <v>9</v>
      </c>
      <c r="J3" s="19" t="s">
        <v>12</v>
      </c>
      <c r="K3" s="32" t="s">
        <v>11</v>
      </c>
      <c r="L3" s="17" t="s">
        <v>9</v>
      </c>
      <c r="M3" s="19" t="s">
        <v>12</v>
      </c>
      <c r="N3" s="366"/>
    </row>
    <row r="4" spans="1:14" x14ac:dyDescent="0.15">
      <c r="A4" s="45"/>
      <c r="B4" s="43" t="s">
        <v>2</v>
      </c>
      <c r="C4" s="36" t="s">
        <v>2</v>
      </c>
      <c r="D4" s="44" t="s">
        <v>2</v>
      </c>
      <c r="E4" s="43" t="s">
        <v>2</v>
      </c>
      <c r="F4" s="36" t="s">
        <v>2</v>
      </c>
      <c r="G4" s="44" t="s">
        <v>2</v>
      </c>
      <c r="H4" s="43" t="s">
        <v>2</v>
      </c>
      <c r="I4" s="36" t="s">
        <v>2</v>
      </c>
      <c r="J4" s="44" t="s">
        <v>2</v>
      </c>
      <c r="K4" s="43" t="s">
        <v>2</v>
      </c>
      <c r="L4" s="36" t="s">
        <v>2</v>
      </c>
      <c r="M4" s="55" t="s">
        <v>2</v>
      </c>
      <c r="N4" s="56"/>
    </row>
    <row r="5" spans="1:14" ht="18" customHeight="1" x14ac:dyDescent="0.15">
      <c r="A5" s="50" t="s">
        <v>23</v>
      </c>
      <c r="B5" s="59">
        <v>21959</v>
      </c>
      <c r="C5" s="60">
        <v>1622</v>
      </c>
      <c r="D5" s="61">
        <v>17227</v>
      </c>
      <c r="E5" s="59">
        <v>48825323</v>
      </c>
      <c r="F5" s="60">
        <v>48509555</v>
      </c>
      <c r="G5" s="61">
        <v>299428</v>
      </c>
      <c r="H5" s="59">
        <v>98716</v>
      </c>
      <c r="I5" s="60">
        <v>11802</v>
      </c>
      <c r="J5" s="61">
        <v>78747</v>
      </c>
      <c r="K5" s="62">
        <v>11722113</v>
      </c>
      <c r="L5" s="60">
        <v>11086544</v>
      </c>
      <c r="M5" s="61">
        <v>630061</v>
      </c>
      <c r="N5" s="63" t="str">
        <f>IF(A5="","",A5)</f>
        <v>熊本西</v>
      </c>
    </row>
    <row r="6" spans="1:14" ht="18" customHeight="1" x14ac:dyDescent="0.15">
      <c r="A6" s="48" t="s">
        <v>24</v>
      </c>
      <c r="B6" s="59">
        <v>10223</v>
      </c>
      <c r="C6" s="64">
        <v>494</v>
      </c>
      <c r="D6" s="65">
        <v>9598</v>
      </c>
      <c r="E6" s="66">
        <v>13466924</v>
      </c>
      <c r="F6" s="64">
        <v>13426193</v>
      </c>
      <c r="G6" s="65">
        <v>40295</v>
      </c>
      <c r="H6" s="66">
        <v>33589</v>
      </c>
      <c r="I6" s="64">
        <v>3260</v>
      </c>
      <c r="J6" s="65">
        <v>20322</v>
      </c>
      <c r="K6" s="67">
        <v>4921901</v>
      </c>
      <c r="L6" s="64">
        <v>4682990</v>
      </c>
      <c r="M6" s="65">
        <v>238799</v>
      </c>
      <c r="N6" s="68" t="str">
        <f t="shared" ref="N6:N34" si="0">IF(A6="","",A6)</f>
        <v>熊本東</v>
      </c>
    </row>
    <row r="7" spans="1:14" ht="18" customHeight="1" x14ac:dyDescent="0.15">
      <c r="A7" s="48" t="s">
        <v>35</v>
      </c>
      <c r="B7" s="59">
        <v>1887</v>
      </c>
      <c r="C7" s="64" t="s">
        <v>34</v>
      </c>
      <c r="D7" s="65">
        <v>1641</v>
      </c>
      <c r="E7" s="66">
        <v>7320805</v>
      </c>
      <c r="F7" s="64">
        <v>7304682</v>
      </c>
      <c r="G7" s="65">
        <v>15599</v>
      </c>
      <c r="H7" s="66">
        <v>12300</v>
      </c>
      <c r="I7" s="64">
        <v>678</v>
      </c>
      <c r="J7" s="65">
        <v>9335</v>
      </c>
      <c r="K7" s="67">
        <v>2342228</v>
      </c>
      <c r="L7" s="64">
        <v>2242488</v>
      </c>
      <c r="M7" s="65">
        <v>99077</v>
      </c>
      <c r="N7" s="68" t="str">
        <f t="shared" si="0"/>
        <v>八代</v>
      </c>
    </row>
    <row r="8" spans="1:14" ht="18" customHeight="1" x14ac:dyDescent="0.15">
      <c r="A8" s="48" t="s">
        <v>36</v>
      </c>
      <c r="B8" s="59">
        <v>1924</v>
      </c>
      <c r="C8" s="64">
        <v>536</v>
      </c>
      <c r="D8" s="65">
        <v>1388</v>
      </c>
      <c r="E8" s="66">
        <v>3262361</v>
      </c>
      <c r="F8" s="64">
        <v>3250681</v>
      </c>
      <c r="G8" s="65">
        <v>11416</v>
      </c>
      <c r="H8" s="66">
        <v>8415</v>
      </c>
      <c r="I8" s="64">
        <v>3779</v>
      </c>
      <c r="J8" s="65">
        <v>4266</v>
      </c>
      <c r="K8" s="67">
        <v>798997</v>
      </c>
      <c r="L8" s="64">
        <v>731071</v>
      </c>
      <c r="M8" s="65">
        <v>67379</v>
      </c>
      <c r="N8" s="68" t="str">
        <f t="shared" si="0"/>
        <v>人吉</v>
      </c>
    </row>
    <row r="9" spans="1:14" ht="18" customHeight="1" x14ac:dyDescent="0.15">
      <c r="A9" s="48" t="s">
        <v>37</v>
      </c>
      <c r="B9" s="59">
        <v>4261</v>
      </c>
      <c r="C9" s="64">
        <v>403</v>
      </c>
      <c r="D9" s="65">
        <v>3679</v>
      </c>
      <c r="E9" s="66">
        <v>6153801</v>
      </c>
      <c r="F9" s="64">
        <v>6146077</v>
      </c>
      <c r="G9" s="65">
        <v>7678</v>
      </c>
      <c r="H9" s="66">
        <v>11127</v>
      </c>
      <c r="I9" s="64">
        <v>2119</v>
      </c>
      <c r="J9" s="65">
        <v>8639</v>
      </c>
      <c r="K9" s="67">
        <v>1686330</v>
      </c>
      <c r="L9" s="64">
        <v>1573353</v>
      </c>
      <c r="M9" s="65">
        <v>112816</v>
      </c>
      <c r="N9" s="68" t="str">
        <f t="shared" si="0"/>
        <v>玉名</v>
      </c>
    </row>
    <row r="10" spans="1:14" ht="18" customHeight="1" x14ac:dyDescent="0.15">
      <c r="A10" s="48" t="s">
        <v>38</v>
      </c>
      <c r="B10" s="59">
        <v>2536</v>
      </c>
      <c r="C10" s="64" t="s">
        <v>34</v>
      </c>
      <c r="D10" s="65">
        <v>1291</v>
      </c>
      <c r="E10" s="66">
        <v>4215187</v>
      </c>
      <c r="F10" s="64">
        <v>4199454</v>
      </c>
      <c r="G10" s="65">
        <v>15733</v>
      </c>
      <c r="H10" s="66">
        <v>10979</v>
      </c>
      <c r="I10" s="64">
        <v>744</v>
      </c>
      <c r="J10" s="65">
        <v>9214</v>
      </c>
      <c r="K10" s="67">
        <v>1026834</v>
      </c>
      <c r="L10" s="64">
        <v>958699</v>
      </c>
      <c r="M10" s="65">
        <v>68043</v>
      </c>
      <c r="N10" s="68" t="str">
        <f t="shared" si="0"/>
        <v>天草</v>
      </c>
    </row>
    <row r="11" spans="1:14" ht="18" customHeight="1" x14ac:dyDescent="0.15">
      <c r="A11" s="48" t="s">
        <v>39</v>
      </c>
      <c r="B11" s="59">
        <v>326</v>
      </c>
      <c r="C11" s="64">
        <v>30</v>
      </c>
      <c r="D11" s="65">
        <v>297</v>
      </c>
      <c r="E11" s="66">
        <v>1945973</v>
      </c>
      <c r="F11" s="64">
        <v>1940098</v>
      </c>
      <c r="G11" s="65">
        <v>5841</v>
      </c>
      <c r="H11" s="66">
        <v>3146</v>
      </c>
      <c r="I11" s="64">
        <v>705</v>
      </c>
      <c r="J11" s="65">
        <v>1796</v>
      </c>
      <c r="K11" s="67">
        <v>513421</v>
      </c>
      <c r="L11" s="64">
        <v>487286</v>
      </c>
      <c r="M11" s="65">
        <v>26097</v>
      </c>
      <c r="N11" s="68" t="str">
        <f t="shared" si="0"/>
        <v>山鹿</v>
      </c>
    </row>
    <row r="12" spans="1:14" ht="18" customHeight="1" x14ac:dyDescent="0.15">
      <c r="A12" s="48" t="s">
        <v>40</v>
      </c>
      <c r="B12" s="59">
        <v>892</v>
      </c>
      <c r="C12" s="64">
        <v>105</v>
      </c>
      <c r="D12" s="65">
        <v>667</v>
      </c>
      <c r="E12" s="66">
        <v>21420510</v>
      </c>
      <c r="F12" s="64">
        <v>21395946</v>
      </c>
      <c r="G12" s="65">
        <v>23411</v>
      </c>
      <c r="H12" s="66">
        <v>12764</v>
      </c>
      <c r="I12" s="64">
        <v>3064</v>
      </c>
      <c r="J12" s="65">
        <v>9700</v>
      </c>
      <c r="K12" s="67">
        <v>2660162</v>
      </c>
      <c r="L12" s="64">
        <v>2561370</v>
      </c>
      <c r="M12" s="65">
        <v>98725</v>
      </c>
      <c r="N12" s="68" t="str">
        <f t="shared" si="0"/>
        <v>菊池</v>
      </c>
    </row>
    <row r="13" spans="1:14" ht="18" customHeight="1" x14ac:dyDescent="0.15">
      <c r="A13" s="48" t="s">
        <v>41</v>
      </c>
      <c r="B13" s="59">
        <v>2068</v>
      </c>
      <c r="C13" s="64">
        <v>40</v>
      </c>
      <c r="D13" s="65">
        <v>1767</v>
      </c>
      <c r="E13" s="66">
        <v>3799426</v>
      </c>
      <c r="F13" s="64">
        <v>3771831</v>
      </c>
      <c r="G13" s="65">
        <v>27319</v>
      </c>
      <c r="H13" s="66">
        <v>8269</v>
      </c>
      <c r="I13" s="64">
        <v>604</v>
      </c>
      <c r="J13" s="65">
        <v>5186</v>
      </c>
      <c r="K13" s="67">
        <v>1205171</v>
      </c>
      <c r="L13" s="64">
        <v>1162425</v>
      </c>
      <c r="M13" s="65">
        <v>40982</v>
      </c>
      <c r="N13" s="68" t="str">
        <f t="shared" si="0"/>
        <v>宇土</v>
      </c>
    </row>
    <row r="14" spans="1:14" ht="18" customHeight="1" x14ac:dyDescent="0.15">
      <c r="A14" s="48" t="s">
        <v>42</v>
      </c>
      <c r="B14" s="59">
        <v>551</v>
      </c>
      <c r="C14" s="64">
        <v>464</v>
      </c>
      <c r="D14" s="65">
        <v>87</v>
      </c>
      <c r="E14" s="66">
        <v>2222257</v>
      </c>
      <c r="F14" s="64">
        <v>2214409</v>
      </c>
      <c r="G14" s="65">
        <v>7783</v>
      </c>
      <c r="H14" s="66">
        <v>7255</v>
      </c>
      <c r="I14" s="64">
        <v>2005</v>
      </c>
      <c r="J14" s="65">
        <v>4259</v>
      </c>
      <c r="K14" s="67">
        <v>687979</v>
      </c>
      <c r="L14" s="64">
        <v>656061</v>
      </c>
      <c r="M14" s="65">
        <v>31884</v>
      </c>
      <c r="N14" s="68" t="str">
        <f t="shared" si="0"/>
        <v>阿蘇</v>
      </c>
    </row>
    <row r="15" spans="1:14" s="3" customFormat="1" ht="18" customHeight="1" x14ac:dyDescent="0.15">
      <c r="A15" s="46" t="s">
        <v>25</v>
      </c>
      <c r="B15" s="69">
        <v>46627</v>
      </c>
      <c r="C15" s="70">
        <v>3694</v>
      </c>
      <c r="D15" s="71">
        <v>37642</v>
      </c>
      <c r="E15" s="69">
        <v>112632567</v>
      </c>
      <c r="F15" s="70">
        <v>112158927</v>
      </c>
      <c r="G15" s="71">
        <v>454503</v>
      </c>
      <c r="H15" s="69">
        <v>206559</v>
      </c>
      <c r="I15" s="70">
        <v>28760</v>
      </c>
      <c r="J15" s="71">
        <v>151463</v>
      </c>
      <c r="K15" s="72">
        <v>27565135</v>
      </c>
      <c r="L15" s="70">
        <v>26142286</v>
      </c>
      <c r="M15" s="71">
        <v>1413863</v>
      </c>
      <c r="N15" s="73" t="str">
        <f t="shared" si="0"/>
        <v>熊本県計</v>
      </c>
    </row>
    <row r="16" spans="1:14" s="12" customFormat="1" ht="18" customHeight="1" x14ac:dyDescent="0.15">
      <c r="A16" s="13"/>
      <c r="B16" s="74"/>
      <c r="C16" s="75"/>
      <c r="D16" s="76"/>
      <c r="E16" s="74"/>
      <c r="F16" s="75"/>
      <c r="G16" s="76"/>
      <c r="H16" s="74"/>
      <c r="I16" s="75"/>
      <c r="J16" s="76"/>
      <c r="K16" s="77"/>
      <c r="L16" s="75"/>
      <c r="M16" s="76"/>
      <c r="N16" s="78"/>
    </row>
    <row r="17" spans="1:14" ht="18" customHeight="1" x14ac:dyDescent="0.15">
      <c r="A17" s="49" t="s">
        <v>43</v>
      </c>
      <c r="B17" s="79">
        <v>19446</v>
      </c>
      <c r="C17" s="80">
        <v>4340</v>
      </c>
      <c r="D17" s="81">
        <v>14243</v>
      </c>
      <c r="E17" s="79">
        <v>34084251</v>
      </c>
      <c r="F17" s="80">
        <v>33895515</v>
      </c>
      <c r="G17" s="81">
        <v>187766</v>
      </c>
      <c r="H17" s="79">
        <v>83771</v>
      </c>
      <c r="I17" s="80">
        <v>9739</v>
      </c>
      <c r="J17" s="81">
        <v>61701</v>
      </c>
      <c r="K17" s="82">
        <v>7991688</v>
      </c>
      <c r="L17" s="80">
        <v>7536267</v>
      </c>
      <c r="M17" s="81">
        <v>454611</v>
      </c>
      <c r="N17" s="83" t="str">
        <f>IF(A17="","",A17)</f>
        <v>大分</v>
      </c>
    </row>
    <row r="18" spans="1:14" ht="18" customHeight="1" x14ac:dyDescent="0.15">
      <c r="A18" s="48" t="s">
        <v>44</v>
      </c>
      <c r="B18" s="66">
        <v>10170</v>
      </c>
      <c r="C18" s="64">
        <v>887</v>
      </c>
      <c r="D18" s="65">
        <v>8802</v>
      </c>
      <c r="E18" s="66">
        <v>10678914</v>
      </c>
      <c r="F18" s="64">
        <v>10579378</v>
      </c>
      <c r="G18" s="65">
        <v>98493</v>
      </c>
      <c r="H18" s="66">
        <v>38832</v>
      </c>
      <c r="I18" s="64">
        <v>2894</v>
      </c>
      <c r="J18" s="65">
        <v>33355</v>
      </c>
      <c r="K18" s="67">
        <v>2385665</v>
      </c>
      <c r="L18" s="64">
        <v>2246371</v>
      </c>
      <c r="M18" s="65">
        <v>138939</v>
      </c>
      <c r="N18" s="68" t="str">
        <f t="shared" ref="N18:N25" si="1">IF(A18="","",A18)</f>
        <v>別府</v>
      </c>
    </row>
    <row r="19" spans="1:14" ht="18" customHeight="1" x14ac:dyDescent="0.15">
      <c r="A19" s="48" t="s">
        <v>45</v>
      </c>
      <c r="B19" s="66">
        <v>2044</v>
      </c>
      <c r="C19" s="64" t="s">
        <v>34</v>
      </c>
      <c r="D19" s="65">
        <v>2044</v>
      </c>
      <c r="E19" s="66">
        <v>4300623</v>
      </c>
      <c r="F19" s="64">
        <v>4290907</v>
      </c>
      <c r="G19" s="65">
        <v>9716</v>
      </c>
      <c r="H19" s="66">
        <v>2997</v>
      </c>
      <c r="I19" s="64">
        <v>1219</v>
      </c>
      <c r="J19" s="65">
        <v>1680</v>
      </c>
      <c r="K19" s="67">
        <v>1112724</v>
      </c>
      <c r="L19" s="64">
        <v>1032857</v>
      </c>
      <c r="M19" s="65">
        <v>78491</v>
      </c>
      <c r="N19" s="68" t="str">
        <f t="shared" si="1"/>
        <v>中津</v>
      </c>
    </row>
    <row r="20" spans="1:14" ht="18" customHeight="1" x14ac:dyDescent="0.15">
      <c r="A20" s="48" t="s">
        <v>46</v>
      </c>
      <c r="B20" s="66">
        <v>773</v>
      </c>
      <c r="C20" s="64">
        <v>125</v>
      </c>
      <c r="D20" s="65">
        <v>648</v>
      </c>
      <c r="E20" s="66">
        <v>3370078</v>
      </c>
      <c r="F20" s="64">
        <v>3354308</v>
      </c>
      <c r="G20" s="65">
        <v>15648</v>
      </c>
      <c r="H20" s="66">
        <v>12154</v>
      </c>
      <c r="I20" s="64">
        <v>466</v>
      </c>
      <c r="J20" s="65">
        <v>11603</v>
      </c>
      <c r="K20" s="67">
        <v>1032124</v>
      </c>
      <c r="L20" s="64">
        <v>909457</v>
      </c>
      <c r="M20" s="65">
        <v>120585</v>
      </c>
      <c r="N20" s="68" t="str">
        <f t="shared" si="1"/>
        <v>日田</v>
      </c>
    </row>
    <row r="21" spans="1:14" ht="18" customHeight="1" x14ac:dyDescent="0.15">
      <c r="A21" s="48" t="s">
        <v>47</v>
      </c>
      <c r="B21" s="66">
        <v>2456</v>
      </c>
      <c r="C21" s="64">
        <v>287</v>
      </c>
      <c r="D21" s="65">
        <v>1952</v>
      </c>
      <c r="E21" s="66">
        <v>3178177</v>
      </c>
      <c r="F21" s="64">
        <v>3168984</v>
      </c>
      <c r="G21" s="65">
        <v>7997</v>
      </c>
      <c r="H21" s="66">
        <v>4234</v>
      </c>
      <c r="I21" s="64">
        <v>243</v>
      </c>
      <c r="J21" s="65">
        <v>3953</v>
      </c>
      <c r="K21" s="67">
        <v>1010571</v>
      </c>
      <c r="L21" s="64">
        <v>964217</v>
      </c>
      <c r="M21" s="65">
        <v>42861</v>
      </c>
      <c r="N21" s="68" t="str">
        <f t="shared" si="1"/>
        <v>佐伯</v>
      </c>
    </row>
    <row r="22" spans="1:14" ht="18" customHeight="1" x14ac:dyDescent="0.15">
      <c r="A22" s="48" t="s">
        <v>48</v>
      </c>
      <c r="B22" s="66">
        <v>1025</v>
      </c>
      <c r="C22" s="64" t="s">
        <v>34</v>
      </c>
      <c r="D22" s="65">
        <v>965</v>
      </c>
      <c r="E22" s="66">
        <v>2731465</v>
      </c>
      <c r="F22" s="64">
        <v>2725770</v>
      </c>
      <c r="G22" s="65">
        <v>5695</v>
      </c>
      <c r="H22" s="66">
        <v>6225</v>
      </c>
      <c r="I22" s="64">
        <v>449</v>
      </c>
      <c r="J22" s="65">
        <v>5436</v>
      </c>
      <c r="K22" s="67">
        <v>584583</v>
      </c>
      <c r="L22" s="64">
        <v>552508</v>
      </c>
      <c r="M22" s="65">
        <v>32068</v>
      </c>
      <c r="N22" s="68" t="str">
        <f t="shared" si="1"/>
        <v>臼杵</v>
      </c>
    </row>
    <row r="23" spans="1:14" ht="18" customHeight="1" x14ac:dyDescent="0.15">
      <c r="A23" s="48" t="s">
        <v>49</v>
      </c>
      <c r="B23" s="66" t="s">
        <v>34</v>
      </c>
      <c r="C23" s="64" t="s">
        <v>34</v>
      </c>
      <c r="D23" s="65" t="s">
        <v>34</v>
      </c>
      <c r="E23" s="66">
        <v>784024</v>
      </c>
      <c r="F23" s="64">
        <v>783461</v>
      </c>
      <c r="G23" s="65">
        <v>563</v>
      </c>
      <c r="H23" s="66" t="s">
        <v>34</v>
      </c>
      <c r="I23" s="64" t="s">
        <v>34</v>
      </c>
      <c r="J23" s="65" t="s">
        <v>34</v>
      </c>
      <c r="K23" s="67">
        <v>227439</v>
      </c>
      <c r="L23" s="64">
        <v>219651</v>
      </c>
      <c r="M23" s="65">
        <v>7788</v>
      </c>
      <c r="N23" s="68" t="str">
        <f t="shared" si="1"/>
        <v>竹田</v>
      </c>
    </row>
    <row r="24" spans="1:14" ht="18" customHeight="1" x14ac:dyDescent="0.15">
      <c r="A24" s="48" t="s">
        <v>50</v>
      </c>
      <c r="B24" s="66" t="s">
        <v>34</v>
      </c>
      <c r="C24" s="64" t="s">
        <v>34</v>
      </c>
      <c r="D24" s="65" t="s">
        <v>34</v>
      </c>
      <c r="E24" s="66">
        <v>4114181</v>
      </c>
      <c r="F24" s="64">
        <v>4028584</v>
      </c>
      <c r="G24" s="65">
        <v>85491</v>
      </c>
      <c r="H24" s="66">
        <v>1677</v>
      </c>
      <c r="I24" s="64">
        <v>380</v>
      </c>
      <c r="J24" s="65">
        <v>1106</v>
      </c>
      <c r="K24" s="67">
        <v>995447</v>
      </c>
      <c r="L24" s="64">
        <v>962552</v>
      </c>
      <c r="M24" s="65">
        <v>32768</v>
      </c>
      <c r="N24" s="68" t="str">
        <f t="shared" si="1"/>
        <v>宇佐</v>
      </c>
    </row>
    <row r="25" spans="1:14" ht="18" customHeight="1" x14ac:dyDescent="0.15">
      <c r="A25" s="48" t="s">
        <v>51</v>
      </c>
      <c r="B25" s="66">
        <v>532</v>
      </c>
      <c r="C25" s="64" t="s">
        <v>34</v>
      </c>
      <c r="D25" s="65">
        <v>532</v>
      </c>
      <c r="E25" s="66">
        <v>1211455</v>
      </c>
      <c r="F25" s="64">
        <v>1209589</v>
      </c>
      <c r="G25" s="65">
        <v>1866</v>
      </c>
      <c r="H25" s="66">
        <v>4219</v>
      </c>
      <c r="I25" s="64">
        <v>298</v>
      </c>
      <c r="J25" s="65">
        <v>3884</v>
      </c>
      <c r="K25" s="67">
        <v>302588</v>
      </c>
      <c r="L25" s="64">
        <v>278388</v>
      </c>
      <c r="M25" s="65">
        <v>24199</v>
      </c>
      <c r="N25" s="68" t="str">
        <f t="shared" si="1"/>
        <v>三重</v>
      </c>
    </row>
    <row r="26" spans="1:14" s="3" customFormat="1" ht="18" customHeight="1" x14ac:dyDescent="0.15">
      <c r="A26" s="84" t="s">
        <v>26</v>
      </c>
      <c r="B26" s="69">
        <v>36447</v>
      </c>
      <c r="C26" s="70">
        <v>5640</v>
      </c>
      <c r="D26" s="71">
        <v>29186</v>
      </c>
      <c r="E26" s="69">
        <v>64453167</v>
      </c>
      <c r="F26" s="70">
        <v>64036496</v>
      </c>
      <c r="G26" s="71">
        <v>413234</v>
      </c>
      <c r="H26" s="69">
        <v>154109</v>
      </c>
      <c r="I26" s="70">
        <v>15688</v>
      </c>
      <c r="J26" s="71">
        <v>122718</v>
      </c>
      <c r="K26" s="72">
        <v>15642829</v>
      </c>
      <c r="L26" s="70">
        <v>14702268</v>
      </c>
      <c r="M26" s="71">
        <v>932310</v>
      </c>
      <c r="N26" s="73" t="str">
        <f>IF(A26="","",A26)</f>
        <v>大分県計</v>
      </c>
    </row>
    <row r="27" spans="1:14" s="12" customFormat="1" ht="18" customHeight="1" x14ac:dyDescent="0.15">
      <c r="A27" s="13"/>
      <c r="B27" s="74"/>
      <c r="C27" s="75"/>
      <c r="D27" s="76"/>
      <c r="E27" s="74"/>
      <c r="F27" s="75"/>
      <c r="G27" s="76"/>
      <c r="H27" s="74"/>
      <c r="I27" s="75"/>
      <c r="J27" s="76"/>
      <c r="K27" s="77"/>
      <c r="L27" s="75"/>
      <c r="M27" s="76"/>
      <c r="N27" s="78"/>
    </row>
    <row r="28" spans="1:14" ht="18" customHeight="1" x14ac:dyDescent="0.15">
      <c r="A28" s="49" t="s">
        <v>52</v>
      </c>
      <c r="B28" s="79">
        <v>18370</v>
      </c>
      <c r="C28" s="80">
        <v>1403</v>
      </c>
      <c r="D28" s="81">
        <v>15669</v>
      </c>
      <c r="E28" s="79">
        <v>27327544</v>
      </c>
      <c r="F28" s="80">
        <v>26883452</v>
      </c>
      <c r="G28" s="81">
        <v>443180</v>
      </c>
      <c r="H28" s="79">
        <v>68600</v>
      </c>
      <c r="I28" s="80">
        <v>7232</v>
      </c>
      <c r="J28" s="81">
        <v>52203</v>
      </c>
      <c r="K28" s="82">
        <v>8153597</v>
      </c>
      <c r="L28" s="80">
        <v>7753920</v>
      </c>
      <c r="M28" s="81">
        <v>395074</v>
      </c>
      <c r="N28" s="83" t="str">
        <f>IF(A28="","",A28)</f>
        <v>宮崎</v>
      </c>
    </row>
    <row r="29" spans="1:14" ht="18" customHeight="1" x14ac:dyDescent="0.15">
      <c r="A29" s="48" t="s">
        <v>53</v>
      </c>
      <c r="B29" s="66">
        <v>1582</v>
      </c>
      <c r="C29" s="64">
        <v>262</v>
      </c>
      <c r="D29" s="65">
        <v>1124</v>
      </c>
      <c r="E29" s="66">
        <v>8996576</v>
      </c>
      <c r="F29" s="64">
        <v>8969559</v>
      </c>
      <c r="G29" s="65">
        <v>26588</v>
      </c>
      <c r="H29" s="66">
        <v>8995</v>
      </c>
      <c r="I29" s="64">
        <v>984</v>
      </c>
      <c r="J29" s="65">
        <v>8011</v>
      </c>
      <c r="K29" s="67">
        <v>3169768</v>
      </c>
      <c r="L29" s="64">
        <v>3022601</v>
      </c>
      <c r="M29" s="65">
        <v>146001</v>
      </c>
      <c r="N29" s="68" t="str">
        <f>IF(A29="","",A29)</f>
        <v>都城</v>
      </c>
    </row>
    <row r="30" spans="1:14" ht="18" customHeight="1" x14ac:dyDescent="0.15">
      <c r="A30" s="48" t="s">
        <v>54</v>
      </c>
      <c r="B30" s="66">
        <v>1919</v>
      </c>
      <c r="C30" s="64">
        <v>120</v>
      </c>
      <c r="D30" s="65">
        <v>1658</v>
      </c>
      <c r="E30" s="66">
        <v>21291039</v>
      </c>
      <c r="F30" s="64">
        <v>21266136</v>
      </c>
      <c r="G30" s="65">
        <v>24875</v>
      </c>
      <c r="H30" s="66">
        <v>19660</v>
      </c>
      <c r="I30" s="64">
        <v>967</v>
      </c>
      <c r="J30" s="65">
        <v>16674</v>
      </c>
      <c r="K30" s="67">
        <v>3001079</v>
      </c>
      <c r="L30" s="64">
        <v>2847245</v>
      </c>
      <c r="M30" s="65">
        <v>152595</v>
      </c>
      <c r="N30" s="68" t="str">
        <f>IF(A30="","",A30)</f>
        <v>延岡</v>
      </c>
    </row>
    <row r="31" spans="1:14" ht="18" customHeight="1" x14ac:dyDescent="0.15">
      <c r="A31" s="48" t="s">
        <v>55</v>
      </c>
      <c r="B31" s="66">
        <v>249</v>
      </c>
      <c r="C31" s="64">
        <v>178</v>
      </c>
      <c r="D31" s="65">
        <v>72</v>
      </c>
      <c r="E31" s="66">
        <v>2725084</v>
      </c>
      <c r="F31" s="64">
        <v>2722573</v>
      </c>
      <c r="G31" s="65">
        <v>2511</v>
      </c>
      <c r="H31" s="66">
        <v>3180</v>
      </c>
      <c r="I31" s="64">
        <v>90</v>
      </c>
      <c r="J31" s="65">
        <v>3068</v>
      </c>
      <c r="K31" s="67">
        <v>798531</v>
      </c>
      <c r="L31" s="64">
        <v>769747</v>
      </c>
      <c r="M31" s="65">
        <v>28705</v>
      </c>
      <c r="N31" s="68" t="str">
        <f t="shared" si="0"/>
        <v>日南</v>
      </c>
    </row>
    <row r="32" spans="1:14" ht="18" customHeight="1" x14ac:dyDescent="0.15">
      <c r="A32" s="48" t="s">
        <v>56</v>
      </c>
      <c r="B32" s="66">
        <v>135</v>
      </c>
      <c r="C32" s="64" t="s">
        <v>34</v>
      </c>
      <c r="D32" s="65">
        <v>135</v>
      </c>
      <c r="E32" s="66">
        <v>2635837</v>
      </c>
      <c r="F32" s="64">
        <v>2633137</v>
      </c>
      <c r="G32" s="65">
        <v>2375</v>
      </c>
      <c r="H32" s="66">
        <v>6528</v>
      </c>
      <c r="I32" s="64">
        <v>448</v>
      </c>
      <c r="J32" s="65">
        <v>6030</v>
      </c>
      <c r="K32" s="67">
        <v>894226</v>
      </c>
      <c r="L32" s="64">
        <v>839904</v>
      </c>
      <c r="M32" s="65">
        <v>54078</v>
      </c>
      <c r="N32" s="68" t="str">
        <f t="shared" si="0"/>
        <v>小林</v>
      </c>
    </row>
    <row r="33" spans="1:14" ht="18" customHeight="1" x14ac:dyDescent="0.15">
      <c r="A33" s="48" t="s">
        <v>57</v>
      </c>
      <c r="B33" s="66">
        <v>1069</v>
      </c>
      <c r="C33" s="64">
        <v>633</v>
      </c>
      <c r="D33" s="65">
        <v>437</v>
      </c>
      <c r="E33" s="66">
        <v>3890893</v>
      </c>
      <c r="F33" s="64">
        <v>3887568</v>
      </c>
      <c r="G33" s="65">
        <v>3009</v>
      </c>
      <c r="H33" s="66">
        <v>8208</v>
      </c>
      <c r="I33" s="64">
        <v>871</v>
      </c>
      <c r="J33" s="65">
        <v>5660</v>
      </c>
      <c r="K33" s="67">
        <v>1324799</v>
      </c>
      <c r="L33" s="64">
        <v>1263320</v>
      </c>
      <c r="M33" s="65">
        <v>61337</v>
      </c>
      <c r="N33" s="68" t="str">
        <f t="shared" si="0"/>
        <v>高鍋</v>
      </c>
    </row>
    <row r="34" spans="1:14" s="3" customFormat="1" ht="18" customHeight="1" x14ac:dyDescent="0.15">
      <c r="A34" s="46" t="s">
        <v>27</v>
      </c>
      <c r="B34" s="69">
        <v>23325</v>
      </c>
      <c r="C34" s="70">
        <v>2594</v>
      </c>
      <c r="D34" s="71">
        <v>19093</v>
      </c>
      <c r="E34" s="69">
        <v>66866973</v>
      </c>
      <c r="F34" s="70">
        <v>66362424</v>
      </c>
      <c r="G34" s="71">
        <v>502538</v>
      </c>
      <c r="H34" s="69">
        <v>115171</v>
      </c>
      <c r="I34" s="70">
        <v>10592</v>
      </c>
      <c r="J34" s="71">
        <v>91646</v>
      </c>
      <c r="K34" s="72">
        <v>17342000</v>
      </c>
      <c r="L34" s="70">
        <v>16496737</v>
      </c>
      <c r="M34" s="71">
        <v>837789</v>
      </c>
      <c r="N34" s="73" t="str">
        <f t="shared" si="0"/>
        <v>宮崎県計</v>
      </c>
    </row>
    <row r="35" spans="1:14" s="12" customFormat="1" ht="18" customHeight="1" x14ac:dyDescent="0.15">
      <c r="A35" s="13"/>
      <c r="B35" s="74"/>
      <c r="C35" s="75"/>
      <c r="D35" s="76"/>
      <c r="E35" s="74"/>
      <c r="F35" s="75"/>
      <c r="G35" s="76"/>
      <c r="H35" s="74"/>
      <c r="I35" s="75"/>
      <c r="J35" s="76"/>
      <c r="K35" s="77"/>
      <c r="L35" s="75"/>
      <c r="M35" s="76"/>
      <c r="N35" s="78"/>
    </row>
    <row r="36" spans="1:14" ht="18" customHeight="1" x14ac:dyDescent="0.15">
      <c r="A36" s="49" t="s">
        <v>28</v>
      </c>
      <c r="B36" s="79">
        <v>22811</v>
      </c>
      <c r="C36" s="80">
        <v>1427</v>
      </c>
      <c r="D36" s="81">
        <v>17664</v>
      </c>
      <c r="E36" s="79">
        <v>46728253</v>
      </c>
      <c r="F36" s="80">
        <v>46574822</v>
      </c>
      <c r="G36" s="81">
        <v>136508</v>
      </c>
      <c r="H36" s="79">
        <v>91543</v>
      </c>
      <c r="I36" s="80">
        <v>7996</v>
      </c>
      <c r="J36" s="81">
        <v>74517</v>
      </c>
      <c r="K36" s="82">
        <v>11312592</v>
      </c>
      <c r="L36" s="80">
        <v>10773644</v>
      </c>
      <c r="M36" s="81">
        <v>533055</v>
      </c>
      <c r="N36" s="83" t="str">
        <f>IF(A36="","",A36)</f>
        <v>鹿児島</v>
      </c>
    </row>
    <row r="37" spans="1:14" ht="18" customHeight="1" x14ac:dyDescent="0.15">
      <c r="A37" s="48" t="s">
        <v>58</v>
      </c>
      <c r="B37" s="66">
        <v>3824</v>
      </c>
      <c r="C37" s="64">
        <v>244</v>
      </c>
      <c r="D37" s="65">
        <v>3579</v>
      </c>
      <c r="E37" s="66">
        <v>4172726</v>
      </c>
      <c r="F37" s="64">
        <v>4164467</v>
      </c>
      <c r="G37" s="65">
        <v>8259</v>
      </c>
      <c r="H37" s="66">
        <v>21298</v>
      </c>
      <c r="I37" s="64">
        <v>1324</v>
      </c>
      <c r="J37" s="65">
        <v>18738</v>
      </c>
      <c r="K37" s="67">
        <v>1010865</v>
      </c>
      <c r="L37" s="64">
        <v>950716</v>
      </c>
      <c r="M37" s="65">
        <v>60053</v>
      </c>
      <c r="N37" s="68" t="str">
        <f t="shared" ref="N37:N47" si="2">IF(A37="","",A37)</f>
        <v>川内</v>
      </c>
    </row>
    <row r="38" spans="1:14" ht="18" customHeight="1" x14ac:dyDescent="0.15">
      <c r="A38" s="48" t="s">
        <v>59</v>
      </c>
      <c r="B38" s="66">
        <v>2072</v>
      </c>
      <c r="C38" s="64">
        <v>498</v>
      </c>
      <c r="D38" s="65">
        <v>887</v>
      </c>
      <c r="E38" s="66">
        <v>6399922</v>
      </c>
      <c r="F38" s="64">
        <v>6377427</v>
      </c>
      <c r="G38" s="65">
        <v>22284</v>
      </c>
      <c r="H38" s="66">
        <v>12149</v>
      </c>
      <c r="I38" s="64">
        <v>2864</v>
      </c>
      <c r="J38" s="65">
        <v>9257</v>
      </c>
      <c r="K38" s="67">
        <v>1907651</v>
      </c>
      <c r="L38" s="64">
        <v>1738234</v>
      </c>
      <c r="M38" s="65">
        <v>168449</v>
      </c>
      <c r="N38" s="68" t="str">
        <f t="shared" si="2"/>
        <v>鹿屋</v>
      </c>
    </row>
    <row r="39" spans="1:14" ht="18" customHeight="1" x14ac:dyDescent="0.15">
      <c r="A39" s="48" t="s">
        <v>60</v>
      </c>
      <c r="B39" s="66">
        <v>1376</v>
      </c>
      <c r="C39" s="64">
        <v>20</v>
      </c>
      <c r="D39" s="65">
        <v>1356</v>
      </c>
      <c r="E39" s="66">
        <v>2906136</v>
      </c>
      <c r="F39" s="64">
        <v>2898115</v>
      </c>
      <c r="G39" s="65">
        <v>7949</v>
      </c>
      <c r="H39" s="66">
        <v>14885</v>
      </c>
      <c r="I39" s="64">
        <v>1565</v>
      </c>
      <c r="J39" s="65">
        <v>12996</v>
      </c>
      <c r="K39" s="67">
        <v>795134</v>
      </c>
      <c r="L39" s="64">
        <v>722218</v>
      </c>
      <c r="M39" s="65">
        <v>72909</v>
      </c>
      <c r="N39" s="68" t="str">
        <f t="shared" si="2"/>
        <v>大島</v>
      </c>
    </row>
    <row r="40" spans="1:14" ht="18" customHeight="1" x14ac:dyDescent="0.15">
      <c r="A40" s="48" t="s">
        <v>61</v>
      </c>
      <c r="B40" s="66">
        <v>942</v>
      </c>
      <c r="C40" s="64" t="s">
        <v>34</v>
      </c>
      <c r="D40" s="65">
        <v>942</v>
      </c>
      <c r="E40" s="66">
        <v>3399306</v>
      </c>
      <c r="F40" s="64">
        <v>3395887</v>
      </c>
      <c r="G40" s="65">
        <v>3419</v>
      </c>
      <c r="H40" s="66">
        <v>5497</v>
      </c>
      <c r="I40" s="64">
        <v>751</v>
      </c>
      <c r="J40" s="65">
        <v>4177</v>
      </c>
      <c r="K40" s="67">
        <v>902245</v>
      </c>
      <c r="L40" s="64">
        <v>869365</v>
      </c>
      <c r="M40" s="65">
        <v>32864</v>
      </c>
      <c r="N40" s="68" t="str">
        <f t="shared" si="2"/>
        <v>出水</v>
      </c>
    </row>
    <row r="41" spans="1:14" ht="18" customHeight="1" x14ac:dyDescent="0.15">
      <c r="A41" s="48" t="s">
        <v>62</v>
      </c>
      <c r="B41" s="66">
        <v>279</v>
      </c>
      <c r="C41" s="64" t="s">
        <v>34</v>
      </c>
      <c r="D41" s="65">
        <v>279</v>
      </c>
      <c r="E41" s="66">
        <v>1637729</v>
      </c>
      <c r="F41" s="64">
        <v>1631540</v>
      </c>
      <c r="G41" s="65">
        <v>6190</v>
      </c>
      <c r="H41" s="66">
        <v>3919</v>
      </c>
      <c r="I41" s="64">
        <v>165</v>
      </c>
      <c r="J41" s="65">
        <v>3754</v>
      </c>
      <c r="K41" s="67">
        <v>471627</v>
      </c>
      <c r="L41" s="64">
        <v>447143</v>
      </c>
      <c r="M41" s="65">
        <v>24484</v>
      </c>
      <c r="N41" s="68" t="str">
        <f t="shared" si="2"/>
        <v>指宿</v>
      </c>
    </row>
    <row r="42" spans="1:14" ht="18" customHeight="1" x14ac:dyDescent="0.15">
      <c r="A42" s="48" t="s">
        <v>29</v>
      </c>
      <c r="B42" s="66">
        <v>690</v>
      </c>
      <c r="C42" s="64">
        <v>379</v>
      </c>
      <c r="D42" s="65">
        <v>38</v>
      </c>
      <c r="E42" s="66">
        <v>1178718</v>
      </c>
      <c r="F42" s="64">
        <v>1178100</v>
      </c>
      <c r="G42" s="65">
        <v>312</v>
      </c>
      <c r="H42" s="66">
        <v>7977</v>
      </c>
      <c r="I42" s="64">
        <v>205</v>
      </c>
      <c r="J42" s="65">
        <v>7026</v>
      </c>
      <c r="K42" s="67">
        <v>397417</v>
      </c>
      <c r="L42" s="64">
        <v>372077</v>
      </c>
      <c r="M42" s="65">
        <v>24334</v>
      </c>
      <c r="N42" s="68" t="str">
        <f t="shared" si="2"/>
        <v>種子島</v>
      </c>
    </row>
    <row r="43" spans="1:14" ht="18" customHeight="1" x14ac:dyDescent="0.15">
      <c r="A43" s="48" t="s">
        <v>63</v>
      </c>
      <c r="B43" s="66">
        <v>732</v>
      </c>
      <c r="C43" s="64">
        <v>14</v>
      </c>
      <c r="D43" s="65">
        <v>689</v>
      </c>
      <c r="E43" s="66">
        <v>3738666</v>
      </c>
      <c r="F43" s="64">
        <v>3734446</v>
      </c>
      <c r="G43" s="65">
        <v>4220</v>
      </c>
      <c r="H43" s="66">
        <v>3709</v>
      </c>
      <c r="I43" s="64">
        <v>105</v>
      </c>
      <c r="J43" s="65">
        <v>2910</v>
      </c>
      <c r="K43" s="67">
        <v>877847</v>
      </c>
      <c r="L43" s="64">
        <v>835627</v>
      </c>
      <c r="M43" s="65">
        <v>41802</v>
      </c>
      <c r="N43" s="68" t="str">
        <f t="shared" si="2"/>
        <v>知覧</v>
      </c>
    </row>
    <row r="44" spans="1:14" ht="18" customHeight="1" x14ac:dyDescent="0.15">
      <c r="A44" s="48" t="s">
        <v>30</v>
      </c>
      <c r="B44" s="66">
        <v>1305</v>
      </c>
      <c r="C44" s="64">
        <v>601</v>
      </c>
      <c r="D44" s="65">
        <v>704</v>
      </c>
      <c r="E44" s="66">
        <v>2732792</v>
      </c>
      <c r="F44" s="64">
        <v>2724878</v>
      </c>
      <c r="G44" s="65">
        <v>7914</v>
      </c>
      <c r="H44" s="66">
        <v>12217</v>
      </c>
      <c r="I44" s="64">
        <v>493</v>
      </c>
      <c r="J44" s="65">
        <v>11724</v>
      </c>
      <c r="K44" s="67">
        <v>647462</v>
      </c>
      <c r="L44" s="64">
        <v>598502</v>
      </c>
      <c r="M44" s="65">
        <v>48936</v>
      </c>
      <c r="N44" s="68" t="str">
        <f t="shared" si="2"/>
        <v>伊集院</v>
      </c>
    </row>
    <row r="45" spans="1:14" ht="18" customHeight="1" x14ac:dyDescent="0.15">
      <c r="A45" s="48" t="s">
        <v>31</v>
      </c>
      <c r="B45" s="66">
        <v>4864</v>
      </c>
      <c r="C45" s="64">
        <v>185</v>
      </c>
      <c r="D45" s="65">
        <v>2927</v>
      </c>
      <c r="E45" s="66">
        <v>8610165</v>
      </c>
      <c r="F45" s="64">
        <v>8444858</v>
      </c>
      <c r="G45" s="65">
        <v>164243</v>
      </c>
      <c r="H45" s="66">
        <v>12861</v>
      </c>
      <c r="I45" s="64">
        <v>2578</v>
      </c>
      <c r="J45" s="65">
        <v>7069</v>
      </c>
      <c r="K45" s="67">
        <v>2156741</v>
      </c>
      <c r="L45" s="64">
        <v>2021660</v>
      </c>
      <c r="M45" s="65">
        <v>134358</v>
      </c>
      <c r="N45" s="68" t="str">
        <f t="shared" si="2"/>
        <v>加治木</v>
      </c>
    </row>
    <row r="46" spans="1:14" ht="18" customHeight="1" x14ac:dyDescent="0.15">
      <c r="A46" s="48" t="s">
        <v>64</v>
      </c>
      <c r="B46" s="66">
        <v>1560</v>
      </c>
      <c r="C46" s="64" t="s">
        <v>34</v>
      </c>
      <c r="D46" s="65">
        <v>648</v>
      </c>
      <c r="E46" s="66">
        <v>3368249</v>
      </c>
      <c r="F46" s="64">
        <v>3363938</v>
      </c>
      <c r="G46" s="65">
        <v>4287</v>
      </c>
      <c r="H46" s="66">
        <v>3669</v>
      </c>
      <c r="I46" s="64">
        <v>313</v>
      </c>
      <c r="J46" s="65">
        <v>1595</v>
      </c>
      <c r="K46" s="67">
        <v>872432</v>
      </c>
      <c r="L46" s="64">
        <v>802256</v>
      </c>
      <c r="M46" s="65">
        <v>68511</v>
      </c>
      <c r="N46" s="68" t="str">
        <f t="shared" si="2"/>
        <v>大隅</v>
      </c>
    </row>
    <row r="47" spans="1:14" s="3" customFormat="1" ht="18" customHeight="1" x14ac:dyDescent="0.15">
      <c r="A47" s="46" t="s">
        <v>32</v>
      </c>
      <c r="B47" s="69">
        <v>40454</v>
      </c>
      <c r="C47" s="70">
        <v>3368</v>
      </c>
      <c r="D47" s="71">
        <v>29712</v>
      </c>
      <c r="E47" s="69">
        <v>84872663</v>
      </c>
      <c r="F47" s="70">
        <v>84488478</v>
      </c>
      <c r="G47" s="71">
        <v>365585</v>
      </c>
      <c r="H47" s="69">
        <v>189724</v>
      </c>
      <c r="I47" s="70">
        <v>18360</v>
      </c>
      <c r="J47" s="71">
        <v>153764</v>
      </c>
      <c r="K47" s="72">
        <v>21352013</v>
      </c>
      <c r="L47" s="70">
        <v>20131442</v>
      </c>
      <c r="M47" s="71">
        <v>1209753</v>
      </c>
      <c r="N47" s="73" t="str">
        <f t="shared" si="2"/>
        <v>鹿児島県計</v>
      </c>
    </row>
    <row r="48" spans="1:14" s="34" customFormat="1" ht="18" customHeight="1" x14ac:dyDescent="0.15">
      <c r="A48" s="33"/>
      <c r="B48" s="85"/>
      <c r="C48" s="86"/>
      <c r="D48" s="87"/>
      <c r="E48" s="85"/>
      <c r="F48" s="86"/>
      <c r="G48" s="87"/>
      <c r="H48" s="85"/>
      <c r="I48" s="86"/>
      <c r="J48" s="87"/>
      <c r="K48" s="85"/>
      <c r="L48" s="86"/>
      <c r="M48" s="87"/>
      <c r="N48" s="88"/>
    </row>
    <row r="49" spans="1:14" s="3" customFormat="1" ht="18" customHeight="1" thickBot="1" x14ac:dyDescent="0.2">
      <c r="A49" s="47" t="s">
        <v>13</v>
      </c>
      <c r="B49" s="89">
        <v>455045</v>
      </c>
      <c r="C49" s="90">
        <v>10868</v>
      </c>
      <c r="D49" s="91">
        <v>416767</v>
      </c>
      <c r="E49" s="89">
        <v>687419</v>
      </c>
      <c r="F49" s="90">
        <v>15564</v>
      </c>
      <c r="G49" s="91">
        <v>657565</v>
      </c>
      <c r="H49" s="89">
        <v>1802965</v>
      </c>
      <c r="I49" s="90">
        <v>26157</v>
      </c>
      <c r="J49" s="91">
        <v>1416563</v>
      </c>
      <c r="K49" s="89">
        <v>1174579</v>
      </c>
      <c r="L49" s="90">
        <v>31771</v>
      </c>
      <c r="M49" s="91">
        <v>1128063</v>
      </c>
      <c r="N49" s="92" t="s">
        <v>13</v>
      </c>
    </row>
    <row r="50" spans="1:14" s="3" customFormat="1" ht="24.75" customHeight="1" thickTop="1" thickBot="1" x14ac:dyDescent="0.2">
      <c r="A50" s="51" t="s">
        <v>33</v>
      </c>
      <c r="B50" s="93">
        <v>601898</v>
      </c>
      <c r="C50" s="94">
        <v>26164</v>
      </c>
      <c r="D50" s="95">
        <v>532400</v>
      </c>
      <c r="E50" s="93">
        <v>329512789</v>
      </c>
      <c r="F50" s="94">
        <v>327061890</v>
      </c>
      <c r="G50" s="95">
        <v>2393426</v>
      </c>
      <c r="H50" s="93">
        <v>2468528</v>
      </c>
      <c r="I50" s="94">
        <v>99557</v>
      </c>
      <c r="J50" s="95">
        <v>1936154</v>
      </c>
      <c r="K50" s="93">
        <v>83076555</v>
      </c>
      <c r="L50" s="94">
        <v>77504505</v>
      </c>
      <c r="M50" s="95">
        <v>5521778</v>
      </c>
      <c r="N50" s="52" t="s">
        <v>14</v>
      </c>
    </row>
    <row r="51" spans="1:14" ht="24.75" customHeight="1" x14ac:dyDescent="0.15">
      <c r="A51" s="369" t="s">
        <v>101</v>
      </c>
      <c r="B51" s="370"/>
      <c r="C51" s="370"/>
      <c r="D51" s="370"/>
      <c r="E51" s="370"/>
      <c r="F51" s="370"/>
      <c r="G51" s="370"/>
      <c r="H51" s="370"/>
      <c r="I51" s="370"/>
      <c r="J51" s="370"/>
    </row>
    <row r="52" spans="1:14" x14ac:dyDescent="0.15">
      <c r="B52" s="143"/>
      <c r="C52" s="143"/>
      <c r="D52" s="143"/>
      <c r="E52" s="143"/>
      <c r="F52" s="143"/>
      <c r="G52" s="143"/>
      <c r="H52" s="143"/>
      <c r="I52" s="143"/>
      <c r="J52" s="143"/>
      <c r="K52" s="143"/>
      <c r="L52" s="143"/>
      <c r="M52" s="143"/>
    </row>
    <row r="53" spans="1:14" x14ac:dyDescent="0.15">
      <c r="B53" s="143"/>
      <c r="C53" s="143"/>
      <c r="D53" s="143"/>
      <c r="E53" s="143"/>
      <c r="F53" s="143"/>
      <c r="G53" s="143"/>
      <c r="H53" s="143"/>
      <c r="I53" s="143"/>
      <c r="J53" s="143"/>
      <c r="K53" s="143"/>
      <c r="L53" s="143"/>
      <c r="M53" s="143"/>
    </row>
  </sheetData>
  <mergeCells count="7">
    <mergeCell ref="A51:J51"/>
    <mergeCell ref="A2:A3"/>
    <mergeCell ref="N2:N3"/>
    <mergeCell ref="H2:J2"/>
    <mergeCell ref="B2:D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55" orientation="landscape" horizontalDpi="1200" verticalDpi="1200" r:id="rId1"/>
  <headerFooter alignWithMargins="0">
    <oddFooter>&amp;R熊本国税局
国税徴収
(R02)</oddFooter>
  </headerFooter>
  <rowBreaks count="1" manualBreakCount="1">
    <brk id="27"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showGridLines="0" view="pageBreakPreview" topLeftCell="A25" zoomScaleNormal="100" zoomScaleSheetLayoutView="100" workbookViewId="0">
      <selection activeCell="F22" sqref="F22"/>
    </sheetView>
  </sheetViews>
  <sheetFormatPr defaultColWidth="10.625" defaultRowHeight="11.25" x14ac:dyDescent="0.15"/>
  <cols>
    <col min="1" max="1" width="12" style="2" customWidth="1"/>
    <col min="2" max="10" width="10.625" style="2" customWidth="1"/>
    <col min="11" max="13" width="10" style="2" customWidth="1"/>
    <col min="14" max="14" width="11.875" style="5" customWidth="1"/>
    <col min="15" max="16384" width="10.625" style="2"/>
  </cols>
  <sheetData>
    <row r="1" spans="1:14" ht="12" thickBot="1" x14ac:dyDescent="0.2">
      <c r="A1" s="2" t="s">
        <v>17</v>
      </c>
    </row>
    <row r="2" spans="1:14" s="5" customFormat="1" ht="15.75" customHeight="1" x14ac:dyDescent="0.15">
      <c r="A2" s="371" t="s">
        <v>10</v>
      </c>
      <c r="B2" s="358" t="s">
        <v>68</v>
      </c>
      <c r="C2" s="359"/>
      <c r="D2" s="360"/>
      <c r="E2" s="358" t="s">
        <v>95</v>
      </c>
      <c r="F2" s="359"/>
      <c r="G2" s="360"/>
      <c r="H2" s="358" t="s">
        <v>70</v>
      </c>
      <c r="I2" s="359"/>
      <c r="J2" s="360"/>
      <c r="K2" s="358" t="s">
        <v>72</v>
      </c>
      <c r="L2" s="359"/>
      <c r="M2" s="360"/>
      <c r="N2" s="365" t="s">
        <v>16</v>
      </c>
    </row>
    <row r="3" spans="1:14" s="5" customFormat="1" ht="16.5" customHeight="1" x14ac:dyDescent="0.15">
      <c r="A3" s="372"/>
      <c r="B3" s="32" t="s">
        <v>11</v>
      </c>
      <c r="C3" s="17" t="s">
        <v>9</v>
      </c>
      <c r="D3" s="19" t="s">
        <v>12</v>
      </c>
      <c r="E3" s="32" t="s">
        <v>11</v>
      </c>
      <c r="F3" s="17" t="s">
        <v>9</v>
      </c>
      <c r="G3" s="19" t="s">
        <v>12</v>
      </c>
      <c r="H3" s="32" t="s">
        <v>11</v>
      </c>
      <c r="I3" s="17" t="s">
        <v>9</v>
      </c>
      <c r="J3" s="19" t="s">
        <v>12</v>
      </c>
      <c r="K3" s="32" t="s">
        <v>11</v>
      </c>
      <c r="L3" s="17" t="s">
        <v>9</v>
      </c>
      <c r="M3" s="19" t="s">
        <v>12</v>
      </c>
      <c r="N3" s="366"/>
    </row>
    <row r="4" spans="1:14" s="31" customFormat="1" x14ac:dyDescent="0.15">
      <c r="A4" s="45"/>
      <c r="B4" s="40" t="s">
        <v>2</v>
      </c>
      <c r="C4" s="41" t="s">
        <v>2</v>
      </c>
      <c r="D4" s="42" t="s">
        <v>2</v>
      </c>
      <c r="E4" s="40" t="s">
        <v>2</v>
      </c>
      <c r="F4" s="41" t="s">
        <v>2</v>
      </c>
      <c r="G4" s="42" t="s">
        <v>2</v>
      </c>
      <c r="H4" s="40" t="s">
        <v>2</v>
      </c>
      <c r="I4" s="41" t="s">
        <v>2</v>
      </c>
      <c r="J4" s="57" t="s">
        <v>2</v>
      </c>
      <c r="K4" s="43" t="s">
        <v>2</v>
      </c>
      <c r="L4" s="36" t="s">
        <v>2</v>
      </c>
      <c r="M4" s="44" t="s">
        <v>2</v>
      </c>
      <c r="N4" s="56"/>
    </row>
    <row r="5" spans="1:14" ht="18" customHeight="1" x14ac:dyDescent="0.15">
      <c r="A5" s="50" t="s">
        <v>23</v>
      </c>
      <c r="B5" s="59">
        <v>25615803</v>
      </c>
      <c r="C5" s="60">
        <v>25111510</v>
      </c>
      <c r="D5" s="61">
        <v>501872</v>
      </c>
      <c r="E5" s="59">
        <v>2248861</v>
      </c>
      <c r="F5" s="60">
        <v>2221391</v>
      </c>
      <c r="G5" s="61">
        <v>27371</v>
      </c>
      <c r="H5" s="59">
        <v>7410652</v>
      </c>
      <c r="I5" s="60">
        <v>7093443</v>
      </c>
      <c r="J5" s="61">
        <v>315716</v>
      </c>
      <c r="K5" s="59">
        <v>203</v>
      </c>
      <c r="L5" s="60" t="s">
        <v>34</v>
      </c>
      <c r="M5" s="61">
        <v>203</v>
      </c>
      <c r="N5" s="63" t="str">
        <f>IF(A5="","",A5)</f>
        <v>熊本西</v>
      </c>
    </row>
    <row r="6" spans="1:14" ht="18" customHeight="1" x14ac:dyDescent="0.15">
      <c r="A6" s="48" t="s">
        <v>24</v>
      </c>
      <c r="B6" s="66">
        <v>9947939</v>
      </c>
      <c r="C6" s="64">
        <v>9815458</v>
      </c>
      <c r="D6" s="65">
        <v>132413</v>
      </c>
      <c r="E6" s="66">
        <v>792822</v>
      </c>
      <c r="F6" s="64">
        <v>787996</v>
      </c>
      <c r="G6" s="65">
        <v>4826</v>
      </c>
      <c r="H6" s="66">
        <v>3174801</v>
      </c>
      <c r="I6" s="64">
        <v>2797830</v>
      </c>
      <c r="J6" s="65">
        <v>376749</v>
      </c>
      <c r="K6" s="66" t="s">
        <v>34</v>
      </c>
      <c r="L6" s="64" t="s">
        <v>34</v>
      </c>
      <c r="M6" s="65" t="s">
        <v>34</v>
      </c>
      <c r="N6" s="68" t="str">
        <f t="shared" ref="N6:N26" si="0">IF(A6="","",A6)</f>
        <v>熊本東</v>
      </c>
    </row>
    <row r="7" spans="1:14" ht="18" customHeight="1" x14ac:dyDescent="0.15">
      <c r="A7" s="48" t="s">
        <v>35</v>
      </c>
      <c r="B7" s="66">
        <v>3273755</v>
      </c>
      <c r="C7" s="64">
        <v>3199941</v>
      </c>
      <c r="D7" s="65">
        <v>73814</v>
      </c>
      <c r="E7" s="66">
        <v>240126</v>
      </c>
      <c r="F7" s="64">
        <v>236682</v>
      </c>
      <c r="G7" s="65">
        <v>3444</v>
      </c>
      <c r="H7" s="66">
        <v>653145</v>
      </c>
      <c r="I7" s="64">
        <v>511918</v>
      </c>
      <c r="J7" s="65">
        <v>141227</v>
      </c>
      <c r="K7" s="66" t="s">
        <v>34</v>
      </c>
      <c r="L7" s="64" t="s">
        <v>34</v>
      </c>
      <c r="M7" s="65" t="s">
        <v>34</v>
      </c>
      <c r="N7" s="68" t="str">
        <f t="shared" si="0"/>
        <v>八代</v>
      </c>
    </row>
    <row r="8" spans="1:14" ht="18" customHeight="1" x14ac:dyDescent="0.15">
      <c r="A8" s="48" t="s">
        <v>36</v>
      </c>
      <c r="B8" s="66">
        <v>2012200</v>
      </c>
      <c r="C8" s="64">
        <v>1982137</v>
      </c>
      <c r="D8" s="65">
        <v>30063</v>
      </c>
      <c r="E8" s="66">
        <v>160472</v>
      </c>
      <c r="F8" s="64">
        <v>159560</v>
      </c>
      <c r="G8" s="65">
        <v>912</v>
      </c>
      <c r="H8" s="66">
        <v>328064</v>
      </c>
      <c r="I8" s="64">
        <v>326167</v>
      </c>
      <c r="J8" s="65">
        <v>1896</v>
      </c>
      <c r="K8" s="66" t="s">
        <v>34</v>
      </c>
      <c r="L8" s="64" t="s">
        <v>34</v>
      </c>
      <c r="M8" s="65" t="s">
        <v>34</v>
      </c>
      <c r="N8" s="68" t="str">
        <f t="shared" si="0"/>
        <v>人吉</v>
      </c>
    </row>
    <row r="9" spans="1:14" ht="18" customHeight="1" x14ac:dyDescent="0.15">
      <c r="A9" s="48" t="s">
        <v>37</v>
      </c>
      <c r="B9" s="66">
        <v>2572261</v>
      </c>
      <c r="C9" s="64">
        <v>2545335</v>
      </c>
      <c r="D9" s="65">
        <v>26926</v>
      </c>
      <c r="E9" s="66">
        <v>195020</v>
      </c>
      <c r="F9" s="64">
        <v>193628</v>
      </c>
      <c r="G9" s="65">
        <v>1392</v>
      </c>
      <c r="H9" s="66">
        <v>394508</v>
      </c>
      <c r="I9" s="64">
        <v>394128</v>
      </c>
      <c r="J9" s="65">
        <v>380</v>
      </c>
      <c r="K9" s="66" t="s">
        <v>34</v>
      </c>
      <c r="L9" s="64" t="s">
        <v>34</v>
      </c>
      <c r="M9" s="65" t="s">
        <v>34</v>
      </c>
      <c r="N9" s="68" t="str">
        <f t="shared" si="0"/>
        <v>玉名</v>
      </c>
    </row>
    <row r="10" spans="1:14" ht="18" customHeight="1" x14ac:dyDescent="0.15">
      <c r="A10" s="48" t="s">
        <v>38</v>
      </c>
      <c r="B10" s="66">
        <v>1695164</v>
      </c>
      <c r="C10" s="64">
        <v>1649360</v>
      </c>
      <c r="D10" s="65">
        <v>39559</v>
      </c>
      <c r="E10" s="66">
        <v>140519</v>
      </c>
      <c r="F10" s="64">
        <v>138645</v>
      </c>
      <c r="G10" s="65">
        <v>1582</v>
      </c>
      <c r="H10" s="66">
        <v>583595</v>
      </c>
      <c r="I10" s="64">
        <v>581645</v>
      </c>
      <c r="J10" s="65">
        <v>1951</v>
      </c>
      <c r="K10" s="66">
        <v>673</v>
      </c>
      <c r="L10" s="64" t="s">
        <v>34</v>
      </c>
      <c r="M10" s="65">
        <v>673</v>
      </c>
      <c r="N10" s="68" t="str">
        <f t="shared" si="0"/>
        <v>天草</v>
      </c>
    </row>
    <row r="11" spans="1:14" ht="18" customHeight="1" x14ac:dyDescent="0.15">
      <c r="A11" s="48" t="s">
        <v>39</v>
      </c>
      <c r="B11" s="66">
        <v>886062</v>
      </c>
      <c r="C11" s="64">
        <v>868997</v>
      </c>
      <c r="D11" s="65">
        <v>17065</v>
      </c>
      <c r="E11" s="66">
        <v>83658</v>
      </c>
      <c r="F11" s="64">
        <v>82952</v>
      </c>
      <c r="G11" s="65">
        <v>706</v>
      </c>
      <c r="H11" s="66">
        <v>92480</v>
      </c>
      <c r="I11" s="64">
        <v>85233</v>
      </c>
      <c r="J11" s="65">
        <v>7246</v>
      </c>
      <c r="K11" s="66" t="s">
        <v>34</v>
      </c>
      <c r="L11" s="64" t="s">
        <v>34</v>
      </c>
      <c r="M11" s="65" t="s">
        <v>34</v>
      </c>
      <c r="N11" s="68" t="str">
        <f t="shared" si="0"/>
        <v>山鹿</v>
      </c>
    </row>
    <row r="12" spans="1:14" ht="18" customHeight="1" x14ac:dyDescent="0.15">
      <c r="A12" s="48" t="s">
        <v>40</v>
      </c>
      <c r="B12" s="66">
        <v>3858001</v>
      </c>
      <c r="C12" s="64">
        <v>3828353</v>
      </c>
      <c r="D12" s="65">
        <v>29056</v>
      </c>
      <c r="E12" s="66">
        <v>310953</v>
      </c>
      <c r="F12" s="64">
        <v>309231</v>
      </c>
      <c r="G12" s="65">
        <v>1697</v>
      </c>
      <c r="H12" s="66">
        <v>752985</v>
      </c>
      <c r="I12" s="64">
        <v>403793</v>
      </c>
      <c r="J12" s="65">
        <v>349193</v>
      </c>
      <c r="K12" s="66" t="s">
        <v>34</v>
      </c>
      <c r="L12" s="64" t="s">
        <v>34</v>
      </c>
      <c r="M12" s="65" t="s">
        <v>34</v>
      </c>
      <c r="N12" s="68" t="str">
        <f t="shared" si="0"/>
        <v>菊池</v>
      </c>
    </row>
    <row r="13" spans="1:14" ht="18" customHeight="1" x14ac:dyDescent="0.15">
      <c r="A13" s="48" t="s">
        <v>41</v>
      </c>
      <c r="B13" s="66">
        <v>2024238</v>
      </c>
      <c r="C13" s="64">
        <v>1971593</v>
      </c>
      <c r="D13" s="65">
        <v>52646</v>
      </c>
      <c r="E13" s="66">
        <v>143781</v>
      </c>
      <c r="F13" s="64">
        <v>140947</v>
      </c>
      <c r="G13" s="65">
        <v>2834</v>
      </c>
      <c r="H13" s="66">
        <v>213685</v>
      </c>
      <c r="I13" s="64">
        <v>210762</v>
      </c>
      <c r="J13" s="65">
        <v>882</v>
      </c>
      <c r="K13" s="66" t="s">
        <v>34</v>
      </c>
      <c r="L13" s="64" t="s">
        <v>34</v>
      </c>
      <c r="M13" s="65" t="s">
        <v>34</v>
      </c>
      <c r="N13" s="68" t="str">
        <f t="shared" si="0"/>
        <v>宇土</v>
      </c>
    </row>
    <row r="14" spans="1:14" ht="18" customHeight="1" x14ac:dyDescent="0.15">
      <c r="A14" s="48" t="s">
        <v>42</v>
      </c>
      <c r="B14" s="66">
        <v>1061165</v>
      </c>
      <c r="C14" s="64">
        <v>1032771</v>
      </c>
      <c r="D14" s="65">
        <v>28394</v>
      </c>
      <c r="E14" s="66">
        <v>76924</v>
      </c>
      <c r="F14" s="64">
        <v>75109</v>
      </c>
      <c r="G14" s="65">
        <v>1815</v>
      </c>
      <c r="H14" s="66">
        <v>176668</v>
      </c>
      <c r="I14" s="64">
        <v>151205</v>
      </c>
      <c r="J14" s="65">
        <v>25463</v>
      </c>
      <c r="K14" s="66" t="s">
        <v>34</v>
      </c>
      <c r="L14" s="64" t="s">
        <v>34</v>
      </c>
      <c r="M14" s="65" t="s">
        <v>34</v>
      </c>
      <c r="N14" s="68" t="str">
        <f t="shared" si="0"/>
        <v>阿蘇</v>
      </c>
    </row>
    <row r="15" spans="1:14" s="3" customFormat="1" ht="18" customHeight="1" x14ac:dyDescent="0.15">
      <c r="A15" s="46" t="s">
        <v>25</v>
      </c>
      <c r="B15" s="69">
        <v>52946588</v>
      </c>
      <c r="C15" s="70">
        <v>52005455</v>
      </c>
      <c r="D15" s="71">
        <v>931808</v>
      </c>
      <c r="E15" s="69">
        <v>4393137</v>
      </c>
      <c r="F15" s="70">
        <v>4346141</v>
      </c>
      <c r="G15" s="71">
        <v>46580</v>
      </c>
      <c r="H15" s="69">
        <v>13780583</v>
      </c>
      <c r="I15" s="70">
        <v>12556124</v>
      </c>
      <c r="J15" s="71">
        <v>1220703</v>
      </c>
      <c r="K15" s="69">
        <v>876</v>
      </c>
      <c r="L15" s="70" t="s">
        <v>34</v>
      </c>
      <c r="M15" s="71">
        <v>876</v>
      </c>
      <c r="N15" s="73" t="str">
        <f t="shared" si="0"/>
        <v>熊本県計</v>
      </c>
    </row>
    <row r="16" spans="1:14" s="12" customFormat="1" ht="18" customHeight="1" x14ac:dyDescent="0.15">
      <c r="A16" s="13"/>
      <c r="B16" s="97"/>
      <c r="C16" s="98"/>
      <c r="D16" s="99"/>
      <c r="E16" s="97"/>
      <c r="F16" s="98"/>
      <c r="G16" s="99"/>
      <c r="H16" s="97"/>
      <c r="I16" s="98"/>
      <c r="J16" s="99"/>
      <c r="K16" s="74"/>
      <c r="L16" s="75"/>
      <c r="M16" s="76"/>
      <c r="N16" s="100"/>
    </row>
    <row r="17" spans="1:14" ht="18" customHeight="1" x14ac:dyDescent="0.15">
      <c r="A17" s="49" t="s">
        <v>43</v>
      </c>
      <c r="B17" s="79">
        <v>19194851</v>
      </c>
      <c r="C17" s="80">
        <v>18721045</v>
      </c>
      <c r="D17" s="81">
        <v>473193</v>
      </c>
      <c r="E17" s="79">
        <v>1742458</v>
      </c>
      <c r="F17" s="80">
        <v>1714877</v>
      </c>
      <c r="G17" s="81">
        <v>27581</v>
      </c>
      <c r="H17" s="79">
        <v>3675017</v>
      </c>
      <c r="I17" s="80">
        <v>3400840</v>
      </c>
      <c r="J17" s="81">
        <v>273117</v>
      </c>
      <c r="K17" s="79" t="s">
        <v>34</v>
      </c>
      <c r="L17" s="80" t="s">
        <v>34</v>
      </c>
      <c r="M17" s="81" t="s">
        <v>34</v>
      </c>
      <c r="N17" s="63" t="str">
        <f>IF(A17="","",A17)</f>
        <v>大分</v>
      </c>
    </row>
    <row r="18" spans="1:14" ht="18" customHeight="1" x14ac:dyDescent="0.15">
      <c r="A18" s="48" t="s">
        <v>44</v>
      </c>
      <c r="B18" s="66">
        <v>4357085</v>
      </c>
      <c r="C18" s="64">
        <v>4259555</v>
      </c>
      <c r="D18" s="65">
        <v>97487</v>
      </c>
      <c r="E18" s="66">
        <v>333873</v>
      </c>
      <c r="F18" s="64">
        <v>330290</v>
      </c>
      <c r="G18" s="65">
        <v>3581</v>
      </c>
      <c r="H18" s="66">
        <v>1143222</v>
      </c>
      <c r="I18" s="64">
        <v>1139499</v>
      </c>
      <c r="J18" s="65">
        <v>3524</v>
      </c>
      <c r="K18" s="66">
        <v>27</v>
      </c>
      <c r="L18" s="64" t="s">
        <v>34</v>
      </c>
      <c r="M18" s="65">
        <v>27</v>
      </c>
      <c r="N18" s="68" t="str">
        <f t="shared" si="0"/>
        <v>別府</v>
      </c>
    </row>
    <row r="19" spans="1:14" ht="18" customHeight="1" x14ac:dyDescent="0.15">
      <c r="A19" s="48" t="s">
        <v>45</v>
      </c>
      <c r="B19" s="66">
        <v>1681580</v>
      </c>
      <c r="C19" s="64">
        <v>1675462</v>
      </c>
      <c r="D19" s="65">
        <v>6119</v>
      </c>
      <c r="E19" s="66">
        <v>127842</v>
      </c>
      <c r="F19" s="64">
        <v>127539</v>
      </c>
      <c r="G19" s="65">
        <v>303</v>
      </c>
      <c r="H19" s="66">
        <v>498582</v>
      </c>
      <c r="I19" s="64">
        <v>496136</v>
      </c>
      <c r="J19" s="65">
        <v>2446</v>
      </c>
      <c r="K19" s="66" t="s">
        <v>34</v>
      </c>
      <c r="L19" s="64" t="s">
        <v>34</v>
      </c>
      <c r="M19" s="65" t="s">
        <v>34</v>
      </c>
      <c r="N19" s="68" t="str">
        <f t="shared" si="0"/>
        <v>中津</v>
      </c>
    </row>
    <row r="20" spans="1:14" ht="18" customHeight="1" x14ac:dyDescent="0.15">
      <c r="A20" s="48" t="s">
        <v>46</v>
      </c>
      <c r="B20" s="66">
        <v>2254898</v>
      </c>
      <c r="C20" s="64">
        <v>2197345</v>
      </c>
      <c r="D20" s="65">
        <v>57553</v>
      </c>
      <c r="E20" s="66">
        <v>176690</v>
      </c>
      <c r="F20" s="64">
        <v>174745</v>
      </c>
      <c r="G20" s="65">
        <v>1944</v>
      </c>
      <c r="H20" s="66">
        <v>178442</v>
      </c>
      <c r="I20" s="64">
        <v>170497</v>
      </c>
      <c r="J20" s="65">
        <v>7945</v>
      </c>
      <c r="K20" s="66" t="s">
        <v>34</v>
      </c>
      <c r="L20" s="64" t="s">
        <v>34</v>
      </c>
      <c r="M20" s="65" t="s">
        <v>34</v>
      </c>
      <c r="N20" s="68" t="str">
        <f t="shared" si="0"/>
        <v>日田</v>
      </c>
    </row>
    <row r="21" spans="1:14" ht="18" customHeight="1" x14ac:dyDescent="0.15">
      <c r="A21" s="48" t="s">
        <v>47</v>
      </c>
      <c r="B21" s="66">
        <v>2073652</v>
      </c>
      <c r="C21" s="64">
        <v>2058084</v>
      </c>
      <c r="D21" s="65">
        <v>15569</v>
      </c>
      <c r="E21" s="66">
        <v>180416</v>
      </c>
      <c r="F21" s="64">
        <v>180200</v>
      </c>
      <c r="G21" s="65">
        <v>216</v>
      </c>
      <c r="H21" s="66">
        <v>299848</v>
      </c>
      <c r="I21" s="64">
        <v>290251</v>
      </c>
      <c r="J21" s="65">
        <v>9597</v>
      </c>
      <c r="K21" s="66" t="s">
        <v>34</v>
      </c>
      <c r="L21" s="64" t="s">
        <v>34</v>
      </c>
      <c r="M21" s="65" t="s">
        <v>34</v>
      </c>
      <c r="N21" s="68" t="str">
        <f t="shared" si="0"/>
        <v>佐伯</v>
      </c>
    </row>
    <row r="22" spans="1:14" ht="18" customHeight="1" x14ac:dyDescent="0.15">
      <c r="A22" s="48" t="s">
        <v>48</v>
      </c>
      <c r="B22" s="66">
        <v>2270943</v>
      </c>
      <c r="C22" s="64">
        <v>2235921</v>
      </c>
      <c r="D22" s="65">
        <v>35021</v>
      </c>
      <c r="E22" s="66">
        <v>181066</v>
      </c>
      <c r="F22" s="64">
        <v>180054</v>
      </c>
      <c r="G22" s="65">
        <v>1012</v>
      </c>
      <c r="H22" s="66">
        <v>423250</v>
      </c>
      <c r="I22" s="64">
        <v>423044</v>
      </c>
      <c r="J22" s="65">
        <v>207</v>
      </c>
      <c r="K22" s="66" t="s">
        <v>34</v>
      </c>
      <c r="L22" s="64" t="s">
        <v>34</v>
      </c>
      <c r="M22" s="65" t="s">
        <v>34</v>
      </c>
      <c r="N22" s="68" t="str">
        <f t="shared" si="0"/>
        <v>臼杵</v>
      </c>
    </row>
    <row r="23" spans="1:14" ht="18" customHeight="1" x14ac:dyDescent="0.15">
      <c r="A23" s="48" t="s">
        <v>49</v>
      </c>
      <c r="B23" s="66">
        <v>1140555</v>
      </c>
      <c r="C23" s="64">
        <v>1129083</v>
      </c>
      <c r="D23" s="65">
        <v>11472</v>
      </c>
      <c r="E23" s="66">
        <v>89831</v>
      </c>
      <c r="F23" s="64">
        <v>88343</v>
      </c>
      <c r="G23" s="65">
        <v>1488</v>
      </c>
      <c r="H23" s="66">
        <v>30191</v>
      </c>
      <c r="I23" s="64">
        <v>29833</v>
      </c>
      <c r="J23" s="65">
        <v>358</v>
      </c>
      <c r="K23" s="66" t="s">
        <v>34</v>
      </c>
      <c r="L23" s="64" t="s">
        <v>34</v>
      </c>
      <c r="M23" s="65" t="s">
        <v>34</v>
      </c>
      <c r="N23" s="68" t="str">
        <f t="shared" si="0"/>
        <v>竹田</v>
      </c>
    </row>
    <row r="24" spans="1:14" ht="18" customHeight="1" x14ac:dyDescent="0.15">
      <c r="A24" s="48" t="s">
        <v>50</v>
      </c>
      <c r="B24" s="66">
        <v>3520475</v>
      </c>
      <c r="C24" s="64">
        <v>3515232</v>
      </c>
      <c r="D24" s="65">
        <v>5243</v>
      </c>
      <c r="E24" s="66">
        <v>229426</v>
      </c>
      <c r="F24" s="64">
        <v>228926</v>
      </c>
      <c r="G24" s="65">
        <v>499</v>
      </c>
      <c r="H24" s="66">
        <v>380950</v>
      </c>
      <c r="I24" s="64">
        <v>361109</v>
      </c>
      <c r="J24" s="65">
        <v>19841</v>
      </c>
      <c r="K24" s="66" t="s">
        <v>34</v>
      </c>
      <c r="L24" s="64" t="s">
        <v>34</v>
      </c>
      <c r="M24" s="65" t="s">
        <v>34</v>
      </c>
      <c r="N24" s="68" t="str">
        <f t="shared" si="0"/>
        <v>宇佐</v>
      </c>
    </row>
    <row r="25" spans="1:14" ht="18" customHeight="1" x14ac:dyDescent="0.15">
      <c r="A25" s="48" t="s">
        <v>51</v>
      </c>
      <c r="B25" s="66">
        <v>522033</v>
      </c>
      <c r="C25" s="64">
        <v>520009</v>
      </c>
      <c r="D25" s="65">
        <v>2024</v>
      </c>
      <c r="E25" s="66">
        <v>35917</v>
      </c>
      <c r="F25" s="64">
        <v>35776</v>
      </c>
      <c r="G25" s="65">
        <v>141</v>
      </c>
      <c r="H25" s="66">
        <v>231312</v>
      </c>
      <c r="I25" s="64">
        <v>225194</v>
      </c>
      <c r="J25" s="65">
        <v>6118</v>
      </c>
      <c r="K25" s="66" t="s">
        <v>34</v>
      </c>
      <c r="L25" s="64" t="s">
        <v>34</v>
      </c>
      <c r="M25" s="65" t="s">
        <v>34</v>
      </c>
      <c r="N25" s="68" t="str">
        <f t="shared" si="0"/>
        <v>三重</v>
      </c>
    </row>
    <row r="26" spans="1:14" s="3" customFormat="1" ht="18" customHeight="1" x14ac:dyDescent="0.15">
      <c r="A26" s="84" t="s">
        <v>26</v>
      </c>
      <c r="B26" s="69">
        <v>37016073</v>
      </c>
      <c r="C26" s="70">
        <v>36311736</v>
      </c>
      <c r="D26" s="71">
        <v>703681</v>
      </c>
      <c r="E26" s="69">
        <v>3097516</v>
      </c>
      <c r="F26" s="70">
        <v>3060751</v>
      </c>
      <c r="G26" s="71">
        <v>36763</v>
      </c>
      <c r="H26" s="69">
        <v>6860815</v>
      </c>
      <c r="I26" s="70">
        <v>6536403</v>
      </c>
      <c r="J26" s="71">
        <v>323154</v>
      </c>
      <c r="K26" s="69">
        <v>27</v>
      </c>
      <c r="L26" s="70" t="s">
        <v>34</v>
      </c>
      <c r="M26" s="71">
        <v>27</v>
      </c>
      <c r="N26" s="73" t="str">
        <f t="shared" si="0"/>
        <v>大分県計</v>
      </c>
    </row>
    <row r="27" spans="1:14" s="12" customFormat="1" ht="18" customHeight="1" x14ac:dyDescent="0.15">
      <c r="A27" s="13"/>
      <c r="B27" s="97"/>
      <c r="C27" s="98"/>
      <c r="D27" s="99"/>
      <c r="E27" s="97"/>
      <c r="F27" s="98"/>
      <c r="G27" s="99"/>
      <c r="H27" s="97"/>
      <c r="I27" s="98"/>
      <c r="J27" s="99"/>
      <c r="K27" s="74"/>
      <c r="L27" s="75"/>
      <c r="M27" s="76"/>
      <c r="N27" s="100"/>
    </row>
    <row r="28" spans="1:14" ht="18" customHeight="1" x14ac:dyDescent="0.15">
      <c r="A28" s="49" t="s">
        <v>52</v>
      </c>
      <c r="B28" s="79">
        <v>13154971</v>
      </c>
      <c r="C28" s="80">
        <v>12881730</v>
      </c>
      <c r="D28" s="81">
        <v>273241</v>
      </c>
      <c r="E28" s="79">
        <v>1240910</v>
      </c>
      <c r="F28" s="80">
        <v>1226155</v>
      </c>
      <c r="G28" s="81">
        <v>14756</v>
      </c>
      <c r="H28" s="79">
        <v>6457875</v>
      </c>
      <c r="I28" s="80">
        <v>5779325</v>
      </c>
      <c r="J28" s="81">
        <v>678550</v>
      </c>
      <c r="K28" s="79" t="s">
        <v>34</v>
      </c>
      <c r="L28" s="80" t="s">
        <v>34</v>
      </c>
      <c r="M28" s="81" t="s">
        <v>34</v>
      </c>
      <c r="N28" s="63" t="str">
        <f>IF(A28="","",A28)</f>
        <v>宮崎</v>
      </c>
    </row>
    <row r="29" spans="1:14" ht="18" customHeight="1" x14ac:dyDescent="0.15">
      <c r="A29" s="48" t="s">
        <v>53</v>
      </c>
      <c r="B29" s="66">
        <v>8276367</v>
      </c>
      <c r="C29" s="64">
        <v>8184411</v>
      </c>
      <c r="D29" s="65">
        <v>91956</v>
      </c>
      <c r="E29" s="66">
        <v>671682</v>
      </c>
      <c r="F29" s="64">
        <v>667703</v>
      </c>
      <c r="G29" s="65">
        <v>3978</v>
      </c>
      <c r="H29" s="66">
        <v>672883</v>
      </c>
      <c r="I29" s="64">
        <v>636420</v>
      </c>
      <c r="J29" s="65">
        <v>36464</v>
      </c>
      <c r="K29" s="66" t="s">
        <v>34</v>
      </c>
      <c r="L29" s="64" t="s">
        <v>34</v>
      </c>
      <c r="M29" s="65" t="s">
        <v>34</v>
      </c>
      <c r="N29" s="68" t="str">
        <f t="shared" ref="N29:N47" si="1">IF(A29="","",A29)</f>
        <v>都城</v>
      </c>
    </row>
    <row r="30" spans="1:14" ht="18" customHeight="1" x14ac:dyDescent="0.15">
      <c r="A30" s="48" t="s">
        <v>54</v>
      </c>
      <c r="B30" s="66">
        <v>5169160</v>
      </c>
      <c r="C30" s="64">
        <v>4931070</v>
      </c>
      <c r="D30" s="65">
        <v>235466</v>
      </c>
      <c r="E30" s="66">
        <v>428177</v>
      </c>
      <c r="F30" s="64">
        <v>411638</v>
      </c>
      <c r="G30" s="65">
        <v>16437</v>
      </c>
      <c r="H30" s="66">
        <v>1187963</v>
      </c>
      <c r="I30" s="64">
        <v>596343</v>
      </c>
      <c r="J30" s="65">
        <v>591620</v>
      </c>
      <c r="K30" s="66">
        <v>110</v>
      </c>
      <c r="L30" s="64" t="s">
        <v>34</v>
      </c>
      <c r="M30" s="65">
        <v>110</v>
      </c>
      <c r="N30" s="68" t="str">
        <f t="shared" si="1"/>
        <v>延岡</v>
      </c>
    </row>
    <row r="31" spans="1:14" ht="18" customHeight="1" x14ac:dyDescent="0.15">
      <c r="A31" s="48" t="s">
        <v>55</v>
      </c>
      <c r="B31" s="66">
        <v>1352934</v>
      </c>
      <c r="C31" s="64">
        <v>1342500</v>
      </c>
      <c r="D31" s="65">
        <v>10433</v>
      </c>
      <c r="E31" s="66">
        <v>114299</v>
      </c>
      <c r="F31" s="64">
        <v>113955</v>
      </c>
      <c r="G31" s="65">
        <v>344</v>
      </c>
      <c r="H31" s="66">
        <v>296005</v>
      </c>
      <c r="I31" s="64">
        <v>295591</v>
      </c>
      <c r="J31" s="65">
        <v>414</v>
      </c>
      <c r="K31" s="66" t="s">
        <v>34</v>
      </c>
      <c r="L31" s="64" t="s">
        <v>34</v>
      </c>
      <c r="M31" s="65" t="s">
        <v>34</v>
      </c>
      <c r="N31" s="68" t="str">
        <f t="shared" si="1"/>
        <v>日南</v>
      </c>
    </row>
    <row r="32" spans="1:14" ht="18" customHeight="1" x14ac:dyDescent="0.15">
      <c r="A32" s="48" t="s">
        <v>56</v>
      </c>
      <c r="B32" s="66">
        <v>1907671</v>
      </c>
      <c r="C32" s="64">
        <v>1832476</v>
      </c>
      <c r="D32" s="65">
        <v>75195</v>
      </c>
      <c r="E32" s="66">
        <v>142098</v>
      </c>
      <c r="F32" s="64">
        <v>141173</v>
      </c>
      <c r="G32" s="65">
        <v>926</v>
      </c>
      <c r="H32" s="66">
        <v>425238</v>
      </c>
      <c r="I32" s="64">
        <v>420832</v>
      </c>
      <c r="J32" s="65">
        <v>4406</v>
      </c>
      <c r="K32" s="66" t="s">
        <v>34</v>
      </c>
      <c r="L32" s="64" t="s">
        <v>34</v>
      </c>
      <c r="M32" s="65" t="s">
        <v>34</v>
      </c>
      <c r="N32" s="68" t="str">
        <f t="shared" si="1"/>
        <v>小林</v>
      </c>
    </row>
    <row r="33" spans="1:14" ht="18" customHeight="1" x14ac:dyDescent="0.15">
      <c r="A33" s="48" t="s">
        <v>57</v>
      </c>
      <c r="B33" s="66">
        <v>3644638</v>
      </c>
      <c r="C33" s="64">
        <v>3628975</v>
      </c>
      <c r="D33" s="65">
        <v>15663</v>
      </c>
      <c r="E33" s="66">
        <v>337652</v>
      </c>
      <c r="F33" s="64">
        <v>336833</v>
      </c>
      <c r="G33" s="65">
        <v>819</v>
      </c>
      <c r="H33" s="66">
        <v>310458</v>
      </c>
      <c r="I33" s="64">
        <v>305496</v>
      </c>
      <c r="J33" s="65">
        <v>4962</v>
      </c>
      <c r="K33" s="66" t="s">
        <v>34</v>
      </c>
      <c r="L33" s="64" t="s">
        <v>34</v>
      </c>
      <c r="M33" s="65" t="s">
        <v>34</v>
      </c>
      <c r="N33" s="68" t="str">
        <f t="shared" si="1"/>
        <v>高鍋</v>
      </c>
    </row>
    <row r="34" spans="1:14" s="3" customFormat="1" ht="18" customHeight="1" x14ac:dyDescent="0.15">
      <c r="A34" s="46" t="s">
        <v>27</v>
      </c>
      <c r="B34" s="69">
        <v>33505740</v>
      </c>
      <c r="C34" s="70">
        <v>32801161</v>
      </c>
      <c r="D34" s="71">
        <v>701954</v>
      </c>
      <c r="E34" s="69">
        <v>2934818</v>
      </c>
      <c r="F34" s="70">
        <v>2897457</v>
      </c>
      <c r="G34" s="71">
        <v>37259</v>
      </c>
      <c r="H34" s="69">
        <v>9350422</v>
      </c>
      <c r="I34" s="70">
        <v>8034007</v>
      </c>
      <c r="J34" s="71">
        <v>1316416</v>
      </c>
      <c r="K34" s="69">
        <v>110</v>
      </c>
      <c r="L34" s="70" t="s">
        <v>34</v>
      </c>
      <c r="M34" s="71">
        <v>110</v>
      </c>
      <c r="N34" s="73" t="str">
        <f>IF(A34="","",A34)</f>
        <v>宮崎県計</v>
      </c>
    </row>
    <row r="35" spans="1:14" s="12" customFormat="1" ht="18" customHeight="1" x14ac:dyDescent="0.15">
      <c r="A35" s="13"/>
      <c r="B35" s="97"/>
      <c r="C35" s="98"/>
      <c r="D35" s="99"/>
      <c r="E35" s="97"/>
      <c r="F35" s="98"/>
      <c r="G35" s="99"/>
      <c r="H35" s="97"/>
      <c r="I35" s="98"/>
      <c r="J35" s="99"/>
      <c r="K35" s="74"/>
      <c r="L35" s="75"/>
      <c r="M35" s="76"/>
      <c r="N35" s="100"/>
    </row>
    <row r="36" spans="1:14" ht="18" customHeight="1" x14ac:dyDescent="0.15">
      <c r="A36" s="49" t="s">
        <v>28</v>
      </c>
      <c r="B36" s="79">
        <v>30274012</v>
      </c>
      <c r="C36" s="80">
        <v>29901691</v>
      </c>
      <c r="D36" s="81">
        <v>370282</v>
      </c>
      <c r="E36" s="79">
        <v>2751215</v>
      </c>
      <c r="F36" s="80">
        <v>2722371</v>
      </c>
      <c r="G36" s="81">
        <v>28705</v>
      </c>
      <c r="H36" s="79">
        <v>4500931</v>
      </c>
      <c r="I36" s="80">
        <v>4355809</v>
      </c>
      <c r="J36" s="81">
        <v>145123</v>
      </c>
      <c r="K36" s="79" t="s">
        <v>34</v>
      </c>
      <c r="L36" s="80" t="s">
        <v>34</v>
      </c>
      <c r="M36" s="81" t="s">
        <v>34</v>
      </c>
      <c r="N36" s="63" t="str">
        <f>IF(A36="","",A36)</f>
        <v>鹿児島</v>
      </c>
    </row>
    <row r="37" spans="1:14" ht="18" customHeight="1" x14ac:dyDescent="0.15">
      <c r="A37" s="48" t="s">
        <v>58</v>
      </c>
      <c r="B37" s="66">
        <v>2049341</v>
      </c>
      <c r="C37" s="64">
        <v>2015809</v>
      </c>
      <c r="D37" s="65">
        <v>33532</v>
      </c>
      <c r="E37" s="66">
        <v>164045</v>
      </c>
      <c r="F37" s="64">
        <v>159302</v>
      </c>
      <c r="G37" s="65">
        <v>4743</v>
      </c>
      <c r="H37" s="66">
        <v>717448</v>
      </c>
      <c r="I37" s="64">
        <v>323557</v>
      </c>
      <c r="J37" s="65">
        <v>393892</v>
      </c>
      <c r="K37" s="66">
        <v>26</v>
      </c>
      <c r="L37" s="64" t="s">
        <v>34</v>
      </c>
      <c r="M37" s="65">
        <v>26</v>
      </c>
      <c r="N37" s="68" t="str">
        <f t="shared" si="1"/>
        <v>川内</v>
      </c>
    </row>
    <row r="38" spans="1:14" ht="18" customHeight="1" x14ac:dyDescent="0.15">
      <c r="A38" s="48" t="s">
        <v>59</v>
      </c>
      <c r="B38" s="66">
        <v>3744058</v>
      </c>
      <c r="C38" s="64">
        <v>3698645</v>
      </c>
      <c r="D38" s="65">
        <v>45413</v>
      </c>
      <c r="E38" s="66">
        <v>301050</v>
      </c>
      <c r="F38" s="64">
        <v>298951</v>
      </c>
      <c r="G38" s="65">
        <v>2099</v>
      </c>
      <c r="H38" s="66">
        <v>1251330</v>
      </c>
      <c r="I38" s="64">
        <v>1247313</v>
      </c>
      <c r="J38" s="65">
        <v>4017</v>
      </c>
      <c r="K38" s="66" t="s">
        <v>34</v>
      </c>
      <c r="L38" s="64" t="s">
        <v>34</v>
      </c>
      <c r="M38" s="65" t="s">
        <v>34</v>
      </c>
      <c r="N38" s="68" t="str">
        <f t="shared" si="1"/>
        <v>鹿屋</v>
      </c>
    </row>
    <row r="39" spans="1:14" ht="18" customHeight="1" x14ac:dyDescent="0.15">
      <c r="A39" s="48" t="s">
        <v>60</v>
      </c>
      <c r="B39" s="66">
        <v>1888160</v>
      </c>
      <c r="C39" s="64">
        <v>1869422</v>
      </c>
      <c r="D39" s="65">
        <v>18738</v>
      </c>
      <c r="E39" s="66">
        <v>168239</v>
      </c>
      <c r="F39" s="64">
        <v>167269</v>
      </c>
      <c r="G39" s="65">
        <v>970</v>
      </c>
      <c r="H39" s="66">
        <v>320911</v>
      </c>
      <c r="I39" s="64">
        <v>318693</v>
      </c>
      <c r="J39" s="65">
        <v>1055</v>
      </c>
      <c r="K39" s="66" t="s">
        <v>34</v>
      </c>
      <c r="L39" s="64" t="s">
        <v>34</v>
      </c>
      <c r="M39" s="65" t="s">
        <v>34</v>
      </c>
      <c r="N39" s="68" t="str">
        <f t="shared" si="1"/>
        <v>大島</v>
      </c>
    </row>
    <row r="40" spans="1:14" ht="18" customHeight="1" x14ac:dyDescent="0.15">
      <c r="A40" s="48" t="s">
        <v>61</v>
      </c>
      <c r="B40" s="66">
        <v>2481733</v>
      </c>
      <c r="C40" s="64">
        <v>2476859</v>
      </c>
      <c r="D40" s="65">
        <v>4874</v>
      </c>
      <c r="E40" s="66">
        <v>205628</v>
      </c>
      <c r="F40" s="64">
        <v>205443</v>
      </c>
      <c r="G40" s="65">
        <v>185</v>
      </c>
      <c r="H40" s="66">
        <v>433464</v>
      </c>
      <c r="I40" s="64">
        <v>303579</v>
      </c>
      <c r="J40" s="65">
        <v>129884</v>
      </c>
      <c r="K40" s="66" t="s">
        <v>34</v>
      </c>
      <c r="L40" s="64" t="s">
        <v>34</v>
      </c>
      <c r="M40" s="65" t="s">
        <v>34</v>
      </c>
      <c r="N40" s="68" t="str">
        <f t="shared" si="1"/>
        <v>出水</v>
      </c>
    </row>
    <row r="41" spans="1:14" ht="18" customHeight="1" x14ac:dyDescent="0.15">
      <c r="A41" s="48" t="s">
        <v>62</v>
      </c>
      <c r="B41" s="66">
        <v>574212</v>
      </c>
      <c r="C41" s="64">
        <v>571214</v>
      </c>
      <c r="D41" s="65">
        <v>2998</v>
      </c>
      <c r="E41" s="66">
        <v>45653</v>
      </c>
      <c r="F41" s="64">
        <v>45607</v>
      </c>
      <c r="G41" s="65">
        <v>46</v>
      </c>
      <c r="H41" s="66">
        <v>172941</v>
      </c>
      <c r="I41" s="64">
        <v>172783</v>
      </c>
      <c r="J41" s="65">
        <v>158</v>
      </c>
      <c r="K41" s="66" t="s">
        <v>34</v>
      </c>
      <c r="L41" s="64" t="s">
        <v>34</v>
      </c>
      <c r="M41" s="65" t="s">
        <v>34</v>
      </c>
      <c r="N41" s="68" t="str">
        <f t="shared" si="1"/>
        <v>指宿</v>
      </c>
    </row>
    <row r="42" spans="1:14" ht="18" customHeight="1" x14ac:dyDescent="0.15">
      <c r="A42" s="48" t="s">
        <v>29</v>
      </c>
      <c r="B42" s="66">
        <v>460534</v>
      </c>
      <c r="C42" s="64">
        <v>449297</v>
      </c>
      <c r="D42" s="65">
        <v>11237</v>
      </c>
      <c r="E42" s="66">
        <v>35042</v>
      </c>
      <c r="F42" s="64">
        <v>33901</v>
      </c>
      <c r="G42" s="65">
        <v>1141</v>
      </c>
      <c r="H42" s="66">
        <v>30468</v>
      </c>
      <c r="I42" s="64">
        <v>28120</v>
      </c>
      <c r="J42" s="65">
        <v>2348</v>
      </c>
      <c r="K42" s="66" t="s">
        <v>34</v>
      </c>
      <c r="L42" s="64" t="s">
        <v>34</v>
      </c>
      <c r="M42" s="65" t="s">
        <v>34</v>
      </c>
      <c r="N42" s="68" t="str">
        <f t="shared" si="1"/>
        <v>種子島</v>
      </c>
    </row>
    <row r="43" spans="1:14" ht="18" customHeight="1" x14ac:dyDescent="0.15">
      <c r="A43" s="48" t="s">
        <v>63</v>
      </c>
      <c r="B43" s="66">
        <v>1779375</v>
      </c>
      <c r="C43" s="64">
        <v>1737445</v>
      </c>
      <c r="D43" s="65">
        <v>41930</v>
      </c>
      <c r="E43" s="66">
        <v>152065</v>
      </c>
      <c r="F43" s="64">
        <v>148897</v>
      </c>
      <c r="G43" s="65">
        <v>3169</v>
      </c>
      <c r="H43" s="66">
        <v>755434</v>
      </c>
      <c r="I43" s="64">
        <v>753292</v>
      </c>
      <c r="J43" s="65">
        <v>2110</v>
      </c>
      <c r="K43" s="66" t="s">
        <v>34</v>
      </c>
      <c r="L43" s="64" t="s">
        <v>34</v>
      </c>
      <c r="M43" s="65" t="s">
        <v>34</v>
      </c>
      <c r="N43" s="68" t="str">
        <f t="shared" si="1"/>
        <v>知覧</v>
      </c>
    </row>
    <row r="44" spans="1:14" ht="18" customHeight="1" x14ac:dyDescent="0.15">
      <c r="A44" s="48" t="s">
        <v>30</v>
      </c>
      <c r="B44" s="66">
        <v>2001077</v>
      </c>
      <c r="C44" s="64">
        <v>1976907</v>
      </c>
      <c r="D44" s="65">
        <v>24169</v>
      </c>
      <c r="E44" s="66">
        <v>136334</v>
      </c>
      <c r="F44" s="64">
        <v>134746</v>
      </c>
      <c r="G44" s="65">
        <v>1588</v>
      </c>
      <c r="H44" s="66">
        <v>159982</v>
      </c>
      <c r="I44" s="64">
        <v>158856</v>
      </c>
      <c r="J44" s="65">
        <v>1125</v>
      </c>
      <c r="K44" s="66" t="s">
        <v>34</v>
      </c>
      <c r="L44" s="64" t="s">
        <v>34</v>
      </c>
      <c r="M44" s="65" t="s">
        <v>34</v>
      </c>
      <c r="N44" s="68" t="str">
        <f t="shared" si="1"/>
        <v>伊集院</v>
      </c>
    </row>
    <row r="45" spans="1:14" ht="18" customHeight="1" x14ac:dyDescent="0.15">
      <c r="A45" s="48" t="s">
        <v>31</v>
      </c>
      <c r="B45" s="66">
        <v>3176112</v>
      </c>
      <c r="C45" s="64">
        <v>3134445</v>
      </c>
      <c r="D45" s="65">
        <v>40459</v>
      </c>
      <c r="E45" s="66">
        <v>248607</v>
      </c>
      <c r="F45" s="64">
        <v>246851</v>
      </c>
      <c r="G45" s="65">
        <v>1632</v>
      </c>
      <c r="H45" s="66">
        <v>896966</v>
      </c>
      <c r="I45" s="64">
        <v>791461</v>
      </c>
      <c r="J45" s="65">
        <v>105505</v>
      </c>
      <c r="K45" s="66" t="s">
        <v>34</v>
      </c>
      <c r="L45" s="64" t="s">
        <v>34</v>
      </c>
      <c r="M45" s="65" t="s">
        <v>34</v>
      </c>
      <c r="N45" s="68" t="str">
        <f t="shared" si="1"/>
        <v>加治木</v>
      </c>
    </row>
    <row r="46" spans="1:14" ht="18" customHeight="1" x14ac:dyDescent="0.15">
      <c r="A46" s="48" t="s">
        <v>64</v>
      </c>
      <c r="B46" s="66">
        <v>3965420</v>
      </c>
      <c r="C46" s="64">
        <v>3952695</v>
      </c>
      <c r="D46" s="65">
        <v>12726</v>
      </c>
      <c r="E46" s="66">
        <v>358920</v>
      </c>
      <c r="F46" s="64">
        <v>358372</v>
      </c>
      <c r="G46" s="65">
        <v>548</v>
      </c>
      <c r="H46" s="66">
        <v>2363204</v>
      </c>
      <c r="I46" s="64">
        <v>482154</v>
      </c>
      <c r="J46" s="65">
        <v>1881050</v>
      </c>
      <c r="K46" s="66" t="s">
        <v>34</v>
      </c>
      <c r="L46" s="64" t="s">
        <v>34</v>
      </c>
      <c r="M46" s="65" t="s">
        <v>34</v>
      </c>
      <c r="N46" s="68" t="str">
        <f t="shared" si="1"/>
        <v>大隅</v>
      </c>
    </row>
    <row r="47" spans="1:14" s="3" customFormat="1" ht="18" customHeight="1" x14ac:dyDescent="0.15">
      <c r="A47" s="46" t="s">
        <v>32</v>
      </c>
      <c r="B47" s="69">
        <v>52394032</v>
      </c>
      <c r="C47" s="70">
        <v>51784428</v>
      </c>
      <c r="D47" s="71">
        <v>606358</v>
      </c>
      <c r="E47" s="69">
        <v>4566799</v>
      </c>
      <c r="F47" s="70">
        <v>4521709</v>
      </c>
      <c r="G47" s="71">
        <v>44826</v>
      </c>
      <c r="H47" s="69">
        <v>11603078</v>
      </c>
      <c r="I47" s="70">
        <v>8935618</v>
      </c>
      <c r="J47" s="71">
        <v>2666266</v>
      </c>
      <c r="K47" s="69">
        <v>26</v>
      </c>
      <c r="L47" s="70" t="s">
        <v>34</v>
      </c>
      <c r="M47" s="71">
        <v>26</v>
      </c>
      <c r="N47" s="73" t="str">
        <f t="shared" si="1"/>
        <v>鹿児島県計</v>
      </c>
    </row>
    <row r="48" spans="1:14" s="12" customFormat="1" ht="18" customHeight="1" x14ac:dyDescent="0.15">
      <c r="A48" s="33"/>
      <c r="B48" s="97"/>
      <c r="C48" s="98"/>
      <c r="D48" s="99"/>
      <c r="E48" s="97"/>
      <c r="F48" s="98"/>
      <c r="G48" s="99"/>
      <c r="H48" s="97"/>
      <c r="I48" s="98"/>
      <c r="J48" s="99"/>
      <c r="K48" s="111"/>
      <c r="L48" s="112"/>
      <c r="M48" s="113"/>
      <c r="N48" s="101"/>
    </row>
    <row r="49" spans="1:14" s="3" customFormat="1" ht="18" customHeight="1" thickBot="1" x14ac:dyDescent="0.2">
      <c r="A49" s="47" t="s">
        <v>13</v>
      </c>
      <c r="B49" s="102">
        <v>1623593</v>
      </c>
      <c r="C49" s="103">
        <v>97353</v>
      </c>
      <c r="D49" s="104">
        <v>1323658</v>
      </c>
      <c r="E49" s="102">
        <v>44636</v>
      </c>
      <c r="F49" s="103">
        <v>4055</v>
      </c>
      <c r="G49" s="104">
        <v>31809</v>
      </c>
      <c r="H49" s="102">
        <v>200958</v>
      </c>
      <c r="I49" s="103">
        <v>37754</v>
      </c>
      <c r="J49" s="104">
        <v>163204</v>
      </c>
      <c r="K49" s="102">
        <v>7403</v>
      </c>
      <c r="L49" s="103">
        <v>1</v>
      </c>
      <c r="M49" s="104">
        <v>6171</v>
      </c>
      <c r="N49" s="105" t="s">
        <v>13</v>
      </c>
    </row>
    <row r="50" spans="1:14" s="3" customFormat="1" ht="18" customHeight="1" thickTop="1" thickBot="1" x14ac:dyDescent="0.2">
      <c r="A50" s="51" t="s">
        <v>33</v>
      </c>
      <c r="B50" s="106">
        <v>177486026</v>
      </c>
      <c r="C50" s="107">
        <v>173000133</v>
      </c>
      <c r="D50" s="108">
        <v>4267459</v>
      </c>
      <c r="E50" s="106">
        <v>15036906</v>
      </c>
      <c r="F50" s="107">
        <v>14830113</v>
      </c>
      <c r="G50" s="108">
        <v>197237</v>
      </c>
      <c r="H50" s="109">
        <v>41795856</v>
      </c>
      <c r="I50" s="107">
        <v>36099905</v>
      </c>
      <c r="J50" s="110">
        <v>5689742</v>
      </c>
      <c r="K50" s="106">
        <v>8441</v>
      </c>
      <c r="L50" s="107">
        <v>1</v>
      </c>
      <c r="M50" s="108">
        <v>7209</v>
      </c>
      <c r="N50" s="96" t="s">
        <v>14</v>
      </c>
    </row>
    <row r="52" spans="1:14" x14ac:dyDescent="0.15">
      <c r="B52" s="143"/>
      <c r="C52" s="143"/>
      <c r="D52" s="143"/>
      <c r="E52" s="143"/>
      <c r="F52" s="143"/>
      <c r="G52" s="143"/>
      <c r="H52" s="143"/>
      <c r="I52" s="143"/>
      <c r="J52" s="143"/>
      <c r="K52" s="143"/>
      <c r="L52" s="143"/>
      <c r="M52" s="143"/>
    </row>
    <row r="53" spans="1:14" x14ac:dyDescent="0.15">
      <c r="B53" s="143"/>
      <c r="C53" s="143"/>
      <c r="D53" s="143"/>
      <c r="E53" s="143"/>
      <c r="F53" s="143"/>
      <c r="G53" s="143"/>
      <c r="H53" s="143"/>
      <c r="I53" s="143"/>
      <c r="J53" s="143"/>
      <c r="K53" s="143"/>
      <c r="L53" s="143"/>
      <c r="M53" s="143"/>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57" orientation="landscape" horizontalDpi="1200" verticalDpi="1200" r:id="rId1"/>
  <headerFooter alignWithMargins="0">
    <oddFooter>&amp;R熊本国税局
国税徴収
(R02)</oddFooter>
  </headerFooter>
  <rowBreaks count="1" manualBreakCount="1">
    <brk id="27"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showGridLines="0" view="pageBreakPreview" topLeftCell="A4" zoomScaleNormal="100" zoomScaleSheetLayoutView="100" workbookViewId="0">
      <selection activeCell="I59" sqref="I59"/>
    </sheetView>
  </sheetViews>
  <sheetFormatPr defaultColWidth="5.875" defaultRowHeight="11.25" x14ac:dyDescent="0.15"/>
  <cols>
    <col min="1" max="1" width="12" style="2" customWidth="1"/>
    <col min="2" max="4" width="11.375" style="2" customWidth="1"/>
    <col min="5" max="7" width="11.25" style="2" customWidth="1"/>
    <col min="8" max="10" width="10.375" style="2" customWidth="1"/>
    <col min="11" max="13" width="11.625" style="2" customWidth="1"/>
    <col min="14" max="14" width="11.625" style="5" customWidth="1"/>
    <col min="15" max="16" width="8.25" style="2" bestFit="1" customWidth="1"/>
    <col min="17" max="16384" width="5.875" style="2"/>
  </cols>
  <sheetData>
    <row r="1" spans="1:14" ht="12" thickBot="1" x14ac:dyDescent="0.2">
      <c r="A1" s="2" t="s">
        <v>17</v>
      </c>
    </row>
    <row r="2" spans="1:14" s="5" customFormat="1" ht="15" customHeight="1" x14ac:dyDescent="0.15">
      <c r="A2" s="371" t="s">
        <v>10</v>
      </c>
      <c r="B2" s="358" t="s">
        <v>89</v>
      </c>
      <c r="C2" s="359"/>
      <c r="D2" s="360"/>
      <c r="E2" s="358" t="s">
        <v>73</v>
      </c>
      <c r="F2" s="359"/>
      <c r="G2" s="360"/>
      <c r="H2" s="358" t="s">
        <v>90</v>
      </c>
      <c r="I2" s="359"/>
      <c r="J2" s="360"/>
      <c r="K2" s="358" t="s">
        <v>92</v>
      </c>
      <c r="L2" s="359"/>
      <c r="M2" s="360"/>
      <c r="N2" s="365" t="s">
        <v>16</v>
      </c>
    </row>
    <row r="3" spans="1:14" s="5" customFormat="1" ht="16.5" customHeight="1" x14ac:dyDescent="0.15">
      <c r="A3" s="372"/>
      <c r="B3" s="32" t="s">
        <v>11</v>
      </c>
      <c r="C3" s="17" t="s">
        <v>9</v>
      </c>
      <c r="D3" s="19" t="s">
        <v>12</v>
      </c>
      <c r="E3" s="32" t="s">
        <v>11</v>
      </c>
      <c r="F3" s="17" t="s">
        <v>9</v>
      </c>
      <c r="G3" s="19" t="s">
        <v>12</v>
      </c>
      <c r="H3" s="32" t="s">
        <v>11</v>
      </c>
      <c r="I3" s="17" t="s">
        <v>9</v>
      </c>
      <c r="J3" s="19" t="s">
        <v>12</v>
      </c>
      <c r="K3" s="32" t="s">
        <v>11</v>
      </c>
      <c r="L3" s="17" t="s">
        <v>9</v>
      </c>
      <c r="M3" s="19" t="s">
        <v>12</v>
      </c>
      <c r="N3" s="366"/>
    </row>
    <row r="4" spans="1:14" x14ac:dyDescent="0.15">
      <c r="A4" s="45"/>
      <c r="B4" s="43" t="s">
        <v>2</v>
      </c>
      <c r="C4" s="36" t="s">
        <v>2</v>
      </c>
      <c r="D4" s="44" t="s">
        <v>2</v>
      </c>
      <c r="E4" s="43" t="s">
        <v>2</v>
      </c>
      <c r="F4" s="36" t="s">
        <v>2</v>
      </c>
      <c r="G4" s="44" t="s">
        <v>2</v>
      </c>
      <c r="H4" s="43" t="s">
        <v>2</v>
      </c>
      <c r="I4" s="36" t="s">
        <v>2</v>
      </c>
      <c r="J4" s="55" t="s">
        <v>2</v>
      </c>
      <c r="K4" s="43" t="s">
        <v>2</v>
      </c>
      <c r="L4" s="36" t="s">
        <v>2</v>
      </c>
      <c r="M4" s="44" t="s">
        <v>2</v>
      </c>
      <c r="N4" s="56"/>
    </row>
    <row r="5" spans="1:14" ht="18" customHeight="1" x14ac:dyDescent="0.15">
      <c r="A5" s="50" t="s">
        <v>23</v>
      </c>
      <c r="B5" s="59">
        <v>72701151</v>
      </c>
      <c r="C5" s="60">
        <v>69341231</v>
      </c>
      <c r="D5" s="61">
        <v>3320172</v>
      </c>
      <c r="E5" s="59">
        <v>78656</v>
      </c>
      <c r="F5" s="60">
        <v>78656</v>
      </c>
      <c r="G5" s="61" t="s">
        <v>34</v>
      </c>
      <c r="H5" s="59" t="s">
        <v>34</v>
      </c>
      <c r="I5" s="60" t="s">
        <v>34</v>
      </c>
      <c r="J5" s="159" t="s">
        <v>34</v>
      </c>
      <c r="K5" s="59" t="s">
        <v>34</v>
      </c>
      <c r="L5" s="60" t="s">
        <v>34</v>
      </c>
      <c r="M5" s="61" t="s">
        <v>34</v>
      </c>
      <c r="N5" s="63" t="str">
        <f>A5</f>
        <v>熊本西</v>
      </c>
    </row>
    <row r="6" spans="1:14" ht="18" customHeight="1" x14ac:dyDescent="0.15">
      <c r="A6" s="48" t="s">
        <v>24</v>
      </c>
      <c r="B6" s="66">
        <v>29407899</v>
      </c>
      <c r="C6" s="64">
        <v>28460560</v>
      </c>
      <c r="D6" s="65">
        <v>939608</v>
      </c>
      <c r="E6" s="66">
        <v>8348947</v>
      </c>
      <c r="F6" s="64">
        <v>8348947</v>
      </c>
      <c r="G6" s="65" t="s">
        <v>34</v>
      </c>
      <c r="H6" s="66">
        <v>2</v>
      </c>
      <c r="I6" s="64">
        <v>2</v>
      </c>
      <c r="J6" s="65" t="s">
        <v>34</v>
      </c>
      <c r="K6" s="66" t="s">
        <v>34</v>
      </c>
      <c r="L6" s="64" t="s">
        <v>34</v>
      </c>
      <c r="M6" s="65" t="s">
        <v>34</v>
      </c>
      <c r="N6" s="68" t="str">
        <f t="shared" ref="N6:N50" si="0">A6</f>
        <v>熊本東</v>
      </c>
    </row>
    <row r="7" spans="1:14" ht="18" customHeight="1" x14ac:dyDescent="0.15">
      <c r="A7" s="48" t="s">
        <v>35</v>
      </c>
      <c r="B7" s="66">
        <v>13716765</v>
      </c>
      <c r="C7" s="64">
        <v>13176693</v>
      </c>
      <c r="D7" s="65">
        <v>528821</v>
      </c>
      <c r="E7" s="66">
        <v>378821</v>
      </c>
      <c r="F7" s="64">
        <v>378821</v>
      </c>
      <c r="G7" s="65" t="s">
        <v>34</v>
      </c>
      <c r="H7" s="66" t="s">
        <v>34</v>
      </c>
      <c r="I7" s="64" t="s">
        <v>34</v>
      </c>
      <c r="J7" s="65" t="s">
        <v>34</v>
      </c>
      <c r="K7" s="66" t="s">
        <v>34</v>
      </c>
      <c r="L7" s="64" t="s">
        <v>34</v>
      </c>
      <c r="M7" s="65" t="s">
        <v>34</v>
      </c>
      <c r="N7" s="68" t="str">
        <f t="shared" si="0"/>
        <v>八代</v>
      </c>
    </row>
    <row r="8" spans="1:14" ht="18" customHeight="1" x14ac:dyDescent="0.15">
      <c r="A8" s="48" t="s">
        <v>36</v>
      </c>
      <c r="B8" s="66">
        <v>7264255</v>
      </c>
      <c r="C8" s="64">
        <v>6988489</v>
      </c>
      <c r="D8" s="65">
        <v>273440</v>
      </c>
      <c r="E8" s="66">
        <v>2661591</v>
      </c>
      <c r="F8" s="64">
        <v>2661591</v>
      </c>
      <c r="G8" s="65" t="s">
        <v>34</v>
      </c>
      <c r="H8" s="66" t="s">
        <v>34</v>
      </c>
      <c r="I8" s="64" t="s">
        <v>34</v>
      </c>
      <c r="J8" s="65" t="s">
        <v>34</v>
      </c>
      <c r="K8" s="66" t="s">
        <v>34</v>
      </c>
      <c r="L8" s="64" t="s">
        <v>34</v>
      </c>
      <c r="M8" s="65" t="s">
        <v>34</v>
      </c>
      <c r="N8" s="68" t="str">
        <f t="shared" si="0"/>
        <v>人吉</v>
      </c>
    </row>
    <row r="9" spans="1:14" ht="18" customHeight="1" x14ac:dyDescent="0.15">
      <c r="A9" s="48" t="s">
        <v>37</v>
      </c>
      <c r="B9" s="66">
        <v>11288420</v>
      </c>
      <c r="C9" s="64">
        <v>10928759</v>
      </c>
      <c r="D9" s="65">
        <v>359541</v>
      </c>
      <c r="E9" s="279" t="s">
        <v>213</v>
      </c>
      <c r="F9" s="280" t="s">
        <v>214</v>
      </c>
      <c r="G9" s="281" t="s">
        <v>215</v>
      </c>
      <c r="H9" s="279" t="s">
        <v>34</v>
      </c>
      <c r="I9" s="64" t="s">
        <v>34</v>
      </c>
      <c r="J9" s="65" t="s">
        <v>34</v>
      </c>
      <c r="K9" s="66" t="s">
        <v>34</v>
      </c>
      <c r="L9" s="64" t="s">
        <v>34</v>
      </c>
      <c r="M9" s="65" t="s">
        <v>34</v>
      </c>
      <c r="N9" s="68" t="str">
        <f t="shared" si="0"/>
        <v>玉名</v>
      </c>
    </row>
    <row r="10" spans="1:14" ht="18" customHeight="1" x14ac:dyDescent="0.15">
      <c r="A10" s="48" t="s">
        <v>38</v>
      </c>
      <c r="B10" s="66">
        <v>7784722</v>
      </c>
      <c r="C10" s="64">
        <v>7396127</v>
      </c>
      <c r="D10" s="65">
        <v>383839</v>
      </c>
      <c r="E10" s="279">
        <v>23162</v>
      </c>
      <c r="F10" s="280">
        <v>23162</v>
      </c>
      <c r="G10" s="281" t="s">
        <v>34</v>
      </c>
      <c r="H10" s="279" t="s">
        <v>34</v>
      </c>
      <c r="I10" s="64" t="s">
        <v>34</v>
      </c>
      <c r="J10" s="65" t="s">
        <v>34</v>
      </c>
      <c r="K10" s="66" t="s">
        <v>34</v>
      </c>
      <c r="L10" s="64" t="s">
        <v>34</v>
      </c>
      <c r="M10" s="65" t="s">
        <v>34</v>
      </c>
      <c r="N10" s="68" t="str">
        <f t="shared" si="0"/>
        <v>天草</v>
      </c>
    </row>
    <row r="11" spans="1:14" ht="18" customHeight="1" x14ac:dyDescent="0.15">
      <c r="A11" s="48" t="s">
        <v>39</v>
      </c>
      <c r="B11" s="66">
        <v>4307642</v>
      </c>
      <c r="C11" s="64">
        <v>4136734</v>
      </c>
      <c r="D11" s="65">
        <v>168605</v>
      </c>
      <c r="E11" s="279">
        <v>39818</v>
      </c>
      <c r="F11" s="280">
        <v>39818</v>
      </c>
      <c r="G11" s="281" t="s">
        <v>34</v>
      </c>
      <c r="H11" s="279" t="s">
        <v>34</v>
      </c>
      <c r="I11" s="64" t="s">
        <v>34</v>
      </c>
      <c r="J11" s="65" t="s">
        <v>34</v>
      </c>
      <c r="K11" s="66" t="s">
        <v>34</v>
      </c>
      <c r="L11" s="64" t="s">
        <v>34</v>
      </c>
      <c r="M11" s="65" t="s">
        <v>34</v>
      </c>
      <c r="N11" s="68" t="str">
        <f t="shared" si="0"/>
        <v>山鹿</v>
      </c>
    </row>
    <row r="12" spans="1:14" ht="18" customHeight="1" x14ac:dyDescent="0.15">
      <c r="A12" s="48" t="s">
        <v>40</v>
      </c>
      <c r="B12" s="66">
        <v>24871011</v>
      </c>
      <c r="C12" s="64">
        <v>24506513</v>
      </c>
      <c r="D12" s="65">
        <v>356135</v>
      </c>
      <c r="E12" s="279" t="s">
        <v>217</v>
      </c>
      <c r="F12" s="280" t="s">
        <v>213</v>
      </c>
      <c r="G12" s="281" t="s">
        <v>213</v>
      </c>
      <c r="H12" s="279" t="s">
        <v>34</v>
      </c>
      <c r="I12" s="64" t="s">
        <v>34</v>
      </c>
      <c r="J12" s="65" t="s">
        <v>34</v>
      </c>
      <c r="K12" s="66" t="s">
        <v>34</v>
      </c>
      <c r="L12" s="64" t="s">
        <v>34</v>
      </c>
      <c r="M12" s="65" t="s">
        <v>34</v>
      </c>
      <c r="N12" s="68" t="str">
        <f t="shared" si="0"/>
        <v>菊池</v>
      </c>
    </row>
    <row r="13" spans="1:14" ht="18" customHeight="1" x14ac:dyDescent="0.15">
      <c r="A13" s="48" t="s">
        <v>41</v>
      </c>
      <c r="B13" s="66">
        <v>8066014</v>
      </c>
      <c r="C13" s="64">
        <v>7832809</v>
      </c>
      <c r="D13" s="65">
        <v>231819</v>
      </c>
      <c r="E13" s="66">
        <v>1368</v>
      </c>
      <c r="F13" s="64">
        <v>1368</v>
      </c>
      <c r="G13" s="65" t="s">
        <v>34</v>
      </c>
      <c r="H13" s="66" t="s">
        <v>34</v>
      </c>
      <c r="I13" s="64" t="s">
        <v>34</v>
      </c>
      <c r="J13" s="65" t="s">
        <v>34</v>
      </c>
      <c r="K13" s="66" t="s">
        <v>34</v>
      </c>
      <c r="L13" s="64" t="s">
        <v>34</v>
      </c>
      <c r="M13" s="65" t="s">
        <v>34</v>
      </c>
      <c r="N13" s="68" t="str">
        <f t="shared" si="0"/>
        <v>宇土</v>
      </c>
    </row>
    <row r="14" spans="1:14" ht="18" customHeight="1" x14ac:dyDescent="0.15">
      <c r="A14" s="48" t="s">
        <v>42</v>
      </c>
      <c r="B14" s="66">
        <v>5485077</v>
      </c>
      <c r="C14" s="64">
        <v>5274082</v>
      </c>
      <c r="D14" s="65">
        <v>208622</v>
      </c>
      <c r="E14" s="66">
        <v>25041</v>
      </c>
      <c r="F14" s="64">
        <v>25035</v>
      </c>
      <c r="G14" s="65">
        <v>6</v>
      </c>
      <c r="H14" s="66" t="s">
        <v>34</v>
      </c>
      <c r="I14" s="64" t="s">
        <v>34</v>
      </c>
      <c r="J14" s="65" t="s">
        <v>34</v>
      </c>
      <c r="K14" s="66" t="s">
        <v>34</v>
      </c>
      <c r="L14" s="64" t="s">
        <v>34</v>
      </c>
      <c r="M14" s="65" t="s">
        <v>34</v>
      </c>
      <c r="N14" s="68" t="str">
        <f t="shared" si="0"/>
        <v>阿蘇</v>
      </c>
    </row>
    <row r="15" spans="1:14" s="3" customFormat="1" ht="18" customHeight="1" x14ac:dyDescent="0.15">
      <c r="A15" s="46" t="s">
        <v>25</v>
      </c>
      <c r="B15" s="69">
        <v>184892954</v>
      </c>
      <c r="C15" s="70">
        <v>178041998</v>
      </c>
      <c r="D15" s="71">
        <v>6770602</v>
      </c>
      <c r="E15" s="69">
        <v>11591927</v>
      </c>
      <c r="F15" s="70">
        <v>11591921</v>
      </c>
      <c r="G15" s="71">
        <v>6</v>
      </c>
      <c r="H15" s="69">
        <v>2</v>
      </c>
      <c r="I15" s="70">
        <v>2</v>
      </c>
      <c r="J15" s="71" t="s">
        <v>34</v>
      </c>
      <c r="K15" s="69" t="s">
        <v>34</v>
      </c>
      <c r="L15" s="70" t="s">
        <v>34</v>
      </c>
      <c r="M15" s="71" t="s">
        <v>34</v>
      </c>
      <c r="N15" s="73" t="str">
        <f t="shared" si="0"/>
        <v>熊本県計</v>
      </c>
    </row>
    <row r="16" spans="1:14" s="12" customFormat="1" ht="18" customHeight="1" x14ac:dyDescent="0.15">
      <c r="A16" s="13"/>
      <c r="B16" s="74"/>
      <c r="C16" s="75"/>
      <c r="D16" s="76"/>
      <c r="E16" s="74"/>
      <c r="F16" s="75"/>
      <c r="G16" s="76"/>
      <c r="H16" s="74"/>
      <c r="I16" s="75"/>
      <c r="J16" s="76"/>
      <c r="K16" s="74"/>
      <c r="L16" s="75"/>
      <c r="M16" s="76"/>
      <c r="N16" s="78"/>
    </row>
    <row r="17" spans="1:14" ht="18" customHeight="1" x14ac:dyDescent="0.15">
      <c r="A17" s="49" t="s">
        <v>43</v>
      </c>
      <c r="B17" s="79">
        <v>64414481</v>
      </c>
      <c r="C17" s="80">
        <v>62114193</v>
      </c>
      <c r="D17" s="81">
        <v>2285415</v>
      </c>
      <c r="E17" s="79">
        <v>24571</v>
      </c>
      <c r="F17" s="80">
        <v>23990</v>
      </c>
      <c r="G17" s="81">
        <v>581</v>
      </c>
      <c r="H17" s="79">
        <v>1</v>
      </c>
      <c r="I17" s="80">
        <v>1</v>
      </c>
      <c r="J17" s="81" t="s">
        <v>34</v>
      </c>
      <c r="K17" s="282" t="s">
        <v>218</v>
      </c>
      <c r="L17" s="283" t="s">
        <v>213</v>
      </c>
      <c r="M17" s="284" t="s">
        <v>213</v>
      </c>
      <c r="N17" s="83" t="str">
        <f>A17</f>
        <v>大分</v>
      </c>
    </row>
    <row r="18" spans="1:14" ht="18" customHeight="1" x14ac:dyDescent="0.15">
      <c r="A18" s="48" t="s">
        <v>44</v>
      </c>
      <c r="B18" s="66">
        <v>17060662</v>
      </c>
      <c r="C18" s="64">
        <v>16375978</v>
      </c>
      <c r="D18" s="65">
        <v>681950</v>
      </c>
      <c r="E18" s="66">
        <v>3718215</v>
      </c>
      <c r="F18" s="64">
        <v>3718215</v>
      </c>
      <c r="G18" s="65" t="s">
        <v>34</v>
      </c>
      <c r="H18" s="66">
        <v>9</v>
      </c>
      <c r="I18" s="64">
        <v>9</v>
      </c>
      <c r="J18" s="65" t="s">
        <v>34</v>
      </c>
      <c r="K18" s="66" t="s">
        <v>34</v>
      </c>
      <c r="L18" s="64" t="s">
        <v>34</v>
      </c>
      <c r="M18" s="65" t="s">
        <v>34</v>
      </c>
      <c r="N18" s="68" t="str">
        <f t="shared" si="0"/>
        <v>別府</v>
      </c>
    </row>
    <row r="19" spans="1:14" ht="18" customHeight="1" x14ac:dyDescent="0.15">
      <c r="A19" s="48" t="s">
        <v>45</v>
      </c>
      <c r="B19" s="66">
        <v>10567938</v>
      </c>
      <c r="C19" s="64">
        <v>10369077</v>
      </c>
      <c r="D19" s="65">
        <v>195819</v>
      </c>
      <c r="E19" s="66">
        <v>23866</v>
      </c>
      <c r="F19" s="64">
        <v>23866</v>
      </c>
      <c r="G19" s="65" t="s">
        <v>34</v>
      </c>
      <c r="H19" s="66" t="s">
        <v>34</v>
      </c>
      <c r="I19" s="64" t="s">
        <v>34</v>
      </c>
      <c r="J19" s="65" t="s">
        <v>34</v>
      </c>
      <c r="K19" s="66" t="s">
        <v>34</v>
      </c>
      <c r="L19" s="64" t="s">
        <v>34</v>
      </c>
      <c r="M19" s="65" t="s">
        <v>34</v>
      </c>
      <c r="N19" s="68" t="str">
        <f t="shared" si="0"/>
        <v>中津</v>
      </c>
    </row>
    <row r="20" spans="1:14" ht="18" customHeight="1" x14ac:dyDescent="0.15">
      <c r="A20" s="48" t="s">
        <v>46</v>
      </c>
      <c r="B20" s="66">
        <v>7683555</v>
      </c>
      <c r="C20" s="64">
        <v>7254571</v>
      </c>
      <c r="D20" s="65">
        <v>427264</v>
      </c>
      <c r="E20" s="66">
        <v>12490895</v>
      </c>
      <c r="F20" s="64">
        <v>12490895</v>
      </c>
      <c r="G20" s="65" t="s">
        <v>34</v>
      </c>
      <c r="H20" s="66" t="s">
        <v>34</v>
      </c>
      <c r="I20" s="64" t="s">
        <v>34</v>
      </c>
      <c r="J20" s="65" t="s">
        <v>34</v>
      </c>
      <c r="K20" s="66" t="s">
        <v>34</v>
      </c>
      <c r="L20" s="64" t="s">
        <v>34</v>
      </c>
      <c r="M20" s="65" t="s">
        <v>34</v>
      </c>
      <c r="N20" s="68" t="str">
        <f t="shared" si="0"/>
        <v>日田</v>
      </c>
    </row>
    <row r="21" spans="1:14" ht="18" customHeight="1" x14ac:dyDescent="0.15">
      <c r="A21" s="48" t="s">
        <v>47</v>
      </c>
      <c r="B21" s="66">
        <v>7462002</v>
      </c>
      <c r="C21" s="64">
        <v>7199037</v>
      </c>
      <c r="D21" s="65">
        <v>259618</v>
      </c>
      <c r="E21" s="66">
        <v>24119</v>
      </c>
      <c r="F21" s="64">
        <v>24119</v>
      </c>
      <c r="G21" s="65" t="s">
        <v>34</v>
      </c>
      <c r="H21" s="66" t="s">
        <v>34</v>
      </c>
      <c r="I21" s="64" t="s">
        <v>34</v>
      </c>
      <c r="J21" s="65" t="s">
        <v>34</v>
      </c>
      <c r="K21" s="66" t="s">
        <v>34</v>
      </c>
      <c r="L21" s="64" t="s">
        <v>34</v>
      </c>
      <c r="M21" s="65" t="s">
        <v>34</v>
      </c>
      <c r="N21" s="68" t="str">
        <f t="shared" si="0"/>
        <v>佐伯</v>
      </c>
    </row>
    <row r="22" spans="1:14" ht="18" customHeight="1" x14ac:dyDescent="0.15">
      <c r="A22" s="48" t="s">
        <v>48</v>
      </c>
      <c r="B22" s="66">
        <v>8171584</v>
      </c>
      <c r="C22" s="64">
        <v>7997682</v>
      </c>
      <c r="D22" s="65">
        <v>173263</v>
      </c>
      <c r="E22" s="66">
        <v>82868</v>
      </c>
      <c r="F22" s="64">
        <v>82414</v>
      </c>
      <c r="G22" s="65">
        <v>454</v>
      </c>
      <c r="H22" s="66" t="s">
        <v>34</v>
      </c>
      <c r="I22" s="64" t="s">
        <v>34</v>
      </c>
      <c r="J22" s="65" t="s">
        <v>34</v>
      </c>
      <c r="K22" s="66" t="s">
        <v>34</v>
      </c>
      <c r="L22" s="64" t="s">
        <v>34</v>
      </c>
      <c r="M22" s="65" t="s">
        <v>34</v>
      </c>
      <c r="N22" s="68" t="str">
        <f t="shared" si="0"/>
        <v>臼杵</v>
      </c>
    </row>
    <row r="23" spans="1:14" ht="18" customHeight="1" x14ac:dyDescent="0.15">
      <c r="A23" s="48" t="s">
        <v>49</v>
      </c>
      <c r="B23" s="66">
        <v>1796226</v>
      </c>
      <c r="C23" s="64">
        <v>1734899</v>
      </c>
      <c r="D23" s="65">
        <v>61327</v>
      </c>
      <c r="E23" s="66">
        <v>12427</v>
      </c>
      <c r="F23" s="64">
        <v>8569</v>
      </c>
      <c r="G23" s="65">
        <v>3858</v>
      </c>
      <c r="H23" s="66" t="s">
        <v>34</v>
      </c>
      <c r="I23" s="64" t="s">
        <v>34</v>
      </c>
      <c r="J23" s="65" t="s">
        <v>34</v>
      </c>
      <c r="K23" s="66" t="s">
        <v>34</v>
      </c>
      <c r="L23" s="64" t="s">
        <v>34</v>
      </c>
      <c r="M23" s="65" t="s">
        <v>34</v>
      </c>
      <c r="N23" s="68" t="str">
        <f t="shared" si="0"/>
        <v>竹田</v>
      </c>
    </row>
    <row r="24" spans="1:14" ht="18" customHeight="1" x14ac:dyDescent="0.15">
      <c r="A24" s="48" t="s">
        <v>50</v>
      </c>
      <c r="B24" s="66">
        <v>10048557</v>
      </c>
      <c r="C24" s="64">
        <v>9922745</v>
      </c>
      <c r="D24" s="65">
        <v>123476</v>
      </c>
      <c r="E24" s="66">
        <v>15476930</v>
      </c>
      <c r="F24" s="64">
        <v>15472413</v>
      </c>
      <c r="G24" s="65">
        <v>4517</v>
      </c>
      <c r="H24" s="66" t="s">
        <v>34</v>
      </c>
      <c r="I24" s="64" t="s">
        <v>34</v>
      </c>
      <c r="J24" s="65" t="s">
        <v>34</v>
      </c>
      <c r="K24" s="66" t="s">
        <v>34</v>
      </c>
      <c r="L24" s="64" t="s">
        <v>34</v>
      </c>
      <c r="M24" s="65" t="s">
        <v>34</v>
      </c>
      <c r="N24" s="68" t="str">
        <f t="shared" si="0"/>
        <v>宇佐</v>
      </c>
    </row>
    <row r="25" spans="1:14" ht="18" customHeight="1" x14ac:dyDescent="0.15">
      <c r="A25" s="48" t="s">
        <v>51</v>
      </c>
      <c r="B25" s="66">
        <v>1970728</v>
      </c>
      <c r="C25" s="64">
        <v>1909481</v>
      </c>
      <c r="D25" s="65">
        <v>61247</v>
      </c>
      <c r="E25" s="66">
        <v>37790</v>
      </c>
      <c r="F25" s="64">
        <v>35552</v>
      </c>
      <c r="G25" s="65">
        <v>2238</v>
      </c>
      <c r="H25" s="66" t="s">
        <v>34</v>
      </c>
      <c r="I25" s="64" t="s">
        <v>34</v>
      </c>
      <c r="J25" s="65" t="s">
        <v>34</v>
      </c>
      <c r="K25" s="66" t="s">
        <v>34</v>
      </c>
      <c r="L25" s="64" t="s">
        <v>34</v>
      </c>
      <c r="M25" s="65" t="s">
        <v>34</v>
      </c>
      <c r="N25" s="68" t="str">
        <f t="shared" si="0"/>
        <v>三重</v>
      </c>
    </row>
    <row r="26" spans="1:14" s="3" customFormat="1" ht="18" customHeight="1" x14ac:dyDescent="0.15">
      <c r="A26" s="84" t="s">
        <v>26</v>
      </c>
      <c r="B26" s="69">
        <v>129175733</v>
      </c>
      <c r="C26" s="70">
        <v>124877664</v>
      </c>
      <c r="D26" s="71">
        <v>4269381</v>
      </c>
      <c r="E26" s="69">
        <v>31891680</v>
      </c>
      <c r="F26" s="70">
        <v>31880033</v>
      </c>
      <c r="G26" s="71">
        <v>11648</v>
      </c>
      <c r="H26" s="69">
        <v>10</v>
      </c>
      <c r="I26" s="70">
        <v>10</v>
      </c>
      <c r="J26" s="71" t="s">
        <v>34</v>
      </c>
      <c r="K26" s="285" t="s">
        <v>212</v>
      </c>
      <c r="L26" s="286" t="s">
        <v>213</v>
      </c>
      <c r="M26" s="287" t="s">
        <v>213</v>
      </c>
      <c r="N26" s="73" t="str">
        <f t="shared" si="0"/>
        <v>大分県計</v>
      </c>
    </row>
    <row r="27" spans="1:14" s="12" customFormat="1" ht="18" customHeight="1" x14ac:dyDescent="0.15">
      <c r="A27" s="13"/>
      <c r="B27" s="74"/>
      <c r="C27" s="75"/>
      <c r="D27" s="76"/>
      <c r="E27" s="74"/>
      <c r="F27" s="75"/>
      <c r="G27" s="76"/>
      <c r="H27" s="74"/>
      <c r="I27" s="75"/>
      <c r="J27" s="76"/>
      <c r="K27" s="74"/>
      <c r="L27" s="75"/>
      <c r="M27" s="76"/>
      <c r="N27" s="78"/>
    </row>
    <row r="28" spans="1:14" ht="18" customHeight="1" x14ac:dyDescent="0.15">
      <c r="A28" s="49" t="s">
        <v>52</v>
      </c>
      <c r="B28" s="79">
        <v>45235990</v>
      </c>
      <c r="C28" s="80">
        <v>43884149</v>
      </c>
      <c r="D28" s="81">
        <v>1341506</v>
      </c>
      <c r="E28" s="79">
        <v>3718688</v>
      </c>
      <c r="F28" s="80">
        <v>3718688</v>
      </c>
      <c r="G28" s="81" t="s">
        <v>34</v>
      </c>
      <c r="H28" s="79" t="s">
        <v>34</v>
      </c>
      <c r="I28" s="80" t="s">
        <v>34</v>
      </c>
      <c r="J28" s="81" t="s">
        <v>34</v>
      </c>
      <c r="K28" s="153" t="s">
        <v>34</v>
      </c>
      <c r="L28" s="154" t="s">
        <v>34</v>
      </c>
      <c r="M28" s="155" t="s">
        <v>34</v>
      </c>
      <c r="N28" s="83" t="str">
        <f t="shared" si="0"/>
        <v>宮崎</v>
      </c>
    </row>
    <row r="29" spans="1:14" ht="18" customHeight="1" x14ac:dyDescent="0.15">
      <c r="A29" s="48" t="s">
        <v>53</v>
      </c>
      <c r="B29" s="66">
        <v>22932144</v>
      </c>
      <c r="C29" s="64">
        <v>22377052</v>
      </c>
      <c r="D29" s="65">
        <v>550665</v>
      </c>
      <c r="E29" s="66">
        <v>22499175</v>
      </c>
      <c r="F29" s="64">
        <v>22499175</v>
      </c>
      <c r="G29" s="65" t="s">
        <v>34</v>
      </c>
      <c r="H29" s="66" t="s">
        <v>34</v>
      </c>
      <c r="I29" s="64" t="s">
        <v>34</v>
      </c>
      <c r="J29" s="65" t="s">
        <v>34</v>
      </c>
      <c r="K29" s="156" t="s">
        <v>34</v>
      </c>
      <c r="L29" s="157" t="s">
        <v>34</v>
      </c>
      <c r="M29" s="158" t="s">
        <v>34</v>
      </c>
      <c r="N29" s="68" t="str">
        <f t="shared" si="0"/>
        <v>都城</v>
      </c>
    </row>
    <row r="30" spans="1:14" ht="18" customHeight="1" x14ac:dyDescent="0.15">
      <c r="A30" s="48" t="s">
        <v>54</v>
      </c>
      <c r="B30" s="66">
        <v>21003394</v>
      </c>
      <c r="C30" s="64">
        <v>20431698</v>
      </c>
      <c r="D30" s="65">
        <v>564340</v>
      </c>
      <c r="E30" s="66">
        <v>1003248</v>
      </c>
      <c r="F30" s="64">
        <v>1003248</v>
      </c>
      <c r="G30" s="65" t="s">
        <v>34</v>
      </c>
      <c r="H30" s="66" t="s">
        <v>34</v>
      </c>
      <c r="I30" s="64" t="s">
        <v>34</v>
      </c>
      <c r="J30" s="65" t="s">
        <v>34</v>
      </c>
      <c r="K30" s="288" t="s">
        <v>213</v>
      </c>
      <c r="L30" s="289" t="s">
        <v>219</v>
      </c>
      <c r="M30" s="290" t="s">
        <v>213</v>
      </c>
      <c r="N30" s="68" t="str">
        <f t="shared" si="0"/>
        <v>延岡</v>
      </c>
    </row>
    <row r="31" spans="1:14" ht="18" customHeight="1" x14ac:dyDescent="0.15">
      <c r="A31" s="48" t="s">
        <v>55</v>
      </c>
      <c r="B31" s="66">
        <v>4984695</v>
      </c>
      <c r="C31" s="64">
        <v>4818215</v>
      </c>
      <c r="D31" s="65">
        <v>164181</v>
      </c>
      <c r="E31" s="66">
        <v>497530</v>
      </c>
      <c r="F31" s="64">
        <v>488212</v>
      </c>
      <c r="G31" s="65">
        <v>9319</v>
      </c>
      <c r="H31" s="66" t="s">
        <v>34</v>
      </c>
      <c r="I31" s="64" t="s">
        <v>34</v>
      </c>
      <c r="J31" s="65" t="s">
        <v>34</v>
      </c>
      <c r="K31" s="288" t="s">
        <v>34</v>
      </c>
      <c r="L31" s="289" t="s">
        <v>34</v>
      </c>
      <c r="M31" s="290" t="s">
        <v>34</v>
      </c>
      <c r="N31" s="68" t="str">
        <f t="shared" si="0"/>
        <v>日南</v>
      </c>
    </row>
    <row r="32" spans="1:14" ht="18" customHeight="1" x14ac:dyDescent="0.15">
      <c r="A32" s="48" t="s">
        <v>56</v>
      </c>
      <c r="B32" s="66">
        <v>5265656</v>
      </c>
      <c r="C32" s="64">
        <v>5106088</v>
      </c>
      <c r="D32" s="65">
        <v>153440</v>
      </c>
      <c r="E32" s="66">
        <v>84578</v>
      </c>
      <c r="F32" s="64">
        <v>84568</v>
      </c>
      <c r="G32" s="65">
        <v>10</v>
      </c>
      <c r="H32" s="66" t="s">
        <v>34</v>
      </c>
      <c r="I32" s="64" t="s">
        <v>34</v>
      </c>
      <c r="J32" s="65" t="s">
        <v>34</v>
      </c>
      <c r="K32" s="288" t="s">
        <v>34</v>
      </c>
      <c r="L32" s="289" t="s">
        <v>34</v>
      </c>
      <c r="M32" s="290" t="s">
        <v>34</v>
      </c>
      <c r="N32" s="68" t="str">
        <f t="shared" si="0"/>
        <v>小林</v>
      </c>
    </row>
    <row r="33" spans="1:14" ht="18" customHeight="1" x14ac:dyDescent="0.15">
      <c r="A33" s="48" t="s">
        <v>57</v>
      </c>
      <c r="B33" s="66">
        <v>8250682</v>
      </c>
      <c r="C33" s="64">
        <v>8002700</v>
      </c>
      <c r="D33" s="65">
        <v>246910</v>
      </c>
      <c r="E33" s="66">
        <v>2520331</v>
      </c>
      <c r="F33" s="64">
        <v>2520331</v>
      </c>
      <c r="G33" s="65" t="s">
        <v>34</v>
      </c>
      <c r="H33" s="66" t="s">
        <v>34</v>
      </c>
      <c r="I33" s="64" t="s">
        <v>34</v>
      </c>
      <c r="J33" s="65" t="s">
        <v>34</v>
      </c>
      <c r="K33" s="288" t="s">
        <v>34</v>
      </c>
      <c r="L33" s="289" t="s">
        <v>34</v>
      </c>
      <c r="M33" s="290" t="s">
        <v>34</v>
      </c>
      <c r="N33" s="68" t="str">
        <f t="shared" si="0"/>
        <v>高鍋</v>
      </c>
    </row>
    <row r="34" spans="1:14" s="3" customFormat="1" ht="18" customHeight="1" x14ac:dyDescent="0.15">
      <c r="A34" s="46" t="s">
        <v>27</v>
      </c>
      <c r="B34" s="69">
        <v>107672562</v>
      </c>
      <c r="C34" s="70">
        <v>104619904</v>
      </c>
      <c r="D34" s="71">
        <v>3021041</v>
      </c>
      <c r="E34" s="69">
        <v>30323550</v>
      </c>
      <c r="F34" s="70">
        <v>30314221</v>
      </c>
      <c r="G34" s="71">
        <v>9329</v>
      </c>
      <c r="H34" s="69" t="s">
        <v>34</v>
      </c>
      <c r="I34" s="70" t="s">
        <v>34</v>
      </c>
      <c r="J34" s="71" t="s">
        <v>34</v>
      </c>
      <c r="K34" s="291" t="s">
        <v>213</v>
      </c>
      <c r="L34" s="292" t="s">
        <v>212</v>
      </c>
      <c r="M34" s="293" t="s">
        <v>213</v>
      </c>
      <c r="N34" s="73" t="str">
        <f>A34</f>
        <v>宮崎県計</v>
      </c>
    </row>
    <row r="35" spans="1:14" s="12" customFormat="1" ht="18" customHeight="1" x14ac:dyDescent="0.15">
      <c r="A35" s="13"/>
      <c r="B35" s="74"/>
      <c r="C35" s="75"/>
      <c r="D35" s="76"/>
      <c r="E35" s="74"/>
      <c r="F35" s="75"/>
      <c r="G35" s="76"/>
      <c r="H35" s="74"/>
      <c r="I35" s="75"/>
      <c r="J35" s="76"/>
      <c r="K35" s="74"/>
      <c r="L35" s="75"/>
      <c r="M35" s="76"/>
      <c r="N35" s="78"/>
    </row>
    <row r="36" spans="1:14" ht="18" customHeight="1" x14ac:dyDescent="0.15">
      <c r="A36" s="49" t="s">
        <v>28</v>
      </c>
      <c r="B36" s="79">
        <v>84175895</v>
      </c>
      <c r="C36" s="80">
        <v>81277083</v>
      </c>
      <c r="D36" s="81">
        <v>2869114</v>
      </c>
      <c r="E36" s="79">
        <v>1795565</v>
      </c>
      <c r="F36" s="80">
        <v>1795565</v>
      </c>
      <c r="G36" s="81" t="s">
        <v>34</v>
      </c>
      <c r="H36" s="79">
        <v>10949318</v>
      </c>
      <c r="I36" s="80">
        <v>10949318</v>
      </c>
      <c r="J36" s="81" t="s">
        <v>34</v>
      </c>
      <c r="K36" s="79" t="s">
        <v>34</v>
      </c>
      <c r="L36" s="80" t="s">
        <v>34</v>
      </c>
      <c r="M36" s="81" t="s">
        <v>34</v>
      </c>
      <c r="N36" s="83" t="str">
        <f>A36</f>
        <v>鹿児島</v>
      </c>
    </row>
    <row r="37" spans="1:14" ht="18" customHeight="1" x14ac:dyDescent="0.15">
      <c r="A37" s="48" t="s">
        <v>58</v>
      </c>
      <c r="B37" s="66">
        <v>8223360</v>
      </c>
      <c r="C37" s="64">
        <v>7979950</v>
      </c>
      <c r="D37" s="65">
        <v>234066</v>
      </c>
      <c r="E37" s="66">
        <v>994495</v>
      </c>
      <c r="F37" s="64">
        <v>936427</v>
      </c>
      <c r="G37" s="65">
        <v>58068</v>
      </c>
      <c r="H37" s="66" t="s">
        <v>34</v>
      </c>
      <c r="I37" s="64" t="s">
        <v>34</v>
      </c>
      <c r="J37" s="65" t="s">
        <v>34</v>
      </c>
      <c r="K37" s="66" t="s">
        <v>34</v>
      </c>
      <c r="L37" s="64" t="s">
        <v>34</v>
      </c>
      <c r="M37" s="65" t="s">
        <v>34</v>
      </c>
      <c r="N37" s="68" t="str">
        <f t="shared" si="0"/>
        <v>川内</v>
      </c>
    </row>
    <row r="38" spans="1:14" ht="18" customHeight="1" x14ac:dyDescent="0.15">
      <c r="A38" s="48" t="s">
        <v>59</v>
      </c>
      <c r="B38" s="66">
        <v>11357152</v>
      </c>
      <c r="C38" s="64">
        <v>10912179</v>
      </c>
      <c r="D38" s="65">
        <v>434386</v>
      </c>
      <c r="E38" s="66">
        <v>1019428</v>
      </c>
      <c r="F38" s="64">
        <v>1019428</v>
      </c>
      <c r="G38" s="65" t="s">
        <v>34</v>
      </c>
      <c r="H38" s="66" t="s">
        <v>34</v>
      </c>
      <c r="I38" s="64" t="s">
        <v>34</v>
      </c>
      <c r="J38" s="65" t="s">
        <v>34</v>
      </c>
      <c r="K38" s="66" t="s">
        <v>34</v>
      </c>
      <c r="L38" s="64" t="s">
        <v>34</v>
      </c>
      <c r="M38" s="65" t="s">
        <v>34</v>
      </c>
      <c r="N38" s="68" t="str">
        <f t="shared" si="0"/>
        <v>鹿屋</v>
      </c>
    </row>
    <row r="39" spans="1:14" ht="18" customHeight="1" x14ac:dyDescent="0.15">
      <c r="A39" s="48" t="s">
        <v>60</v>
      </c>
      <c r="B39" s="66">
        <v>7538084</v>
      </c>
      <c r="C39" s="64">
        <v>7230137</v>
      </c>
      <c r="D39" s="65">
        <v>305002</v>
      </c>
      <c r="E39" s="66">
        <v>1749598</v>
      </c>
      <c r="F39" s="64">
        <v>1743942</v>
      </c>
      <c r="G39" s="65">
        <v>5655</v>
      </c>
      <c r="H39" s="66" t="s">
        <v>34</v>
      </c>
      <c r="I39" s="64" t="s">
        <v>34</v>
      </c>
      <c r="J39" s="65" t="s">
        <v>34</v>
      </c>
      <c r="K39" s="66" t="s">
        <v>34</v>
      </c>
      <c r="L39" s="64" t="s">
        <v>34</v>
      </c>
      <c r="M39" s="65" t="s">
        <v>34</v>
      </c>
      <c r="N39" s="68" t="str">
        <f t="shared" si="0"/>
        <v>大島</v>
      </c>
    </row>
    <row r="40" spans="1:14" ht="18" customHeight="1" x14ac:dyDescent="0.15">
      <c r="A40" s="48" t="s">
        <v>61</v>
      </c>
      <c r="B40" s="66">
        <v>7457426</v>
      </c>
      <c r="C40" s="64">
        <v>7240880</v>
      </c>
      <c r="D40" s="65">
        <v>214361</v>
      </c>
      <c r="E40" s="66">
        <v>1491273</v>
      </c>
      <c r="F40" s="64">
        <v>1491273</v>
      </c>
      <c r="G40" s="65" t="s">
        <v>34</v>
      </c>
      <c r="H40" s="66" t="s">
        <v>34</v>
      </c>
      <c r="I40" s="64" t="s">
        <v>34</v>
      </c>
      <c r="J40" s="65" t="s">
        <v>34</v>
      </c>
      <c r="K40" s="66" t="s">
        <v>34</v>
      </c>
      <c r="L40" s="64" t="s">
        <v>34</v>
      </c>
      <c r="M40" s="65" t="s">
        <v>34</v>
      </c>
      <c r="N40" s="68" t="str">
        <f t="shared" si="0"/>
        <v>出水</v>
      </c>
    </row>
    <row r="41" spans="1:14" ht="18" customHeight="1" x14ac:dyDescent="0.15">
      <c r="A41" s="48" t="s">
        <v>62</v>
      </c>
      <c r="B41" s="66">
        <v>2547512</v>
      </c>
      <c r="C41" s="64">
        <v>2402073</v>
      </c>
      <c r="D41" s="65">
        <v>145390</v>
      </c>
      <c r="E41" s="66">
        <v>206855</v>
      </c>
      <c r="F41" s="64">
        <v>206855</v>
      </c>
      <c r="G41" s="65" t="s">
        <v>34</v>
      </c>
      <c r="H41" s="66" t="s">
        <v>34</v>
      </c>
      <c r="I41" s="64" t="s">
        <v>34</v>
      </c>
      <c r="J41" s="65" t="s">
        <v>34</v>
      </c>
      <c r="K41" s="66" t="s">
        <v>34</v>
      </c>
      <c r="L41" s="64" t="s">
        <v>34</v>
      </c>
      <c r="M41" s="65" t="s">
        <v>34</v>
      </c>
      <c r="N41" s="68" t="str">
        <f t="shared" si="0"/>
        <v>指宿</v>
      </c>
    </row>
    <row r="42" spans="1:14" ht="18" customHeight="1" x14ac:dyDescent="0.15">
      <c r="A42" s="48" t="s">
        <v>29</v>
      </c>
      <c r="B42" s="66">
        <v>2617791</v>
      </c>
      <c r="C42" s="64">
        <v>2482959</v>
      </c>
      <c r="D42" s="65">
        <v>134022</v>
      </c>
      <c r="E42" s="66">
        <v>864075</v>
      </c>
      <c r="F42" s="64">
        <v>864075</v>
      </c>
      <c r="G42" s="65" t="s">
        <v>34</v>
      </c>
      <c r="H42" s="66" t="s">
        <v>34</v>
      </c>
      <c r="I42" s="64" t="s">
        <v>34</v>
      </c>
      <c r="J42" s="65" t="s">
        <v>34</v>
      </c>
      <c r="K42" s="66" t="s">
        <v>34</v>
      </c>
      <c r="L42" s="64" t="s">
        <v>34</v>
      </c>
      <c r="M42" s="65" t="s">
        <v>34</v>
      </c>
      <c r="N42" s="68" t="str">
        <f t="shared" si="0"/>
        <v>種子島</v>
      </c>
    </row>
    <row r="43" spans="1:14" ht="18" customHeight="1" x14ac:dyDescent="0.15">
      <c r="A43" s="48" t="s">
        <v>63</v>
      </c>
      <c r="B43" s="66">
        <v>6475268</v>
      </c>
      <c r="C43" s="64">
        <v>6334154</v>
      </c>
      <c r="D43" s="65">
        <v>136034</v>
      </c>
      <c r="E43" s="66">
        <v>3421923</v>
      </c>
      <c r="F43" s="64">
        <v>3362195</v>
      </c>
      <c r="G43" s="65">
        <v>59727</v>
      </c>
      <c r="H43" s="66" t="s">
        <v>34</v>
      </c>
      <c r="I43" s="64" t="s">
        <v>34</v>
      </c>
      <c r="J43" s="65" t="s">
        <v>34</v>
      </c>
      <c r="K43" s="66" t="s">
        <v>34</v>
      </c>
      <c r="L43" s="64" t="s">
        <v>34</v>
      </c>
      <c r="M43" s="65" t="s">
        <v>34</v>
      </c>
      <c r="N43" s="68" t="str">
        <f t="shared" si="0"/>
        <v>知覧</v>
      </c>
    </row>
    <row r="44" spans="1:14" ht="18" customHeight="1" x14ac:dyDescent="0.15">
      <c r="A44" s="48" t="s">
        <v>30</v>
      </c>
      <c r="B44" s="66">
        <v>6951482</v>
      </c>
      <c r="C44" s="64">
        <v>6753398</v>
      </c>
      <c r="D44" s="65">
        <v>198084</v>
      </c>
      <c r="E44" s="66">
        <v>8526011</v>
      </c>
      <c r="F44" s="64">
        <v>8526011</v>
      </c>
      <c r="G44" s="65" t="s">
        <v>34</v>
      </c>
      <c r="H44" s="66" t="s">
        <v>34</v>
      </c>
      <c r="I44" s="64" t="s">
        <v>34</v>
      </c>
      <c r="J44" s="158" t="s">
        <v>34</v>
      </c>
      <c r="K44" s="66" t="s">
        <v>34</v>
      </c>
      <c r="L44" s="64" t="s">
        <v>34</v>
      </c>
      <c r="M44" s="65" t="s">
        <v>34</v>
      </c>
      <c r="N44" s="68" t="str">
        <f t="shared" si="0"/>
        <v>伊集院</v>
      </c>
    </row>
    <row r="45" spans="1:14" ht="18" customHeight="1" x14ac:dyDescent="0.15">
      <c r="A45" s="48" t="s">
        <v>31</v>
      </c>
      <c r="B45" s="66">
        <v>14307931</v>
      </c>
      <c r="C45" s="64">
        <v>13798432</v>
      </c>
      <c r="D45" s="65">
        <v>478078</v>
      </c>
      <c r="E45" s="66">
        <v>2336486</v>
      </c>
      <c r="F45" s="64">
        <v>2327578</v>
      </c>
      <c r="G45" s="65">
        <v>8909</v>
      </c>
      <c r="H45" s="66" t="s">
        <v>34</v>
      </c>
      <c r="I45" s="64" t="s">
        <v>34</v>
      </c>
      <c r="J45" s="65" t="s">
        <v>34</v>
      </c>
      <c r="K45" s="66" t="s">
        <v>34</v>
      </c>
      <c r="L45" s="64" t="s">
        <v>34</v>
      </c>
      <c r="M45" s="65" t="s">
        <v>34</v>
      </c>
      <c r="N45" s="68" t="str">
        <f t="shared" si="0"/>
        <v>加治木</v>
      </c>
    </row>
    <row r="46" spans="1:14" ht="18" customHeight="1" x14ac:dyDescent="0.15">
      <c r="A46" s="48" t="s">
        <v>64</v>
      </c>
      <c r="B46" s="66">
        <v>7237311</v>
      </c>
      <c r="C46" s="64">
        <v>7076493</v>
      </c>
      <c r="D46" s="65">
        <v>160532</v>
      </c>
      <c r="E46" s="66">
        <v>938916</v>
      </c>
      <c r="F46" s="64">
        <v>938916</v>
      </c>
      <c r="G46" s="65" t="s">
        <v>34</v>
      </c>
      <c r="H46" s="66">
        <v>5</v>
      </c>
      <c r="I46" s="64">
        <v>5</v>
      </c>
      <c r="J46" s="65" t="s">
        <v>34</v>
      </c>
      <c r="K46" s="66" t="s">
        <v>34</v>
      </c>
      <c r="L46" s="64" t="s">
        <v>34</v>
      </c>
      <c r="M46" s="65" t="s">
        <v>34</v>
      </c>
      <c r="N46" s="68" t="str">
        <f t="shared" si="0"/>
        <v>大隅</v>
      </c>
    </row>
    <row r="47" spans="1:14" s="3" customFormat="1" ht="18" customHeight="1" x14ac:dyDescent="0.15">
      <c r="A47" s="46" t="s">
        <v>32</v>
      </c>
      <c r="B47" s="69">
        <v>158889212</v>
      </c>
      <c r="C47" s="70">
        <v>153487739</v>
      </c>
      <c r="D47" s="71">
        <v>5309069</v>
      </c>
      <c r="E47" s="69">
        <v>23344625</v>
      </c>
      <c r="F47" s="70">
        <v>23212266</v>
      </c>
      <c r="G47" s="71">
        <v>132359</v>
      </c>
      <c r="H47" s="69">
        <v>10949324</v>
      </c>
      <c r="I47" s="70">
        <v>10949324</v>
      </c>
      <c r="J47" s="71" t="s">
        <v>34</v>
      </c>
      <c r="K47" s="69" t="s">
        <v>34</v>
      </c>
      <c r="L47" s="70" t="s">
        <v>34</v>
      </c>
      <c r="M47" s="71" t="s">
        <v>34</v>
      </c>
      <c r="N47" s="73" t="str">
        <f t="shared" si="0"/>
        <v>鹿児島県計</v>
      </c>
    </row>
    <row r="48" spans="1:14" s="12" customFormat="1" ht="18" customHeight="1" x14ac:dyDescent="0.15">
      <c r="A48" s="33"/>
      <c r="B48" s="111"/>
      <c r="C48" s="112"/>
      <c r="D48" s="113"/>
      <c r="E48" s="111"/>
      <c r="F48" s="112"/>
      <c r="G48" s="113"/>
      <c r="H48" s="111"/>
      <c r="I48" s="112"/>
      <c r="J48" s="113"/>
      <c r="K48" s="111"/>
      <c r="L48" s="112"/>
      <c r="M48" s="113"/>
      <c r="N48" s="14"/>
    </row>
    <row r="49" spans="1:14" s="3" customFormat="1" ht="18" customHeight="1" thickBot="1" x14ac:dyDescent="0.2">
      <c r="A49" s="47" t="s">
        <v>13</v>
      </c>
      <c r="B49" s="102">
        <v>3402313</v>
      </c>
      <c r="C49" s="103">
        <v>297831</v>
      </c>
      <c r="D49" s="104">
        <v>2942271</v>
      </c>
      <c r="E49" s="102" t="s">
        <v>34</v>
      </c>
      <c r="F49" s="103" t="s">
        <v>34</v>
      </c>
      <c r="G49" s="104" t="s">
        <v>34</v>
      </c>
      <c r="H49" s="102" t="s">
        <v>34</v>
      </c>
      <c r="I49" s="103" t="s">
        <v>34</v>
      </c>
      <c r="J49" s="104" t="s">
        <v>34</v>
      </c>
      <c r="K49" s="102" t="s">
        <v>34</v>
      </c>
      <c r="L49" s="103" t="s">
        <v>34</v>
      </c>
      <c r="M49" s="104" t="s">
        <v>34</v>
      </c>
      <c r="N49" s="54" t="str">
        <f t="shared" si="0"/>
        <v>局引受分</v>
      </c>
    </row>
    <row r="50" spans="1:14" s="3" customFormat="1" ht="18" customHeight="1" thickTop="1" thickBot="1" x14ac:dyDescent="0.2">
      <c r="A50" s="51" t="s">
        <v>33</v>
      </c>
      <c r="B50" s="106">
        <v>584032775</v>
      </c>
      <c r="C50" s="107">
        <v>561325136</v>
      </c>
      <c r="D50" s="108">
        <v>22312364</v>
      </c>
      <c r="E50" s="106">
        <v>97151783</v>
      </c>
      <c r="F50" s="107">
        <v>96998441</v>
      </c>
      <c r="G50" s="108">
        <v>153342</v>
      </c>
      <c r="H50" s="106">
        <v>10949336</v>
      </c>
      <c r="I50" s="107">
        <v>10949336</v>
      </c>
      <c r="J50" s="108" t="s">
        <v>34</v>
      </c>
      <c r="K50" s="294" t="s">
        <v>212</v>
      </c>
      <c r="L50" s="295" t="s">
        <v>213</v>
      </c>
      <c r="M50" s="296" t="s">
        <v>214</v>
      </c>
      <c r="N50" s="53" t="str">
        <f t="shared" si="0"/>
        <v>総計</v>
      </c>
    </row>
    <row r="51" spans="1:14" ht="15" customHeight="1" x14ac:dyDescent="0.15"/>
    <row r="52" spans="1:14" x14ac:dyDescent="0.15">
      <c r="B52" s="143"/>
      <c r="C52" s="143"/>
      <c r="D52" s="143"/>
      <c r="E52" s="143"/>
      <c r="F52" s="143"/>
      <c r="G52" s="143"/>
      <c r="H52" s="143"/>
      <c r="I52" s="143"/>
      <c r="J52" s="143"/>
      <c r="K52" s="143"/>
      <c r="L52" s="143"/>
      <c r="M52" s="143"/>
    </row>
    <row r="53" spans="1:14" x14ac:dyDescent="0.15">
      <c r="B53" s="143"/>
      <c r="C53" s="143"/>
      <c r="D53" s="143"/>
      <c r="E53" s="143"/>
      <c r="F53" s="143"/>
      <c r="G53" s="143"/>
      <c r="H53" s="143"/>
      <c r="I53" s="143"/>
      <c r="J53" s="143"/>
      <c r="K53" s="143"/>
      <c r="L53" s="143"/>
      <c r="M53" s="143"/>
    </row>
  </sheetData>
  <mergeCells count="6">
    <mergeCell ref="N2:N3"/>
    <mergeCell ref="A2:A3"/>
    <mergeCell ref="B2:D2"/>
    <mergeCell ref="H2:J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57" orientation="landscape" horizontalDpi="1200" verticalDpi="1200" r:id="rId1"/>
  <headerFooter alignWithMargins="0">
    <oddFooter>&amp;R熊本国税局
国税徴収
(R02)</oddFooter>
  </headerFooter>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showGridLines="0" view="pageBreakPreview" topLeftCell="A31" zoomScaleNormal="100" zoomScaleSheetLayoutView="100" workbookViewId="0">
      <selection activeCell="J45" sqref="J45"/>
    </sheetView>
  </sheetViews>
  <sheetFormatPr defaultColWidth="5.875" defaultRowHeight="11.25" x14ac:dyDescent="0.15"/>
  <cols>
    <col min="1" max="1" width="12" style="2" customWidth="1"/>
    <col min="2" max="4" width="12.375" style="2" customWidth="1"/>
    <col min="5" max="6" width="12.75" style="2" customWidth="1"/>
    <col min="7" max="7" width="11.375" style="2" bestFit="1" customWidth="1"/>
    <col min="8" max="8" width="11.625" style="5" customWidth="1"/>
    <col min="9" max="10" width="8.25" style="2" bestFit="1" customWidth="1"/>
    <col min="11" max="16384" width="5.875" style="2"/>
  </cols>
  <sheetData>
    <row r="1" spans="1:11" ht="12" thickBot="1" x14ac:dyDescent="0.2">
      <c r="A1" s="2" t="s">
        <v>17</v>
      </c>
    </row>
    <row r="2" spans="1:11" s="5" customFormat="1" ht="15" customHeight="1" x14ac:dyDescent="0.15">
      <c r="A2" s="371" t="s">
        <v>10</v>
      </c>
      <c r="B2" s="358" t="s">
        <v>85</v>
      </c>
      <c r="C2" s="359"/>
      <c r="D2" s="360"/>
      <c r="E2" s="358" t="s">
        <v>86</v>
      </c>
      <c r="F2" s="359"/>
      <c r="G2" s="360"/>
      <c r="H2" s="365" t="s">
        <v>16</v>
      </c>
    </row>
    <row r="3" spans="1:11" s="5" customFormat="1" ht="16.5" customHeight="1" x14ac:dyDescent="0.15">
      <c r="A3" s="372"/>
      <c r="B3" s="32" t="s">
        <v>11</v>
      </c>
      <c r="C3" s="17" t="s">
        <v>9</v>
      </c>
      <c r="D3" s="19" t="s">
        <v>12</v>
      </c>
      <c r="E3" s="32" t="s">
        <v>11</v>
      </c>
      <c r="F3" s="17" t="s">
        <v>9</v>
      </c>
      <c r="G3" s="19" t="s">
        <v>12</v>
      </c>
      <c r="H3" s="366"/>
    </row>
    <row r="4" spans="1:11" x14ac:dyDescent="0.15">
      <c r="A4" s="45"/>
      <c r="B4" s="43" t="s">
        <v>2</v>
      </c>
      <c r="C4" s="36" t="s">
        <v>2</v>
      </c>
      <c r="D4" s="44" t="s">
        <v>2</v>
      </c>
      <c r="E4" s="43" t="s">
        <v>2</v>
      </c>
      <c r="F4" s="36" t="s">
        <v>2</v>
      </c>
      <c r="G4" s="55" t="s">
        <v>2</v>
      </c>
      <c r="H4" s="56"/>
    </row>
    <row r="5" spans="1:11" ht="18" customHeight="1" x14ac:dyDescent="0.15">
      <c r="A5" s="50" t="s">
        <v>23</v>
      </c>
      <c r="B5" s="59">
        <v>946144</v>
      </c>
      <c r="C5" s="60">
        <v>945973</v>
      </c>
      <c r="D5" s="61">
        <v>171</v>
      </c>
      <c r="E5" s="59">
        <v>169669582</v>
      </c>
      <c r="F5" s="60">
        <v>164401728</v>
      </c>
      <c r="G5" s="61">
        <v>5190968</v>
      </c>
      <c r="H5" s="63" t="str">
        <f>A5</f>
        <v>熊本西</v>
      </c>
      <c r="I5" s="143"/>
      <c r="J5" s="143"/>
      <c r="K5" s="143"/>
    </row>
    <row r="6" spans="1:11" ht="18" customHeight="1" x14ac:dyDescent="0.15">
      <c r="A6" s="48" t="s">
        <v>24</v>
      </c>
      <c r="B6" s="66">
        <v>99775</v>
      </c>
      <c r="C6" s="64">
        <v>99545</v>
      </c>
      <c r="D6" s="65">
        <v>230</v>
      </c>
      <c r="E6" s="66">
        <v>70204823</v>
      </c>
      <c r="F6" s="64">
        <v>68423277</v>
      </c>
      <c r="G6" s="65">
        <v>1762841</v>
      </c>
      <c r="H6" s="68" t="str">
        <f t="shared" ref="H6:H50" si="0">A6</f>
        <v>熊本東</v>
      </c>
      <c r="I6" s="143"/>
      <c r="J6" s="143"/>
      <c r="K6" s="143"/>
    </row>
    <row r="7" spans="1:11" ht="18" customHeight="1" x14ac:dyDescent="0.15">
      <c r="A7" s="48" t="s">
        <v>35</v>
      </c>
      <c r="B7" s="279">
        <v>65978</v>
      </c>
      <c r="C7" s="280">
        <v>65965</v>
      </c>
      <c r="D7" s="281">
        <v>13</v>
      </c>
      <c r="E7" s="66">
        <v>28005809</v>
      </c>
      <c r="F7" s="64">
        <v>27117870</v>
      </c>
      <c r="G7" s="65">
        <v>872969</v>
      </c>
      <c r="H7" s="68" t="str">
        <f t="shared" si="0"/>
        <v>八代</v>
      </c>
      <c r="I7" s="143"/>
      <c r="J7" s="143"/>
      <c r="K7" s="143"/>
    </row>
    <row r="8" spans="1:11" ht="18" customHeight="1" x14ac:dyDescent="0.15">
      <c r="A8" s="48" t="s">
        <v>36</v>
      </c>
      <c r="B8" s="279">
        <v>6589</v>
      </c>
      <c r="C8" s="280">
        <v>6583</v>
      </c>
      <c r="D8" s="281">
        <v>6</v>
      </c>
      <c r="E8" s="66">
        <v>16504867</v>
      </c>
      <c r="F8" s="64">
        <v>16110595</v>
      </c>
      <c r="G8" s="65">
        <v>390767</v>
      </c>
      <c r="H8" s="68" t="str">
        <f t="shared" si="0"/>
        <v>人吉</v>
      </c>
      <c r="I8" s="143"/>
      <c r="J8" s="143"/>
      <c r="K8" s="143"/>
    </row>
    <row r="9" spans="1:11" ht="18" customHeight="1" x14ac:dyDescent="0.15">
      <c r="A9" s="48" t="s">
        <v>37</v>
      </c>
      <c r="B9" s="279" t="s">
        <v>215</v>
      </c>
      <c r="C9" s="280" t="s">
        <v>213</v>
      </c>
      <c r="D9" s="281" t="s">
        <v>213</v>
      </c>
      <c r="E9" s="66">
        <v>22357884</v>
      </c>
      <c r="F9" s="64">
        <v>21835954</v>
      </c>
      <c r="G9" s="65">
        <v>521055</v>
      </c>
      <c r="H9" s="68" t="str">
        <f t="shared" si="0"/>
        <v>玉名</v>
      </c>
      <c r="I9" s="143"/>
      <c r="J9" s="143"/>
      <c r="K9" s="143"/>
    </row>
    <row r="10" spans="1:11" ht="18" customHeight="1" x14ac:dyDescent="0.15">
      <c r="A10" s="48" t="s">
        <v>38</v>
      </c>
      <c r="B10" s="279">
        <v>44727</v>
      </c>
      <c r="C10" s="280">
        <v>44727</v>
      </c>
      <c r="D10" s="281">
        <v>0</v>
      </c>
      <c r="E10" s="66">
        <v>15528098</v>
      </c>
      <c r="F10" s="64">
        <v>14992564</v>
      </c>
      <c r="G10" s="65">
        <v>521884</v>
      </c>
      <c r="H10" s="68" t="str">
        <f t="shared" si="0"/>
        <v>天草</v>
      </c>
      <c r="I10" s="143"/>
      <c r="J10" s="143"/>
      <c r="K10" s="143"/>
    </row>
    <row r="11" spans="1:11" ht="18" customHeight="1" x14ac:dyDescent="0.15">
      <c r="A11" s="48" t="s">
        <v>39</v>
      </c>
      <c r="B11" s="279">
        <v>9089</v>
      </c>
      <c r="C11" s="280">
        <v>9089</v>
      </c>
      <c r="D11" s="281" t="s">
        <v>34</v>
      </c>
      <c r="E11" s="66">
        <v>7881614</v>
      </c>
      <c r="F11" s="64">
        <v>7650941</v>
      </c>
      <c r="G11" s="65">
        <v>227653</v>
      </c>
      <c r="H11" s="68" t="str">
        <f t="shared" si="0"/>
        <v>山鹿</v>
      </c>
      <c r="I11" s="143"/>
      <c r="J11" s="143"/>
      <c r="K11" s="143"/>
    </row>
    <row r="12" spans="1:11" ht="18" customHeight="1" x14ac:dyDescent="0.15">
      <c r="A12" s="48" t="s">
        <v>40</v>
      </c>
      <c r="B12" s="279" t="s">
        <v>215</v>
      </c>
      <c r="C12" s="280" t="s">
        <v>213</v>
      </c>
      <c r="D12" s="281" t="s">
        <v>213</v>
      </c>
      <c r="E12" s="66">
        <v>53968894</v>
      </c>
      <c r="F12" s="64">
        <v>53089983</v>
      </c>
      <c r="G12" s="65">
        <v>868589</v>
      </c>
      <c r="H12" s="68" t="str">
        <f t="shared" si="0"/>
        <v>菊池</v>
      </c>
      <c r="I12" s="143"/>
      <c r="J12" s="143"/>
      <c r="K12" s="143"/>
    </row>
    <row r="13" spans="1:11" ht="18" customHeight="1" x14ac:dyDescent="0.15">
      <c r="A13" s="48" t="s">
        <v>41</v>
      </c>
      <c r="B13" s="279">
        <v>16399</v>
      </c>
      <c r="C13" s="280">
        <v>16384</v>
      </c>
      <c r="D13" s="281">
        <v>15</v>
      </c>
      <c r="E13" s="66">
        <v>15480419</v>
      </c>
      <c r="F13" s="64">
        <v>15108761</v>
      </c>
      <c r="G13" s="65">
        <v>363451</v>
      </c>
      <c r="H13" s="68" t="str">
        <f t="shared" si="0"/>
        <v>宇土</v>
      </c>
      <c r="I13" s="143"/>
      <c r="J13" s="143"/>
      <c r="K13" s="143"/>
    </row>
    <row r="14" spans="1:11" ht="18" customHeight="1" x14ac:dyDescent="0.15">
      <c r="A14" s="48" t="s">
        <v>42</v>
      </c>
      <c r="B14" s="279">
        <v>7017</v>
      </c>
      <c r="C14" s="280">
        <v>7017</v>
      </c>
      <c r="D14" s="281" t="s">
        <v>34</v>
      </c>
      <c r="E14" s="66">
        <v>9749934</v>
      </c>
      <c r="F14" s="64">
        <v>9438157</v>
      </c>
      <c r="G14" s="65">
        <v>308315</v>
      </c>
      <c r="H14" s="68" t="str">
        <f t="shared" si="0"/>
        <v>阿蘇</v>
      </c>
      <c r="I14" s="143"/>
      <c r="J14" s="143"/>
      <c r="K14" s="143"/>
    </row>
    <row r="15" spans="1:11" s="3" customFormat="1" ht="18" customHeight="1" x14ac:dyDescent="0.15">
      <c r="A15" s="46" t="s">
        <v>25</v>
      </c>
      <c r="B15" s="69">
        <v>1294967</v>
      </c>
      <c r="C15" s="70">
        <v>1294521</v>
      </c>
      <c r="D15" s="71">
        <v>446</v>
      </c>
      <c r="E15" s="69">
        <v>409351923</v>
      </c>
      <c r="F15" s="70">
        <v>398169830</v>
      </c>
      <c r="G15" s="71">
        <v>11028491</v>
      </c>
      <c r="H15" s="73" t="str">
        <f t="shared" si="0"/>
        <v>熊本県計</v>
      </c>
      <c r="I15" s="143"/>
      <c r="J15" s="143"/>
      <c r="K15" s="143"/>
    </row>
    <row r="16" spans="1:11" s="12" customFormat="1" ht="18" customHeight="1" x14ac:dyDescent="0.15">
      <c r="A16" s="13"/>
      <c r="B16" s="74" t="s">
        <v>34</v>
      </c>
      <c r="C16" s="75" t="s">
        <v>34</v>
      </c>
      <c r="D16" s="76" t="s">
        <v>34</v>
      </c>
      <c r="E16" s="74"/>
      <c r="F16" s="75"/>
      <c r="G16" s="76"/>
      <c r="H16" s="78"/>
      <c r="I16" s="143"/>
      <c r="J16" s="143"/>
      <c r="K16" s="143"/>
    </row>
    <row r="17" spans="1:11" ht="18" customHeight="1" x14ac:dyDescent="0.15">
      <c r="A17" s="49" t="s">
        <v>43</v>
      </c>
      <c r="B17" s="282" t="s">
        <v>213</v>
      </c>
      <c r="C17" s="283" t="s">
        <v>213</v>
      </c>
      <c r="D17" s="284" t="s">
        <v>213</v>
      </c>
      <c r="E17" s="79">
        <v>192910473</v>
      </c>
      <c r="F17" s="80">
        <v>184475094</v>
      </c>
      <c r="G17" s="81">
        <v>8403799</v>
      </c>
      <c r="H17" s="83" t="str">
        <f>A17</f>
        <v>大分</v>
      </c>
      <c r="I17" s="143"/>
      <c r="J17" s="143"/>
      <c r="K17" s="143"/>
    </row>
    <row r="18" spans="1:11" ht="18" customHeight="1" x14ac:dyDescent="0.15">
      <c r="A18" s="48" t="s">
        <v>44</v>
      </c>
      <c r="B18" s="279">
        <v>53371</v>
      </c>
      <c r="C18" s="280">
        <v>53274</v>
      </c>
      <c r="D18" s="281">
        <v>97</v>
      </c>
      <c r="E18" s="66">
        <v>39780044</v>
      </c>
      <c r="F18" s="64">
        <v>38706351</v>
      </c>
      <c r="G18" s="65">
        <v>1066253</v>
      </c>
      <c r="H18" s="68" t="str">
        <f t="shared" si="0"/>
        <v>別府</v>
      </c>
      <c r="I18" s="143"/>
      <c r="J18" s="143"/>
      <c r="K18" s="143"/>
    </row>
    <row r="19" spans="1:11" ht="18" customHeight="1" x14ac:dyDescent="0.15">
      <c r="A19" s="48" t="s">
        <v>45</v>
      </c>
      <c r="B19" s="279">
        <v>26748</v>
      </c>
      <c r="C19" s="280">
        <v>26713</v>
      </c>
      <c r="D19" s="281">
        <v>34</v>
      </c>
      <c r="E19" s="66">
        <v>18344945</v>
      </c>
      <c r="F19" s="64">
        <v>18043777</v>
      </c>
      <c r="G19" s="65">
        <v>296651</v>
      </c>
      <c r="H19" s="68" t="str">
        <f t="shared" si="0"/>
        <v>中津</v>
      </c>
      <c r="I19" s="143"/>
      <c r="J19" s="143"/>
      <c r="K19" s="143"/>
    </row>
    <row r="20" spans="1:11" ht="18" customHeight="1" x14ac:dyDescent="0.15">
      <c r="A20" s="48" t="s">
        <v>46</v>
      </c>
      <c r="B20" s="279">
        <v>26805</v>
      </c>
      <c r="C20" s="280">
        <v>26805</v>
      </c>
      <c r="D20" s="281" t="s">
        <v>34</v>
      </c>
      <c r="E20" s="66">
        <v>27226414</v>
      </c>
      <c r="F20" s="64">
        <v>26579214</v>
      </c>
      <c r="G20" s="65">
        <v>643190</v>
      </c>
      <c r="H20" s="68" t="str">
        <f t="shared" si="0"/>
        <v>日田</v>
      </c>
      <c r="I20" s="143"/>
      <c r="J20" s="143"/>
      <c r="K20" s="143"/>
    </row>
    <row r="21" spans="1:11" ht="18" customHeight="1" x14ac:dyDescent="0.15">
      <c r="A21" s="48" t="s">
        <v>47</v>
      </c>
      <c r="B21" s="279">
        <v>8827</v>
      </c>
      <c r="C21" s="280">
        <v>8721</v>
      </c>
      <c r="D21" s="281" t="s">
        <v>34</v>
      </c>
      <c r="E21" s="66">
        <v>14244302</v>
      </c>
      <c r="F21" s="64">
        <v>13894143</v>
      </c>
      <c r="G21" s="65">
        <v>341763</v>
      </c>
      <c r="H21" s="68" t="str">
        <f t="shared" si="0"/>
        <v>佐伯</v>
      </c>
      <c r="I21" s="143"/>
      <c r="J21" s="143"/>
      <c r="K21" s="143"/>
    </row>
    <row r="22" spans="1:11" ht="18" customHeight="1" x14ac:dyDescent="0.15">
      <c r="A22" s="48" t="s">
        <v>48</v>
      </c>
      <c r="B22" s="279">
        <v>14971</v>
      </c>
      <c r="C22" s="280">
        <v>14260</v>
      </c>
      <c r="D22" s="281">
        <v>711</v>
      </c>
      <c r="E22" s="66">
        <v>14467979</v>
      </c>
      <c r="F22" s="64">
        <v>14212101</v>
      </c>
      <c r="G22" s="65">
        <v>254831</v>
      </c>
      <c r="H22" s="68" t="str">
        <f t="shared" si="0"/>
        <v>臼杵</v>
      </c>
      <c r="I22" s="143"/>
      <c r="J22" s="143"/>
      <c r="K22" s="143"/>
    </row>
    <row r="23" spans="1:11" ht="18" customHeight="1" x14ac:dyDescent="0.15">
      <c r="A23" s="48" t="s">
        <v>49</v>
      </c>
      <c r="B23" s="279">
        <v>5974</v>
      </c>
      <c r="C23" s="280">
        <v>5973</v>
      </c>
      <c r="D23" s="281">
        <v>1</v>
      </c>
      <c r="E23" s="66">
        <v>4086666</v>
      </c>
      <c r="F23" s="64">
        <v>3999811</v>
      </c>
      <c r="G23" s="65">
        <v>86856</v>
      </c>
      <c r="H23" s="68" t="str">
        <f t="shared" si="0"/>
        <v>竹田</v>
      </c>
      <c r="I23" s="143"/>
      <c r="J23" s="143"/>
      <c r="K23" s="143"/>
    </row>
    <row r="24" spans="1:11" ht="18" customHeight="1" x14ac:dyDescent="0.15">
      <c r="A24" s="48" t="s">
        <v>50</v>
      </c>
      <c r="B24" s="279">
        <v>10831</v>
      </c>
      <c r="C24" s="280">
        <v>10815</v>
      </c>
      <c r="D24" s="281">
        <v>16</v>
      </c>
      <c r="E24" s="66">
        <v>34778473</v>
      </c>
      <c r="F24" s="64">
        <v>34502756</v>
      </c>
      <c r="G24" s="65">
        <v>272958</v>
      </c>
      <c r="H24" s="68" t="str">
        <f t="shared" si="0"/>
        <v>宇佐</v>
      </c>
      <c r="I24" s="143"/>
      <c r="J24" s="143"/>
      <c r="K24" s="143"/>
    </row>
    <row r="25" spans="1:11" ht="18" customHeight="1" x14ac:dyDescent="0.15">
      <c r="A25" s="48" t="s">
        <v>51</v>
      </c>
      <c r="B25" s="279">
        <v>2219</v>
      </c>
      <c r="C25" s="280">
        <v>2219</v>
      </c>
      <c r="D25" s="281" t="s">
        <v>34</v>
      </c>
      <c r="E25" s="66">
        <v>4318793</v>
      </c>
      <c r="F25" s="64">
        <v>4216507</v>
      </c>
      <c r="G25" s="65">
        <v>102249</v>
      </c>
      <c r="H25" s="68" t="str">
        <f t="shared" si="0"/>
        <v>三重</v>
      </c>
      <c r="I25" s="143"/>
      <c r="J25" s="143"/>
      <c r="K25" s="143"/>
    </row>
    <row r="26" spans="1:11" s="3" customFormat="1" ht="18" customHeight="1" x14ac:dyDescent="0.15">
      <c r="A26" s="84" t="s">
        <v>26</v>
      </c>
      <c r="B26" s="285" t="s">
        <v>213</v>
      </c>
      <c r="C26" s="286" t="s">
        <v>213</v>
      </c>
      <c r="D26" s="287" t="s">
        <v>215</v>
      </c>
      <c r="E26" s="69">
        <v>350158090</v>
      </c>
      <c r="F26" s="70">
        <v>338629755</v>
      </c>
      <c r="G26" s="71">
        <v>11468550</v>
      </c>
      <c r="H26" s="73" t="str">
        <f t="shared" si="0"/>
        <v>大分県計</v>
      </c>
      <c r="I26" s="143"/>
      <c r="J26" s="143"/>
      <c r="K26" s="143"/>
    </row>
    <row r="27" spans="1:11" s="12" customFormat="1" ht="18" customHeight="1" x14ac:dyDescent="0.15">
      <c r="A27" s="13"/>
      <c r="B27" s="74" t="s">
        <v>34</v>
      </c>
      <c r="C27" s="75" t="s">
        <v>34</v>
      </c>
      <c r="D27" s="76" t="s">
        <v>34</v>
      </c>
      <c r="E27" s="74"/>
      <c r="F27" s="75"/>
      <c r="G27" s="76"/>
      <c r="H27" s="78"/>
      <c r="I27" s="143"/>
      <c r="J27" s="143"/>
      <c r="K27" s="143"/>
    </row>
    <row r="28" spans="1:11" ht="18" customHeight="1" x14ac:dyDescent="0.15">
      <c r="A28" s="49" t="s">
        <v>52</v>
      </c>
      <c r="B28" s="79">
        <v>1912022</v>
      </c>
      <c r="C28" s="80">
        <v>1060746</v>
      </c>
      <c r="D28" s="81">
        <v>851276</v>
      </c>
      <c r="E28" s="79">
        <v>107288568</v>
      </c>
      <c r="F28" s="80">
        <v>103196799</v>
      </c>
      <c r="G28" s="81">
        <v>4065454</v>
      </c>
      <c r="H28" s="83" t="str">
        <f t="shared" si="0"/>
        <v>宮崎</v>
      </c>
      <c r="I28" s="143"/>
      <c r="J28" s="143"/>
      <c r="K28" s="143"/>
    </row>
    <row r="29" spans="1:11" ht="18" customHeight="1" x14ac:dyDescent="0.15">
      <c r="A29" s="48" t="s">
        <v>53</v>
      </c>
      <c r="B29" s="279">
        <v>28401</v>
      </c>
      <c r="C29" s="280">
        <v>28394</v>
      </c>
      <c r="D29" s="281">
        <v>6</v>
      </c>
      <c r="E29" s="66">
        <v>67257572</v>
      </c>
      <c r="F29" s="64">
        <v>66386561</v>
      </c>
      <c r="G29" s="65">
        <v>864793</v>
      </c>
      <c r="H29" s="68" t="str">
        <f t="shared" si="0"/>
        <v>都城</v>
      </c>
      <c r="I29" s="143"/>
      <c r="J29" s="143"/>
      <c r="K29" s="143"/>
    </row>
    <row r="30" spans="1:11" ht="18" customHeight="1" x14ac:dyDescent="0.15">
      <c r="A30" s="48" t="s">
        <v>54</v>
      </c>
      <c r="B30" s="279" t="s">
        <v>213</v>
      </c>
      <c r="C30" s="280" t="s">
        <v>212</v>
      </c>
      <c r="D30" s="281" t="s">
        <v>212</v>
      </c>
      <c r="E30" s="66">
        <v>53150664</v>
      </c>
      <c r="F30" s="64">
        <v>51533371</v>
      </c>
      <c r="G30" s="65">
        <v>1603781</v>
      </c>
      <c r="H30" s="68" t="str">
        <f t="shared" si="0"/>
        <v>延岡</v>
      </c>
      <c r="I30" s="143"/>
      <c r="J30" s="143"/>
      <c r="K30" s="143"/>
    </row>
    <row r="31" spans="1:11" ht="18" customHeight="1" x14ac:dyDescent="0.15">
      <c r="A31" s="48" t="s">
        <v>55</v>
      </c>
      <c r="B31" s="279">
        <v>86513</v>
      </c>
      <c r="C31" s="280">
        <v>86388</v>
      </c>
      <c r="D31" s="281">
        <v>125</v>
      </c>
      <c r="E31" s="66">
        <v>10859020</v>
      </c>
      <c r="F31" s="64">
        <v>10637449</v>
      </c>
      <c r="G31" s="65">
        <v>219172</v>
      </c>
      <c r="H31" s="68" t="str">
        <f t="shared" si="0"/>
        <v>日南</v>
      </c>
      <c r="I31" s="143"/>
      <c r="J31" s="143"/>
      <c r="K31" s="143"/>
    </row>
    <row r="32" spans="1:11" ht="18" customHeight="1" x14ac:dyDescent="0.15">
      <c r="A32" s="48" t="s">
        <v>56</v>
      </c>
      <c r="B32" s="279">
        <v>12694</v>
      </c>
      <c r="C32" s="280">
        <v>12694</v>
      </c>
      <c r="D32" s="281" t="s">
        <v>34</v>
      </c>
      <c r="E32" s="66">
        <v>11374661</v>
      </c>
      <c r="F32" s="64">
        <v>11071320</v>
      </c>
      <c r="G32" s="65">
        <v>296594</v>
      </c>
      <c r="H32" s="68" t="str">
        <f t="shared" si="0"/>
        <v>小林</v>
      </c>
      <c r="I32" s="143"/>
      <c r="J32" s="143"/>
      <c r="K32" s="143"/>
    </row>
    <row r="33" spans="1:11" ht="18" customHeight="1" x14ac:dyDescent="0.15">
      <c r="A33" s="48" t="s">
        <v>57</v>
      </c>
      <c r="B33" s="279">
        <v>13017</v>
      </c>
      <c r="C33" s="280">
        <v>12856</v>
      </c>
      <c r="D33" s="281">
        <v>161</v>
      </c>
      <c r="E33" s="66">
        <v>20301747</v>
      </c>
      <c r="F33" s="64">
        <v>19959583</v>
      </c>
      <c r="G33" s="65">
        <v>338956</v>
      </c>
      <c r="H33" s="68" t="str">
        <f t="shared" si="0"/>
        <v>高鍋</v>
      </c>
      <c r="I33" s="143"/>
      <c r="J33" s="143"/>
      <c r="K33" s="143"/>
    </row>
    <row r="34" spans="1:11" s="3" customFormat="1" ht="18" customHeight="1" x14ac:dyDescent="0.15">
      <c r="A34" s="46" t="s">
        <v>27</v>
      </c>
      <c r="B34" s="285" t="s">
        <v>220</v>
      </c>
      <c r="C34" s="286" t="s">
        <v>213</v>
      </c>
      <c r="D34" s="287" t="s">
        <v>213</v>
      </c>
      <c r="E34" s="69">
        <v>270232232</v>
      </c>
      <c r="F34" s="70">
        <v>262785083</v>
      </c>
      <c r="G34" s="71">
        <v>7388751</v>
      </c>
      <c r="H34" s="73" t="str">
        <f>A34</f>
        <v>宮崎県計</v>
      </c>
      <c r="I34" s="143"/>
      <c r="J34" s="143"/>
      <c r="K34" s="143"/>
    </row>
    <row r="35" spans="1:11" s="12" customFormat="1" ht="18" customHeight="1" x14ac:dyDescent="0.15">
      <c r="A35" s="13"/>
      <c r="B35" s="74" t="s">
        <v>34</v>
      </c>
      <c r="C35" s="75" t="s">
        <v>34</v>
      </c>
      <c r="D35" s="76" t="s">
        <v>34</v>
      </c>
      <c r="E35" s="74"/>
      <c r="F35" s="75"/>
      <c r="G35" s="76"/>
      <c r="H35" s="78"/>
      <c r="I35" s="143"/>
      <c r="J35" s="143"/>
      <c r="K35" s="143"/>
    </row>
    <row r="36" spans="1:11" ht="18" customHeight="1" x14ac:dyDescent="0.15">
      <c r="A36" s="49" t="s">
        <v>28</v>
      </c>
      <c r="B36" s="79">
        <v>843449</v>
      </c>
      <c r="C36" s="80">
        <v>841174</v>
      </c>
      <c r="D36" s="81">
        <v>2275</v>
      </c>
      <c r="E36" s="79">
        <v>193445583</v>
      </c>
      <c r="F36" s="80">
        <v>189200899</v>
      </c>
      <c r="G36" s="81">
        <v>4177243</v>
      </c>
      <c r="H36" s="83" t="str">
        <f>A36</f>
        <v>鹿児島</v>
      </c>
      <c r="I36" s="143"/>
      <c r="J36" s="143"/>
      <c r="K36" s="143"/>
    </row>
    <row r="37" spans="1:11" ht="18" customHeight="1" x14ac:dyDescent="0.15">
      <c r="A37" s="48" t="s">
        <v>58</v>
      </c>
      <c r="B37" s="66">
        <v>28284</v>
      </c>
      <c r="C37" s="64">
        <v>28241</v>
      </c>
      <c r="D37" s="65">
        <v>43</v>
      </c>
      <c r="E37" s="66">
        <v>17385711</v>
      </c>
      <c r="F37" s="64">
        <v>16560037</v>
      </c>
      <c r="G37" s="65">
        <v>814998</v>
      </c>
      <c r="H37" s="68" t="str">
        <f t="shared" si="0"/>
        <v>川内</v>
      </c>
      <c r="I37" s="143"/>
      <c r="J37" s="143"/>
      <c r="K37" s="143"/>
    </row>
    <row r="38" spans="1:11" ht="18" customHeight="1" x14ac:dyDescent="0.15">
      <c r="A38" s="48" t="s">
        <v>59</v>
      </c>
      <c r="B38" s="66">
        <v>17929</v>
      </c>
      <c r="C38" s="64">
        <v>17363</v>
      </c>
      <c r="D38" s="65">
        <v>565</v>
      </c>
      <c r="E38" s="66">
        <v>26012741</v>
      </c>
      <c r="F38" s="64">
        <v>25312903</v>
      </c>
      <c r="G38" s="65">
        <v>687357</v>
      </c>
      <c r="H38" s="68" t="str">
        <f t="shared" si="0"/>
        <v>鹿屋</v>
      </c>
      <c r="I38" s="143"/>
      <c r="J38" s="143"/>
      <c r="K38" s="143"/>
    </row>
    <row r="39" spans="1:11" ht="18" customHeight="1" x14ac:dyDescent="0.15">
      <c r="A39" s="48" t="s">
        <v>60</v>
      </c>
      <c r="B39" s="66">
        <v>22347</v>
      </c>
      <c r="C39" s="64">
        <v>22153</v>
      </c>
      <c r="D39" s="65">
        <v>194</v>
      </c>
      <c r="E39" s="66">
        <v>15404868</v>
      </c>
      <c r="F39" s="64">
        <v>14973536</v>
      </c>
      <c r="G39" s="65">
        <v>426823</v>
      </c>
      <c r="H39" s="68" t="str">
        <f t="shared" si="0"/>
        <v>大島</v>
      </c>
      <c r="I39" s="143"/>
      <c r="J39" s="143"/>
      <c r="K39" s="143"/>
    </row>
    <row r="40" spans="1:11" ht="18" customHeight="1" x14ac:dyDescent="0.15">
      <c r="A40" s="48" t="s">
        <v>61</v>
      </c>
      <c r="B40" s="66">
        <v>119172</v>
      </c>
      <c r="C40" s="64">
        <v>119172</v>
      </c>
      <c r="D40" s="65" t="s">
        <v>34</v>
      </c>
      <c r="E40" s="66">
        <v>16496685</v>
      </c>
      <c r="F40" s="64">
        <v>16103210</v>
      </c>
      <c r="G40" s="65">
        <v>390707</v>
      </c>
      <c r="H40" s="68" t="str">
        <f t="shared" si="0"/>
        <v>出水</v>
      </c>
      <c r="I40" s="143"/>
      <c r="J40" s="143"/>
      <c r="K40" s="143"/>
    </row>
    <row r="41" spans="1:11" ht="18" customHeight="1" x14ac:dyDescent="0.15">
      <c r="A41" s="48" t="s">
        <v>62</v>
      </c>
      <c r="B41" s="66">
        <v>3850</v>
      </c>
      <c r="C41" s="64">
        <v>3850</v>
      </c>
      <c r="D41" s="65" t="s">
        <v>34</v>
      </c>
      <c r="E41" s="66">
        <v>5664578</v>
      </c>
      <c r="F41" s="64">
        <v>5481230</v>
      </c>
      <c r="G41" s="65">
        <v>183298</v>
      </c>
      <c r="H41" s="68" t="str">
        <f t="shared" si="0"/>
        <v>指宿</v>
      </c>
      <c r="I41" s="143"/>
      <c r="J41" s="143"/>
      <c r="K41" s="143"/>
    </row>
    <row r="42" spans="1:11" ht="18" customHeight="1" x14ac:dyDescent="0.15">
      <c r="A42" s="48" t="s">
        <v>29</v>
      </c>
      <c r="B42" s="66">
        <v>3155</v>
      </c>
      <c r="C42" s="64">
        <v>3155</v>
      </c>
      <c r="D42" s="65" t="s">
        <v>34</v>
      </c>
      <c r="E42" s="66">
        <v>5595867</v>
      </c>
      <c r="F42" s="64">
        <v>5412268</v>
      </c>
      <c r="G42" s="65">
        <v>180456</v>
      </c>
      <c r="H42" s="68" t="str">
        <f t="shared" si="0"/>
        <v>種子島</v>
      </c>
      <c r="I42" s="143"/>
      <c r="J42" s="143"/>
      <c r="K42" s="143"/>
    </row>
    <row r="43" spans="1:11" ht="18" customHeight="1" x14ac:dyDescent="0.15">
      <c r="A43" s="48" t="s">
        <v>63</v>
      </c>
      <c r="B43" s="66">
        <v>8038</v>
      </c>
      <c r="C43" s="64">
        <v>8034</v>
      </c>
      <c r="D43" s="65">
        <v>4</v>
      </c>
      <c r="E43" s="66">
        <v>17213057</v>
      </c>
      <c r="F43" s="64">
        <v>16914208</v>
      </c>
      <c r="G43" s="65">
        <v>292594</v>
      </c>
      <c r="H43" s="68" t="str">
        <f t="shared" si="0"/>
        <v>知覧</v>
      </c>
      <c r="I43" s="143"/>
      <c r="J43" s="143"/>
      <c r="K43" s="143"/>
    </row>
    <row r="44" spans="1:11" ht="18" customHeight="1" x14ac:dyDescent="0.15">
      <c r="A44" s="48" t="s">
        <v>30</v>
      </c>
      <c r="B44" s="66">
        <v>5509</v>
      </c>
      <c r="C44" s="64">
        <v>5500</v>
      </c>
      <c r="D44" s="65">
        <v>10</v>
      </c>
      <c r="E44" s="66">
        <v>21174172</v>
      </c>
      <c r="F44" s="64">
        <v>20879893</v>
      </c>
      <c r="G44" s="65">
        <v>294254</v>
      </c>
      <c r="H44" s="68" t="str">
        <f t="shared" si="0"/>
        <v>伊集院</v>
      </c>
      <c r="I44" s="143"/>
      <c r="J44" s="143"/>
      <c r="K44" s="143"/>
    </row>
    <row r="45" spans="1:11" ht="18" customHeight="1" x14ac:dyDescent="0.15">
      <c r="A45" s="48" t="s">
        <v>31</v>
      </c>
      <c r="B45" s="66">
        <v>219892</v>
      </c>
      <c r="C45" s="64">
        <v>87691</v>
      </c>
      <c r="D45" s="65">
        <v>132201</v>
      </c>
      <c r="E45" s="66">
        <v>31970625</v>
      </c>
      <c r="F45" s="64">
        <v>30855740</v>
      </c>
      <c r="G45" s="65">
        <v>1075382</v>
      </c>
      <c r="H45" s="68" t="str">
        <f t="shared" si="0"/>
        <v>加治木</v>
      </c>
      <c r="I45" s="143"/>
      <c r="J45" s="143"/>
      <c r="K45" s="143"/>
    </row>
    <row r="46" spans="1:11" ht="18" customHeight="1" x14ac:dyDescent="0.15">
      <c r="A46" s="48" t="s">
        <v>64</v>
      </c>
      <c r="B46" s="66">
        <v>4307</v>
      </c>
      <c r="C46" s="64">
        <v>4206</v>
      </c>
      <c r="D46" s="65">
        <v>101</v>
      </c>
      <c r="E46" s="66">
        <v>19113994</v>
      </c>
      <c r="F46" s="64">
        <v>16979348</v>
      </c>
      <c r="G46" s="65">
        <v>2129998</v>
      </c>
      <c r="H46" s="68" t="str">
        <f t="shared" si="0"/>
        <v>大隅</v>
      </c>
      <c r="I46" s="143"/>
      <c r="J46" s="143"/>
      <c r="K46" s="143"/>
    </row>
    <row r="47" spans="1:11" s="3" customFormat="1" ht="18" customHeight="1" x14ac:dyDescent="0.15">
      <c r="A47" s="46" t="s">
        <v>32</v>
      </c>
      <c r="B47" s="69">
        <v>1275932</v>
      </c>
      <c r="C47" s="70">
        <v>1140541</v>
      </c>
      <c r="D47" s="71">
        <v>135391</v>
      </c>
      <c r="E47" s="69">
        <v>369477881</v>
      </c>
      <c r="F47" s="70">
        <v>358673273</v>
      </c>
      <c r="G47" s="71">
        <v>10653110</v>
      </c>
      <c r="H47" s="73" t="str">
        <f t="shared" si="0"/>
        <v>鹿児島県計</v>
      </c>
      <c r="I47" s="143"/>
      <c r="J47" s="143"/>
      <c r="K47" s="143"/>
    </row>
    <row r="48" spans="1:11" s="12" customFormat="1" ht="18" customHeight="1" x14ac:dyDescent="0.15">
      <c r="A48" s="33"/>
      <c r="B48" s="111" t="s">
        <v>34</v>
      </c>
      <c r="C48" s="112" t="s">
        <v>34</v>
      </c>
      <c r="D48" s="113" t="s">
        <v>34</v>
      </c>
      <c r="E48" s="111"/>
      <c r="F48" s="112"/>
      <c r="G48" s="113"/>
      <c r="H48" s="14"/>
      <c r="I48" s="143"/>
      <c r="J48" s="143"/>
      <c r="K48" s="143"/>
    </row>
    <row r="49" spans="1:12" s="3" customFormat="1" ht="18" customHeight="1" thickBot="1" x14ac:dyDescent="0.2">
      <c r="A49" s="47" t="s">
        <v>13</v>
      </c>
      <c r="B49" s="102">
        <v>29767</v>
      </c>
      <c r="C49" s="103">
        <v>43</v>
      </c>
      <c r="D49" s="104">
        <v>28584</v>
      </c>
      <c r="E49" s="102">
        <v>9428677</v>
      </c>
      <c r="F49" s="103">
        <v>521397</v>
      </c>
      <c r="G49" s="104">
        <v>8114654</v>
      </c>
      <c r="H49" s="54" t="str">
        <f t="shared" si="0"/>
        <v>局引受分</v>
      </c>
      <c r="I49" s="143"/>
      <c r="J49" s="143"/>
      <c r="K49" s="143"/>
    </row>
    <row r="50" spans="1:12" s="3" customFormat="1" ht="18" customHeight="1" thickTop="1" thickBot="1" x14ac:dyDescent="0.2">
      <c r="A50" s="51" t="s">
        <v>33</v>
      </c>
      <c r="B50" s="294" t="s">
        <v>213</v>
      </c>
      <c r="C50" s="295" t="s">
        <v>215</v>
      </c>
      <c r="D50" s="296" t="s">
        <v>213</v>
      </c>
      <c r="E50" s="294">
        <v>1408648803</v>
      </c>
      <c r="F50" s="107">
        <v>1358779337</v>
      </c>
      <c r="G50" s="108">
        <v>48653557</v>
      </c>
      <c r="H50" s="53" t="str">
        <f t="shared" si="0"/>
        <v>総計</v>
      </c>
      <c r="I50" s="143"/>
      <c r="J50" s="143"/>
      <c r="K50" s="143"/>
    </row>
    <row r="51" spans="1:12" ht="15" customHeight="1" x14ac:dyDescent="0.15"/>
    <row r="52" spans="1:12" x14ac:dyDescent="0.15">
      <c r="B52" s="143"/>
      <c r="C52" s="143"/>
      <c r="D52" s="143"/>
      <c r="E52" s="143"/>
      <c r="F52" s="143"/>
      <c r="G52" s="143"/>
      <c r="H52" s="143"/>
      <c r="I52" s="143"/>
      <c r="J52" s="143"/>
      <c r="K52" s="143"/>
      <c r="L52" s="143"/>
    </row>
    <row r="53" spans="1:12" x14ac:dyDescent="0.15">
      <c r="B53" s="143"/>
      <c r="C53" s="143"/>
      <c r="D53" s="143"/>
      <c r="E53" s="143"/>
      <c r="F53" s="143"/>
      <c r="G53" s="143"/>
      <c r="H53" s="143"/>
      <c r="I53" s="143"/>
      <c r="J53" s="143"/>
      <c r="K53" s="143"/>
      <c r="L53" s="143"/>
    </row>
  </sheetData>
  <mergeCells count="4">
    <mergeCell ref="A2:A3"/>
    <mergeCell ref="B2:D2"/>
    <mergeCell ref="E2:G2"/>
    <mergeCell ref="H2:H3"/>
  </mergeCells>
  <phoneticPr fontId="1"/>
  <printOptions horizontalCentered="1"/>
  <pageMargins left="0.78740157480314965" right="0.78740157480314965" top="0.98425196850393704" bottom="0.59055118110236227" header="0.51181102362204722" footer="0.51181102362204722"/>
  <pageSetup paperSize="9" scale="57" orientation="landscape" horizontalDpi="1200" verticalDpi="1200" r:id="rId1"/>
  <headerFooter alignWithMargins="0">
    <oddFooter>&amp;R熊本国税局
国税徴収
(R02)</oddFooter>
  </headerFooter>
  <rowBreaks count="1" manualBreakCount="1">
    <brk id="2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view="pageBreakPreview" zoomScale="85" zoomScaleNormal="100" zoomScaleSheetLayoutView="85" workbookViewId="0">
      <selection sqref="A1:P1"/>
    </sheetView>
  </sheetViews>
  <sheetFormatPr defaultColWidth="8.625" defaultRowHeight="11.25" x14ac:dyDescent="0.1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x14ac:dyDescent="0.15">
      <c r="A1" s="353" t="s">
        <v>123</v>
      </c>
      <c r="B1" s="353"/>
      <c r="C1" s="353"/>
      <c r="D1" s="353"/>
      <c r="E1" s="353"/>
      <c r="F1" s="353"/>
    </row>
    <row r="2" spans="1:6" ht="14.25" customHeight="1" thickBot="1" x14ac:dyDescent="0.2">
      <c r="A2" s="373" t="s">
        <v>124</v>
      </c>
      <c r="B2" s="373"/>
      <c r="C2" s="373"/>
      <c r="D2" s="373"/>
      <c r="E2" s="373"/>
      <c r="F2" s="373"/>
    </row>
    <row r="3" spans="1:6" ht="18" customHeight="1" x14ac:dyDescent="0.15">
      <c r="A3" s="354" t="s">
        <v>125</v>
      </c>
      <c r="B3" s="374"/>
      <c r="C3" s="355"/>
      <c r="D3" s="358" t="s">
        <v>126</v>
      </c>
      <c r="E3" s="359"/>
      <c r="F3" s="376"/>
    </row>
    <row r="4" spans="1:6" ht="15" customHeight="1" x14ac:dyDescent="0.15">
      <c r="A4" s="356"/>
      <c r="B4" s="375"/>
      <c r="C4" s="357"/>
      <c r="D4" s="377" t="s">
        <v>127</v>
      </c>
      <c r="E4" s="378"/>
      <c r="F4" s="164" t="s">
        <v>128</v>
      </c>
    </row>
    <row r="5" spans="1:6" s="31" customFormat="1" ht="15" customHeight="1" x14ac:dyDescent="0.15">
      <c r="A5" s="160"/>
      <c r="B5" s="162"/>
      <c r="C5" s="161"/>
      <c r="D5" s="165"/>
      <c r="E5" s="166" t="s">
        <v>129</v>
      </c>
      <c r="F5" s="167" t="s">
        <v>2</v>
      </c>
    </row>
    <row r="6" spans="1:6" ht="27" customHeight="1" x14ac:dyDescent="0.15">
      <c r="A6" s="392" t="s">
        <v>130</v>
      </c>
      <c r="B6" s="395" t="s">
        <v>131</v>
      </c>
      <c r="C6" s="396"/>
      <c r="D6" s="168"/>
      <c r="E6" s="169" t="s">
        <v>34</v>
      </c>
      <c r="F6" s="170" t="s">
        <v>34</v>
      </c>
    </row>
    <row r="7" spans="1:6" ht="27" customHeight="1" x14ac:dyDescent="0.15">
      <c r="A7" s="393"/>
      <c r="B7" s="397" t="s">
        <v>132</v>
      </c>
      <c r="C7" s="398"/>
      <c r="D7" s="171"/>
      <c r="E7" s="172" t="s">
        <v>34</v>
      </c>
      <c r="F7" s="173" t="s">
        <v>34</v>
      </c>
    </row>
    <row r="8" spans="1:6" ht="27" customHeight="1" x14ac:dyDescent="0.15">
      <c r="A8" s="393"/>
      <c r="B8" s="397" t="s">
        <v>133</v>
      </c>
      <c r="C8" s="398"/>
      <c r="D8" s="171"/>
      <c r="E8" s="172" t="s">
        <v>34</v>
      </c>
      <c r="F8" s="173" t="s">
        <v>34</v>
      </c>
    </row>
    <row r="9" spans="1:6" ht="27" customHeight="1" x14ac:dyDescent="0.15">
      <c r="A9" s="393"/>
      <c r="B9" s="399" t="s">
        <v>134</v>
      </c>
      <c r="C9" s="163" t="s">
        <v>135</v>
      </c>
      <c r="D9" s="171"/>
      <c r="E9" s="172" t="s">
        <v>34</v>
      </c>
      <c r="F9" s="173" t="s">
        <v>34</v>
      </c>
    </row>
    <row r="10" spans="1:6" ht="27" customHeight="1" x14ac:dyDescent="0.15">
      <c r="A10" s="393"/>
      <c r="B10" s="400"/>
      <c r="C10" s="163" t="s">
        <v>136</v>
      </c>
      <c r="D10" s="171"/>
      <c r="E10" s="172" t="s">
        <v>34</v>
      </c>
      <c r="F10" s="173" t="s">
        <v>34</v>
      </c>
    </row>
    <row r="11" spans="1:6" ht="27" customHeight="1" x14ac:dyDescent="0.15">
      <c r="A11" s="393"/>
      <c r="B11" s="400"/>
      <c r="C11" s="379" t="s">
        <v>137</v>
      </c>
      <c r="D11" s="174" t="s">
        <v>138</v>
      </c>
      <c r="E11" s="175" t="s">
        <v>34</v>
      </c>
      <c r="F11" s="176" t="s">
        <v>34</v>
      </c>
    </row>
    <row r="12" spans="1:6" ht="27" customHeight="1" x14ac:dyDescent="0.15">
      <c r="A12" s="393"/>
      <c r="B12" s="400"/>
      <c r="C12" s="380"/>
      <c r="D12" s="177"/>
      <c r="E12" s="178" t="s">
        <v>34</v>
      </c>
      <c r="F12" s="170" t="s">
        <v>34</v>
      </c>
    </row>
    <row r="13" spans="1:6" s="3" customFormat="1" ht="27" customHeight="1" x14ac:dyDescent="0.15">
      <c r="A13" s="393"/>
      <c r="B13" s="400"/>
      <c r="C13" s="179" t="s">
        <v>1</v>
      </c>
      <c r="D13" s="180"/>
      <c r="E13" s="181" t="s">
        <v>34</v>
      </c>
      <c r="F13" s="182" t="s">
        <v>34</v>
      </c>
    </row>
    <row r="14" spans="1:6" ht="27" customHeight="1" x14ac:dyDescent="0.15">
      <c r="A14" s="394"/>
      <c r="B14" s="381" t="s">
        <v>139</v>
      </c>
      <c r="C14" s="382"/>
      <c r="D14" s="183"/>
      <c r="E14" s="184" t="s">
        <v>34</v>
      </c>
      <c r="F14" s="185" t="s">
        <v>34</v>
      </c>
    </row>
    <row r="15" spans="1:6" ht="27" customHeight="1" x14ac:dyDescent="0.15">
      <c r="A15" s="383" t="s">
        <v>140</v>
      </c>
      <c r="B15" s="386" t="s">
        <v>141</v>
      </c>
      <c r="C15" s="386"/>
      <c r="D15" s="186"/>
      <c r="E15" s="187" t="s">
        <v>34</v>
      </c>
      <c r="F15" s="188" t="s">
        <v>34</v>
      </c>
    </row>
    <row r="16" spans="1:6" ht="27" customHeight="1" x14ac:dyDescent="0.15">
      <c r="A16" s="384"/>
      <c r="B16" s="387" t="s">
        <v>142</v>
      </c>
      <c r="C16" s="387"/>
      <c r="D16" s="171"/>
      <c r="E16" s="172" t="s">
        <v>34</v>
      </c>
      <c r="F16" s="173" t="s">
        <v>34</v>
      </c>
    </row>
    <row r="17" spans="1:6" ht="27.75" customHeight="1" x14ac:dyDescent="0.15">
      <c r="A17" s="384"/>
      <c r="B17" s="388" t="s">
        <v>143</v>
      </c>
      <c r="C17" s="389"/>
      <c r="D17" s="174" t="s">
        <v>138</v>
      </c>
      <c r="E17" s="189">
        <v>0</v>
      </c>
      <c r="F17" s="176" t="s">
        <v>34</v>
      </c>
    </row>
    <row r="18" spans="1:6" ht="27" customHeight="1" x14ac:dyDescent="0.15">
      <c r="A18" s="384"/>
      <c r="B18" s="390"/>
      <c r="C18" s="391"/>
      <c r="D18" s="177"/>
      <c r="E18" s="178" t="s">
        <v>34</v>
      </c>
      <c r="F18" s="170" t="s">
        <v>34</v>
      </c>
    </row>
    <row r="19" spans="1:6" ht="27" customHeight="1" x14ac:dyDescent="0.15">
      <c r="A19" s="384"/>
      <c r="B19" s="387" t="s">
        <v>144</v>
      </c>
      <c r="C19" s="387"/>
      <c r="D19" s="180"/>
      <c r="E19" s="172" t="s">
        <v>34</v>
      </c>
      <c r="F19" s="173" t="s">
        <v>34</v>
      </c>
    </row>
    <row r="20" spans="1:6" ht="27" customHeight="1" x14ac:dyDescent="0.15">
      <c r="A20" s="384"/>
      <c r="B20" s="387" t="s">
        <v>145</v>
      </c>
      <c r="C20" s="387"/>
      <c r="D20" s="180"/>
      <c r="E20" s="172" t="s">
        <v>34</v>
      </c>
      <c r="F20" s="173" t="s">
        <v>34</v>
      </c>
    </row>
    <row r="21" spans="1:6" ht="27" customHeight="1" x14ac:dyDescent="0.15">
      <c r="A21" s="384"/>
      <c r="B21" s="387" t="s">
        <v>146</v>
      </c>
      <c r="C21" s="387"/>
      <c r="D21" s="180"/>
      <c r="E21" s="172" t="s">
        <v>34</v>
      </c>
      <c r="F21" s="173" t="s">
        <v>34</v>
      </c>
    </row>
    <row r="22" spans="1:6" ht="27" customHeight="1" x14ac:dyDescent="0.15">
      <c r="A22" s="384"/>
      <c r="B22" s="387" t="s">
        <v>147</v>
      </c>
      <c r="C22" s="387"/>
      <c r="D22" s="180"/>
      <c r="E22" s="172" t="s">
        <v>34</v>
      </c>
      <c r="F22" s="173" t="s">
        <v>34</v>
      </c>
    </row>
    <row r="23" spans="1:6" ht="27" customHeight="1" x14ac:dyDescent="0.15">
      <c r="A23" s="385"/>
      <c r="B23" s="403" t="s">
        <v>148</v>
      </c>
      <c r="C23" s="403"/>
      <c r="D23" s="190"/>
      <c r="E23" s="191" t="s">
        <v>34</v>
      </c>
      <c r="F23" s="192" t="s">
        <v>34</v>
      </c>
    </row>
    <row r="24" spans="1:6" ht="27" customHeight="1" x14ac:dyDescent="0.15">
      <c r="A24" s="404" t="s">
        <v>149</v>
      </c>
      <c r="B24" s="406" t="s">
        <v>150</v>
      </c>
      <c r="C24" s="406"/>
      <c r="D24" s="193"/>
      <c r="E24" s="187" t="s">
        <v>34</v>
      </c>
      <c r="F24" s="188" t="s">
        <v>34</v>
      </c>
    </row>
    <row r="25" spans="1:6" ht="27" customHeight="1" x14ac:dyDescent="0.15">
      <c r="A25" s="384"/>
      <c r="B25" s="387" t="s">
        <v>132</v>
      </c>
      <c r="C25" s="387"/>
      <c r="D25" s="180"/>
      <c r="E25" s="172" t="s">
        <v>34</v>
      </c>
      <c r="F25" s="173" t="s">
        <v>34</v>
      </c>
    </row>
    <row r="26" spans="1:6" ht="27" customHeight="1" x14ac:dyDescent="0.15">
      <c r="A26" s="384"/>
      <c r="B26" s="387" t="s">
        <v>135</v>
      </c>
      <c r="C26" s="387"/>
      <c r="D26" s="180"/>
      <c r="E26" s="172" t="s">
        <v>34</v>
      </c>
      <c r="F26" s="173" t="s">
        <v>34</v>
      </c>
    </row>
    <row r="27" spans="1:6" ht="27" customHeight="1" x14ac:dyDescent="0.15">
      <c r="A27" s="384"/>
      <c r="B27" s="387" t="s">
        <v>136</v>
      </c>
      <c r="C27" s="387"/>
      <c r="D27" s="180"/>
      <c r="E27" s="172" t="s">
        <v>34</v>
      </c>
      <c r="F27" s="173" t="s">
        <v>34</v>
      </c>
    </row>
    <row r="28" spans="1:6" ht="27" customHeight="1" x14ac:dyDescent="0.15">
      <c r="A28" s="384"/>
      <c r="B28" s="387" t="s">
        <v>151</v>
      </c>
      <c r="C28" s="387"/>
      <c r="D28" s="180"/>
      <c r="E28" s="172" t="s">
        <v>34</v>
      </c>
      <c r="F28" s="173" t="s">
        <v>34</v>
      </c>
    </row>
    <row r="29" spans="1:6" ht="27" customHeight="1" thickBot="1" x14ac:dyDescent="0.2">
      <c r="A29" s="405"/>
      <c r="B29" s="407" t="s">
        <v>152</v>
      </c>
      <c r="C29" s="407"/>
      <c r="D29" s="194"/>
      <c r="E29" s="195" t="s">
        <v>34</v>
      </c>
      <c r="F29" s="196" t="s">
        <v>34</v>
      </c>
    </row>
    <row r="30" spans="1:6" ht="4.5" customHeight="1" x14ac:dyDescent="0.15">
      <c r="A30" s="197"/>
      <c r="B30" s="198"/>
      <c r="C30" s="198"/>
      <c r="D30" s="199"/>
      <c r="E30" s="199"/>
      <c r="F30" s="199"/>
    </row>
    <row r="31" spans="1:6" s="1" customFormat="1" ht="28.5" customHeight="1" x14ac:dyDescent="0.15">
      <c r="A31" s="200" t="s">
        <v>153</v>
      </c>
      <c r="B31" s="401" t="s">
        <v>210</v>
      </c>
      <c r="C31" s="401"/>
      <c r="D31" s="401"/>
      <c r="E31" s="401"/>
      <c r="F31" s="401"/>
    </row>
    <row r="32" spans="1:6" s="1" customFormat="1" ht="24.95" customHeight="1" x14ac:dyDescent="0.15">
      <c r="A32" s="201" t="s">
        <v>154</v>
      </c>
      <c r="B32" s="402" t="s">
        <v>155</v>
      </c>
      <c r="C32" s="402"/>
      <c r="D32" s="402"/>
      <c r="E32" s="402"/>
      <c r="F32" s="402"/>
    </row>
    <row r="33" spans="1:6" ht="24.95" customHeight="1" x14ac:dyDescent="0.15">
      <c r="A33" s="202" t="s">
        <v>156</v>
      </c>
      <c r="B33" s="402" t="s">
        <v>157</v>
      </c>
      <c r="C33" s="402"/>
      <c r="D33" s="402"/>
      <c r="E33" s="402"/>
      <c r="F33" s="402"/>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1"/>
  <printOptions horizontalCentered="1"/>
  <pageMargins left="0.78740157480314965" right="0.78740157480314965" top="0.98425196850393704" bottom="0.59055118110236227" header="0.51181102362204722" footer="0.51181102362204722"/>
  <pageSetup paperSize="9" scale="65" orientation="landscape" horizontalDpi="1200" verticalDpi="1200" r:id="rId1"/>
  <headerFooter alignWithMargins="0">
    <oddFooter>&amp;R熊本国税局
国税徴収
(R02)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view="pageBreakPreview" zoomScaleNormal="100" zoomScaleSheetLayoutView="100" workbookViewId="0">
      <selection sqref="A1:P1"/>
    </sheetView>
  </sheetViews>
  <sheetFormatPr defaultRowHeight="13.5" x14ac:dyDescent="0.15"/>
  <cols>
    <col min="1" max="1" width="9" style="205"/>
    <col min="2" max="2" width="15.5" style="205" bestFit="1" customWidth="1"/>
    <col min="3" max="4" width="18" style="205" customWidth="1"/>
    <col min="5" max="16384" width="9" style="205"/>
  </cols>
  <sheetData>
    <row r="1" spans="1:7" s="204" customFormat="1" ht="14.25" thickBot="1" x14ac:dyDescent="0.2">
      <c r="A1" s="203" t="s">
        <v>158</v>
      </c>
    </row>
    <row r="2" spans="1:7" ht="19.5" customHeight="1" x14ac:dyDescent="0.15">
      <c r="A2" s="354" t="s">
        <v>159</v>
      </c>
      <c r="B2" s="355"/>
      <c r="C2" s="408" t="s">
        <v>160</v>
      </c>
      <c r="D2" s="409"/>
    </row>
    <row r="3" spans="1:7" ht="19.5" customHeight="1" x14ac:dyDescent="0.15">
      <c r="A3" s="356"/>
      <c r="B3" s="357"/>
      <c r="C3" s="206" t="s">
        <v>161</v>
      </c>
      <c r="D3" s="207" t="s">
        <v>162</v>
      </c>
    </row>
    <row r="4" spans="1:7" s="210" customFormat="1" x14ac:dyDescent="0.15">
      <c r="A4" s="410" t="s">
        <v>163</v>
      </c>
      <c r="B4" s="208"/>
      <c r="C4" s="209" t="s">
        <v>164</v>
      </c>
      <c r="D4" s="167" t="s">
        <v>165</v>
      </c>
    </row>
    <row r="5" spans="1:7" ht="30" customHeight="1" x14ac:dyDescent="0.15">
      <c r="A5" s="411"/>
      <c r="B5" s="211" t="s">
        <v>166</v>
      </c>
      <c r="C5" s="212" t="s">
        <v>34</v>
      </c>
      <c r="D5" s="213" t="s">
        <v>34</v>
      </c>
      <c r="E5" s="2"/>
      <c r="F5" s="2"/>
      <c r="G5" s="2"/>
    </row>
    <row r="6" spans="1:7" ht="30" customHeight="1" x14ac:dyDescent="0.15">
      <c r="A6" s="411"/>
      <c r="B6" s="214" t="s">
        <v>167</v>
      </c>
      <c r="C6" s="215" t="s">
        <v>34</v>
      </c>
      <c r="D6" s="216" t="s">
        <v>34</v>
      </c>
      <c r="E6" s="2"/>
      <c r="F6" s="2"/>
      <c r="G6" s="2"/>
    </row>
    <row r="7" spans="1:7" ht="30" customHeight="1" x14ac:dyDescent="0.15">
      <c r="A7" s="411"/>
      <c r="B7" s="214" t="s">
        <v>168</v>
      </c>
      <c r="C7" s="215" t="s">
        <v>34</v>
      </c>
      <c r="D7" s="216" t="s">
        <v>34</v>
      </c>
      <c r="E7" s="2"/>
      <c r="F7" s="2"/>
      <c r="G7" s="2"/>
    </row>
    <row r="8" spans="1:7" ht="30" customHeight="1" x14ac:dyDescent="0.15">
      <c r="A8" s="411"/>
      <c r="B8" s="214" t="s">
        <v>85</v>
      </c>
      <c r="C8" s="215" t="s">
        <v>34</v>
      </c>
      <c r="D8" s="216" t="s">
        <v>34</v>
      </c>
      <c r="E8" s="2"/>
      <c r="F8" s="2"/>
      <c r="G8" s="2"/>
    </row>
    <row r="9" spans="1:7" ht="30" customHeight="1" thickBot="1" x14ac:dyDescent="0.2">
      <c r="A9" s="412"/>
      <c r="B9" s="217" t="s">
        <v>1</v>
      </c>
      <c r="C9" s="218" t="s">
        <v>34</v>
      </c>
      <c r="D9" s="275" t="s">
        <v>34</v>
      </c>
      <c r="E9" s="2"/>
      <c r="F9" s="2"/>
      <c r="G9" s="2"/>
    </row>
    <row r="10" spans="1:7" x14ac:dyDescent="0.15">
      <c r="A10" s="2"/>
      <c r="B10" s="2"/>
      <c r="C10" s="2"/>
      <c r="D10" s="2"/>
      <c r="E10" s="2"/>
      <c r="F10" s="2"/>
      <c r="G10" s="2"/>
    </row>
  </sheetData>
  <mergeCells count="3">
    <mergeCell ref="A2:B3"/>
    <mergeCell ref="C2:D2"/>
    <mergeCell ref="A4:A9"/>
  </mergeCells>
  <phoneticPr fontId="1"/>
  <printOptions horizontalCentered="1"/>
  <pageMargins left="0.78740157480314965" right="0.78740157480314965" top="0.98425196850393704" bottom="0.59055118110236227" header="0.51181102362204722" footer="0.51181102362204722"/>
  <pageSetup paperSize="9" orientation="landscape" horizontalDpi="1200" verticalDpi="1200" r:id="rId1"/>
  <headerFooter alignWithMargins="0">
    <oddFooter>&amp;R熊本国税局
国税徴収
(R02)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showGridLines="0" view="pageBreakPreview" zoomScale="85" zoomScaleNormal="100" zoomScaleSheetLayoutView="85" workbookViewId="0">
      <selection sqref="A1:P1"/>
    </sheetView>
  </sheetViews>
  <sheetFormatPr defaultColWidth="8.625" defaultRowHeight="11.25" x14ac:dyDescent="0.1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x14ac:dyDescent="0.2">
      <c r="A1" s="2" t="s">
        <v>169</v>
      </c>
    </row>
    <row r="2" spans="1:12" ht="16.5" customHeight="1" x14ac:dyDescent="0.15">
      <c r="A2" s="419" t="s">
        <v>170</v>
      </c>
      <c r="B2" s="421" t="s">
        <v>171</v>
      </c>
      <c r="C2" s="422"/>
      <c r="D2" s="423" t="s">
        <v>172</v>
      </c>
      <c r="E2" s="424"/>
      <c r="F2" s="421" t="s">
        <v>173</v>
      </c>
      <c r="G2" s="422"/>
      <c r="H2" s="425" t="s">
        <v>174</v>
      </c>
      <c r="I2" s="413" t="s">
        <v>175</v>
      </c>
      <c r="J2" s="414"/>
      <c r="K2" s="415"/>
    </row>
    <row r="3" spans="1:12" ht="16.5" customHeight="1" x14ac:dyDescent="0.15">
      <c r="A3" s="420"/>
      <c r="B3" s="32" t="s">
        <v>176</v>
      </c>
      <c r="C3" s="19" t="s">
        <v>177</v>
      </c>
      <c r="D3" s="32" t="s">
        <v>178</v>
      </c>
      <c r="E3" s="19" t="s">
        <v>179</v>
      </c>
      <c r="F3" s="32" t="s">
        <v>178</v>
      </c>
      <c r="G3" s="19" t="s">
        <v>177</v>
      </c>
      <c r="H3" s="426"/>
      <c r="I3" s="416"/>
      <c r="J3" s="417"/>
      <c r="K3" s="418"/>
    </row>
    <row r="4" spans="1:12" x14ac:dyDescent="0.15">
      <c r="A4" s="219"/>
      <c r="B4" s="220" t="s">
        <v>180</v>
      </c>
      <c r="C4" s="44" t="s">
        <v>181</v>
      </c>
      <c r="D4" s="220" t="s">
        <v>182</v>
      </c>
      <c r="E4" s="44" t="s">
        <v>183</v>
      </c>
      <c r="F4" s="220" t="s">
        <v>184</v>
      </c>
      <c r="G4" s="44" t="s">
        <v>181</v>
      </c>
      <c r="H4" s="221" t="s">
        <v>181</v>
      </c>
      <c r="I4" s="222"/>
      <c r="J4" s="223"/>
      <c r="K4" s="224" t="s">
        <v>185</v>
      </c>
    </row>
    <row r="5" spans="1:12" s="144" customFormat="1" ht="30" customHeight="1" x14ac:dyDescent="0.15">
      <c r="A5" s="24" t="s">
        <v>105</v>
      </c>
      <c r="B5" s="225">
        <v>1</v>
      </c>
      <c r="C5" s="226">
        <v>13408</v>
      </c>
      <c r="D5" s="225">
        <v>1</v>
      </c>
      <c r="E5" s="226">
        <v>13408</v>
      </c>
      <c r="F5" s="225" t="s">
        <v>34</v>
      </c>
      <c r="G5" s="226" t="s">
        <v>34</v>
      </c>
      <c r="H5" s="227" t="s">
        <v>34</v>
      </c>
      <c r="I5" s="228" t="s">
        <v>138</v>
      </c>
      <c r="J5" s="229" t="s">
        <v>34</v>
      </c>
      <c r="K5" s="230">
        <v>13408</v>
      </c>
      <c r="L5" s="231"/>
    </row>
    <row r="6" spans="1:12" s="144" customFormat="1" ht="30" customHeight="1" x14ac:dyDescent="0.15">
      <c r="A6" s="232" t="s">
        <v>118</v>
      </c>
      <c r="B6" s="233" t="s">
        <v>34</v>
      </c>
      <c r="C6" s="234" t="s">
        <v>34</v>
      </c>
      <c r="D6" s="233" t="s">
        <v>34</v>
      </c>
      <c r="E6" s="234" t="s">
        <v>34</v>
      </c>
      <c r="F6" s="233" t="s">
        <v>34</v>
      </c>
      <c r="G6" s="234" t="s">
        <v>34</v>
      </c>
      <c r="H6" s="235" t="s">
        <v>34</v>
      </c>
      <c r="I6" s="236" t="s">
        <v>186</v>
      </c>
      <c r="J6" s="237" t="s">
        <v>34</v>
      </c>
      <c r="K6" s="238" t="s">
        <v>34</v>
      </c>
      <c r="L6" s="231"/>
    </row>
    <row r="7" spans="1:12" s="144" customFormat="1" ht="30" customHeight="1" x14ac:dyDescent="0.15">
      <c r="A7" s="232" t="s">
        <v>119</v>
      </c>
      <c r="B7" s="233" t="s">
        <v>34</v>
      </c>
      <c r="C7" s="234" t="s">
        <v>34</v>
      </c>
      <c r="D7" s="233" t="s">
        <v>34</v>
      </c>
      <c r="E7" s="234" t="s">
        <v>34</v>
      </c>
      <c r="F7" s="233" t="s">
        <v>34</v>
      </c>
      <c r="G7" s="234" t="s">
        <v>34</v>
      </c>
      <c r="H7" s="235" t="s">
        <v>34</v>
      </c>
      <c r="I7" s="236" t="s">
        <v>186</v>
      </c>
      <c r="J7" s="237" t="s">
        <v>34</v>
      </c>
      <c r="K7" s="238" t="s">
        <v>34</v>
      </c>
      <c r="L7" s="231"/>
    </row>
    <row r="8" spans="1:12" s="144" customFormat="1" ht="30" customHeight="1" x14ac:dyDescent="0.15">
      <c r="A8" s="232" t="s">
        <v>122</v>
      </c>
      <c r="B8" s="233" t="s">
        <v>34</v>
      </c>
      <c r="C8" s="234" t="s">
        <v>34</v>
      </c>
      <c r="D8" s="233" t="s">
        <v>34</v>
      </c>
      <c r="E8" s="234" t="s">
        <v>34</v>
      </c>
      <c r="F8" s="233" t="s">
        <v>34</v>
      </c>
      <c r="G8" s="234" t="s">
        <v>34</v>
      </c>
      <c r="H8" s="235" t="s">
        <v>34</v>
      </c>
      <c r="I8" s="236" t="s">
        <v>186</v>
      </c>
      <c r="J8" s="237" t="s">
        <v>34</v>
      </c>
      <c r="K8" s="238" t="s">
        <v>34</v>
      </c>
      <c r="L8" s="231"/>
    </row>
    <row r="9" spans="1:12" ht="30" customHeight="1" thickBot="1" x14ac:dyDescent="0.2">
      <c r="A9" s="25" t="s">
        <v>208</v>
      </c>
      <c r="B9" s="239" t="s">
        <v>34</v>
      </c>
      <c r="C9" s="240" t="s">
        <v>34</v>
      </c>
      <c r="D9" s="239" t="s">
        <v>34</v>
      </c>
      <c r="E9" s="240" t="s">
        <v>34</v>
      </c>
      <c r="F9" s="239" t="s">
        <v>34</v>
      </c>
      <c r="G9" s="240" t="s">
        <v>34</v>
      </c>
      <c r="H9" s="241" t="s">
        <v>34</v>
      </c>
      <c r="I9" s="242" t="s">
        <v>186</v>
      </c>
      <c r="J9" s="243" t="s">
        <v>34</v>
      </c>
      <c r="K9" s="244" t="s">
        <v>34</v>
      </c>
      <c r="L9" s="245"/>
    </row>
    <row r="10" spans="1:12" x14ac:dyDescent="0.15">
      <c r="A10" s="2" t="s">
        <v>187</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59055118110236227" header="0.51181102362204722" footer="0.51181102362204722"/>
  <pageSetup paperSize="9" orientation="landscape" horizontalDpi="1200" verticalDpi="1200" r:id="rId1"/>
  <headerFooter alignWithMargins="0">
    <oddFooter>&amp;R熊本国税局
国税徴収
(R02)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C596157-7F4A-46DC-A125-93EC4CB51552}">
  <ds:schemaRefs>
    <ds:schemaRef ds:uri="http://schemas.microsoft.com/sharepoint/v3/contenttype/forms"/>
  </ds:schemaRefs>
</ds:datastoreItem>
</file>

<file path=customXml/itemProps2.xml><?xml version="1.0" encoding="utf-8"?>
<ds:datastoreItem xmlns:ds="http://schemas.openxmlformats.org/officeDocument/2006/customXml" ds:itemID="{27372DC4-C817-4234-B467-48B9BE3A2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0F71D6-9C36-418E-82A0-10D2FCB0BB6C}">
  <ds:schemaRefs>
    <ds:schemaRef ds:uri="http://schemas.microsoft.com/office/2006/metadata/properties"/>
    <ds:schemaRef ds:uri="http://schemas.microsoft.com/office/2006/documentManagement/types"/>
    <ds:schemaRef ds:uri="http://purl.org/dc/terms/"/>
    <ds:schemaRef ds:uri="c1e1fd5d-d5a4-4438-b594-53628234b2d5"/>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BDE6680D-D002-4948-B55B-03CE9DF7E10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　　</vt:lpstr>
      <vt:lpstr>(2)物納財産の内訳</vt:lpstr>
      <vt:lpstr>(3)物納状況の累年比較</vt:lpstr>
      <vt:lpstr>(4)年賦延納状況</vt:lpstr>
      <vt:lpstr>'(1)徴収状況'!Print_Area</vt:lpstr>
      <vt:lpstr>'(1)物納状況　　'!Print_Area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徴収</dc:subject>
  <dc:creator>国税庁　企画課</dc:creator>
  <cp:lastModifiedBy>国税庁</cp:lastModifiedBy>
  <cp:lastPrinted>2022-05-24T23:32:27Z</cp:lastPrinted>
  <dcterms:created xsi:type="dcterms:W3CDTF">2003-07-09T01:05:10Z</dcterms:created>
  <dcterms:modified xsi:type="dcterms:W3CDTF">2022-05-24T23:33:00Z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