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o18030\KIKAKUDB$\★03_組織参考資料フォルダ\【整理中】(平成30事務年度以前）\202　各種統計関係\13 統計書\平成30年度版\02.06　統計書\00_HP掲載データ\00 掲載データ\20 Excel\"/>
    </mc:Choice>
  </mc:AlternateContent>
  <bookViews>
    <workbookView xWindow="0" yWindow="0" windowWidth="20490" windowHeight="7380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税務署別源泉徴収税額'!$A$1:$J$53</definedName>
    <definedName name="_xlnm.Print_Area" localSheetId="1">'(2)　税務署別源泉徴収義務者数'!$A$1:$H$52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48" i="58" l="1"/>
  <c r="H47" i="58"/>
  <c r="H46" i="58"/>
  <c r="H45" i="58"/>
  <c r="H44" i="58"/>
  <c r="H43" i="58"/>
  <c r="H42" i="58"/>
  <c r="H41" i="58"/>
  <c r="H40" i="58"/>
  <c r="H39" i="58"/>
  <c r="H38" i="58"/>
  <c r="H37" i="58"/>
  <c r="H35" i="58"/>
  <c r="H34" i="58"/>
  <c r="H33" i="58"/>
  <c r="H32" i="58"/>
  <c r="H31" i="58"/>
  <c r="H30" i="58"/>
  <c r="H29" i="58"/>
  <c r="H27" i="58"/>
  <c r="H26" i="58"/>
  <c r="H25" i="58"/>
  <c r="H24" i="58"/>
  <c r="H23" i="58"/>
  <c r="H22" i="58"/>
  <c r="H21" i="58"/>
  <c r="H20" i="58"/>
  <c r="H19" i="58"/>
  <c r="H18" i="58"/>
  <c r="H16" i="58"/>
  <c r="H15" i="58"/>
  <c r="H14" i="58"/>
  <c r="H13" i="58"/>
  <c r="H12" i="58"/>
  <c r="H11" i="58"/>
  <c r="H10" i="58"/>
  <c r="H9" i="58"/>
  <c r="H8" i="58"/>
  <c r="H7" i="58"/>
  <c r="H6" i="58"/>
  <c r="J48" i="57"/>
  <c r="J47" i="57"/>
  <c r="J46" i="57"/>
  <c r="J45" i="57"/>
  <c r="J44" i="57"/>
  <c r="J43" i="57"/>
  <c r="J42" i="57"/>
  <c r="J41" i="57"/>
  <c r="J40" i="57"/>
  <c r="J39" i="57"/>
  <c r="J38" i="57"/>
  <c r="J37" i="57"/>
  <c r="J35" i="57"/>
  <c r="J34" i="57"/>
  <c r="J33" i="57"/>
  <c r="J32" i="57"/>
  <c r="J31" i="57"/>
  <c r="J30" i="57"/>
  <c r="J29" i="57"/>
  <c r="J27" i="57"/>
  <c r="J26" i="57"/>
  <c r="J25" i="57"/>
  <c r="J24" i="57"/>
  <c r="J23" i="57"/>
  <c r="J22" i="57"/>
  <c r="J21" i="57"/>
  <c r="J20" i="57"/>
  <c r="J19" i="57"/>
  <c r="J18" i="57"/>
  <c r="J16" i="57"/>
  <c r="J15" i="57"/>
  <c r="J14" i="57"/>
  <c r="J13" i="57"/>
  <c r="J12" i="57"/>
  <c r="J11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<sst xmlns="http://schemas.openxmlformats.org/spreadsheetml/2006/main" count="191" uniqueCount="121">
  <si>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</si>
  <si>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</si>
  <si>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</si>
  <si>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</si>
  <si>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</si>
  <si>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</si>
  <si>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</si>
  <si>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</si>
  <si>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</si>
  <si>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</si>
  <si>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</si>
  <si>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</si>
  <si>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</si>
  <si>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</si>
  <si>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</si>
  <si>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</si>
  <si>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</si>
  <si>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</si>
  <si>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</si>
  <si>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</si>
  <si>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</si>
  <si>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</si>
  <si>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</si>
  <si>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</si>
  <si>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</si>
  <si>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</si>
  <si>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</si>
  <si>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</si>
  <si>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</si>
  <si>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</si>
  <si>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</si>
  <si>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</si>
  <si>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</si>
  <si>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</si>
  <si>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</si>
  <si>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</si>
  <si>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熊本西</t>
  </si>
  <si>
    <t>熊本東</t>
  </si>
  <si>
    <t>熊本県計</t>
    <rPh sb="0" eb="2">
      <t>ク</t>
    </rPh>
    <rPh sb="2" eb="3">
      <t>ケン</t>
    </rPh>
    <rPh sb="3" eb="4">
      <t>ケイ</t>
    </rPh>
    <phoneticPr fontId="2"/>
  </si>
  <si>
    <t>大分県計</t>
    <rPh sb="0" eb="2">
      <t>オオイタ</t>
    </rPh>
    <rPh sb="2" eb="3">
      <t>ケン</t>
    </rPh>
    <rPh sb="3" eb="4">
      <t>ケイ</t>
    </rPh>
    <phoneticPr fontId="2"/>
  </si>
  <si>
    <t>宮崎県計</t>
    <rPh sb="0" eb="2">
      <t>ミヤザキ</t>
    </rPh>
    <rPh sb="2" eb="3">
      <t>ケン</t>
    </rPh>
    <rPh sb="3" eb="4">
      <t>ケイ</t>
    </rPh>
    <phoneticPr fontId="2"/>
  </si>
  <si>
    <t>鹿児島</t>
    <rPh sb="0" eb="3">
      <t>カゴシマ</t>
    </rPh>
    <phoneticPr fontId="2"/>
  </si>
  <si>
    <t>種子島</t>
    <rPh sb="0" eb="3">
      <t>タネガシマ</t>
    </rPh>
    <phoneticPr fontId="2"/>
  </si>
  <si>
    <t>伊集院</t>
    <rPh sb="0" eb="3">
      <t>イジュウイン</t>
    </rPh>
    <phoneticPr fontId="2"/>
  </si>
  <si>
    <t>加治木</t>
    <rPh sb="0" eb="3">
      <t>カジキ</t>
    </rPh>
    <phoneticPr fontId="2"/>
  </si>
  <si>
    <t>鹿児島県計</t>
    <rPh sb="0" eb="3">
      <t>カゴシマ</t>
    </rPh>
    <rPh sb="3" eb="4">
      <t>ケン</t>
    </rPh>
    <rPh sb="4" eb="5">
      <t>ケイ</t>
    </rPh>
    <phoneticPr fontId="2"/>
  </si>
  <si>
    <t>大分</t>
  </si>
  <si>
    <t>別府</t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</si>
  <si>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</si>
  <si>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</si>
  <si>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</si>
  <si>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</si>
  <si>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</si>
  <si>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</si>
  <si>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非居住者等
所得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</si>
  <si>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</si>
  <si>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</si>
  <si>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</si>
  <si>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</si>
  <si>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</si>
  <si>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</si>
  <si>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</si>
  <si>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</si>
  <si>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</si>
  <si>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</si>
  <si>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</si>
  <si>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</si>
  <si>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</si>
  <si>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</si>
  <si>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</si>
  <si>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</si>
  <si>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</si>
  <si>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</si>
  <si>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</si>
  <si>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</si>
  <si>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</si>
  <si>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</si>
  <si>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</si>
  <si>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</si>
  <si>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</si>
  <si>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</si>
  <si>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</si>
  <si>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</si>
  <si>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</si>
  <si>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八代</t>
    <phoneticPr fontId="2"/>
  </si>
  <si>
    <t>人吉</t>
    <phoneticPr fontId="2"/>
  </si>
  <si>
    <t>玉名</t>
    <phoneticPr fontId="2"/>
  </si>
  <si>
    <t>天草</t>
    <phoneticPr fontId="2"/>
  </si>
  <si>
    <t>山鹿</t>
    <phoneticPr fontId="2"/>
  </si>
  <si>
    <t>菊池</t>
    <phoneticPr fontId="2"/>
  </si>
  <si>
    <t>宇土</t>
    <phoneticPr fontId="2"/>
  </si>
  <si>
    <t>阿蘇</t>
    <phoneticPr fontId="2"/>
  </si>
  <si>
    <t>中津</t>
    <phoneticPr fontId="2"/>
  </si>
  <si>
    <t>日田</t>
    <phoneticPr fontId="2"/>
  </si>
  <si>
    <t>佐伯</t>
    <phoneticPr fontId="2"/>
  </si>
  <si>
    <t>臼杵</t>
    <phoneticPr fontId="2"/>
  </si>
  <si>
    <t>竹田</t>
    <phoneticPr fontId="2"/>
  </si>
  <si>
    <t>宇佐</t>
    <phoneticPr fontId="2"/>
  </si>
  <si>
    <t>三重</t>
    <phoneticPr fontId="2"/>
  </si>
  <si>
    <t>宮崎</t>
    <phoneticPr fontId="2"/>
  </si>
  <si>
    <t>都城</t>
    <phoneticPr fontId="2"/>
  </si>
  <si>
    <t>延岡</t>
    <phoneticPr fontId="2"/>
  </si>
  <si>
    <t>日南</t>
    <phoneticPr fontId="2"/>
  </si>
  <si>
    <t>小林</t>
    <phoneticPr fontId="2"/>
  </si>
  <si>
    <t>高鍋</t>
    <phoneticPr fontId="2"/>
  </si>
  <si>
    <t>川内</t>
    <phoneticPr fontId="2"/>
  </si>
  <si>
    <t>鹿屋</t>
    <phoneticPr fontId="2"/>
  </si>
  <si>
    <t>大島</t>
    <phoneticPr fontId="2"/>
  </si>
  <si>
    <t>出水</t>
    <phoneticPr fontId="2"/>
  </si>
  <si>
    <t>指宿</t>
    <phoneticPr fontId="2"/>
  </si>
  <si>
    <t>知覧</t>
    <phoneticPr fontId="2"/>
  </si>
  <si>
    <t>大隅</t>
    <phoneticPr fontId="2"/>
  </si>
  <si>
    <t>総　計</t>
    <phoneticPr fontId="2"/>
  </si>
  <si>
    <t>（注）この表は「利子所得等の課税状況」、「配当所得の課税状況」、「特定口座内保管上場株式等の譲渡所得等の課税状況」、「給与所得及び退職所得の課税状況」、</t>
    <phoneticPr fontId="2"/>
  </si>
  <si>
    <t>　　「報酬・料金等所得の課税状況」及び「非居住者等所得の課税状況」を税務署別に示したものである。</t>
    <phoneticPr fontId="2"/>
  </si>
  <si>
    <t>(1)　税務署別源泉徴収税額</t>
    <phoneticPr fontId="2"/>
  </si>
  <si>
    <t>調査時点：令和元年６月30日</t>
    <rPh sb="5" eb="7">
      <t>レイワ</t>
    </rPh>
    <rPh sb="7" eb="8">
      <t>ガン</t>
    </rPh>
    <phoneticPr fontId="2"/>
  </si>
  <si>
    <t>0</t>
  </si>
  <si>
    <t>報酬・料金等</t>
    <phoneticPr fontId="2"/>
  </si>
  <si>
    <t xml:space="preserve">x 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</si>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</sst>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"/>
    <numFmt numFmtId="177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theme="1"/>
      </left>
      <right style="thin">
        <color theme="1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/>
      <diagonal/>
    </border>
    <border>
      <left style="thin">
        <color theme="1"/>
      </left>
      <right style="thin">
        <color theme="1"/>
      </right>
      <top/>
      <bottom style="thin">
        <color indexed="55"/>
      </bottom>
      <diagonal/>
    </border>
    <border>
      <left style="thin">
        <color theme="1"/>
      </left>
      <right style="thin">
        <color theme="1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theme="1"/>
      </right>
      <top/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hair">
        <color indexed="55"/>
      </bottom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indexed="55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theme="1"/>
      </left>
      <right/>
      <top style="hair">
        <color indexed="55"/>
      </top>
      <bottom style="hair">
        <color indexed="55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55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/>
      <diagonal/>
    </border>
    <border>
      <left style="thin">
        <color theme="1"/>
      </left>
      <right style="thin">
        <color theme="1"/>
      </right>
      <top style="hair">
        <color indexed="55"/>
      </top>
      <bottom style="hair">
        <color theme="0" tint="-0.499984740745262"/>
      </bottom>
      <diagonal/>
    </border>
    <border>
      <left style="thin">
        <color theme="1"/>
      </left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theme="1"/>
      </left>
      <right style="thin">
        <color indexed="64"/>
      </right>
      <top style="hair">
        <color indexed="55"/>
      </top>
      <bottom style="thin">
        <color indexed="55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distributed" vertical="center"/>
    </xf>
    <xf numFmtId="0" fontId="3" fillId="5" borderId="17" xfId="0" applyFont="1" applyFill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3" fillId="4" borderId="16" xfId="0" applyFont="1" applyFill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3" fontId="5" fillId="2" borderId="2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4" borderId="27" xfId="0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distributed" vertical="center"/>
    </xf>
    <xf numFmtId="0" fontId="3" fillId="4" borderId="2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177" fontId="3" fillId="0" borderId="0" xfId="0" applyNumberFormat="1" applyFont="1" applyAlignment="1">
      <alignment horizontal="left" vertical="top"/>
    </xf>
    <xf numFmtId="0" fontId="3" fillId="4" borderId="64" xfId="0" applyFont="1" applyFill="1" applyBorder="1" applyAlignment="1">
      <alignment horizontal="distributed" vertical="center"/>
    </xf>
    <xf numFmtId="0" fontId="3" fillId="4" borderId="65" xfId="0" applyFont="1" applyFill="1" applyBorder="1" applyAlignment="1">
      <alignment horizontal="distributed" vertical="center"/>
    </xf>
    <xf numFmtId="0" fontId="3" fillId="4" borderId="66" xfId="0" applyFont="1" applyFill="1" applyBorder="1" applyAlignment="1">
      <alignment horizontal="distributed" vertical="center"/>
    </xf>
    <xf numFmtId="3" fontId="5" fillId="6" borderId="9" xfId="0" applyNumberFormat="1" applyFont="1" applyFill="1" applyBorder="1" applyAlignment="1">
      <alignment horizontal="right" vertical="center"/>
    </xf>
    <xf numFmtId="0" fontId="3" fillId="0" borderId="73" xfId="0" applyFont="1" applyBorder="1" applyAlignment="1">
      <alignment horizontal="distributed" vertical="center"/>
    </xf>
    <xf numFmtId="0" fontId="3" fillId="0" borderId="74" xfId="0" applyFont="1" applyBorder="1" applyAlignment="1">
      <alignment horizontal="distributed" vertical="center"/>
    </xf>
    <xf numFmtId="0" fontId="4" fillId="4" borderId="73" xfId="0" applyFont="1" applyFill="1" applyBorder="1" applyAlignment="1">
      <alignment horizontal="distributed" vertical="center"/>
    </xf>
    <xf numFmtId="0" fontId="4" fillId="4" borderId="32" xfId="0" applyFont="1" applyFill="1" applyBorder="1" applyAlignment="1">
      <alignment horizontal="distributed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41" fontId="3" fillId="6" borderId="41" xfId="0" applyNumberFormat="1" applyFont="1" applyFill="1" applyBorder="1" applyAlignment="1">
      <alignment horizontal="right" vertical="center"/>
    </xf>
    <xf numFmtId="41" fontId="3" fillId="2" borderId="13" xfId="0" applyNumberFormat="1" applyFont="1" applyFill="1" applyBorder="1" applyAlignment="1">
      <alignment horizontal="right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6" borderId="92" xfId="0" applyNumberFormat="1" applyFont="1" applyFill="1" applyBorder="1" applyAlignment="1">
      <alignment horizontal="right" vertical="center"/>
    </xf>
    <xf numFmtId="41" fontId="3" fillId="2" borderId="14" xfId="0" applyNumberFormat="1" applyFont="1" applyFill="1" applyBorder="1" applyAlignment="1">
      <alignment horizontal="right" vertical="center"/>
    </xf>
    <xf numFmtId="41" fontId="3" fillId="2" borderId="15" xfId="0" applyNumberFormat="1" applyFont="1" applyFill="1" applyBorder="1" applyAlignment="1">
      <alignment horizontal="righ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3" fillId="6" borderId="93" xfId="0" applyNumberFormat="1" applyFont="1" applyFill="1" applyBorder="1" applyAlignment="1">
      <alignment horizontal="right" vertical="center"/>
    </xf>
    <xf numFmtId="41" fontId="3" fillId="2" borderId="23" xfId="0" applyNumberFormat="1" applyFont="1" applyFill="1" applyBorder="1" applyAlignment="1">
      <alignment horizontal="right" vertical="center"/>
    </xf>
    <xf numFmtId="41" fontId="3" fillId="2" borderId="75" xfId="0" applyNumberFormat="1" applyFont="1" applyFill="1" applyBorder="1" applyAlignment="1">
      <alignment horizontal="right" vertical="center"/>
    </xf>
    <xf numFmtId="41" fontId="3" fillId="2" borderId="87" xfId="0" applyNumberFormat="1" applyFont="1" applyFill="1" applyBorder="1" applyAlignment="1">
      <alignment horizontal="right" vertical="center"/>
    </xf>
    <xf numFmtId="41" fontId="3" fillId="2" borderId="67" xfId="0" applyNumberFormat="1" applyFont="1" applyFill="1" applyBorder="1" applyAlignment="1">
      <alignment horizontal="right" vertical="center"/>
    </xf>
    <xf numFmtId="41" fontId="3" fillId="2" borderId="12" xfId="0" applyNumberFormat="1" applyFont="1" applyFill="1" applyBorder="1" applyAlignment="1">
      <alignment horizontal="right" vertical="center"/>
    </xf>
    <xf numFmtId="41" fontId="3" fillId="2" borderId="90" xfId="0" applyNumberFormat="1" applyFont="1" applyFill="1" applyBorder="1" applyAlignment="1">
      <alignment horizontal="right" vertical="center"/>
    </xf>
    <xf numFmtId="41" fontId="3" fillId="2" borderId="22" xfId="0" applyNumberFormat="1" applyFont="1" applyFill="1" applyBorder="1" applyAlignment="1">
      <alignment horizontal="right" vertical="center"/>
    </xf>
    <xf numFmtId="41" fontId="3" fillId="2" borderId="91" xfId="0" applyNumberFormat="1" applyFont="1" applyFill="1" applyBorder="1" applyAlignment="1">
      <alignment horizontal="right" vertical="center"/>
    </xf>
    <xf numFmtId="41" fontId="3" fillId="2" borderId="95" xfId="0" applyNumberFormat="1" applyFont="1" applyFill="1" applyBorder="1" applyAlignment="1">
      <alignment horizontal="right" vertical="center"/>
    </xf>
    <xf numFmtId="41" fontId="3" fillId="6" borderId="94" xfId="0" applyNumberFormat="1" applyFont="1" applyFill="1" applyBorder="1" applyAlignment="1">
      <alignment horizontal="right" vertical="center"/>
    </xf>
    <xf numFmtId="41" fontId="3" fillId="2" borderId="72" xfId="0" applyNumberFormat="1" applyFont="1" applyFill="1" applyBorder="1" applyAlignment="1">
      <alignment horizontal="right" vertical="center"/>
    </xf>
    <xf numFmtId="41" fontId="3" fillId="2" borderId="86" xfId="0" applyNumberFormat="1" applyFont="1" applyFill="1" applyBorder="1" applyAlignment="1">
      <alignment horizontal="right" vertical="center"/>
    </xf>
    <xf numFmtId="41" fontId="3" fillId="2" borderId="96" xfId="0" applyNumberFormat="1" applyFont="1" applyFill="1" applyBorder="1" applyAlignment="1">
      <alignment horizontal="right" vertical="center"/>
    </xf>
    <xf numFmtId="41" fontId="4" fillId="6" borderId="77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68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78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2" borderId="79" xfId="0" applyNumberFormat="1" applyFont="1" applyFill="1" applyBorder="1" applyAlignment="1">
      <alignment horizontal="right" vertical="center"/>
    </xf>
    <xf numFmtId="41" fontId="3" fillId="6" borderId="75" xfId="0" applyNumberFormat="1" applyFont="1" applyFill="1" applyBorder="1" applyAlignment="1">
      <alignment horizontal="right" vertical="center"/>
    </xf>
    <xf numFmtId="41" fontId="3" fillId="2" borderId="88" xfId="0" applyNumberFormat="1" applyFont="1" applyFill="1" applyBorder="1" applyAlignment="1">
      <alignment horizontal="right" vertical="center"/>
    </xf>
    <xf numFmtId="41" fontId="3" fillId="2" borderId="89" xfId="0" applyNumberFormat="1" applyFont="1" applyFill="1" applyBorder="1" applyAlignment="1">
      <alignment horizontal="right" vertical="center"/>
    </xf>
    <xf numFmtId="41" fontId="3" fillId="2" borderId="69" xfId="0" applyNumberFormat="1" applyFont="1" applyFill="1" applyBorder="1" applyAlignment="1">
      <alignment horizontal="right" vertical="center"/>
    </xf>
    <xf numFmtId="41" fontId="4" fillId="2" borderId="78" xfId="0" applyNumberFormat="1" applyFont="1" applyFill="1" applyBorder="1" applyAlignment="1">
      <alignment horizontal="right" vertical="center"/>
    </xf>
    <xf numFmtId="41" fontId="3" fillId="6" borderId="76" xfId="0" applyNumberFormat="1" applyFont="1" applyFill="1" applyBorder="1" applyAlignment="1">
      <alignment horizontal="right" vertical="center"/>
    </xf>
    <xf numFmtId="41" fontId="3" fillId="6" borderId="80" xfId="0" applyNumberFormat="1" applyFont="1" applyFill="1" applyBorder="1" applyAlignment="1">
      <alignment horizontal="right" vertical="center"/>
    </xf>
    <xf numFmtId="41" fontId="3" fillId="6" borderId="81" xfId="0" applyNumberFormat="1" applyFont="1" applyFill="1" applyBorder="1" applyAlignment="1">
      <alignment horizontal="right" vertical="center"/>
    </xf>
    <xf numFmtId="41" fontId="3" fillId="6" borderId="79" xfId="0" applyNumberFormat="1" applyFont="1" applyFill="1" applyBorder="1" applyAlignment="1">
      <alignment horizontal="right" vertical="center"/>
    </xf>
    <xf numFmtId="41" fontId="3" fillId="0" borderId="82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3" fillId="2" borderId="83" xfId="0" applyNumberFormat="1" applyFont="1" applyFill="1" applyBorder="1" applyAlignment="1">
      <alignment horizontal="right" vertical="center"/>
    </xf>
    <xf numFmtId="41" fontId="3" fillId="6" borderId="84" xfId="0" applyNumberFormat="1" applyFont="1" applyFill="1" applyBorder="1" applyAlignment="1">
      <alignment horizontal="right" vertical="center"/>
    </xf>
    <xf numFmtId="41" fontId="3" fillId="2" borderId="70" xfId="0" applyNumberFormat="1" applyFont="1" applyFill="1" applyBorder="1" applyAlignment="1">
      <alignment horizontal="right" vertical="center"/>
    </xf>
    <xf numFmtId="41" fontId="3" fillId="6" borderId="85" xfId="0" applyNumberFormat="1" applyFont="1" applyFill="1" applyBorder="1" applyAlignment="1">
      <alignment horizontal="right" vertical="center"/>
    </xf>
    <xf numFmtId="41" fontId="3" fillId="2" borderId="71" xfId="0" applyNumberFormat="1" applyFont="1" applyFill="1" applyBorder="1" applyAlignment="1">
      <alignment horizontal="right" vertical="center"/>
    </xf>
    <xf numFmtId="41" fontId="3" fillId="2" borderId="48" xfId="0" applyNumberFormat="1" applyFont="1" applyFill="1" applyBorder="1" applyAlignment="1">
      <alignment horizontal="right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0" borderId="53" xfId="0" applyNumberFormat="1" applyFont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indent="1"/>
    </xf>
    <xf numFmtId="0" fontId="4" fillId="5" borderId="24" xfId="0" applyFont="1" applyFill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right" vertical="center"/>
    </xf>
    <xf numFmtId="3" fontId="3" fillId="3" borderId="13" xfId="1" applyNumberFormat="1" applyFont="1" applyFill="1" applyBorder="1" applyAlignment="1">
      <alignment horizontal="right" vertical="center"/>
    </xf>
    <xf numFmtId="3" fontId="3" fillId="3" borderId="14" xfId="1" applyNumberFormat="1" applyFont="1" applyFill="1" applyBorder="1" applyAlignment="1">
      <alignment horizontal="right" vertical="center"/>
    </xf>
    <xf numFmtId="3" fontId="3" fillId="3" borderId="15" xfId="1" applyNumberFormat="1" applyFont="1" applyFill="1" applyBorder="1" applyAlignment="1">
      <alignment horizontal="right" vertical="center"/>
    </xf>
    <xf numFmtId="3" fontId="4" fillId="3" borderId="36" xfId="1" applyNumberFormat="1" applyFont="1" applyFill="1" applyBorder="1" applyAlignment="1">
      <alignment horizontal="right" vertical="center"/>
    </xf>
    <xf numFmtId="3" fontId="4" fillId="3" borderId="37" xfId="1" applyNumberFormat="1" applyFont="1" applyFill="1" applyBorder="1" applyAlignment="1">
      <alignment horizontal="right" vertical="center"/>
    </xf>
    <xf numFmtId="3" fontId="3" fillId="3" borderId="22" xfId="1" applyNumberFormat="1" applyFont="1" applyFill="1" applyBorder="1" applyAlignment="1">
      <alignment horizontal="right" vertical="center"/>
    </xf>
    <xf numFmtId="3" fontId="3" fillId="3" borderId="23" xfId="1" applyNumberFormat="1" applyFont="1" applyFill="1" applyBorder="1" applyAlignment="1">
      <alignment horizontal="right" vertical="center"/>
    </xf>
    <xf numFmtId="3" fontId="4" fillId="3" borderId="38" xfId="0" applyNumberFormat="1" applyFont="1" applyFill="1" applyBorder="1" applyAlignment="1">
      <alignment horizontal="right" vertical="center"/>
    </xf>
    <xf numFmtId="3" fontId="4" fillId="3" borderId="3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49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49" xfId="0" applyFont="1" applyFill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99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topLeftCell="A28" zoomScaleNormal="100" zoomScaleSheetLayoutView="100" workbookViewId="0">
      <selection activeCell="P47" sqref="P47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2" thickBot="1">
      <c r="A3" s="4" t="s">
        <v>115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121" t="s">
        <v>27</v>
      </c>
      <c r="B4" s="122" t="s">
        <v>28</v>
      </c>
      <c r="C4" s="122" t="s">
        <v>25</v>
      </c>
      <c r="D4" s="123" t="s">
        <v>35</v>
      </c>
      <c r="E4" s="123" t="s">
        <v>26</v>
      </c>
      <c r="F4" s="123" t="s">
        <v>9</v>
      </c>
      <c r="G4" s="123" t="s">
        <v>118</v>
      </c>
      <c r="H4" s="124" t="s">
        <v>34</v>
      </c>
      <c r="I4" s="39" t="s">
        <v>0</v>
      </c>
      <c r="J4" s="47" t="s">
        <v>31</v>
      </c>
    </row>
    <row r="5" spans="1:10">
      <c r="A5" s="28"/>
      <c r="B5" s="56" t="s">
        <v>2</v>
      </c>
      <c r="C5" s="25" t="s">
        <v>2</v>
      </c>
      <c r="D5" s="25" t="s">
        <v>2</v>
      </c>
      <c r="E5" s="25" t="s">
        <v>2</v>
      </c>
      <c r="F5" s="25" t="s">
        <v>2</v>
      </c>
      <c r="G5" s="25" t="s">
        <v>2</v>
      </c>
      <c r="H5" s="25" t="s">
        <v>2</v>
      </c>
      <c r="I5" s="40" t="s">
        <v>2</v>
      </c>
      <c r="J5" s="43"/>
    </row>
    <row r="6" spans="1:10" ht="11.25" customHeight="1">
      <c r="A6" s="34" t="s">
        <v>36</v>
      </c>
      <c r="B6" s="63">
        <v>341181</v>
      </c>
      <c r="C6" s="64">
        <v>3993901</v>
      </c>
      <c r="D6" s="64">
        <v>1304829</v>
      </c>
      <c r="E6" s="64">
        <v>38320472</v>
      </c>
      <c r="F6" s="64">
        <v>866540</v>
      </c>
      <c r="G6" s="64">
        <v>2070868</v>
      </c>
      <c r="H6" s="64">
        <v>47096</v>
      </c>
      <c r="I6" s="65">
        <v>46944887</v>
      </c>
      <c r="J6" s="44" t="str">
        <f t="shared" ref="J6:J16" si="0">IF(A6="","",A6)</f>
        <v>熊本西</v>
      </c>
    </row>
    <row r="7" spans="1:10" ht="11.25" customHeight="1">
      <c r="A7" s="53" t="s">
        <v>37</v>
      </c>
      <c r="B7" s="66">
        <v>85849</v>
      </c>
      <c r="C7" s="67">
        <v>1236059</v>
      </c>
      <c r="D7" s="68" t="s">
        <v>117</v>
      </c>
      <c r="E7" s="68">
        <v>11751392</v>
      </c>
      <c r="F7" s="68">
        <v>347183</v>
      </c>
      <c r="G7" s="68">
        <v>511245</v>
      </c>
      <c r="H7" s="68">
        <v>18762</v>
      </c>
      <c r="I7" s="69">
        <v>13950490</v>
      </c>
      <c r="J7" s="45" t="str">
        <f t="shared" si="0"/>
        <v>熊本東</v>
      </c>
    </row>
    <row r="8" spans="1:10" ht="11.25" customHeight="1">
      <c r="A8" s="53" t="s">
        <v>84</v>
      </c>
      <c r="B8" s="70">
        <v>54581</v>
      </c>
      <c r="C8" s="67">
        <v>381858</v>
      </c>
      <c r="D8" s="71">
        <v>31822</v>
      </c>
      <c r="E8" s="68">
        <v>6419438</v>
      </c>
      <c r="F8" s="68">
        <v>59972</v>
      </c>
      <c r="G8" s="68">
        <v>210734</v>
      </c>
      <c r="H8" s="71">
        <v>1010</v>
      </c>
      <c r="I8" s="69">
        <v>7159415</v>
      </c>
      <c r="J8" s="45" t="str">
        <f t="shared" si="0"/>
        <v>八代</v>
      </c>
    </row>
    <row r="9" spans="1:10" ht="11.25" customHeight="1">
      <c r="A9" s="53" t="s">
        <v>85</v>
      </c>
      <c r="B9" s="70">
        <v>30501</v>
      </c>
      <c r="C9" s="72">
        <v>137749</v>
      </c>
      <c r="D9" s="67">
        <v>0</v>
      </c>
      <c r="E9" s="67">
        <v>2959377</v>
      </c>
      <c r="F9" s="68">
        <v>33737</v>
      </c>
      <c r="G9" s="69">
        <v>90020</v>
      </c>
      <c r="H9" s="73">
        <v>376</v>
      </c>
      <c r="I9" s="74">
        <v>3251760</v>
      </c>
      <c r="J9" s="45" t="str">
        <f t="shared" si="0"/>
        <v>人吉</v>
      </c>
    </row>
    <row r="10" spans="1:10" ht="11.25" customHeight="1">
      <c r="A10" s="53" t="s">
        <v>86</v>
      </c>
      <c r="B10" s="70">
        <v>42544</v>
      </c>
      <c r="C10" s="72">
        <v>404128</v>
      </c>
      <c r="D10" s="75">
        <v>11045</v>
      </c>
      <c r="E10" s="68">
        <v>4854838</v>
      </c>
      <c r="F10" s="68">
        <v>42242</v>
      </c>
      <c r="G10" s="69">
        <v>131177</v>
      </c>
      <c r="H10" s="76">
        <v>6857</v>
      </c>
      <c r="I10" s="69">
        <v>5492832</v>
      </c>
      <c r="J10" s="45" t="str">
        <f t="shared" si="0"/>
        <v>玉名</v>
      </c>
    </row>
    <row r="11" spans="1:10" ht="11.25" customHeight="1">
      <c r="A11" s="53" t="s">
        <v>87</v>
      </c>
      <c r="B11" s="70">
        <v>30393</v>
      </c>
      <c r="C11" s="72">
        <v>43321</v>
      </c>
      <c r="D11" s="77">
        <v>7382</v>
      </c>
      <c r="E11" s="68">
        <v>4000887</v>
      </c>
      <c r="F11" s="68">
        <v>29172</v>
      </c>
      <c r="G11" s="69">
        <v>123226</v>
      </c>
      <c r="H11" s="78">
        <v>1190</v>
      </c>
      <c r="I11" s="69">
        <v>4235570</v>
      </c>
      <c r="J11" s="45" t="str">
        <f t="shared" si="0"/>
        <v>天草</v>
      </c>
    </row>
    <row r="12" spans="1:10" ht="11.25" customHeight="1">
      <c r="A12" s="53" t="s">
        <v>88</v>
      </c>
      <c r="B12" s="70">
        <v>11082</v>
      </c>
      <c r="C12" s="72">
        <v>626256</v>
      </c>
      <c r="D12" s="79">
        <v>0</v>
      </c>
      <c r="E12" s="67">
        <v>1861552</v>
      </c>
      <c r="F12" s="68">
        <v>46780</v>
      </c>
      <c r="G12" s="69">
        <v>83805</v>
      </c>
      <c r="H12" s="79">
        <v>7532</v>
      </c>
      <c r="I12" s="74">
        <v>2637007</v>
      </c>
      <c r="J12" s="45" t="str">
        <f t="shared" si="0"/>
        <v>山鹿</v>
      </c>
    </row>
    <row r="13" spans="1:10" ht="11.25" customHeight="1">
      <c r="A13" s="53" t="s">
        <v>89</v>
      </c>
      <c r="B13" s="70">
        <v>57607</v>
      </c>
      <c r="C13" s="67">
        <v>348686</v>
      </c>
      <c r="D13" s="64">
        <v>53</v>
      </c>
      <c r="E13" s="68">
        <v>10911188</v>
      </c>
      <c r="F13" s="68">
        <v>124953</v>
      </c>
      <c r="G13" s="69">
        <v>186793</v>
      </c>
      <c r="H13" s="76">
        <v>20074</v>
      </c>
      <c r="I13" s="69">
        <v>11649354</v>
      </c>
      <c r="J13" s="45" t="str">
        <f t="shared" si="0"/>
        <v>菊池</v>
      </c>
    </row>
    <row r="14" spans="1:10" ht="11.25" customHeight="1">
      <c r="A14" s="53" t="s">
        <v>90</v>
      </c>
      <c r="B14" s="70">
        <v>12698</v>
      </c>
      <c r="C14" s="67">
        <v>107726</v>
      </c>
      <c r="D14" s="71">
        <v>35</v>
      </c>
      <c r="E14" s="68">
        <v>3364993</v>
      </c>
      <c r="F14" s="68">
        <v>110369</v>
      </c>
      <c r="G14" s="69">
        <v>107377</v>
      </c>
      <c r="H14" s="78">
        <v>2005</v>
      </c>
      <c r="I14" s="69">
        <v>3705203</v>
      </c>
      <c r="J14" s="45" t="str">
        <f t="shared" si="0"/>
        <v>宇土</v>
      </c>
    </row>
    <row r="15" spans="1:10" ht="11.25" customHeight="1">
      <c r="A15" s="53" t="s">
        <v>91</v>
      </c>
      <c r="B15" s="80">
        <v>7803</v>
      </c>
      <c r="C15" s="81">
        <v>60355</v>
      </c>
      <c r="D15" s="82">
        <v>0</v>
      </c>
      <c r="E15" s="67">
        <v>2048448</v>
      </c>
      <c r="F15" s="68">
        <v>31022</v>
      </c>
      <c r="G15" s="69">
        <v>71230</v>
      </c>
      <c r="H15" s="83">
        <v>2309</v>
      </c>
      <c r="I15" s="74">
        <v>2221167</v>
      </c>
      <c r="J15" s="45" t="str">
        <f t="shared" si="0"/>
        <v>阿蘇</v>
      </c>
    </row>
    <row r="16" spans="1:10" s="5" customFormat="1">
      <c r="A16" s="59" t="s">
        <v>38</v>
      </c>
      <c r="B16" s="84">
        <v>674240</v>
      </c>
      <c r="C16" s="85">
        <v>7340038</v>
      </c>
      <c r="D16" s="86">
        <v>1355167</v>
      </c>
      <c r="E16" s="87">
        <v>86492585</v>
      </c>
      <c r="F16" s="87">
        <v>1691970</v>
      </c>
      <c r="G16" s="87">
        <v>3586474</v>
      </c>
      <c r="H16" s="86">
        <v>107211</v>
      </c>
      <c r="I16" s="88">
        <v>101247685</v>
      </c>
      <c r="J16" s="60" t="str">
        <f t="shared" si="0"/>
        <v>熊本県計</v>
      </c>
    </row>
    <row r="17" spans="1:10">
      <c r="A17" s="57"/>
      <c r="B17" s="89"/>
      <c r="C17" s="90"/>
      <c r="D17" s="90"/>
      <c r="E17" s="90"/>
      <c r="F17" s="90"/>
      <c r="G17" s="90"/>
      <c r="H17" s="90"/>
      <c r="I17" s="91"/>
      <c r="J17" s="48"/>
    </row>
    <row r="18" spans="1:10" ht="11.25" customHeight="1">
      <c r="A18" s="54" t="s">
        <v>46</v>
      </c>
      <c r="B18" s="92">
        <v>202631</v>
      </c>
      <c r="C18" s="75">
        <v>3075972</v>
      </c>
      <c r="D18" s="64">
        <v>826477</v>
      </c>
      <c r="E18" s="64">
        <v>28356360</v>
      </c>
      <c r="F18" s="64">
        <v>436789</v>
      </c>
      <c r="G18" s="64">
        <v>1085291</v>
      </c>
      <c r="H18" s="64">
        <v>14835</v>
      </c>
      <c r="I18" s="65">
        <v>33998354</v>
      </c>
      <c r="J18" s="44" t="str">
        <f>IF(A18="","",A18)</f>
        <v>大分</v>
      </c>
    </row>
    <row r="19" spans="1:10" ht="11.25" customHeight="1">
      <c r="A19" s="53" t="s">
        <v>47</v>
      </c>
      <c r="B19" s="93">
        <v>67515</v>
      </c>
      <c r="C19" s="67">
        <v>1332699</v>
      </c>
      <c r="D19" s="71">
        <v>79</v>
      </c>
      <c r="E19" s="68">
        <v>8007387</v>
      </c>
      <c r="F19" s="68">
        <v>162116</v>
      </c>
      <c r="G19" s="68">
        <v>282505</v>
      </c>
      <c r="H19" s="71">
        <v>14894</v>
      </c>
      <c r="I19" s="69">
        <v>9867196</v>
      </c>
      <c r="J19" s="45" t="str">
        <f>IF(A19="","",A19)</f>
        <v>別府</v>
      </c>
    </row>
    <row r="20" spans="1:10" ht="11.25" customHeight="1">
      <c r="A20" s="53" t="s">
        <v>92</v>
      </c>
      <c r="B20" s="93">
        <v>20791</v>
      </c>
      <c r="C20" s="94">
        <v>765954</v>
      </c>
      <c r="D20" s="73">
        <v>50204</v>
      </c>
      <c r="E20" s="67">
        <v>3339965</v>
      </c>
      <c r="F20" s="68">
        <v>31470</v>
      </c>
      <c r="G20" s="69">
        <v>82729</v>
      </c>
      <c r="H20" s="73">
        <v>1296</v>
      </c>
      <c r="I20" s="74">
        <v>4292408</v>
      </c>
      <c r="J20" s="45" t="str">
        <f t="shared" ref="J20:J26" si="1">IF(A20="","",A20)</f>
        <v>中津</v>
      </c>
    </row>
    <row r="21" spans="1:10" ht="11.25" customHeight="1">
      <c r="A21" s="53" t="s">
        <v>93</v>
      </c>
      <c r="B21" s="93">
        <v>127700</v>
      </c>
      <c r="C21" s="74">
        <v>219143</v>
      </c>
      <c r="D21" s="95">
        <v>16331</v>
      </c>
      <c r="E21" s="68">
        <v>2921722</v>
      </c>
      <c r="F21" s="68">
        <v>22793</v>
      </c>
      <c r="G21" s="68">
        <v>109585</v>
      </c>
      <c r="H21" s="96">
        <v>1533</v>
      </c>
      <c r="I21" s="69">
        <v>3418807</v>
      </c>
      <c r="J21" s="45" t="str">
        <f t="shared" si="1"/>
        <v>日田</v>
      </c>
    </row>
    <row r="22" spans="1:10" ht="11.25" customHeight="1">
      <c r="A22" s="53" t="s">
        <v>94</v>
      </c>
      <c r="B22" s="93">
        <v>16457</v>
      </c>
      <c r="C22" s="74">
        <v>95957</v>
      </c>
      <c r="D22" s="73">
        <v>105</v>
      </c>
      <c r="E22" s="67">
        <v>2813072</v>
      </c>
      <c r="F22" s="68">
        <v>44442</v>
      </c>
      <c r="G22" s="69">
        <v>99241</v>
      </c>
      <c r="H22" s="73">
        <v>1271</v>
      </c>
      <c r="I22" s="74">
        <v>3070545</v>
      </c>
      <c r="J22" s="45" t="str">
        <f t="shared" si="1"/>
        <v>佐伯</v>
      </c>
    </row>
    <row r="23" spans="1:10" ht="11.25" customHeight="1">
      <c r="A23" s="53" t="s">
        <v>95</v>
      </c>
      <c r="B23" s="93">
        <v>12492</v>
      </c>
      <c r="C23" s="74">
        <v>283573</v>
      </c>
      <c r="D23" s="76">
        <v>0</v>
      </c>
      <c r="E23" s="68">
        <v>2541238</v>
      </c>
      <c r="F23" s="68">
        <v>154750</v>
      </c>
      <c r="G23" s="68">
        <v>72636</v>
      </c>
      <c r="H23" s="64">
        <v>521</v>
      </c>
      <c r="I23" s="69">
        <v>3065210</v>
      </c>
      <c r="J23" s="45" t="str">
        <f t="shared" si="1"/>
        <v>臼杵</v>
      </c>
    </row>
    <row r="24" spans="1:10" ht="11.25" customHeight="1">
      <c r="A24" s="53" t="s">
        <v>96</v>
      </c>
      <c r="B24" s="93">
        <v>10341</v>
      </c>
      <c r="C24" s="74">
        <v>12321</v>
      </c>
      <c r="D24" s="78" t="s">
        <v>120</v>
      </c>
      <c r="E24" s="68">
        <v>713996</v>
      </c>
      <c r="F24" s="68">
        <v>8042</v>
      </c>
      <c r="G24" s="68">
        <v>29358</v>
      </c>
      <c r="H24" s="71" t="s">
        <v>119</v>
      </c>
      <c r="I24" s="69">
        <v>774109</v>
      </c>
      <c r="J24" s="45" t="str">
        <f t="shared" si="1"/>
        <v>竹田</v>
      </c>
    </row>
    <row r="25" spans="1:10" ht="11.25" customHeight="1">
      <c r="A25" s="53" t="s">
        <v>97</v>
      </c>
      <c r="B25" s="93">
        <v>47109</v>
      </c>
      <c r="C25" s="74">
        <v>2088987</v>
      </c>
      <c r="D25" s="73" t="s">
        <v>120</v>
      </c>
      <c r="E25" s="67">
        <v>3252608</v>
      </c>
      <c r="F25" s="68">
        <v>36146</v>
      </c>
      <c r="G25" s="69">
        <v>97894</v>
      </c>
      <c r="H25" s="73" t="s">
        <v>119</v>
      </c>
      <c r="I25" s="74">
        <v>5524101</v>
      </c>
      <c r="J25" s="45" t="str">
        <f t="shared" si="1"/>
        <v>宇佐</v>
      </c>
    </row>
    <row r="26" spans="1:10" ht="11.25" customHeight="1">
      <c r="A26" s="53" t="s">
        <v>98</v>
      </c>
      <c r="B26" s="81">
        <v>8653</v>
      </c>
      <c r="C26" s="67">
        <v>14791</v>
      </c>
      <c r="D26" s="64">
        <v>0</v>
      </c>
      <c r="E26" s="68">
        <v>1014196</v>
      </c>
      <c r="F26" s="68">
        <v>8668</v>
      </c>
      <c r="G26" s="68">
        <v>33557</v>
      </c>
      <c r="H26" s="64">
        <v>0</v>
      </c>
      <c r="I26" s="69">
        <v>1079865</v>
      </c>
      <c r="J26" s="45" t="str">
        <f t="shared" si="1"/>
        <v>三重</v>
      </c>
    </row>
    <row r="27" spans="1:10" s="5" customFormat="1">
      <c r="A27" s="59" t="s">
        <v>39</v>
      </c>
      <c r="B27" s="97">
        <v>513687</v>
      </c>
      <c r="C27" s="85">
        <v>7889397</v>
      </c>
      <c r="D27" s="87">
        <v>893215</v>
      </c>
      <c r="E27" s="87">
        <v>52960543</v>
      </c>
      <c r="F27" s="87">
        <v>905218</v>
      </c>
      <c r="G27" s="87">
        <v>1892797</v>
      </c>
      <c r="H27" s="87">
        <v>35738</v>
      </c>
      <c r="I27" s="88">
        <v>65090595</v>
      </c>
      <c r="J27" s="60" t="str">
        <f>IF(A27="","",A27)</f>
        <v>大分県計</v>
      </c>
    </row>
    <row r="28" spans="1:10">
      <c r="A28" s="57"/>
      <c r="B28" s="89"/>
      <c r="C28" s="90"/>
      <c r="D28" s="90"/>
      <c r="E28" s="90"/>
      <c r="F28" s="90"/>
      <c r="G28" s="90"/>
      <c r="H28" s="90"/>
      <c r="I28" s="91"/>
      <c r="J28" s="48"/>
    </row>
    <row r="29" spans="1:10" ht="11.25" customHeight="1">
      <c r="A29" s="54" t="s">
        <v>99</v>
      </c>
      <c r="B29" s="92">
        <v>115439</v>
      </c>
      <c r="C29" s="75">
        <v>2133344</v>
      </c>
      <c r="D29" s="64">
        <v>583541</v>
      </c>
      <c r="E29" s="64">
        <v>22296922</v>
      </c>
      <c r="F29" s="64">
        <v>421338</v>
      </c>
      <c r="G29" s="64">
        <v>1080935</v>
      </c>
      <c r="H29" s="64">
        <v>60497</v>
      </c>
      <c r="I29" s="65">
        <v>26692016</v>
      </c>
      <c r="J29" s="44" t="str">
        <f t="shared" ref="J29:J35" si="2">IF(A29="","",A29)</f>
        <v>宮崎</v>
      </c>
    </row>
    <row r="30" spans="1:10" ht="11.25" customHeight="1">
      <c r="A30" s="53" t="s">
        <v>100</v>
      </c>
      <c r="B30" s="72">
        <v>32213</v>
      </c>
      <c r="C30" s="67">
        <v>734351</v>
      </c>
      <c r="D30" s="68">
        <v>20360</v>
      </c>
      <c r="E30" s="68">
        <v>7738599</v>
      </c>
      <c r="F30" s="68">
        <v>37050</v>
      </c>
      <c r="G30" s="68">
        <v>254163</v>
      </c>
      <c r="H30" s="68">
        <v>130</v>
      </c>
      <c r="I30" s="69">
        <v>8816867</v>
      </c>
      <c r="J30" s="45" t="str">
        <f t="shared" si="2"/>
        <v>都城</v>
      </c>
    </row>
    <row r="31" spans="1:10" ht="11.25" customHeight="1">
      <c r="A31" s="53" t="s">
        <v>101</v>
      </c>
      <c r="B31" s="98">
        <v>55879</v>
      </c>
      <c r="C31" s="67">
        <v>375476</v>
      </c>
      <c r="D31" s="71">
        <v>40821</v>
      </c>
      <c r="E31" s="68">
        <v>20328834</v>
      </c>
      <c r="F31" s="68">
        <v>279002</v>
      </c>
      <c r="G31" s="68">
        <v>613650</v>
      </c>
      <c r="H31" s="71">
        <v>118623</v>
      </c>
      <c r="I31" s="69">
        <v>21812285</v>
      </c>
      <c r="J31" s="45" t="str">
        <f t="shared" si="2"/>
        <v>延岡</v>
      </c>
    </row>
    <row r="32" spans="1:10" ht="11.25" customHeight="1">
      <c r="A32" s="53" t="s">
        <v>102</v>
      </c>
      <c r="B32" s="99">
        <v>14218</v>
      </c>
      <c r="C32" s="74">
        <v>121538</v>
      </c>
      <c r="D32" s="73">
        <v>64</v>
      </c>
      <c r="E32" s="67">
        <v>2374405</v>
      </c>
      <c r="F32" s="68">
        <v>13947</v>
      </c>
      <c r="G32" s="69">
        <v>66912</v>
      </c>
      <c r="H32" s="73">
        <v>0</v>
      </c>
      <c r="I32" s="74">
        <v>2591083</v>
      </c>
      <c r="J32" s="45" t="str">
        <f t="shared" si="2"/>
        <v>日南</v>
      </c>
    </row>
    <row r="33" spans="1:10" ht="11.25" customHeight="1">
      <c r="A33" s="53" t="s">
        <v>103</v>
      </c>
      <c r="B33" s="100">
        <v>21169</v>
      </c>
      <c r="C33" s="74">
        <v>101680</v>
      </c>
      <c r="D33" s="73">
        <v>32</v>
      </c>
      <c r="E33" s="67">
        <v>2463663</v>
      </c>
      <c r="F33" s="68">
        <v>30011</v>
      </c>
      <c r="G33" s="69">
        <v>71847</v>
      </c>
      <c r="H33" s="73">
        <v>11</v>
      </c>
      <c r="I33" s="74">
        <v>2688413</v>
      </c>
      <c r="J33" s="45" t="str">
        <f t="shared" si="2"/>
        <v>小林</v>
      </c>
    </row>
    <row r="34" spans="1:10" ht="11.25" customHeight="1">
      <c r="A34" s="53" t="s">
        <v>104</v>
      </c>
      <c r="B34" s="101">
        <v>27064</v>
      </c>
      <c r="C34" s="67">
        <v>252372</v>
      </c>
      <c r="D34" s="64">
        <v>353</v>
      </c>
      <c r="E34" s="68">
        <v>3380018</v>
      </c>
      <c r="F34" s="68">
        <v>46129</v>
      </c>
      <c r="G34" s="68">
        <v>117310</v>
      </c>
      <c r="H34" s="64">
        <v>2606</v>
      </c>
      <c r="I34" s="69">
        <v>3825852</v>
      </c>
      <c r="J34" s="45" t="str">
        <f t="shared" si="2"/>
        <v>高鍋</v>
      </c>
    </row>
    <row r="35" spans="1:10" s="5" customFormat="1">
      <c r="A35" s="59" t="s">
        <v>40</v>
      </c>
      <c r="B35" s="97">
        <v>265982</v>
      </c>
      <c r="C35" s="85">
        <v>3718760</v>
      </c>
      <c r="D35" s="87">
        <v>645172</v>
      </c>
      <c r="E35" s="87">
        <v>58582440</v>
      </c>
      <c r="F35" s="87">
        <v>827478</v>
      </c>
      <c r="G35" s="87">
        <v>2204817</v>
      </c>
      <c r="H35" s="87">
        <v>181868</v>
      </c>
      <c r="I35" s="88">
        <v>66426516</v>
      </c>
      <c r="J35" s="60" t="str">
        <f t="shared" si="2"/>
        <v>宮崎県計</v>
      </c>
    </row>
    <row r="36" spans="1:10" ht="12" thickBot="1">
      <c r="A36" s="58"/>
      <c r="B36" s="102"/>
      <c r="C36" s="103"/>
      <c r="D36" s="103"/>
      <c r="E36" s="103"/>
      <c r="F36" s="103"/>
      <c r="G36" s="103"/>
      <c r="H36" s="103"/>
      <c r="I36" s="104"/>
      <c r="J36" s="49"/>
    </row>
    <row r="37" spans="1:10" ht="11.25" customHeight="1">
      <c r="A37" s="54" t="s">
        <v>41</v>
      </c>
      <c r="B37" s="105">
        <v>443841</v>
      </c>
      <c r="C37" s="75">
        <v>3486071</v>
      </c>
      <c r="D37" s="96">
        <v>842219</v>
      </c>
      <c r="E37" s="64">
        <v>37820147</v>
      </c>
      <c r="F37" s="64">
        <v>949418</v>
      </c>
      <c r="G37" s="64">
        <v>1763834</v>
      </c>
      <c r="H37" s="96">
        <v>27454</v>
      </c>
      <c r="I37" s="65">
        <v>45332984</v>
      </c>
      <c r="J37" s="44" t="str">
        <f>IF(A37="","",A37)</f>
        <v>鹿児島</v>
      </c>
    </row>
    <row r="38" spans="1:10" ht="11.25" customHeight="1">
      <c r="A38" s="54" t="s">
        <v>105</v>
      </c>
      <c r="B38" s="106">
        <v>23914</v>
      </c>
      <c r="C38" s="107">
        <v>84724</v>
      </c>
      <c r="D38" s="73">
        <v>0</v>
      </c>
      <c r="E38" s="75">
        <v>3821102</v>
      </c>
      <c r="F38" s="64">
        <v>52780</v>
      </c>
      <c r="G38" s="65">
        <v>122169</v>
      </c>
      <c r="H38" s="73">
        <v>759</v>
      </c>
      <c r="I38" s="107">
        <v>4105448</v>
      </c>
      <c r="J38" s="45" t="str">
        <f t="shared" ref="J38:J48" si="3">IF(A38="","",A38)</f>
        <v>川内</v>
      </c>
    </row>
    <row r="39" spans="1:10" ht="11.25" customHeight="1">
      <c r="A39" s="54" t="s">
        <v>106</v>
      </c>
      <c r="B39" s="106">
        <v>35050</v>
      </c>
      <c r="C39" s="107">
        <v>279828</v>
      </c>
      <c r="D39" s="73">
        <v>0</v>
      </c>
      <c r="E39" s="75">
        <v>5639883</v>
      </c>
      <c r="F39" s="64">
        <v>127949</v>
      </c>
      <c r="G39" s="65">
        <v>221489</v>
      </c>
      <c r="H39" s="73">
        <v>238</v>
      </c>
      <c r="I39" s="107">
        <v>6304436</v>
      </c>
      <c r="J39" s="45" t="str">
        <f t="shared" si="3"/>
        <v>鹿屋</v>
      </c>
    </row>
    <row r="40" spans="1:10" ht="11.25" customHeight="1">
      <c r="A40" s="54" t="s">
        <v>107</v>
      </c>
      <c r="B40" s="106">
        <v>17781</v>
      </c>
      <c r="C40" s="107">
        <v>51962</v>
      </c>
      <c r="D40" s="73" t="s">
        <v>120</v>
      </c>
      <c r="E40" s="75">
        <v>2579282</v>
      </c>
      <c r="F40" s="64">
        <v>14219</v>
      </c>
      <c r="G40" s="65">
        <v>113173</v>
      </c>
      <c r="H40" s="73" t="s">
        <v>119</v>
      </c>
      <c r="I40" s="107">
        <v>2776418</v>
      </c>
      <c r="J40" s="45" t="str">
        <f t="shared" si="3"/>
        <v>大島</v>
      </c>
    </row>
    <row r="41" spans="1:10" ht="11.25" customHeight="1">
      <c r="A41" s="54" t="s">
        <v>108</v>
      </c>
      <c r="B41" s="106">
        <v>17004</v>
      </c>
      <c r="C41" s="107">
        <v>106595</v>
      </c>
      <c r="D41" s="73">
        <v>5</v>
      </c>
      <c r="E41" s="75">
        <v>2928887</v>
      </c>
      <c r="F41" s="64">
        <v>19599</v>
      </c>
      <c r="G41" s="65">
        <v>122542</v>
      </c>
      <c r="H41" s="73">
        <v>297</v>
      </c>
      <c r="I41" s="107">
        <v>3194929</v>
      </c>
      <c r="J41" s="45" t="str">
        <f t="shared" si="3"/>
        <v>出水</v>
      </c>
    </row>
    <row r="42" spans="1:10" ht="11.25" customHeight="1">
      <c r="A42" s="53" t="s">
        <v>109</v>
      </c>
      <c r="B42" s="106">
        <v>8096</v>
      </c>
      <c r="C42" s="74">
        <v>8679</v>
      </c>
      <c r="D42" s="73">
        <v>0</v>
      </c>
      <c r="E42" s="67">
        <v>1501641</v>
      </c>
      <c r="F42" s="68">
        <v>16958</v>
      </c>
      <c r="G42" s="69">
        <v>77358</v>
      </c>
      <c r="H42" s="73">
        <v>0</v>
      </c>
      <c r="I42" s="74">
        <v>1612731</v>
      </c>
      <c r="J42" s="45" t="str">
        <f t="shared" si="3"/>
        <v>指宿</v>
      </c>
    </row>
    <row r="43" spans="1:10" ht="11.25" customHeight="1">
      <c r="A43" s="53" t="s">
        <v>42</v>
      </c>
      <c r="B43" s="106">
        <v>4533</v>
      </c>
      <c r="C43" s="67">
        <v>13420</v>
      </c>
      <c r="D43" s="96">
        <v>0</v>
      </c>
      <c r="E43" s="68">
        <v>1146863</v>
      </c>
      <c r="F43" s="68">
        <v>60441</v>
      </c>
      <c r="G43" s="68">
        <v>44543</v>
      </c>
      <c r="H43" s="96">
        <v>0</v>
      </c>
      <c r="I43" s="69">
        <v>1269800</v>
      </c>
      <c r="J43" s="45" t="str">
        <f t="shared" si="3"/>
        <v>種子島</v>
      </c>
    </row>
    <row r="44" spans="1:10" ht="11.25" customHeight="1">
      <c r="A44" s="53" t="s">
        <v>110</v>
      </c>
      <c r="B44" s="106">
        <v>113858</v>
      </c>
      <c r="C44" s="74">
        <v>260468</v>
      </c>
      <c r="D44" s="73" t="s">
        <v>120</v>
      </c>
      <c r="E44" s="67">
        <v>3142323</v>
      </c>
      <c r="F44" s="68">
        <v>18857</v>
      </c>
      <c r="G44" s="69">
        <v>131227</v>
      </c>
      <c r="H44" s="73" t="s">
        <v>119</v>
      </c>
      <c r="I44" s="74">
        <v>3667689</v>
      </c>
      <c r="J44" s="45" t="str">
        <f t="shared" si="3"/>
        <v>知覧</v>
      </c>
    </row>
    <row r="45" spans="1:10" ht="11.25" customHeight="1">
      <c r="A45" s="53" t="s">
        <v>43</v>
      </c>
      <c r="B45" s="106">
        <v>18687</v>
      </c>
      <c r="C45" s="67">
        <v>421828</v>
      </c>
      <c r="D45" s="96">
        <v>0</v>
      </c>
      <c r="E45" s="68">
        <v>2616547</v>
      </c>
      <c r="F45" s="68">
        <v>146794</v>
      </c>
      <c r="G45" s="68">
        <v>73813</v>
      </c>
      <c r="H45" s="96">
        <v>6937</v>
      </c>
      <c r="I45" s="69">
        <v>3284606</v>
      </c>
      <c r="J45" s="45" t="str">
        <f t="shared" si="3"/>
        <v>伊集院</v>
      </c>
    </row>
    <row r="46" spans="1:10" ht="11.25" customHeight="1">
      <c r="A46" s="53" t="s">
        <v>44</v>
      </c>
      <c r="B46" s="106">
        <v>129739</v>
      </c>
      <c r="C46" s="74">
        <v>379609</v>
      </c>
      <c r="D46" s="73">
        <v>432</v>
      </c>
      <c r="E46" s="67">
        <v>7564327</v>
      </c>
      <c r="F46" s="68">
        <v>251134</v>
      </c>
      <c r="G46" s="69">
        <v>254796</v>
      </c>
      <c r="H46" s="73">
        <v>6669</v>
      </c>
      <c r="I46" s="74">
        <v>8586707</v>
      </c>
      <c r="J46" s="45" t="str">
        <f t="shared" si="3"/>
        <v>加治木</v>
      </c>
    </row>
    <row r="47" spans="1:10" ht="11.25" customHeight="1">
      <c r="A47" s="55" t="s">
        <v>111</v>
      </c>
      <c r="B47" s="108">
        <v>15109</v>
      </c>
      <c r="C47" s="109">
        <v>963455</v>
      </c>
      <c r="D47" s="83" t="s">
        <v>120</v>
      </c>
      <c r="E47" s="77">
        <v>2554130</v>
      </c>
      <c r="F47" s="71">
        <v>134553</v>
      </c>
      <c r="G47" s="110">
        <v>109579</v>
      </c>
      <c r="H47" s="83" t="s">
        <v>119</v>
      </c>
      <c r="I47" s="109">
        <v>3777635</v>
      </c>
      <c r="J47" s="46" t="str">
        <f t="shared" si="3"/>
        <v>大隅</v>
      </c>
    </row>
    <row r="48" spans="1:10" s="5" customFormat="1">
      <c r="A48" s="59" t="s">
        <v>45</v>
      </c>
      <c r="B48" s="111">
        <v>827613</v>
      </c>
      <c r="C48" s="85">
        <v>6056639</v>
      </c>
      <c r="D48" s="86">
        <v>842692</v>
      </c>
      <c r="E48" s="87">
        <v>71315132</v>
      </c>
      <c r="F48" s="87">
        <v>1792703</v>
      </c>
      <c r="G48" s="87">
        <v>3034523</v>
      </c>
      <c r="H48" s="86">
        <v>44081</v>
      </c>
      <c r="I48" s="88">
        <v>83913384</v>
      </c>
      <c r="J48" s="60" t="str">
        <f t="shared" si="3"/>
        <v>鹿児島県計</v>
      </c>
    </row>
    <row r="49" spans="1:11">
      <c r="A49" s="32"/>
      <c r="B49" s="112"/>
      <c r="C49" s="113"/>
      <c r="D49" s="113"/>
      <c r="E49" s="113"/>
      <c r="F49" s="113"/>
      <c r="G49" s="113"/>
      <c r="H49" s="113"/>
      <c r="I49" s="114"/>
      <c r="J49" s="50"/>
    </row>
    <row r="50" spans="1:11" ht="12" thickBot="1">
      <c r="A50" s="35"/>
      <c r="B50" s="115"/>
      <c r="C50" s="116"/>
      <c r="D50" s="116"/>
      <c r="E50" s="116"/>
      <c r="F50" s="116"/>
      <c r="G50" s="116"/>
      <c r="H50" s="116"/>
      <c r="I50" s="117"/>
      <c r="J50" s="51"/>
    </row>
    <row r="51" spans="1:11" s="5" customFormat="1" ht="21" customHeight="1" thickTop="1" thickBot="1">
      <c r="A51" s="61" t="s">
        <v>29</v>
      </c>
      <c r="B51" s="118">
        <v>2281519</v>
      </c>
      <c r="C51" s="119">
        <v>25004835</v>
      </c>
      <c r="D51" s="119">
        <v>3736246</v>
      </c>
      <c r="E51" s="119">
        <v>269350696</v>
      </c>
      <c r="F51" s="119">
        <v>5217368</v>
      </c>
      <c r="G51" s="119">
        <v>10718610</v>
      </c>
      <c r="H51" s="119">
        <v>368898</v>
      </c>
      <c r="I51" s="120">
        <v>316678169</v>
      </c>
      <c r="J51" s="62" t="s">
        <v>112</v>
      </c>
      <c r="K51" s="20"/>
    </row>
    <row r="52" spans="1:11" ht="17.25" customHeight="1">
      <c r="A52" s="9" t="s">
        <v>113</v>
      </c>
      <c r="B52" s="9"/>
      <c r="C52" s="9"/>
      <c r="D52" s="9"/>
      <c r="E52" s="9"/>
      <c r="F52" s="9"/>
      <c r="G52" s="9"/>
      <c r="H52" s="9"/>
      <c r="I52" s="9"/>
    </row>
    <row r="53" spans="1:11">
      <c r="A53" s="9" t="s">
        <v>114</v>
      </c>
      <c r="B53" s="37"/>
      <c r="C53" s="37"/>
      <c r="D53" s="37"/>
      <c r="E53" s="37"/>
      <c r="F53" s="37"/>
      <c r="G53" s="37"/>
      <c r="H53" s="37"/>
      <c r="I53" s="37"/>
    </row>
    <row r="55" spans="1:11">
      <c r="I55" s="52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&amp;R熊本国税局
源泉所得税４
（Ｈ30）</oddFooter>
  </headerFooter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zoomScaleNormal="100" zoomScaleSheetLayoutView="85" workbookViewId="0">
      <selection activeCell="B51" sqref="B51:G51"/>
    </sheetView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16384" width="5.875" style="1"/>
  </cols>
  <sheetData>
    <row r="1" spans="1:8" ht="12" thickBot="1">
      <c r="A1" s="4" t="s">
        <v>48</v>
      </c>
      <c r="B1" s="4"/>
      <c r="C1" s="4"/>
      <c r="D1" s="4"/>
      <c r="E1" s="4"/>
      <c r="F1" s="4"/>
      <c r="G1" s="4"/>
    </row>
    <row r="2" spans="1:8" ht="11.25" customHeight="1">
      <c r="A2" s="141" t="s">
        <v>49</v>
      </c>
      <c r="B2" s="146" t="s">
        <v>50</v>
      </c>
      <c r="C2" s="152" t="s">
        <v>51</v>
      </c>
      <c r="D2" s="150" t="s">
        <v>35</v>
      </c>
      <c r="E2" s="148" t="s">
        <v>52</v>
      </c>
      <c r="F2" s="150" t="s">
        <v>53</v>
      </c>
      <c r="G2" s="143" t="s">
        <v>54</v>
      </c>
      <c r="H2" s="138" t="s">
        <v>32</v>
      </c>
    </row>
    <row r="3" spans="1:8" ht="11.25" customHeight="1">
      <c r="A3" s="142"/>
      <c r="B3" s="147"/>
      <c r="C3" s="153"/>
      <c r="D3" s="151"/>
      <c r="E3" s="149"/>
      <c r="F3" s="151"/>
      <c r="G3" s="144"/>
      <c r="H3" s="139"/>
    </row>
    <row r="4" spans="1:8" ht="22.5" customHeight="1">
      <c r="A4" s="142"/>
      <c r="B4" s="147"/>
      <c r="C4" s="153"/>
      <c r="D4" s="151"/>
      <c r="E4" s="149"/>
      <c r="F4" s="154"/>
      <c r="G4" s="145"/>
      <c r="H4" s="140"/>
    </row>
    <row r="5" spans="1:8" s="2" customFormat="1">
      <c r="A5" s="29"/>
      <c r="B5" s="26" t="s">
        <v>30</v>
      </c>
      <c r="C5" s="27" t="s">
        <v>30</v>
      </c>
      <c r="D5" s="27" t="s">
        <v>30</v>
      </c>
      <c r="E5" s="27" t="s">
        <v>30</v>
      </c>
      <c r="F5" s="26" t="s">
        <v>30</v>
      </c>
      <c r="G5" s="27" t="s">
        <v>30</v>
      </c>
      <c r="H5" s="42"/>
    </row>
    <row r="6" spans="1:8" ht="11.25" customHeight="1">
      <c r="A6" s="30" t="s">
        <v>36</v>
      </c>
      <c r="B6" s="127">
        <v>149</v>
      </c>
      <c r="C6" s="128">
        <v>493</v>
      </c>
      <c r="D6" s="128">
        <v>25</v>
      </c>
      <c r="E6" s="128">
        <v>17068</v>
      </c>
      <c r="F6" s="128">
        <v>13905</v>
      </c>
      <c r="G6" s="128">
        <v>52</v>
      </c>
      <c r="H6" s="44" t="str">
        <f t="shared" ref="H6:H16" si="0">IF(A6="","",A6)</f>
        <v>熊本西</v>
      </c>
    </row>
    <row r="7" spans="1:8" ht="11.25" customHeight="1">
      <c r="A7" s="31" t="s">
        <v>37</v>
      </c>
      <c r="B7" s="129">
        <v>43</v>
      </c>
      <c r="C7" s="130">
        <v>247</v>
      </c>
      <c r="D7" s="130">
        <v>0</v>
      </c>
      <c r="E7" s="130">
        <v>7871</v>
      </c>
      <c r="F7" s="130">
        <v>5990</v>
      </c>
      <c r="G7" s="130">
        <v>10</v>
      </c>
      <c r="H7" s="45" t="str">
        <f t="shared" si="0"/>
        <v>熊本東</v>
      </c>
    </row>
    <row r="8" spans="1:8" ht="11.25" customHeight="1">
      <c r="A8" s="31" t="s">
        <v>55</v>
      </c>
      <c r="B8" s="129">
        <v>47</v>
      </c>
      <c r="C8" s="130">
        <v>161</v>
      </c>
      <c r="D8" s="130">
        <v>4</v>
      </c>
      <c r="E8" s="130">
        <v>6102</v>
      </c>
      <c r="F8" s="130">
        <v>3884</v>
      </c>
      <c r="G8" s="130">
        <v>8</v>
      </c>
      <c r="H8" s="45" t="str">
        <f t="shared" si="0"/>
        <v>八代</v>
      </c>
    </row>
    <row r="9" spans="1:8" ht="11.25" customHeight="1">
      <c r="A9" s="31" t="s">
        <v>56</v>
      </c>
      <c r="B9" s="129">
        <v>16</v>
      </c>
      <c r="C9" s="130">
        <v>55</v>
      </c>
      <c r="D9" s="130">
        <v>2</v>
      </c>
      <c r="E9" s="130">
        <v>2343</v>
      </c>
      <c r="F9" s="130">
        <v>1765</v>
      </c>
      <c r="G9" s="130">
        <v>4</v>
      </c>
      <c r="H9" s="45" t="str">
        <f t="shared" si="0"/>
        <v>人吉</v>
      </c>
    </row>
    <row r="10" spans="1:8" ht="11.25" customHeight="1">
      <c r="A10" s="31" t="s">
        <v>57</v>
      </c>
      <c r="B10" s="129">
        <v>31</v>
      </c>
      <c r="C10" s="130">
        <v>94</v>
      </c>
      <c r="D10" s="130">
        <v>2</v>
      </c>
      <c r="E10" s="130">
        <v>3809</v>
      </c>
      <c r="F10" s="130">
        <v>2394</v>
      </c>
      <c r="G10" s="130">
        <v>6</v>
      </c>
      <c r="H10" s="45" t="str">
        <f t="shared" si="0"/>
        <v>玉名</v>
      </c>
    </row>
    <row r="11" spans="1:8" ht="11.25" customHeight="1">
      <c r="A11" s="31" t="s">
        <v>58</v>
      </c>
      <c r="B11" s="129">
        <v>36</v>
      </c>
      <c r="C11" s="130">
        <v>63</v>
      </c>
      <c r="D11" s="130">
        <v>4</v>
      </c>
      <c r="E11" s="130">
        <v>3228</v>
      </c>
      <c r="F11" s="130">
        <v>2294</v>
      </c>
      <c r="G11" s="130">
        <v>9</v>
      </c>
      <c r="H11" s="45" t="str">
        <f t="shared" si="0"/>
        <v>天草</v>
      </c>
    </row>
    <row r="12" spans="1:8" ht="11.25" customHeight="1">
      <c r="A12" s="31" t="s">
        <v>59</v>
      </c>
      <c r="B12" s="129">
        <v>6</v>
      </c>
      <c r="C12" s="130">
        <v>30</v>
      </c>
      <c r="D12" s="130">
        <v>1</v>
      </c>
      <c r="E12" s="130">
        <v>1611</v>
      </c>
      <c r="F12" s="130">
        <v>953</v>
      </c>
      <c r="G12" s="130">
        <v>4</v>
      </c>
      <c r="H12" s="45" t="str">
        <f t="shared" si="0"/>
        <v>山鹿</v>
      </c>
    </row>
    <row r="13" spans="1:8" ht="11.25" customHeight="1">
      <c r="A13" s="31" t="s">
        <v>60</v>
      </c>
      <c r="B13" s="129">
        <v>14</v>
      </c>
      <c r="C13" s="130">
        <v>93</v>
      </c>
      <c r="D13" s="130">
        <v>1</v>
      </c>
      <c r="E13" s="130">
        <v>3802</v>
      </c>
      <c r="F13" s="130">
        <v>3010</v>
      </c>
      <c r="G13" s="130">
        <v>10</v>
      </c>
      <c r="H13" s="45" t="str">
        <f t="shared" si="0"/>
        <v>菊池</v>
      </c>
    </row>
    <row r="14" spans="1:8" ht="11.25" customHeight="1">
      <c r="A14" s="31" t="s">
        <v>61</v>
      </c>
      <c r="B14" s="129">
        <v>19</v>
      </c>
      <c r="C14" s="130">
        <v>56</v>
      </c>
      <c r="D14" s="130">
        <v>2</v>
      </c>
      <c r="E14" s="130">
        <v>2797</v>
      </c>
      <c r="F14" s="130">
        <v>1750</v>
      </c>
      <c r="G14" s="130">
        <v>4</v>
      </c>
      <c r="H14" s="45" t="str">
        <f t="shared" si="0"/>
        <v>宇土</v>
      </c>
    </row>
    <row r="15" spans="1:8" ht="11.25" customHeight="1">
      <c r="A15" s="31" t="s">
        <v>62</v>
      </c>
      <c r="B15" s="129">
        <v>15</v>
      </c>
      <c r="C15" s="130">
        <v>32</v>
      </c>
      <c r="D15" s="130">
        <v>0</v>
      </c>
      <c r="E15" s="130">
        <v>2042</v>
      </c>
      <c r="F15" s="130">
        <v>1534</v>
      </c>
      <c r="G15" s="130">
        <v>4</v>
      </c>
      <c r="H15" s="45" t="str">
        <f t="shared" si="0"/>
        <v>阿蘇</v>
      </c>
    </row>
    <row r="16" spans="1:8" s="5" customFormat="1">
      <c r="A16" s="125" t="s">
        <v>38</v>
      </c>
      <c r="B16" s="131">
        <v>376</v>
      </c>
      <c r="C16" s="131">
        <v>1324</v>
      </c>
      <c r="D16" s="131">
        <v>41</v>
      </c>
      <c r="E16" s="132">
        <v>50673</v>
      </c>
      <c r="F16" s="132">
        <v>37479</v>
      </c>
      <c r="G16" s="132">
        <v>111</v>
      </c>
      <c r="H16" s="60" t="str">
        <f t="shared" si="0"/>
        <v>熊本県計</v>
      </c>
    </row>
    <row r="17" spans="1:8">
      <c r="A17" s="38"/>
      <c r="B17" s="91"/>
      <c r="C17" s="91"/>
      <c r="D17" s="91"/>
      <c r="E17" s="91"/>
      <c r="F17" s="91"/>
      <c r="G17" s="91"/>
      <c r="H17" s="48"/>
    </row>
    <row r="18" spans="1:8" ht="11.25" customHeight="1">
      <c r="A18" s="30" t="s">
        <v>46</v>
      </c>
      <c r="B18" s="127">
        <v>166</v>
      </c>
      <c r="C18" s="128">
        <v>536</v>
      </c>
      <c r="D18" s="128">
        <v>14</v>
      </c>
      <c r="E18" s="128">
        <v>12512</v>
      </c>
      <c r="F18" s="128">
        <v>10515</v>
      </c>
      <c r="G18" s="128">
        <v>39</v>
      </c>
      <c r="H18" s="44" t="str">
        <f t="shared" ref="H18:H27" si="1">IF(A18="","",A18)</f>
        <v>大分</v>
      </c>
    </row>
    <row r="19" spans="1:8" ht="11.25" customHeight="1">
      <c r="A19" s="31" t="s">
        <v>47</v>
      </c>
      <c r="B19" s="129">
        <v>64</v>
      </c>
      <c r="C19" s="130">
        <v>113</v>
      </c>
      <c r="D19" s="130">
        <v>2</v>
      </c>
      <c r="E19" s="130">
        <v>4811</v>
      </c>
      <c r="F19" s="130">
        <v>4021</v>
      </c>
      <c r="G19" s="130">
        <v>7</v>
      </c>
      <c r="H19" s="45" t="str">
        <f t="shared" si="1"/>
        <v>別府</v>
      </c>
    </row>
    <row r="20" spans="1:8" ht="11.25" customHeight="1">
      <c r="A20" s="31" t="s">
        <v>63</v>
      </c>
      <c r="B20" s="129">
        <v>29</v>
      </c>
      <c r="C20" s="130">
        <v>54</v>
      </c>
      <c r="D20" s="130">
        <v>2</v>
      </c>
      <c r="E20" s="130">
        <v>1850</v>
      </c>
      <c r="F20" s="130">
        <v>1571</v>
      </c>
      <c r="G20" s="130">
        <v>3</v>
      </c>
      <c r="H20" s="45" t="str">
        <f t="shared" si="1"/>
        <v>中津</v>
      </c>
    </row>
    <row r="21" spans="1:8" ht="11.25" customHeight="1">
      <c r="A21" s="31" t="s">
        <v>64</v>
      </c>
      <c r="B21" s="129">
        <v>34</v>
      </c>
      <c r="C21" s="130">
        <v>112</v>
      </c>
      <c r="D21" s="130">
        <v>4</v>
      </c>
      <c r="E21" s="130">
        <v>2684</v>
      </c>
      <c r="F21" s="130">
        <v>2094</v>
      </c>
      <c r="G21" s="130">
        <v>5</v>
      </c>
      <c r="H21" s="45" t="str">
        <f t="shared" si="1"/>
        <v>日田</v>
      </c>
    </row>
    <row r="22" spans="1:8" ht="11.25" customHeight="1">
      <c r="A22" s="31" t="s">
        <v>65</v>
      </c>
      <c r="B22" s="129">
        <v>30</v>
      </c>
      <c r="C22" s="130">
        <v>50</v>
      </c>
      <c r="D22" s="130">
        <v>1</v>
      </c>
      <c r="E22" s="130">
        <v>2106</v>
      </c>
      <c r="F22" s="130">
        <v>1577</v>
      </c>
      <c r="G22" s="130">
        <v>6</v>
      </c>
      <c r="H22" s="45" t="str">
        <f t="shared" si="1"/>
        <v>佐伯</v>
      </c>
    </row>
    <row r="23" spans="1:8" ht="11.25" customHeight="1">
      <c r="A23" s="31" t="s">
        <v>66</v>
      </c>
      <c r="B23" s="129">
        <v>21</v>
      </c>
      <c r="C23" s="130">
        <v>61</v>
      </c>
      <c r="D23" s="130">
        <v>1</v>
      </c>
      <c r="E23" s="130">
        <v>1382</v>
      </c>
      <c r="F23" s="130">
        <v>1147</v>
      </c>
      <c r="G23" s="130">
        <v>3</v>
      </c>
      <c r="H23" s="45" t="str">
        <f t="shared" si="1"/>
        <v>臼杵</v>
      </c>
    </row>
    <row r="24" spans="1:8" ht="11.25" customHeight="1">
      <c r="A24" s="31" t="s">
        <v>67</v>
      </c>
      <c r="B24" s="129">
        <v>14</v>
      </c>
      <c r="C24" s="130">
        <v>21</v>
      </c>
      <c r="D24" s="130">
        <v>1</v>
      </c>
      <c r="E24" s="130">
        <v>702</v>
      </c>
      <c r="F24" s="130">
        <v>438</v>
      </c>
      <c r="G24" s="130">
        <v>1</v>
      </c>
      <c r="H24" s="45" t="str">
        <f t="shared" si="1"/>
        <v>竹田</v>
      </c>
    </row>
    <row r="25" spans="1:8" ht="11.25" customHeight="1">
      <c r="A25" s="31" t="s">
        <v>68</v>
      </c>
      <c r="B25" s="129">
        <v>26</v>
      </c>
      <c r="C25" s="130">
        <v>55</v>
      </c>
      <c r="D25" s="130">
        <v>1</v>
      </c>
      <c r="E25" s="130">
        <v>1924</v>
      </c>
      <c r="F25" s="130">
        <v>1716</v>
      </c>
      <c r="G25" s="130">
        <v>2</v>
      </c>
      <c r="H25" s="45" t="str">
        <f t="shared" si="1"/>
        <v>宇佐</v>
      </c>
    </row>
    <row r="26" spans="1:8" ht="11.25" customHeight="1">
      <c r="A26" s="36" t="s">
        <v>69</v>
      </c>
      <c r="B26" s="133">
        <v>17</v>
      </c>
      <c r="C26" s="134">
        <v>27</v>
      </c>
      <c r="D26" s="134">
        <v>1</v>
      </c>
      <c r="E26" s="134">
        <v>790</v>
      </c>
      <c r="F26" s="134">
        <v>573</v>
      </c>
      <c r="G26" s="134">
        <v>0</v>
      </c>
      <c r="H26" s="46" t="str">
        <f t="shared" si="1"/>
        <v>三重</v>
      </c>
    </row>
    <row r="27" spans="1:8" s="5" customFormat="1">
      <c r="A27" s="125" t="s">
        <v>39</v>
      </c>
      <c r="B27" s="131">
        <v>401</v>
      </c>
      <c r="C27" s="131">
        <v>1029</v>
      </c>
      <c r="D27" s="131">
        <v>27</v>
      </c>
      <c r="E27" s="132">
        <v>28761</v>
      </c>
      <c r="F27" s="132">
        <v>23652</v>
      </c>
      <c r="G27" s="132">
        <v>66</v>
      </c>
      <c r="H27" s="60" t="str">
        <f t="shared" si="1"/>
        <v>大分県計</v>
      </c>
    </row>
    <row r="28" spans="1:8">
      <c r="A28" s="38"/>
      <c r="B28" s="91"/>
      <c r="C28" s="91"/>
      <c r="D28" s="91"/>
      <c r="E28" s="91"/>
      <c r="F28" s="91"/>
      <c r="G28" s="91"/>
      <c r="H28" s="48"/>
    </row>
    <row r="29" spans="1:8" ht="11.25" customHeight="1">
      <c r="A29" s="30" t="s">
        <v>70</v>
      </c>
      <c r="B29" s="127">
        <v>148</v>
      </c>
      <c r="C29" s="128">
        <v>345</v>
      </c>
      <c r="D29" s="128">
        <v>16</v>
      </c>
      <c r="E29" s="128">
        <v>12200</v>
      </c>
      <c r="F29" s="128">
        <v>10082</v>
      </c>
      <c r="G29" s="128">
        <v>39</v>
      </c>
      <c r="H29" s="44" t="str">
        <f t="shared" ref="H29:H35" si="2">IF(A29="","",A29)</f>
        <v>宮崎</v>
      </c>
    </row>
    <row r="30" spans="1:8" ht="11.25" customHeight="1">
      <c r="A30" s="31" t="s">
        <v>71</v>
      </c>
      <c r="B30" s="129">
        <v>63</v>
      </c>
      <c r="C30" s="130">
        <v>143</v>
      </c>
      <c r="D30" s="130">
        <v>2</v>
      </c>
      <c r="E30" s="130">
        <v>5302</v>
      </c>
      <c r="F30" s="130">
        <v>3980</v>
      </c>
      <c r="G30" s="130">
        <v>6</v>
      </c>
      <c r="H30" s="45" t="str">
        <f t="shared" si="2"/>
        <v>都城</v>
      </c>
    </row>
    <row r="31" spans="1:8" ht="11.25" customHeight="1">
      <c r="A31" s="31" t="s">
        <v>72</v>
      </c>
      <c r="B31" s="129">
        <v>72</v>
      </c>
      <c r="C31" s="130">
        <v>194</v>
      </c>
      <c r="D31" s="130">
        <v>6</v>
      </c>
      <c r="E31" s="130">
        <v>5636</v>
      </c>
      <c r="F31" s="130">
        <v>4700</v>
      </c>
      <c r="G31" s="130">
        <v>21</v>
      </c>
      <c r="H31" s="45" t="str">
        <f t="shared" si="2"/>
        <v>延岡</v>
      </c>
    </row>
    <row r="32" spans="1:8" ht="11.25" customHeight="1">
      <c r="A32" s="31" t="s">
        <v>73</v>
      </c>
      <c r="B32" s="129">
        <v>26</v>
      </c>
      <c r="C32" s="130">
        <v>54</v>
      </c>
      <c r="D32" s="130">
        <v>9</v>
      </c>
      <c r="E32" s="130">
        <v>2163</v>
      </c>
      <c r="F32" s="130">
        <v>1245</v>
      </c>
      <c r="G32" s="130">
        <v>0</v>
      </c>
      <c r="H32" s="45" t="str">
        <f t="shared" si="2"/>
        <v>日南</v>
      </c>
    </row>
    <row r="33" spans="1:8" ht="11.25" customHeight="1">
      <c r="A33" s="31" t="s">
        <v>74</v>
      </c>
      <c r="B33" s="129">
        <v>21</v>
      </c>
      <c r="C33" s="130">
        <v>42</v>
      </c>
      <c r="D33" s="130">
        <v>1</v>
      </c>
      <c r="E33" s="130">
        <v>2158</v>
      </c>
      <c r="F33" s="130">
        <v>1530</v>
      </c>
      <c r="G33" s="130">
        <v>3</v>
      </c>
      <c r="H33" s="45" t="str">
        <f t="shared" si="2"/>
        <v>小林</v>
      </c>
    </row>
    <row r="34" spans="1:8" ht="11.25" customHeight="1">
      <c r="A34" s="36" t="s">
        <v>75</v>
      </c>
      <c r="B34" s="133">
        <v>24</v>
      </c>
      <c r="C34" s="134">
        <v>61</v>
      </c>
      <c r="D34" s="134">
        <v>3</v>
      </c>
      <c r="E34" s="134">
        <v>3196</v>
      </c>
      <c r="F34" s="134">
        <v>1998</v>
      </c>
      <c r="G34" s="134">
        <v>11</v>
      </c>
      <c r="H34" s="45" t="str">
        <f t="shared" si="2"/>
        <v>高鍋</v>
      </c>
    </row>
    <row r="35" spans="1:8" s="5" customFormat="1">
      <c r="A35" s="125" t="s">
        <v>40</v>
      </c>
      <c r="B35" s="131">
        <v>354</v>
      </c>
      <c r="C35" s="131">
        <v>839</v>
      </c>
      <c r="D35" s="131">
        <v>37</v>
      </c>
      <c r="E35" s="132">
        <v>30655</v>
      </c>
      <c r="F35" s="132">
        <v>23535</v>
      </c>
      <c r="G35" s="132">
        <v>80</v>
      </c>
      <c r="H35" s="60" t="str">
        <f t="shared" si="2"/>
        <v>宮崎県計</v>
      </c>
    </row>
    <row r="36" spans="1:8">
      <c r="A36" s="38"/>
      <c r="B36" s="91"/>
      <c r="C36" s="91"/>
      <c r="D36" s="91"/>
      <c r="E36" s="91"/>
      <c r="F36" s="91"/>
      <c r="G36" s="91"/>
      <c r="H36" s="48"/>
    </row>
    <row r="37" spans="1:8" ht="11.25" customHeight="1">
      <c r="A37" s="30" t="s">
        <v>41</v>
      </c>
      <c r="B37" s="127">
        <v>245</v>
      </c>
      <c r="C37" s="128">
        <v>722</v>
      </c>
      <c r="D37" s="128">
        <v>17</v>
      </c>
      <c r="E37" s="128">
        <v>15746</v>
      </c>
      <c r="F37" s="128">
        <v>13814</v>
      </c>
      <c r="G37" s="128">
        <v>39</v>
      </c>
      <c r="H37" s="44" t="str">
        <f t="shared" ref="H37:H48" si="3">IF(A37="","",A37)</f>
        <v>鹿児島</v>
      </c>
    </row>
    <row r="38" spans="1:8" ht="11.25" customHeight="1">
      <c r="A38" s="31" t="s">
        <v>76</v>
      </c>
      <c r="B38" s="129">
        <v>48</v>
      </c>
      <c r="C38" s="130">
        <v>108</v>
      </c>
      <c r="D38" s="130">
        <v>1</v>
      </c>
      <c r="E38" s="130">
        <v>2599</v>
      </c>
      <c r="F38" s="130">
        <v>1726</v>
      </c>
      <c r="G38" s="130">
        <v>3</v>
      </c>
      <c r="H38" s="45" t="str">
        <f t="shared" si="3"/>
        <v>川内</v>
      </c>
    </row>
    <row r="39" spans="1:8" ht="11.25" customHeight="1">
      <c r="A39" s="31" t="s">
        <v>77</v>
      </c>
      <c r="B39" s="129">
        <v>51</v>
      </c>
      <c r="C39" s="130">
        <v>102</v>
      </c>
      <c r="D39" s="130">
        <v>1</v>
      </c>
      <c r="E39" s="130">
        <v>3788</v>
      </c>
      <c r="F39" s="130">
        <v>3078</v>
      </c>
      <c r="G39" s="130">
        <v>4</v>
      </c>
      <c r="H39" s="45" t="str">
        <f t="shared" si="3"/>
        <v>鹿屋</v>
      </c>
    </row>
    <row r="40" spans="1:8" ht="11.25" customHeight="1">
      <c r="A40" s="31" t="s">
        <v>78</v>
      </c>
      <c r="B40" s="129">
        <v>41</v>
      </c>
      <c r="C40" s="130">
        <v>41</v>
      </c>
      <c r="D40" s="130">
        <v>3</v>
      </c>
      <c r="E40" s="130">
        <v>2489</v>
      </c>
      <c r="F40" s="130">
        <v>2322</v>
      </c>
      <c r="G40" s="130">
        <v>1</v>
      </c>
      <c r="H40" s="45" t="str">
        <f t="shared" si="3"/>
        <v>大島</v>
      </c>
    </row>
    <row r="41" spans="1:8" ht="11.25" customHeight="1">
      <c r="A41" s="31" t="s">
        <v>79</v>
      </c>
      <c r="B41" s="129">
        <v>34</v>
      </c>
      <c r="C41" s="130">
        <v>67</v>
      </c>
      <c r="D41" s="130">
        <v>1</v>
      </c>
      <c r="E41" s="130">
        <v>2206</v>
      </c>
      <c r="F41" s="130">
        <v>1778</v>
      </c>
      <c r="G41" s="130">
        <v>5</v>
      </c>
      <c r="H41" s="45" t="str">
        <f t="shared" si="3"/>
        <v>出水</v>
      </c>
    </row>
    <row r="42" spans="1:8" ht="11.25" customHeight="1">
      <c r="A42" s="36" t="s">
        <v>80</v>
      </c>
      <c r="B42" s="133">
        <v>12</v>
      </c>
      <c r="C42" s="134">
        <v>20</v>
      </c>
      <c r="D42" s="134">
        <v>0</v>
      </c>
      <c r="E42" s="134">
        <v>1157</v>
      </c>
      <c r="F42" s="134">
        <v>1040</v>
      </c>
      <c r="G42" s="134">
        <v>0</v>
      </c>
      <c r="H42" s="46" t="str">
        <f t="shared" si="3"/>
        <v>指宿</v>
      </c>
    </row>
    <row r="43" spans="1:8" ht="11.25" customHeight="1">
      <c r="A43" s="31" t="s">
        <v>42</v>
      </c>
      <c r="B43" s="129">
        <v>16</v>
      </c>
      <c r="C43" s="130">
        <v>20</v>
      </c>
      <c r="D43" s="130">
        <v>1</v>
      </c>
      <c r="E43" s="130">
        <v>1093</v>
      </c>
      <c r="F43" s="130">
        <v>746</v>
      </c>
      <c r="G43" s="130">
        <v>0</v>
      </c>
      <c r="H43" s="45" t="str">
        <f t="shared" si="3"/>
        <v>種子島</v>
      </c>
    </row>
    <row r="44" spans="1:8" ht="11.25" customHeight="1">
      <c r="A44" s="31" t="s">
        <v>81</v>
      </c>
      <c r="B44" s="129">
        <v>32</v>
      </c>
      <c r="C44" s="130">
        <v>73</v>
      </c>
      <c r="D44" s="130">
        <v>1</v>
      </c>
      <c r="E44" s="130">
        <v>2553</v>
      </c>
      <c r="F44" s="130">
        <v>1806</v>
      </c>
      <c r="G44" s="130">
        <v>1</v>
      </c>
      <c r="H44" s="45" t="str">
        <f t="shared" si="3"/>
        <v>知覧</v>
      </c>
    </row>
    <row r="45" spans="1:8" ht="11.25" customHeight="1">
      <c r="A45" s="31" t="s">
        <v>43</v>
      </c>
      <c r="B45" s="129">
        <v>26</v>
      </c>
      <c r="C45" s="130">
        <v>67</v>
      </c>
      <c r="D45" s="130">
        <v>0</v>
      </c>
      <c r="E45" s="130">
        <v>1640</v>
      </c>
      <c r="F45" s="130">
        <v>1267</v>
      </c>
      <c r="G45" s="130">
        <v>7</v>
      </c>
      <c r="H45" s="45" t="str">
        <f t="shared" si="3"/>
        <v>伊集院</v>
      </c>
    </row>
    <row r="46" spans="1:8" ht="11.25" customHeight="1">
      <c r="A46" s="31" t="s">
        <v>44</v>
      </c>
      <c r="B46" s="129">
        <v>67</v>
      </c>
      <c r="C46" s="130">
        <v>135</v>
      </c>
      <c r="D46" s="130">
        <v>2</v>
      </c>
      <c r="E46" s="130">
        <v>4441</v>
      </c>
      <c r="F46" s="130">
        <v>3627</v>
      </c>
      <c r="G46" s="130">
        <v>7</v>
      </c>
      <c r="H46" s="45" t="str">
        <f t="shared" si="3"/>
        <v>加治木</v>
      </c>
    </row>
    <row r="47" spans="1:8" ht="11.25" customHeight="1">
      <c r="A47" s="36" t="s">
        <v>82</v>
      </c>
      <c r="B47" s="133">
        <v>30</v>
      </c>
      <c r="C47" s="134">
        <v>54</v>
      </c>
      <c r="D47" s="134">
        <v>1</v>
      </c>
      <c r="E47" s="134">
        <v>2042</v>
      </c>
      <c r="F47" s="134">
        <v>1418</v>
      </c>
      <c r="G47" s="134">
        <v>2</v>
      </c>
      <c r="H47" s="46" t="str">
        <f t="shared" si="3"/>
        <v>大隅</v>
      </c>
    </row>
    <row r="48" spans="1:8" s="5" customFormat="1">
      <c r="A48" s="125" t="s">
        <v>45</v>
      </c>
      <c r="B48" s="131">
        <v>602</v>
      </c>
      <c r="C48" s="131">
        <v>1409</v>
      </c>
      <c r="D48" s="131">
        <v>28</v>
      </c>
      <c r="E48" s="132">
        <v>39754</v>
      </c>
      <c r="F48" s="132">
        <v>32622</v>
      </c>
      <c r="G48" s="132">
        <v>69</v>
      </c>
      <c r="H48" s="60" t="str">
        <f t="shared" si="3"/>
        <v>鹿児島県計</v>
      </c>
    </row>
    <row r="49" spans="1:8" ht="3.75" customHeight="1">
      <c r="A49" s="32"/>
      <c r="B49" s="114"/>
      <c r="C49" s="114"/>
      <c r="D49" s="114"/>
      <c r="E49" s="114"/>
      <c r="F49" s="114"/>
      <c r="G49" s="114"/>
      <c r="H49" s="23"/>
    </row>
    <row r="50" spans="1:8" ht="12" thickBot="1">
      <c r="A50" s="33"/>
      <c r="B50" s="117"/>
      <c r="C50" s="117"/>
      <c r="D50" s="117"/>
      <c r="E50" s="117"/>
      <c r="F50" s="117"/>
      <c r="G50" s="117"/>
      <c r="H50" s="24"/>
    </row>
    <row r="51" spans="1:8" s="5" customFormat="1" ht="24.75" customHeight="1" thickTop="1" thickBot="1">
      <c r="A51" s="61" t="s">
        <v>29</v>
      </c>
      <c r="B51" s="135">
        <v>1733</v>
      </c>
      <c r="C51" s="135">
        <v>4601</v>
      </c>
      <c r="D51" s="135">
        <v>133</v>
      </c>
      <c r="E51" s="136">
        <v>149843</v>
      </c>
      <c r="F51" s="136">
        <v>117288</v>
      </c>
      <c r="G51" s="136">
        <v>326</v>
      </c>
      <c r="H51" s="126" t="s">
        <v>83</v>
      </c>
    </row>
    <row r="52" spans="1:8">
      <c r="A52" s="4" t="s">
        <v>116</v>
      </c>
      <c r="B52" s="4"/>
      <c r="C52" s="4"/>
      <c r="D52" s="4"/>
      <c r="E52" s="4"/>
      <c r="F52" s="4"/>
      <c r="G52" s="4"/>
    </row>
    <row r="54" spans="1:8">
      <c r="A54" s="21"/>
      <c r="B54" s="21"/>
      <c r="C54" s="21"/>
      <c r="D54" s="21"/>
      <c r="E54" s="21"/>
      <c r="F54" s="21"/>
      <c r="G54" s="21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&amp;R熊本国税局
源泉所得税４
（Ｈ30）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63" t="s">
        <v>22</v>
      </c>
      <c r="B2" s="155"/>
      <c r="C2" s="155" t="s">
        <v>5</v>
      </c>
      <c r="D2" s="155"/>
      <c r="E2" s="155"/>
      <c r="F2" s="155"/>
      <c r="G2" s="155"/>
      <c r="H2" s="155"/>
      <c r="I2" s="155" t="s">
        <v>20</v>
      </c>
      <c r="J2" s="155"/>
      <c r="K2" s="155"/>
      <c r="L2" s="155"/>
      <c r="M2" s="155"/>
      <c r="N2" s="155"/>
      <c r="O2" s="155" t="s">
        <v>0</v>
      </c>
      <c r="P2" s="155"/>
      <c r="Q2" s="155"/>
      <c r="R2" s="155"/>
      <c r="S2" s="155"/>
      <c r="T2" s="155"/>
      <c r="U2" s="156"/>
    </row>
    <row r="3" spans="1:21" s="3" customFormat="1">
      <c r="A3" s="164"/>
      <c r="B3" s="165"/>
      <c r="C3" s="18"/>
      <c r="D3" s="18"/>
      <c r="E3" s="157" t="s">
        <v>24</v>
      </c>
      <c r="F3" s="158"/>
      <c r="G3" s="157" t="s">
        <v>17</v>
      </c>
      <c r="H3" s="158"/>
      <c r="I3" s="157" t="s">
        <v>23</v>
      </c>
      <c r="J3" s="158"/>
      <c r="K3" s="157" t="s">
        <v>24</v>
      </c>
      <c r="L3" s="158"/>
      <c r="M3" s="157" t="s">
        <v>17</v>
      </c>
      <c r="N3" s="158"/>
      <c r="O3" s="157" t="s">
        <v>23</v>
      </c>
      <c r="P3" s="158"/>
      <c r="Q3" s="157" t="s">
        <v>16</v>
      </c>
      <c r="R3" s="158"/>
      <c r="S3" s="157" t="s">
        <v>17</v>
      </c>
      <c r="T3" s="158"/>
      <c r="U3" s="19"/>
    </row>
    <row r="4" spans="1:21" s="3" customFormat="1">
      <c r="A4" s="166"/>
      <c r="B4" s="167"/>
      <c r="C4" s="167" t="s">
        <v>23</v>
      </c>
      <c r="D4" s="167"/>
      <c r="E4" s="159"/>
      <c r="F4" s="160"/>
      <c r="G4" s="159"/>
      <c r="H4" s="160"/>
      <c r="I4" s="159"/>
      <c r="J4" s="160"/>
      <c r="K4" s="159"/>
      <c r="L4" s="160"/>
      <c r="M4" s="159"/>
      <c r="N4" s="160"/>
      <c r="O4" s="159"/>
      <c r="P4" s="160"/>
      <c r="Q4" s="159"/>
      <c r="R4" s="160"/>
      <c r="S4" s="159"/>
      <c r="T4" s="160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61" t="s">
        <v>9</v>
      </c>
      <c r="B9" s="161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62" t="s">
        <v>10</v>
      </c>
      <c r="B10" s="162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A9:B9"/>
    <mergeCell ref="A10:B10"/>
    <mergeCell ref="A2:B4"/>
    <mergeCell ref="C2:H2"/>
    <mergeCell ref="C4:D4"/>
    <mergeCell ref="G3:H4"/>
    <mergeCell ref="E3:F4"/>
    <mergeCell ref="O2:U2"/>
    <mergeCell ref="S3:T4"/>
    <mergeCell ref="Q3:R4"/>
    <mergeCell ref="O3:P4"/>
    <mergeCell ref="I2:N2"/>
    <mergeCell ref="M3:N4"/>
    <mergeCell ref="K3:L4"/>
    <mergeCell ref="I3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35411-72DE-432B-9511-256EC351AEA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7C7D691-7C46-4FA3-BD62-D8E8A1358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EA7C0-1403-4B1D-8F37-2ADE5AA14B6D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4.xml><?xml version="1.0" encoding="utf-8"?>
<ds:datastoreItem xmlns:ds="http://schemas.openxmlformats.org/officeDocument/2006/customXml" ds:itemID="{5539BC7A-0107-47DC-88D2-95510DF8F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熊本国税局</dc:title>
  <dc:subject>源泉所得税</dc:subject>
  <dc:creator>国税庁</dc:creator>
  <cp:lastModifiedBy>大森</cp:lastModifiedBy>
  <cp:lastPrinted>2020-08-03T09:31:48Z</cp:lastPrinted>
  <dcterms:created xsi:type="dcterms:W3CDTF">2003-07-09T01:05:10Z</dcterms:created>
  <dcterms:modified xsi:type="dcterms:W3CDTF">2020-08-03T09:32:11Z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