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o18030\KIKAKUDB$\202　各種統計関係\13 統計書\平成29年度版\31.06  統計書\09_ホームページ依頼\添付ファイル\Ｅｘｃｅｌ\"/>
    </mc:Choice>
  </mc:AlternateContent>
  <bookViews>
    <workbookView xWindow="0" yWindow="0" windowWidth="20490" windowHeight="7950" tabRatio="838"/>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3" r:id="rId6"/>
    <sheet name="16-2 (1)物納状況" sheetId="14" r:id="rId7"/>
    <sheet name="16-2 (2)物納財産の内訳" sheetId="15" r:id="rId8"/>
    <sheet name="16-2 (3)物納状況の累年比較" sheetId="16" r:id="rId9"/>
    <sheet name="16-2 (4)年賦延納状況" sheetId="17" r:id="rId10"/>
  </sheets>
  <definedNames>
    <definedName name="_xlnm.Print_Area" localSheetId="0">'(1)徴収状況'!$A$1:$P$40</definedName>
    <definedName name="_xlnm.Print_Area" localSheetId="1">'(2)徴収状況の累年比較'!$A$1:$N$9</definedName>
    <definedName name="_xlnm.Print_Area" localSheetId="2">'(3)税務署別徴収状況-1'!$A$1:$N$51</definedName>
    <definedName name="_xlnm.Print_Area" localSheetId="3">'(3)税務署別徴収状況-2'!$A$1:$N$50</definedName>
    <definedName name="_xlnm.Print_Area" localSheetId="4">'(3)税務署別徴収状況-3'!$A$1:$N$50</definedName>
    <definedName name="_xlnm.Print_Area" localSheetId="5">'(3)税務署別徴収状況-4'!$A$1:$H$51</definedName>
    <definedName name="_xlnm.Print_Area" localSheetId="6">'16-2 (1)物納状況'!$A$1:$F$33</definedName>
    <definedName name="_xlnm.Print_Area" localSheetId="8">'16-2 (3)物納状況の累年比較'!$A$1:$K$10</definedName>
    <definedName name="_xlnm.Print_Area" localSheetId="9">'16-2 (4)年賦延納状況'!$A$1:$K$20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50" i="13" l="1"/>
  <c r="H49" i="13"/>
  <c r="H47" i="13"/>
  <c r="H46" i="13"/>
  <c r="H45" i="13"/>
  <c r="H44" i="13"/>
  <c r="H43" i="13"/>
  <c r="H42" i="13"/>
  <c r="H41" i="13"/>
  <c r="H40" i="13"/>
  <c r="H39" i="13"/>
  <c r="H38" i="13"/>
  <c r="H37" i="13"/>
  <c r="H36" i="13"/>
  <c r="H34" i="13"/>
  <c r="H33" i="13"/>
  <c r="H32" i="13"/>
  <c r="H31" i="13"/>
  <c r="H30" i="13"/>
  <c r="H29" i="13"/>
  <c r="H28" i="13"/>
  <c r="H26" i="13"/>
  <c r="H25" i="13"/>
  <c r="H24" i="13"/>
  <c r="H23" i="13"/>
  <c r="H22" i="13"/>
  <c r="H21" i="13"/>
  <c r="H20" i="13"/>
  <c r="H19" i="13"/>
  <c r="H18" i="13"/>
  <c r="H17" i="13"/>
  <c r="H15" i="13"/>
  <c r="H14" i="13"/>
  <c r="H13" i="13"/>
  <c r="H12" i="13"/>
  <c r="H11" i="13"/>
  <c r="H10" i="13"/>
  <c r="H9" i="13"/>
  <c r="H8" i="13"/>
  <c r="H7" i="13"/>
  <c r="H6" i="13"/>
  <c r="H5" i="13"/>
  <c r="N50" i="6"/>
  <c r="N49" i="6"/>
  <c r="N47" i="6"/>
  <c r="N46" i="6"/>
  <c r="N45" i="6"/>
  <c r="N44" i="6"/>
  <c r="N43" i="6"/>
  <c r="N42" i="6"/>
  <c r="N41" i="6"/>
  <c r="N40" i="6"/>
  <c r="N39" i="6"/>
  <c r="N38" i="6"/>
  <c r="N37" i="6"/>
  <c r="N36" i="6"/>
  <c r="N34" i="6"/>
  <c r="N33" i="6"/>
  <c r="N32" i="6"/>
  <c r="N31" i="6"/>
  <c r="N30" i="6"/>
  <c r="N29" i="6"/>
  <c r="N28" i="6"/>
  <c r="N26" i="6"/>
  <c r="N25" i="6"/>
  <c r="N24" i="6"/>
  <c r="N23" i="6"/>
  <c r="N22" i="6"/>
  <c r="N21" i="6"/>
  <c r="N20" i="6"/>
  <c r="N19" i="6"/>
  <c r="N18" i="6"/>
  <c r="N17" i="6"/>
  <c r="N15" i="6"/>
  <c r="N14" i="6"/>
  <c r="N13" i="6"/>
  <c r="N12" i="6"/>
  <c r="N11" i="6"/>
  <c r="N10" i="6"/>
  <c r="N9" i="6"/>
  <c r="N8" i="6"/>
  <c r="N7" i="6"/>
  <c r="N6" i="6"/>
  <c r="N5" i="6"/>
  <c r="N47" i="5"/>
  <c r="N46" i="5"/>
  <c r="N45" i="5"/>
  <c r="N44" i="5"/>
  <c r="N43" i="5"/>
  <c r="N42" i="5"/>
  <c r="N41" i="5"/>
  <c r="N40" i="5"/>
  <c r="N39" i="5"/>
  <c r="N38" i="5"/>
  <c r="N37" i="5"/>
  <c r="N36" i="5"/>
  <c r="N34" i="5"/>
  <c r="N33" i="5"/>
  <c r="N32" i="5"/>
  <c r="N31" i="5"/>
  <c r="N30" i="5"/>
  <c r="N29" i="5"/>
  <c r="N28" i="5"/>
  <c r="N26" i="5"/>
  <c r="N25" i="5"/>
  <c r="N24" i="5"/>
  <c r="N23" i="5"/>
  <c r="N22" i="5"/>
  <c r="N21" i="5"/>
  <c r="N20" i="5"/>
  <c r="N19" i="5"/>
  <c r="N18" i="5"/>
  <c r="N17" i="5"/>
  <c r="N15" i="5"/>
  <c r="N14" i="5"/>
  <c r="N13" i="5"/>
  <c r="N12" i="5"/>
  <c r="N11" i="5"/>
  <c r="N10" i="5"/>
  <c r="N9" i="5"/>
  <c r="N8" i="5"/>
  <c r="N7" i="5"/>
  <c r="N6" i="5"/>
  <c r="N5" i="5"/>
  <c r="N47" i="4"/>
  <c r="N46" i="4"/>
  <c r="N45" i="4"/>
  <c r="N44" i="4"/>
  <c r="N43" i="4"/>
  <c r="N42" i="4"/>
  <c r="N41" i="4"/>
  <c r="N40" i="4"/>
  <c r="N39" i="4"/>
  <c r="N38" i="4"/>
  <c r="N37" i="4"/>
  <c r="N36" i="4"/>
  <c r="N34" i="4"/>
  <c r="N33" i="4"/>
  <c r="N32" i="4"/>
  <c r="N31" i="4"/>
  <c r="N30" i="4"/>
  <c r="N29" i="4"/>
  <c r="N28" i="4"/>
  <c r="N26" i="4"/>
  <c r="N25" i="4"/>
  <c r="N24" i="4"/>
  <c r="N23" i="4"/>
  <c r="N22" i="4"/>
  <c r="N21" i="4"/>
  <c r="N20" i="4"/>
  <c r="N19" i="4"/>
  <c r="N18" i="4"/>
  <c r="N17" i="4"/>
  <c r="N15" i="4"/>
  <c r="N14" i="4"/>
  <c r="N13" i="4"/>
  <c r="N12" i="4"/>
  <c r="N11" i="4"/>
  <c r="N10" i="4"/>
  <c r="N9" i="4"/>
  <c r="N8" i="4"/>
  <c r="N7" i="4"/>
  <c r="N6" i="4"/>
  <c r="N5" i="4"/>
</calcChain>
</file>

<file path=xl/sharedStrings.xml><?xml version="1.0" encoding="utf-8"?>
<sst xmlns="http://schemas.openxmlformats.org/spreadsheetml/2006/main" count="1164" uniqueCount="206">
  <si>
    <t>本年度分</t>
  </si>
  <si>
    <t>計</t>
  </si>
  <si>
    <t>千円</t>
  </si>
  <si>
    <t>源泉所得税</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</si>
  <si>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</si>
  <si>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</si>
  <si>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</si>
  <si>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</si>
  <si>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</si>
  <si>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</si>
  <si>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</si>
  <si>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</si>
  <si>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</si>
  <si>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</si>
  <si>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</si>
  <si>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</si>
  <si>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</si>
  <si>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(1)　徴収状況</t>
    <phoneticPr fontId="1"/>
  </si>
  <si>
    <t>16－１　国税徴収状況</t>
    <rPh sb="5" eb="7">
      <t>コクゼイ</t>
    </rPh>
    <rPh sb="9" eb="11">
      <t>ジョウキョウ</t>
    </rPh>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</si>
  <si>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</si>
  <si>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</si>
  <si>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</si>
  <si>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</si>
  <si>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</si>
  <si>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</si>
  <si>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</si>
  <si>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</si>
  <si>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</si>
  <si>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</si>
  <si>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熊本西</t>
  </si>
  <si>
    <t>熊本東</t>
  </si>
  <si>
    <t>熊本県計</t>
    <rPh sb="0" eb="2">
      <t>ク</t>
    </rPh>
    <rPh sb="2" eb="3">
      <t>ケン</t>
    </rPh>
    <rPh sb="3" eb="4">
      <t>ケイ</t>
    </rPh>
    <phoneticPr fontId="1"/>
  </si>
  <si>
    <t>大分県計</t>
    <rPh sb="0" eb="2">
      <t>オオイタ</t>
    </rPh>
    <rPh sb="2" eb="3">
      <t>ケン</t>
    </rPh>
    <rPh sb="3" eb="4">
      <t>ケイ</t>
    </rPh>
    <phoneticPr fontId="1"/>
  </si>
  <si>
    <t>宮崎県計</t>
    <rPh sb="0" eb="2">
      <t>ミヤザキ</t>
    </rPh>
    <rPh sb="2" eb="3">
      <t>ケン</t>
    </rPh>
    <rPh sb="3" eb="4">
      <t>ケイ</t>
    </rPh>
    <phoneticPr fontId="1"/>
  </si>
  <si>
    <t>鹿児島</t>
    <rPh sb="0" eb="3">
      <t>カゴシマ</t>
    </rPh>
    <phoneticPr fontId="1"/>
  </si>
  <si>
    <t>種子島</t>
    <rPh sb="0" eb="3">
      <t>タネガシマ</t>
    </rPh>
    <phoneticPr fontId="1"/>
  </si>
  <si>
    <t>伊集院</t>
    <rPh sb="0" eb="3">
      <t>イジュウイン</t>
    </rPh>
    <phoneticPr fontId="1"/>
  </si>
  <si>
    <t>加治木</t>
    <rPh sb="0" eb="3">
      <t>カジキ</t>
    </rPh>
    <phoneticPr fontId="1"/>
  </si>
  <si>
    <t>鹿児島県計</t>
    <rPh sb="0" eb="3">
      <t>カゴシマ</t>
    </rPh>
    <rPh sb="3" eb="4">
      <t>ケン</t>
    </rPh>
    <rPh sb="4" eb="5">
      <t>ケイ</t>
    </rPh>
    <phoneticPr fontId="1"/>
  </si>
  <si>
    <t>総計</t>
    <phoneticPr fontId="1"/>
  </si>
  <si>
    <t>-</t>
  </si>
  <si>
    <t>八代</t>
    <phoneticPr fontId="1"/>
  </si>
  <si>
    <t>人吉</t>
    <phoneticPr fontId="1"/>
  </si>
  <si>
    <t>玉名</t>
    <phoneticPr fontId="1"/>
  </si>
  <si>
    <t>天草</t>
    <phoneticPr fontId="1"/>
  </si>
  <si>
    <t>山鹿</t>
    <phoneticPr fontId="1"/>
  </si>
  <si>
    <t>菊池</t>
    <phoneticPr fontId="1"/>
  </si>
  <si>
    <t>宇土</t>
    <phoneticPr fontId="1"/>
  </si>
  <si>
    <t>阿蘇</t>
    <phoneticPr fontId="1"/>
  </si>
  <si>
    <t>大分</t>
  </si>
  <si>
    <t>別府</t>
  </si>
  <si>
    <t>中津</t>
    <phoneticPr fontId="1"/>
  </si>
  <si>
    <t>日田</t>
    <phoneticPr fontId="1"/>
  </si>
  <si>
    <t>佐伯</t>
    <phoneticPr fontId="1"/>
  </si>
  <si>
    <t>臼杵</t>
    <phoneticPr fontId="1"/>
  </si>
  <si>
    <t>竹田</t>
    <phoneticPr fontId="1"/>
  </si>
  <si>
    <t>宇佐</t>
    <phoneticPr fontId="1"/>
  </si>
  <si>
    <t>三重</t>
    <phoneticPr fontId="1"/>
  </si>
  <si>
    <t>宮崎</t>
    <phoneticPr fontId="1"/>
  </si>
  <si>
    <t>都城</t>
    <phoneticPr fontId="1"/>
  </si>
  <si>
    <t>延岡</t>
    <phoneticPr fontId="1"/>
  </si>
  <si>
    <t>日南</t>
    <phoneticPr fontId="1"/>
  </si>
  <si>
    <t>小林</t>
    <phoneticPr fontId="1"/>
  </si>
  <si>
    <t>高鍋</t>
    <phoneticPr fontId="1"/>
  </si>
  <si>
    <t>川内</t>
    <phoneticPr fontId="1"/>
  </si>
  <si>
    <t>鹿屋</t>
    <phoneticPr fontId="1"/>
  </si>
  <si>
    <t>大島</t>
    <phoneticPr fontId="1"/>
  </si>
  <si>
    <t>出水</t>
    <phoneticPr fontId="1"/>
  </si>
  <si>
    <t>指宿</t>
    <phoneticPr fontId="1"/>
  </si>
  <si>
    <t>知覧</t>
    <phoneticPr fontId="1"/>
  </si>
  <si>
    <t>大隅</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</si>
  <si>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</si>
  <si>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</si>
  <si>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</si>
  <si>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</si>
  <si>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</si>
  <si>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</si>
  <si>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</si>
  <si>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</si>
  <si>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</si>
  <si>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</si>
  <si>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</si>
  <si>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</si>
  <si>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</si>
  <si>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</si>
  <si>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</si>
  <si>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</si>
  <si>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</si>
  <si>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</si>
  <si>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</si>
  <si>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</si>
  <si>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</si>
  <si>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</si>
  <si>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</si>
  <si>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</si>
  <si>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</si>
  <si>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</si>
  <si>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</si>
  <si>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</si>
  <si>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</si>
  <si>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</si>
  <si>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平成25年度</t>
  </si>
  <si>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</si>
  <si>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</si>
  <si>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</si>
  <si>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</si>
  <si>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</si>
  <si>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</si>
  <si>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</si>
  <si>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</si>
  <si>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</si>
  <si>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</si>
  <si>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（注）　</t>
    <phoneticPr fontId="1"/>
  </si>
  <si>
    <t>１　「相続税」には贈与税を含む。</t>
    <phoneticPr fontId="1"/>
  </si>
  <si>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</si>
  <si>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</si>
  <si>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 。</t>
    <phoneticPr fontId="1"/>
  </si>
  <si>
    <t>２　「（内地方消費税）」は、「消費税及地方消費税」のうち、地方消費税の金額である。</t>
  </si>
  <si>
    <t>３　「（除く地方消費税）」は、「合計」から、地方消費税を除いた金額である。</t>
  </si>
  <si>
    <t>－</t>
  </si>
  <si>
    <t>平成29年４月１日から平成30年３月31日</t>
    <phoneticPr fontId="1"/>
  </si>
  <si>
    <t>平成28年度</t>
  </si>
  <si>
    <t>平成29年度</t>
    <phoneticPr fontId="1"/>
  </si>
  <si>
    <t>-</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</si>
  <si>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</si>
  <si>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</si>
  <si>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</si>
  <si>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</si>
  <si>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</si>
  <si>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</si>
  <si>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</si>
  <si>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</si>
  <si>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</si>
  <si>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</si>
  <si>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</si>
  <si>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</si>
  <si>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</si>
  <si>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</si>
  <si>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</si>
  <si>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</si>
  <si>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</si>
  <si>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</si>
  <si>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</si>
  <si>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</si>
  <si>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</si>
  <si>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</si>
  <si>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</si>
  <si>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</si>
  <si>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</si>
  <si>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</si>
  <si>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</si>
  <si>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</si>
  <si>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</si>
  <si>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</si>
  <si>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平成29年４月１日から平成30年３月31日までの間に相続税の物納について申請、許可、収納等のあったものを示した。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</si>
  <si>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</si>
  <si>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</si>
  <si>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</si>
  <si>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</si>
  <si>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</si>
  <si>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</si>
  <si>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</si>
  <si>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</si>
  <si>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</si>
  <si>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</si>
  <si>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</si>
  <si>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</si>
  <si>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</si>
  <si>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</si>
  <si>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</si>
  <si>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</si>
  <si>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</si>
  <si>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</si>
  <si>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</si>
  <si>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</si>
  <si>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</si>
  <si>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</si>
  <si>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</si>
  <si>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</si>
  <si>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</si>
  <si>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</si>
  <si>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外</t>
    <rPh sb="0" eb="1">
      <t>ホカ</t>
    </rPh>
    <phoneticPr fontId="5"/>
  </si>
  <si>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</si>
  <si>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</si>
  <si>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</si>
  <si>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</si>
  <si>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</si>
  <si>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</si>
  <si>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</si>
  <si>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</si>
  <si>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</si>
  <si>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</si>
  <si>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</si>
  <si>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</si>
  <si>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</si>
  <si>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</si>
  <si>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</si>
  <si>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</si>
  <si>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</si>
  <si>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</si>
  <si>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平成29年度</t>
  </si>
  <si>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1"/>
  </si>
  <si>
    <t xml:space="preserve">x </t>
    <phoneticPr fontId="1"/>
  </si>
  <si>
    <t>千円</t>
    <phoneticPr fontId="1"/>
  </si>
  <si>
    <t>　調査対象等：  平成29年４月１日から平成30年３月31日までの間に相続税及び贈与税の年賦延納並びに所得税法第132条
　　　　　　　の規定による所得税の延納について、申請、許可、収納等のあったものを示した。</t>
    <phoneticPr fontId="1"/>
  </si>
  <si>
    <t>　（注）　「前年度許可末済」及び「本年度申請」欄の外書は、他署管内からの転入者分、「更正減等」欄の外書は、他署
        管内への転出者分である。</t>
    <rPh sb="14" eb="15">
      <t>オヨ</t>
    </rPh>
    <rPh sb="17" eb="20">
      <t>ホンネンド</t>
    </rPh>
    <rPh sb="20" eb="22">
      <t>シンセイ</t>
    </rPh>
    <rPh sb="43" eb="44">
      <t>タダシ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</si>
</sst>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0;&quot;△&quot;#,##0;&quot;-&quot;"/>
    <numFmt numFmtId="178"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rgb="FFFFFF99"/>
        <bgColor indexed="64"/>
      </patternFill>
    </fill>
    <fill>
      <patternFill patternType="solid">
        <fgColor indexed="26"/>
        <bgColor indexed="64"/>
      </patternFill>
    </fill>
    <fill>
      <patternFill patternType="solid">
        <fgColor rgb="FFFFFFCC"/>
        <bgColor indexed="64"/>
      </patternFill>
    </fill>
  </fills>
  <borders count="23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style="thin">
        <color indexed="64"/>
      </right>
      <top style="hair">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55"/>
      </left>
      <right/>
      <top/>
      <bottom style="thin">
        <color indexed="55"/>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top/>
      <bottom style="thin">
        <color indexed="55"/>
      </bottom>
      <diagonal/>
    </border>
    <border>
      <left style="thin">
        <color indexed="64"/>
      </left>
      <right/>
      <top/>
      <bottom style="thin">
        <color indexed="55"/>
      </bottom>
      <diagonal/>
    </border>
    <border>
      <left/>
      <right style="medium">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bottom style="hair">
        <color theme="0" tint="-0.34998626667073579"/>
      </bottom>
      <diagonal/>
    </border>
    <border>
      <left style="hair">
        <color indexed="64"/>
      </left>
      <right style="hair">
        <color indexed="64"/>
      </right>
      <top/>
      <bottom style="hair">
        <color theme="0" tint="-0.34998626667073579"/>
      </bottom>
      <diagonal/>
    </border>
    <border>
      <left/>
      <right style="thin">
        <color indexed="64"/>
      </right>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style="hair">
        <color rgb="FF969696"/>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0" fontId="10" fillId="0" borderId="0"/>
    <xf numFmtId="38" fontId="10" fillId="0" borderId="0" applyFont="0" applyFill="0" applyBorder="0" applyAlignment="0" applyProtection="0"/>
  </cellStyleXfs>
  <cellXfs count="457">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4"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5" xfId="0" applyFont="1" applyFill="1" applyBorder="1" applyAlignment="1">
      <alignment horizontal="right" vertical="center"/>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3" xfId="0" applyFont="1" applyFill="1" applyBorder="1" applyAlignment="1">
      <alignment horizontal="distributed" vertical="center" justifyLastLine="1"/>
    </xf>
    <xf numFmtId="0" fontId="4" fillId="4" borderId="28" xfId="0" applyFont="1" applyFill="1" applyBorder="1" applyAlignment="1">
      <alignment horizontal="distributed" vertical="center"/>
    </xf>
    <xf numFmtId="0" fontId="4" fillId="0" borderId="29" xfId="0" applyFont="1" applyBorder="1" applyAlignment="1">
      <alignment horizontal="distributed" vertical="center"/>
    </xf>
    <xf numFmtId="0" fontId="2" fillId="4" borderId="30" xfId="0" applyFont="1" applyFill="1" applyBorder="1" applyAlignment="1">
      <alignment horizontal="distributed" vertical="center"/>
    </xf>
    <xf numFmtId="0" fontId="2" fillId="4" borderId="31" xfId="0" applyFont="1" applyFill="1" applyBorder="1" applyAlignment="1">
      <alignment horizontal="distributed" vertical="center"/>
    </xf>
    <xf numFmtId="0" fontId="2" fillId="4" borderId="32" xfId="0" applyFont="1" applyFill="1" applyBorder="1" applyAlignment="1">
      <alignment horizontal="distributed" vertical="center"/>
    </xf>
    <xf numFmtId="0" fontId="4" fillId="0" borderId="33" xfId="0" applyFont="1" applyBorder="1" applyAlignment="1">
      <alignment horizontal="distributed" vertical="center" indent="1"/>
    </xf>
    <xf numFmtId="0" fontId="4" fillId="0" borderId="34" xfId="0" applyFont="1" applyBorder="1" applyAlignment="1">
      <alignment horizontal="distributed" vertical="center" indent="1"/>
    </xf>
    <xf numFmtId="0" fontId="4" fillId="0" borderId="35" xfId="0" applyFont="1" applyBorder="1" applyAlignment="1">
      <alignment horizontal="distributed" vertical="center" indent="1"/>
    </xf>
    <xf numFmtId="0" fontId="4" fillId="0" borderId="36" xfId="0" applyFont="1" applyBorder="1" applyAlignment="1">
      <alignment horizontal="distributed" vertical="center"/>
    </xf>
    <xf numFmtId="0" fontId="5" fillId="2" borderId="46" xfId="0" applyFont="1" applyFill="1" applyBorder="1" applyAlignment="1">
      <alignment horizontal="right" vertical="center"/>
    </xf>
    <xf numFmtId="0" fontId="5" fillId="3" borderId="27" xfId="0" applyFont="1" applyFill="1" applyBorder="1" applyAlignment="1">
      <alignment horizontal="distributed" vertical="center" justifyLastLine="1"/>
    </xf>
    <xf numFmtId="0" fontId="5" fillId="2" borderId="46" xfId="0" applyFont="1" applyFill="1" applyBorder="1" applyAlignment="1">
      <alignment horizontal="right"/>
    </xf>
    <xf numFmtId="0" fontId="2" fillId="0" borderId="0" xfId="0" applyFont="1" applyBorder="1" applyAlignment="1">
      <alignment horizontal="lef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7" fontId="2" fillId="2" borderId="51" xfId="0" applyNumberFormat="1" applyFont="1" applyFill="1" applyBorder="1" applyAlignment="1">
      <alignment horizontal="right" vertical="center"/>
    </xf>
    <xf numFmtId="177" fontId="2" fillId="2" borderId="52" xfId="0" applyNumberFormat="1" applyFont="1" applyFill="1" applyBorder="1" applyAlignment="1">
      <alignment horizontal="right" vertical="center"/>
    </xf>
    <xf numFmtId="177" fontId="2" fillId="2" borderId="53" xfId="0" applyNumberFormat="1" applyFont="1" applyFill="1" applyBorder="1" applyAlignment="1">
      <alignment horizontal="right" vertical="center"/>
    </xf>
    <xf numFmtId="177" fontId="2" fillId="2" borderId="51" xfId="0" applyNumberFormat="1" applyFont="1" applyFill="1" applyBorder="1" applyAlignment="1">
      <alignment vertical="center"/>
    </xf>
    <xf numFmtId="0" fontId="2" fillId="3" borderId="54" xfId="0" applyFont="1" applyFill="1" applyBorder="1" applyAlignment="1">
      <alignment horizontal="distributed" vertical="center"/>
    </xf>
    <xf numFmtId="177" fontId="2" fillId="2" borderId="55" xfId="0" applyNumberFormat="1" applyFont="1" applyFill="1" applyBorder="1" applyAlignment="1">
      <alignment horizontal="right" vertical="center"/>
    </xf>
    <xf numFmtId="177" fontId="2" fillId="2" borderId="56" xfId="0" applyNumberFormat="1" applyFont="1" applyFill="1" applyBorder="1" applyAlignment="1">
      <alignment horizontal="right" vertical="center"/>
    </xf>
    <xf numFmtId="177" fontId="2" fillId="2" borderId="57" xfId="0" applyNumberFormat="1" applyFont="1" applyFill="1" applyBorder="1" applyAlignment="1">
      <alignment horizontal="right" vertical="center"/>
    </xf>
    <xf numFmtId="177" fontId="2" fillId="2" borderId="57" xfId="0" applyNumberFormat="1" applyFont="1" applyFill="1" applyBorder="1" applyAlignment="1">
      <alignment vertical="center"/>
    </xf>
    <xf numFmtId="0" fontId="2" fillId="3" borderId="58" xfId="0" applyFont="1" applyFill="1" applyBorder="1" applyAlignment="1">
      <alignment horizontal="distributed" vertical="center"/>
    </xf>
    <xf numFmtId="177" fontId="4" fillId="2" borderId="42" xfId="0" applyNumberFormat="1" applyFont="1" applyFill="1" applyBorder="1" applyAlignment="1">
      <alignment horizontal="right" vertical="center"/>
    </xf>
    <xf numFmtId="177" fontId="4" fillId="2" borderId="59" xfId="0" applyNumberFormat="1" applyFont="1" applyFill="1" applyBorder="1" applyAlignment="1">
      <alignment horizontal="right" vertical="center"/>
    </xf>
    <xf numFmtId="177" fontId="4" fillId="2" borderId="43" xfId="0" applyNumberFormat="1" applyFont="1" applyFill="1" applyBorder="1" applyAlignment="1">
      <alignment horizontal="right" vertical="center"/>
    </xf>
    <xf numFmtId="177" fontId="4" fillId="2" borderId="42" xfId="0" applyNumberFormat="1" applyFont="1" applyFill="1" applyBorder="1" applyAlignment="1">
      <alignment vertical="center"/>
    </xf>
    <xf numFmtId="0" fontId="4" fillId="3" borderId="60" xfId="0" applyFont="1" applyFill="1" applyBorder="1" applyAlignment="1">
      <alignment horizontal="distributed" vertical="center"/>
    </xf>
    <xf numFmtId="177" fontId="2" fillId="0" borderId="1"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1" xfId="0" applyNumberFormat="1" applyFont="1" applyFill="1" applyBorder="1" applyAlignment="1">
      <alignment vertical="center"/>
    </xf>
    <xf numFmtId="0" fontId="2" fillId="5" borderId="8" xfId="0" applyFont="1" applyFill="1" applyBorder="1" applyAlignment="1">
      <alignment horizontal="distributed" vertical="center"/>
    </xf>
    <xf numFmtId="177" fontId="2" fillId="2" borderId="61" xfId="0" applyNumberFormat="1" applyFont="1" applyFill="1" applyBorder="1" applyAlignment="1">
      <alignment horizontal="right" vertical="center"/>
    </xf>
    <xf numFmtId="177" fontId="2" fillId="2" borderId="62" xfId="0" applyNumberFormat="1" applyFont="1" applyFill="1" applyBorder="1" applyAlignment="1">
      <alignment horizontal="right" vertical="center"/>
    </xf>
    <xf numFmtId="177" fontId="2" fillId="2" borderId="63" xfId="0" applyNumberFormat="1" applyFont="1" applyFill="1" applyBorder="1" applyAlignment="1">
      <alignment horizontal="right" vertical="center"/>
    </xf>
    <xf numFmtId="177" fontId="2" fillId="2" borderId="61" xfId="0" applyNumberFormat="1" applyFont="1" applyFill="1" applyBorder="1" applyAlignment="1">
      <alignment vertical="center"/>
    </xf>
    <xf numFmtId="0" fontId="2" fillId="3" borderId="64" xfId="0" applyFont="1" applyFill="1" applyBorder="1" applyAlignment="1">
      <alignment horizontal="distributed" vertical="center"/>
    </xf>
    <xf numFmtId="0" fontId="4" fillId="4" borderId="65" xfId="0" applyFont="1" applyFill="1" applyBorder="1" applyAlignment="1">
      <alignment horizontal="distributed" vertical="center"/>
    </xf>
    <xf numFmtId="177" fontId="4" fillId="0" borderId="1"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5" borderId="40" xfId="0" applyFont="1" applyFill="1" applyBorder="1" applyAlignment="1">
      <alignment horizontal="center" vertical="center"/>
    </xf>
    <xf numFmtId="177" fontId="4" fillId="2" borderId="66" xfId="0" applyNumberFormat="1" applyFont="1" applyFill="1" applyBorder="1" applyAlignment="1">
      <alignment horizontal="right" vertical="center"/>
    </xf>
    <xf numFmtId="177" fontId="4" fillId="2" borderId="50" xfId="0" applyNumberFormat="1" applyFont="1" applyFill="1" applyBorder="1" applyAlignment="1">
      <alignment horizontal="right" vertical="center"/>
    </xf>
    <xf numFmtId="177" fontId="4" fillId="2" borderId="67" xfId="0" applyNumberFormat="1" applyFont="1" applyFill="1" applyBorder="1" applyAlignment="1">
      <alignment horizontal="right" vertical="center"/>
    </xf>
    <xf numFmtId="0" fontId="4" fillId="5" borderId="68" xfId="0" applyFont="1" applyFill="1" applyBorder="1" applyAlignment="1">
      <alignment horizontal="distributed" vertical="center"/>
    </xf>
    <xf numFmtId="177" fontId="4" fillId="2" borderId="69" xfId="0" applyNumberFormat="1" applyFont="1" applyFill="1" applyBorder="1" applyAlignment="1">
      <alignment horizontal="right" vertical="center"/>
    </xf>
    <xf numFmtId="177" fontId="4" fillId="2" borderId="70" xfId="0" applyNumberFormat="1" applyFont="1" applyFill="1" applyBorder="1" applyAlignment="1">
      <alignment horizontal="right" vertical="center"/>
    </xf>
    <xf numFmtId="177" fontId="4" fillId="2" borderId="71" xfId="0" applyNumberFormat="1" applyFont="1" applyFill="1" applyBorder="1" applyAlignment="1">
      <alignment horizontal="right" vertical="center"/>
    </xf>
    <xf numFmtId="0" fontId="4" fillId="0" borderId="35" xfId="0" applyFont="1" applyBorder="1" applyAlignment="1">
      <alignment horizontal="distributed" vertical="center"/>
    </xf>
    <xf numFmtId="177" fontId="2" fillId="0" borderId="19" xfId="0" applyNumberFormat="1" applyFont="1" applyFill="1" applyBorder="1" applyAlignment="1">
      <alignment horizontal="right" vertical="center"/>
    </xf>
    <xf numFmtId="177" fontId="2" fillId="0" borderId="20" xfId="0" applyNumberFormat="1" applyFont="1" applyFill="1" applyBorder="1" applyAlignment="1">
      <alignment horizontal="right" vertical="center"/>
    </xf>
    <xf numFmtId="177" fontId="2" fillId="0" borderId="21" xfId="0" applyNumberFormat="1" applyFont="1" applyFill="1" applyBorder="1" applyAlignment="1">
      <alignment horizontal="right" vertical="center"/>
    </xf>
    <xf numFmtId="0" fontId="2" fillId="5" borderId="22" xfId="0" applyFont="1" applyFill="1" applyBorder="1" applyAlignment="1">
      <alignment horizontal="distributed" vertical="center"/>
    </xf>
    <xf numFmtId="0" fontId="4" fillId="5" borderId="72" xfId="0" applyFont="1" applyFill="1" applyBorder="1" applyAlignment="1">
      <alignment horizontal="center" vertical="center"/>
    </xf>
    <xf numFmtId="177" fontId="4" fillId="2" borderId="73" xfId="0" applyNumberFormat="1" applyFont="1" applyFill="1" applyBorder="1" applyAlignment="1">
      <alignment horizontal="right" vertical="center"/>
    </xf>
    <xf numFmtId="177" fontId="4" fillId="2" borderId="74" xfId="0" applyNumberFormat="1" applyFont="1" applyFill="1" applyBorder="1" applyAlignment="1">
      <alignment horizontal="right" vertical="center"/>
    </xf>
    <xf numFmtId="177" fontId="4" fillId="2" borderId="75" xfId="0" applyNumberFormat="1" applyFont="1" applyFill="1" applyBorder="1" applyAlignment="1">
      <alignment horizontal="right" vertical="center"/>
    </xf>
    <xf numFmtId="0" fontId="4" fillId="5" borderId="76" xfId="0" applyFont="1" applyFill="1" applyBorder="1" applyAlignment="1">
      <alignment horizontal="distributed" vertical="center"/>
    </xf>
    <xf numFmtId="177" fontId="4" fillId="2" borderId="44" xfId="0" applyNumberFormat="1" applyFont="1" applyFill="1" applyBorder="1" applyAlignment="1">
      <alignment horizontal="right" vertical="center"/>
    </xf>
    <xf numFmtId="177" fontId="4" fillId="2" borderId="77" xfId="0" applyNumberFormat="1" applyFont="1" applyFill="1" applyBorder="1" applyAlignment="1">
      <alignment horizontal="right" vertical="center"/>
    </xf>
    <xf numFmtId="177" fontId="4" fillId="2" borderId="45" xfId="0" applyNumberFormat="1" applyFont="1" applyFill="1" applyBorder="1" applyAlignment="1">
      <alignment horizontal="right" vertical="center"/>
    </xf>
    <xf numFmtId="177" fontId="4" fillId="2" borderId="78" xfId="0" applyNumberFormat="1" applyFont="1" applyFill="1" applyBorder="1" applyAlignment="1">
      <alignment horizontal="right" vertical="center"/>
    </xf>
    <xf numFmtId="177" fontId="4" fillId="2" borderId="79" xfId="0" applyNumberFormat="1" applyFont="1" applyFill="1" applyBorder="1" applyAlignment="1">
      <alignment horizontal="right" vertical="center"/>
    </xf>
    <xf numFmtId="177" fontId="2" fillId="0" borderId="66"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xf>
    <xf numFmtId="177" fontId="2" fillId="0" borderId="67"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80" xfId="0" applyNumberFormat="1" applyFont="1" applyFill="1" applyBorder="1" applyAlignment="1">
      <alignment horizontal="right" vertical="center"/>
    </xf>
    <xf numFmtId="176" fontId="4" fillId="6" borderId="81" xfId="0" applyNumberFormat="1" applyFont="1" applyFill="1" applyBorder="1" applyAlignment="1">
      <alignment horizontal="right" vertical="center"/>
    </xf>
    <xf numFmtId="176" fontId="4" fillId="6" borderId="82" xfId="0" applyNumberFormat="1" applyFont="1" applyFill="1" applyBorder="1" applyAlignment="1">
      <alignment horizontal="right" vertical="center"/>
    </xf>
    <xf numFmtId="176" fontId="4" fillId="6" borderId="83" xfId="0" applyNumberFormat="1" applyFont="1" applyFill="1" applyBorder="1" applyAlignment="1">
      <alignment horizontal="right" vertical="center"/>
    </xf>
    <xf numFmtId="178" fontId="5" fillId="6" borderId="84" xfId="1" applyNumberFormat="1" applyFont="1" applyFill="1" applyBorder="1" applyAlignment="1" applyProtection="1">
      <alignment horizontal="right" vertical="center"/>
      <protection locked="0"/>
    </xf>
    <xf numFmtId="178" fontId="5" fillId="6" borderId="85" xfId="1" applyNumberFormat="1" applyFont="1" applyFill="1" applyBorder="1" applyAlignment="1" applyProtection="1">
      <alignment horizontal="right" vertical="center"/>
      <protection locked="0"/>
    </xf>
    <xf numFmtId="178" fontId="5" fillId="6" borderId="86" xfId="1" applyNumberFormat="1" applyFont="1" applyFill="1" applyBorder="1" applyAlignment="1" applyProtection="1">
      <alignment horizontal="right" vertical="center"/>
      <protection locked="0"/>
    </xf>
    <xf numFmtId="178" fontId="5" fillId="6" borderId="87" xfId="1" applyNumberFormat="1" applyFont="1" applyFill="1" applyBorder="1" applyAlignment="1" applyProtection="1">
      <alignment horizontal="right" vertical="center"/>
      <protection locked="0"/>
    </xf>
    <xf numFmtId="178" fontId="5" fillId="6" borderId="44" xfId="1" applyNumberFormat="1" applyFont="1" applyFill="1" applyBorder="1" applyAlignment="1" applyProtection="1">
      <alignment horizontal="right" vertical="center"/>
      <protection locked="0"/>
    </xf>
    <xf numFmtId="178" fontId="5" fillId="6" borderId="77" xfId="1" applyNumberFormat="1" applyFont="1" applyFill="1" applyBorder="1" applyAlignment="1" applyProtection="1">
      <alignment horizontal="right" vertical="center"/>
      <protection locked="0"/>
    </xf>
    <xf numFmtId="178" fontId="5" fillId="6" borderId="45" xfId="1" applyNumberFormat="1" applyFont="1" applyFill="1" applyBorder="1" applyAlignment="1" applyProtection="1">
      <alignment horizontal="right" vertical="center"/>
      <protection locked="0"/>
    </xf>
    <xf numFmtId="178" fontId="5" fillId="6" borderId="88"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6" borderId="89" xfId="0" applyNumberFormat="1" applyFont="1" applyFill="1" applyBorder="1" applyAlignment="1">
      <alignment horizontal="right" vertical="center"/>
    </xf>
    <xf numFmtId="178" fontId="5" fillId="6" borderId="90" xfId="1" applyNumberFormat="1" applyFont="1" applyFill="1" applyBorder="1" applyAlignment="1" applyProtection="1">
      <alignment horizontal="right" vertical="center"/>
      <protection locked="0"/>
    </xf>
    <xf numFmtId="178" fontId="5" fillId="6" borderId="91" xfId="1" applyNumberFormat="1" applyFont="1" applyFill="1" applyBorder="1" applyAlignment="1" applyProtection="1">
      <alignment horizontal="right" vertical="center"/>
      <protection locked="0"/>
    </xf>
    <xf numFmtId="176" fontId="2" fillId="2" borderId="120"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2" fillId="2" borderId="124"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92"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39" xfId="0" applyNumberFormat="1" applyFont="1" applyFill="1" applyBorder="1" applyAlignment="1">
      <alignment horizontal="right" vertical="center"/>
    </xf>
    <xf numFmtId="0" fontId="2" fillId="0" borderId="0" xfId="0" applyFont="1" applyBorder="1" applyAlignment="1">
      <alignment horizontal="left" vertical="center"/>
    </xf>
    <xf numFmtId="0" fontId="2" fillId="0" borderId="0" xfId="2" applyFont="1" applyAlignment="1">
      <alignment horizontal="left" vertical="center"/>
    </xf>
    <xf numFmtId="0" fontId="2" fillId="0" borderId="27" xfId="2" applyFont="1" applyBorder="1" applyAlignment="1">
      <alignment horizontal="distributed" vertical="center" justifyLastLine="1"/>
    </xf>
    <xf numFmtId="0" fontId="5" fillId="0" borderId="23" xfId="2" applyFont="1" applyBorder="1" applyAlignment="1">
      <alignment horizontal="center" vertical="center"/>
    </xf>
    <xf numFmtId="0" fontId="5" fillId="0" borderId="12" xfId="2" applyFont="1" applyBorder="1" applyAlignment="1">
      <alignment horizontal="center" vertical="center"/>
    </xf>
    <xf numFmtId="0" fontId="5" fillId="0" borderId="25" xfId="2" applyFont="1" applyBorder="1" applyAlignment="1">
      <alignment horizontal="center" vertical="center"/>
    </xf>
    <xf numFmtId="0" fontId="5" fillId="0" borderId="152" xfId="2" applyFont="1" applyBorder="1" applyAlignment="1">
      <alignment horizontal="right"/>
    </xf>
    <xf numFmtId="0" fontId="5" fillId="7" borderId="24" xfId="2" applyFont="1" applyFill="1" applyBorder="1" applyAlignment="1">
      <alignment horizontal="right"/>
    </xf>
    <xf numFmtId="0" fontId="5" fillId="2" borderId="27" xfId="2" applyFont="1" applyFill="1" applyBorder="1" applyAlignment="1">
      <alignment horizontal="right"/>
    </xf>
    <xf numFmtId="0" fontId="2" fillId="0" borderId="0" xfId="2" applyFont="1" applyAlignment="1">
      <alignment horizontal="left"/>
    </xf>
    <xf numFmtId="41" fontId="2" fillId="0" borderId="154" xfId="3" applyNumberFormat="1" applyFont="1" applyBorder="1" applyAlignment="1">
      <alignment horizontal="right" vertical="center"/>
    </xf>
    <xf numFmtId="41" fontId="2" fillId="7" borderId="155" xfId="3" applyNumberFormat="1" applyFont="1" applyFill="1" applyBorder="1" applyAlignment="1">
      <alignment horizontal="right" vertical="center"/>
    </xf>
    <xf numFmtId="41" fontId="2" fillId="2" borderId="156" xfId="3" applyNumberFormat="1" applyFont="1" applyFill="1" applyBorder="1" applyAlignment="1">
      <alignment horizontal="right" vertical="center"/>
    </xf>
    <xf numFmtId="41" fontId="2" fillId="0" borderId="158" xfId="3" applyNumberFormat="1" applyFont="1" applyBorder="1" applyAlignment="1">
      <alignment horizontal="right" vertical="center"/>
    </xf>
    <xf numFmtId="41" fontId="2" fillId="7" borderId="15" xfId="3" applyNumberFormat="1" applyFont="1" applyFill="1" applyBorder="1" applyAlignment="1">
      <alignment horizontal="right" vertical="center"/>
    </xf>
    <xf numFmtId="41" fontId="2" fillId="2" borderId="159" xfId="3" applyNumberFormat="1" applyFont="1" applyFill="1" applyBorder="1" applyAlignment="1">
      <alignment horizontal="right" vertical="center"/>
    </xf>
    <xf numFmtId="0" fontId="2" fillId="0" borderId="37" xfId="2" applyFont="1" applyBorder="1" applyAlignment="1">
      <alignment horizontal="distributed" vertical="center"/>
    </xf>
    <xf numFmtId="38" fontId="5" fillId="0" borderId="162" xfId="3" applyFont="1" applyBorder="1" applyAlignment="1">
      <alignment horizontal="right" vertical="center"/>
    </xf>
    <xf numFmtId="41" fontId="2" fillId="8" borderId="163" xfId="3" applyNumberFormat="1" applyFont="1" applyFill="1" applyBorder="1" applyAlignment="1">
      <alignment horizontal="right" vertical="center"/>
    </xf>
    <xf numFmtId="41" fontId="2" fillId="2" borderId="164" xfId="3" applyNumberFormat="1" applyFont="1" applyFill="1" applyBorder="1" applyAlignment="1">
      <alignment horizontal="right" vertical="center"/>
    </xf>
    <xf numFmtId="38" fontId="5" fillId="0" borderId="154" xfId="3" applyFont="1" applyBorder="1" applyAlignment="1">
      <alignment horizontal="right" vertical="center"/>
    </xf>
    <xf numFmtId="41" fontId="2" fillId="7" borderId="39" xfId="3" applyNumberFormat="1" applyFont="1" applyFill="1" applyBorder="1" applyAlignment="1">
      <alignment horizontal="right" vertical="center"/>
    </xf>
    <xf numFmtId="0" fontId="4" fillId="0" borderId="37" xfId="2" applyFont="1" applyBorder="1" applyAlignment="1">
      <alignment horizontal="distributed" vertical="center"/>
    </xf>
    <xf numFmtId="38" fontId="2" fillId="0" borderId="158" xfId="3" applyFont="1" applyBorder="1" applyAlignment="1">
      <alignment horizontal="right" vertical="center"/>
    </xf>
    <xf numFmtId="41" fontId="4" fillId="7" borderId="15" xfId="3" applyNumberFormat="1" applyFont="1" applyFill="1" applyBorder="1" applyAlignment="1">
      <alignment horizontal="right" vertical="center"/>
    </xf>
    <xf numFmtId="41" fontId="4" fillId="2" borderId="159" xfId="3" applyNumberFormat="1" applyFont="1" applyFill="1" applyBorder="1" applyAlignment="1">
      <alignment horizontal="right" vertical="center"/>
    </xf>
    <xf numFmtId="0" fontId="4" fillId="0" borderId="0" xfId="2" applyFont="1" applyAlignment="1">
      <alignment horizontal="left" vertical="center"/>
    </xf>
    <xf numFmtId="38" fontId="2" fillId="0" borderId="169" xfId="3" applyFont="1" applyBorder="1" applyAlignment="1">
      <alignment horizontal="right" vertical="center"/>
    </xf>
    <xf numFmtId="41" fontId="2" fillId="7" borderId="47" xfId="3" applyNumberFormat="1" applyFont="1" applyFill="1" applyBorder="1" applyAlignment="1">
      <alignment horizontal="right" vertical="center"/>
    </xf>
    <xf numFmtId="41" fontId="2" fillId="2" borderId="170" xfId="3" applyNumberFormat="1" applyFont="1" applyFill="1" applyBorder="1" applyAlignment="1">
      <alignment horizontal="right" vertical="center"/>
    </xf>
    <xf numFmtId="41" fontId="2" fillId="0" borderId="173" xfId="3" applyNumberFormat="1" applyFont="1" applyBorder="1" applyAlignment="1">
      <alignment horizontal="right" vertical="center"/>
    </xf>
    <xf numFmtId="41" fontId="2" fillId="7" borderId="174" xfId="3" applyNumberFormat="1" applyFont="1" applyFill="1" applyBorder="1" applyAlignment="1">
      <alignment horizontal="right" vertical="center"/>
    </xf>
    <xf numFmtId="41" fontId="2" fillId="2" borderId="175" xfId="3" applyNumberFormat="1" applyFont="1" applyFill="1" applyBorder="1" applyAlignment="1">
      <alignment horizontal="right" vertical="center"/>
    </xf>
    <xf numFmtId="41" fontId="2" fillId="0" borderId="179" xfId="3" applyNumberFormat="1" applyFont="1" applyFill="1" applyBorder="1" applyAlignment="1">
      <alignment horizontal="right" vertical="center"/>
    </xf>
    <xf numFmtId="38" fontId="2" fillId="0" borderId="182" xfId="3" applyFont="1" applyBorder="1" applyAlignment="1">
      <alignment horizontal="right" vertical="center"/>
    </xf>
    <xf numFmtId="41" fontId="2" fillId="7" borderId="183" xfId="3" applyNumberFormat="1" applyFont="1" applyFill="1" applyBorder="1" applyAlignment="1">
      <alignment horizontal="right" vertical="center"/>
    </xf>
    <xf numFmtId="41" fontId="2" fillId="2" borderId="184" xfId="3" applyNumberFormat="1" applyFont="1" applyFill="1" applyBorder="1" applyAlignment="1">
      <alignment horizontal="right" vertical="center"/>
    </xf>
    <xf numFmtId="38" fontId="2" fillId="0" borderId="173" xfId="3" applyFont="1" applyBorder="1" applyAlignment="1">
      <alignment horizontal="right" vertical="center"/>
    </xf>
    <xf numFmtId="38" fontId="2" fillId="0" borderId="189" xfId="3" applyFont="1" applyBorder="1" applyAlignment="1">
      <alignment horizontal="right" vertical="center"/>
    </xf>
    <xf numFmtId="41" fontId="2" fillId="7" borderId="190" xfId="3" applyNumberFormat="1" applyFont="1" applyFill="1" applyBorder="1" applyAlignment="1">
      <alignment horizontal="right" vertical="center"/>
    </xf>
    <xf numFmtId="41" fontId="2" fillId="2" borderId="191" xfId="3" applyNumberFormat="1" applyFont="1" applyFill="1" applyBorder="1" applyAlignment="1">
      <alignment horizontal="right" vertical="center"/>
    </xf>
    <xf numFmtId="0" fontId="2" fillId="0" borderId="38" xfId="2" applyFont="1" applyFill="1" applyBorder="1" applyAlignment="1">
      <alignment horizontal="center" vertical="distributed" textRotation="255" indent="2"/>
    </xf>
    <xf numFmtId="0" fontId="2" fillId="0" borderId="38" xfId="2" applyFont="1" applyFill="1" applyBorder="1" applyAlignment="1">
      <alignment horizontal="distributed" vertical="center"/>
    </xf>
    <xf numFmtId="38" fontId="2" fillId="0" borderId="38" xfId="3" applyFont="1" applyFill="1" applyBorder="1" applyAlignment="1">
      <alignment horizontal="right" vertical="center"/>
    </xf>
    <xf numFmtId="0" fontId="2" fillId="0" borderId="0" xfId="2" applyFont="1" applyBorder="1" applyAlignment="1">
      <alignment horizontal="right" vertical="top" wrapText="1"/>
    </xf>
    <xf numFmtId="0" fontId="2" fillId="0" borderId="0" xfId="2" applyFont="1" applyAlignment="1">
      <alignment horizontal="left" vertical="top"/>
    </xf>
    <xf numFmtId="0" fontId="2" fillId="0" borderId="0" xfId="2" applyFont="1" applyAlignment="1">
      <alignment horizontal="right" vertical="top" wrapText="1"/>
    </xf>
    <xf numFmtId="49" fontId="2" fillId="0" borderId="0" xfId="2" applyNumberFormat="1" applyFont="1" applyAlignment="1">
      <alignment horizontal="right" vertical="top"/>
    </xf>
    <xf numFmtId="0" fontId="2"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2" fillId="0" borderId="25" xfId="2" applyFont="1" applyBorder="1" applyAlignment="1">
      <alignment horizontal="center" vertical="center"/>
    </xf>
    <xf numFmtId="0" fontId="2" fillId="0" borderId="27" xfId="2" applyFont="1" applyBorder="1" applyAlignment="1">
      <alignment horizontal="center" vertical="center"/>
    </xf>
    <xf numFmtId="0" fontId="5" fillId="0" borderId="193" xfId="2" applyFont="1" applyBorder="1" applyAlignment="1">
      <alignment horizontal="center" vertical="center"/>
    </xf>
    <xf numFmtId="0" fontId="5" fillId="7" borderId="25" xfId="2" applyFont="1" applyFill="1" applyBorder="1" applyAlignment="1">
      <alignment horizontal="right"/>
    </xf>
    <xf numFmtId="0" fontId="10" fillId="0" borderId="0" xfId="2" applyFont="1" applyAlignment="1"/>
    <xf numFmtId="0" fontId="2" fillId="0" borderId="39" xfId="2" applyFont="1" applyBorder="1" applyAlignment="1">
      <alignment horizontal="distributed" vertical="center" indent="1"/>
    </xf>
    <xf numFmtId="38" fontId="2" fillId="7" borderId="39" xfId="3" applyFont="1" applyFill="1" applyBorder="1" applyAlignment="1">
      <alignment horizontal="right" vertical="center" indent="1"/>
    </xf>
    <xf numFmtId="38" fontId="2" fillId="2" borderId="22" xfId="3" applyFont="1" applyFill="1" applyBorder="1" applyAlignment="1">
      <alignment horizontal="right" vertical="center" indent="1"/>
    </xf>
    <xf numFmtId="0" fontId="2" fillId="0" borderId="15" xfId="2" applyFont="1" applyBorder="1" applyAlignment="1">
      <alignment horizontal="distributed" vertical="center" indent="1"/>
    </xf>
    <xf numFmtId="38" fontId="2" fillId="7" borderId="15" xfId="3" applyFont="1" applyFill="1" applyBorder="1" applyAlignment="1">
      <alignment horizontal="right" vertical="center" indent="1"/>
    </xf>
    <xf numFmtId="38" fontId="2" fillId="2" borderId="40" xfId="3" applyFont="1" applyFill="1" applyBorder="1" applyAlignment="1">
      <alignment horizontal="right" vertical="center" indent="1"/>
    </xf>
    <xf numFmtId="0" fontId="4" fillId="0" borderId="196" xfId="2" applyFont="1" applyBorder="1" applyAlignment="1">
      <alignment horizontal="center" vertical="center"/>
    </xf>
    <xf numFmtId="38" fontId="4" fillId="7" borderId="190" xfId="3" applyFont="1" applyFill="1" applyBorder="1" applyAlignment="1">
      <alignment horizontal="right" vertical="center" indent="1"/>
    </xf>
    <xf numFmtId="38" fontId="2" fillId="2" borderId="18" xfId="3" applyFont="1" applyFill="1" applyBorder="1" applyAlignment="1">
      <alignment horizontal="right" vertical="center" indent="1"/>
    </xf>
    <xf numFmtId="0" fontId="2" fillId="0" borderId="9" xfId="2" applyFont="1" applyBorder="1" applyAlignment="1">
      <alignment horizontal="center" vertical="center"/>
    </xf>
    <xf numFmtId="0" fontId="2" fillId="0" borderId="11" xfId="2" applyFont="1" applyBorder="1" applyAlignment="1">
      <alignment horizontal="center" vertical="center"/>
    </xf>
    <xf numFmtId="0" fontId="5" fillId="0" borderId="26" xfId="2" applyFont="1" applyBorder="1" applyAlignment="1">
      <alignment horizontal="center" vertical="center"/>
    </xf>
    <xf numFmtId="0" fontId="5" fillId="7" borderId="9" xfId="2" applyFont="1" applyFill="1" applyBorder="1" applyAlignment="1">
      <alignment horizontal="right" vertical="center"/>
    </xf>
    <xf numFmtId="0" fontId="5" fillId="2" borderId="11" xfId="2" applyFont="1" applyFill="1" applyBorder="1" applyAlignment="1">
      <alignment horizontal="right" vertical="center"/>
    </xf>
    <xf numFmtId="0" fontId="5" fillId="2" borderId="201" xfId="2" applyFont="1" applyFill="1" applyBorder="1" applyAlignment="1">
      <alignment horizontal="right" vertical="center"/>
    </xf>
    <xf numFmtId="0" fontId="5" fillId="0" borderId="12" xfId="2" applyFont="1" applyBorder="1" applyAlignment="1">
      <alignment horizontal="right" vertical="center"/>
    </xf>
    <xf numFmtId="0" fontId="5" fillId="2" borderId="202" xfId="2" applyFont="1" applyFill="1" applyBorder="1" applyAlignment="1">
      <alignment horizontal="right" vertical="center"/>
    </xf>
    <xf numFmtId="0" fontId="5" fillId="2" borderId="41" xfId="2" applyFont="1" applyFill="1" applyBorder="1" applyAlignment="1">
      <alignment horizontal="right" vertical="center"/>
    </xf>
    <xf numFmtId="0" fontId="2" fillId="0" borderId="16" xfId="2" applyFont="1" applyBorder="1" applyAlignment="1">
      <alignment horizontal="distributed" vertical="center"/>
    </xf>
    <xf numFmtId="176" fontId="2" fillId="7" borderId="19" xfId="2" applyNumberFormat="1" applyFont="1" applyFill="1" applyBorder="1" applyAlignment="1">
      <alignment horizontal="right" vertical="center"/>
    </xf>
    <xf numFmtId="176" fontId="2" fillId="2" borderId="21" xfId="2" applyNumberFormat="1" applyFont="1" applyFill="1" applyBorder="1" applyAlignment="1">
      <alignment horizontal="right" vertical="center"/>
    </xf>
    <xf numFmtId="176" fontId="2" fillId="2" borderId="186" xfId="2" applyNumberFormat="1" applyFont="1" applyFill="1" applyBorder="1" applyAlignment="1">
      <alignment horizontal="right" vertical="center"/>
    </xf>
    <xf numFmtId="176" fontId="5" fillId="0" borderId="19" xfId="2" applyNumberFormat="1" applyFont="1" applyBorder="1" applyAlignment="1">
      <alignment horizontal="right" vertical="center"/>
    </xf>
    <xf numFmtId="176" fontId="2" fillId="2" borderId="203" xfId="2" applyNumberFormat="1" applyFont="1" applyFill="1" applyBorder="1" applyAlignment="1">
      <alignment horizontal="right" vertical="center"/>
    </xf>
    <xf numFmtId="176" fontId="2" fillId="2" borderId="204" xfId="2" applyNumberFormat="1"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Border="1" applyAlignment="1">
      <alignment horizontal="left" vertical="center"/>
    </xf>
    <xf numFmtId="0" fontId="2" fillId="0" borderId="205" xfId="2" applyFont="1" applyBorder="1" applyAlignment="1">
      <alignment horizontal="distributed" vertical="center"/>
    </xf>
    <xf numFmtId="176" fontId="2" fillId="7" borderId="1" xfId="2" applyNumberFormat="1" applyFont="1" applyFill="1" applyBorder="1" applyAlignment="1">
      <alignment horizontal="right" vertical="center"/>
    </xf>
    <xf numFmtId="176" fontId="2" fillId="2" borderId="3" xfId="2" applyNumberFormat="1" applyFont="1" applyFill="1" applyBorder="1" applyAlignment="1">
      <alignment horizontal="right" vertical="center"/>
    </xf>
    <xf numFmtId="176" fontId="2" fillId="2" borderId="177" xfId="2" applyNumberFormat="1" applyFont="1" applyFill="1" applyBorder="1" applyAlignment="1">
      <alignment horizontal="right" vertical="center"/>
    </xf>
    <xf numFmtId="176" fontId="5" fillId="0" borderId="1" xfId="2" applyNumberFormat="1" applyFont="1" applyBorder="1" applyAlignment="1">
      <alignment horizontal="right" vertical="center"/>
    </xf>
    <xf numFmtId="176" fontId="2" fillId="2" borderId="206" xfId="2" applyNumberFormat="1" applyFont="1" applyFill="1" applyBorder="1" applyAlignment="1">
      <alignment horizontal="right" vertical="center"/>
    </xf>
    <xf numFmtId="176" fontId="2" fillId="2" borderId="207" xfId="2" applyNumberFormat="1" applyFont="1" applyFill="1" applyBorder="1" applyAlignment="1">
      <alignment horizontal="right" vertical="center"/>
    </xf>
    <xf numFmtId="0" fontId="2" fillId="0" borderId="17" xfId="2" applyFont="1" applyBorder="1" applyAlignment="1">
      <alignment horizontal="distributed" vertical="center"/>
    </xf>
    <xf numFmtId="176" fontId="2" fillId="7" borderId="4" xfId="2" applyNumberFormat="1" applyFont="1" applyFill="1" applyBorder="1" applyAlignment="1">
      <alignment horizontal="right" vertical="center"/>
    </xf>
    <xf numFmtId="176" fontId="2" fillId="2" borderId="6" xfId="2" applyNumberFormat="1" applyFont="1" applyFill="1" applyBorder="1" applyAlignment="1">
      <alignment horizontal="right" vertical="center"/>
    </xf>
    <xf numFmtId="176" fontId="2" fillId="2" borderId="188" xfId="2" applyNumberFormat="1" applyFont="1" applyFill="1" applyBorder="1" applyAlignment="1">
      <alignment horizontal="right" vertical="center"/>
    </xf>
    <xf numFmtId="176" fontId="5" fillId="0" borderId="4" xfId="2" applyNumberFormat="1" applyFont="1" applyBorder="1" applyAlignment="1">
      <alignment horizontal="right" vertical="center"/>
    </xf>
    <xf numFmtId="176" fontId="2" fillId="2" borderId="208" xfId="2" applyNumberFormat="1" applyFont="1" applyFill="1" applyBorder="1" applyAlignment="1">
      <alignment horizontal="right" vertical="center"/>
    </xf>
    <xf numFmtId="176" fontId="2" fillId="2" borderId="209" xfId="2" applyNumberFormat="1" applyFont="1" applyFill="1" applyBorder="1" applyAlignment="1">
      <alignment horizontal="right" vertical="center"/>
    </xf>
    <xf numFmtId="0" fontId="2" fillId="0" borderId="0" xfId="2" applyFont="1" applyAlignment="1">
      <alignment horizontal="right" vertical="center"/>
    </xf>
    <xf numFmtId="0" fontId="2" fillId="0" borderId="211" xfId="2" applyFont="1" applyBorder="1" applyAlignment="1">
      <alignment horizontal="center" vertical="center"/>
    </xf>
    <xf numFmtId="0" fontId="5" fillId="0" borderId="23" xfId="2" applyFont="1" applyFill="1" applyBorder="1" applyAlignment="1">
      <alignment horizontal="center" vertical="center"/>
    </xf>
    <xf numFmtId="0" fontId="5" fillId="0" borderId="212" xfId="2" applyFont="1" applyFill="1" applyBorder="1" applyAlignment="1">
      <alignment horizontal="center" vertical="center"/>
    </xf>
    <xf numFmtId="0" fontId="5" fillId="0" borderId="25" xfId="2" applyFont="1" applyFill="1" applyBorder="1" applyAlignment="1">
      <alignment horizontal="center" vertical="center"/>
    </xf>
    <xf numFmtId="0" fontId="5" fillId="7" borderId="9" xfId="2" applyFont="1" applyFill="1" applyBorder="1" applyAlignment="1">
      <alignment horizontal="right"/>
    </xf>
    <xf numFmtId="0" fontId="5" fillId="2" borderId="11" xfId="2" applyFont="1" applyFill="1" applyBorder="1" applyAlignment="1">
      <alignment horizontal="right"/>
    </xf>
    <xf numFmtId="0" fontId="5" fillId="2" borderId="211" xfId="2" applyFont="1" applyFill="1" applyBorder="1" applyAlignment="1">
      <alignment horizontal="right"/>
    </xf>
    <xf numFmtId="38" fontId="2" fillId="7" borderId="215" xfId="3" applyFont="1" applyFill="1" applyBorder="1" applyAlignment="1">
      <alignment horizontal="right" vertical="center"/>
    </xf>
    <xf numFmtId="38" fontId="2" fillId="2" borderId="216" xfId="3" applyFont="1" applyFill="1" applyBorder="1" applyAlignment="1">
      <alignment horizontal="right" vertical="center"/>
    </xf>
    <xf numFmtId="38" fontId="2" fillId="2" borderId="217" xfId="3" applyFont="1" applyFill="1" applyBorder="1" applyAlignment="1">
      <alignment horizontal="right" vertical="center"/>
    </xf>
    <xf numFmtId="38" fontId="2" fillId="7" borderId="19" xfId="3" applyFont="1" applyFill="1" applyBorder="1" applyAlignment="1">
      <alignment horizontal="right" vertical="center"/>
    </xf>
    <xf numFmtId="38" fontId="2" fillId="2" borderId="21" xfId="3" applyFont="1" applyFill="1" applyBorder="1" applyAlignment="1">
      <alignment horizontal="right" vertical="center"/>
    </xf>
    <xf numFmtId="38" fontId="2" fillId="2" borderId="156" xfId="3" applyFont="1" applyFill="1" applyBorder="1" applyAlignment="1">
      <alignment horizontal="right" vertical="center"/>
    </xf>
    <xf numFmtId="38" fontId="2" fillId="7" borderId="224" xfId="3" applyFont="1" applyFill="1" applyBorder="1" applyAlignment="1">
      <alignment horizontal="right" vertical="center"/>
    </xf>
    <xf numFmtId="38" fontId="2" fillId="2" borderId="225" xfId="3" applyFont="1" applyFill="1" applyBorder="1" applyAlignment="1">
      <alignment horizontal="right" vertical="center"/>
    </xf>
    <xf numFmtId="38" fontId="2" fillId="2" borderId="226" xfId="3" applyFont="1" applyFill="1" applyBorder="1" applyAlignment="1">
      <alignment horizontal="right" vertical="center"/>
    </xf>
    <xf numFmtId="0" fontId="2" fillId="0" borderId="229" xfId="2" applyFont="1" applyBorder="1" applyAlignment="1">
      <alignment horizontal="distributed" vertical="center"/>
    </xf>
    <xf numFmtId="38" fontId="2" fillId="7" borderId="230" xfId="3" applyFont="1" applyFill="1" applyBorder="1" applyAlignment="1">
      <alignment horizontal="right" vertical="center"/>
    </xf>
    <xf numFmtId="38" fontId="2" fillId="2" borderId="231" xfId="3" applyFont="1" applyFill="1" applyBorder="1" applyAlignment="1">
      <alignment horizontal="right" vertical="center"/>
    </xf>
    <xf numFmtId="38" fontId="2" fillId="2" borderId="232" xfId="3" applyFont="1" applyFill="1" applyBorder="1" applyAlignment="1">
      <alignment horizontal="right" vertical="center"/>
    </xf>
    <xf numFmtId="0" fontId="2" fillId="0" borderId="233" xfId="2" applyFont="1" applyBorder="1" applyAlignment="1">
      <alignment horizontal="distributed" vertical="center"/>
    </xf>
    <xf numFmtId="38" fontId="2" fillId="7" borderId="42" xfId="3" applyFont="1" applyFill="1" applyBorder="1" applyAlignment="1">
      <alignment horizontal="right" vertical="center"/>
    </xf>
    <xf numFmtId="38" fontId="2" fillId="2" borderId="43" xfId="3" applyFont="1" applyFill="1" applyBorder="1" applyAlignment="1">
      <alignment horizontal="right" vertical="center"/>
    </xf>
    <xf numFmtId="38" fontId="2" fillId="2" borderId="234" xfId="3" applyFont="1" applyFill="1" applyBorder="1" applyAlignment="1">
      <alignment horizontal="right" vertical="center"/>
    </xf>
    <xf numFmtId="38" fontId="2" fillId="7" borderId="167" xfId="3" applyFont="1" applyFill="1" applyBorder="1" applyAlignment="1">
      <alignment horizontal="right" vertical="center"/>
    </xf>
    <xf numFmtId="38" fontId="2" fillId="2" borderId="168" xfId="3" applyFont="1" applyFill="1" applyBorder="1" applyAlignment="1">
      <alignment horizontal="right" vertical="center"/>
    </xf>
    <xf numFmtId="38" fontId="2" fillId="2" borderId="184" xfId="3" applyFont="1" applyFill="1" applyBorder="1" applyAlignment="1">
      <alignment horizontal="right" vertical="center"/>
    </xf>
    <xf numFmtId="38" fontId="2" fillId="7" borderId="44" xfId="3" applyFont="1" applyFill="1" applyBorder="1" applyAlignment="1">
      <alignment horizontal="right" vertical="center"/>
    </xf>
    <xf numFmtId="38" fontId="2" fillId="2" borderId="45" xfId="3" applyFont="1" applyFill="1" applyBorder="1" applyAlignment="1">
      <alignment horizontal="right" vertical="center"/>
    </xf>
    <xf numFmtId="38" fontId="2" fillId="2" borderId="236" xfId="3" applyFont="1" applyFill="1" applyBorder="1" applyAlignment="1">
      <alignment horizontal="right" vertical="center"/>
    </xf>
    <xf numFmtId="176" fontId="2" fillId="6" borderId="49" xfId="0" applyNumberFormat="1" applyFont="1" applyFill="1" applyBorder="1" applyAlignment="1">
      <alignment horizontal="right" vertical="center"/>
    </xf>
    <xf numFmtId="176" fontId="2" fillId="6" borderId="50" xfId="0" applyNumberFormat="1" applyFont="1" applyFill="1" applyBorder="1" applyAlignment="1">
      <alignment horizontal="right" vertical="center"/>
    </xf>
    <xf numFmtId="176" fontId="2" fillId="6" borderId="47"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176" fontId="2" fillId="6" borderId="2" xfId="0" applyNumberFormat="1" applyFont="1" applyFill="1" applyBorder="1" applyAlignment="1">
      <alignment horizontal="right" vertical="center"/>
    </xf>
    <xf numFmtId="176" fontId="2" fillId="6" borderId="15" xfId="0" applyNumberFormat="1" applyFont="1" applyFill="1" applyBorder="1" applyAlignment="1">
      <alignment horizontal="right" vertical="center"/>
    </xf>
    <xf numFmtId="177" fontId="2" fillId="6" borderId="57" xfId="0" applyNumberFormat="1" applyFont="1" applyFill="1" applyBorder="1" applyAlignment="1">
      <alignment horizontal="right" vertical="center"/>
    </xf>
    <xf numFmtId="177" fontId="2" fillId="6" borderId="55" xfId="0" applyNumberFormat="1" applyFont="1" applyFill="1" applyBorder="1" applyAlignment="1">
      <alignment horizontal="right" vertical="center"/>
    </xf>
    <xf numFmtId="177" fontId="2" fillId="6" borderId="56" xfId="0" applyNumberFormat="1" applyFont="1" applyFill="1" applyBorder="1" applyAlignment="1">
      <alignment horizontal="right" vertical="center"/>
    </xf>
    <xf numFmtId="177" fontId="2" fillId="6" borderId="61" xfId="0" applyNumberFormat="1" applyFont="1" applyFill="1" applyBorder="1" applyAlignment="1">
      <alignment horizontal="right" vertical="center"/>
    </xf>
    <xf numFmtId="177" fontId="2" fillId="6" borderId="62" xfId="0" applyNumberFormat="1" applyFont="1" applyFill="1" applyBorder="1" applyAlignment="1">
      <alignment horizontal="right" vertical="center"/>
    </xf>
    <xf numFmtId="177" fontId="2" fillId="6" borderId="63" xfId="0" applyNumberFormat="1" applyFont="1" applyFill="1" applyBorder="1" applyAlignment="1">
      <alignment horizontal="right" vertical="center"/>
    </xf>
    <xf numFmtId="177" fontId="4" fillId="6" borderId="42" xfId="0" applyNumberFormat="1" applyFont="1" applyFill="1" applyBorder="1" applyAlignment="1">
      <alignment horizontal="right" vertical="center"/>
    </xf>
    <xf numFmtId="177" fontId="4" fillId="6" borderId="59" xfId="0" applyNumberFormat="1" applyFont="1" applyFill="1" applyBorder="1" applyAlignment="1">
      <alignment horizontal="right" vertical="center"/>
    </xf>
    <xf numFmtId="177" fontId="4" fillId="6" borderId="43" xfId="0" applyNumberFormat="1" applyFont="1" applyFill="1" applyBorder="1" applyAlignment="1">
      <alignment horizontal="right" vertical="center"/>
    </xf>
    <xf numFmtId="177" fontId="4" fillId="6" borderId="44" xfId="0" applyNumberFormat="1" applyFont="1" applyFill="1" applyBorder="1" applyAlignment="1">
      <alignment horizontal="right" vertical="center"/>
    </xf>
    <xf numFmtId="177" fontId="4" fillId="6" borderId="77" xfId="0" applyNumberFormat="1" applyFont="1" applyFill="1" applyBorder="1" applyAlignment="1">
      <alignment horizontal="right" vertical="center"/>
    </xf>
    <xf numFmtId="177" fontId="4" fillId="6" borderId="45" xfId="0" applyNumberFormat="1" applyFont="1" applyFill="1" applyBorder="1" applyAlignment="1">
      <alignment horizontal="right" vertical="center"/>
    </xf>
    <xf numFmtId="0" fontId="7" fillId="0" borderId="128" xfId="0" applyFont="1" applyBorder="1" applyAlignment="1">
      <alignment horizontal="distributed" vertical="center" shrinkToFit="1"/>
    </xf>
    <xf numFmtId="0" fontId="8" fillId="0" borderId="125" xfId="0" applyFont="1" applyBorder="1" applyAlignment="1">
      <alignment horizontal="distributed" shrinkToFit="1"/>
    </xf>
    <xf numFmtId="0" fontId="2" fillId="0" borderId="7" xfId="0" applyFont="1" applyBorder="1" applyAlignment="1">
      <alignment horizontal="distributed" vertical="center"/>
    </xf>
    <xf numFmtId="0" fontId="6" fillId="0" borderId="93" xfId="0" applyFont="1" applyBorder="1" applyAlignment="1"/>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129" xfId="0" applyFont="1" applyBorder="1" applyAlignment="1">
      <alignment horizontal="distributed" vertical="center"/>
    </xf>
    <xf numFmtId="0" fontId="2" fillId="0" borderId="130" xfId="0" applyFont="1" applyBorder="1" applyAlignment="1">
      <alignment horizontal="distributed" vertical="center"/>
    </xf>
    <xf numFmtId="0" fontId="2" fillId="0" borderId="96" xfId="0" applyFont="1" applyBorder="1" applyAlignment="1">
      <alignment horizontal="distributed" vertical="center"/>
    </xf>
    <xf numFmtId="0" fontId="2" fillId="0" borderId="37" xfId="0" applyFont="1" applyBorder="1" applyAlignment="1">
      <alignment horizontal="distributed" vertical="center"/>
    </xf>
    <xf numFmtId="0" fontId="2" fillId="0" borderId="131" xfId="0" applyFont="1" applyBorder="1" applyAlignment="1">
      <alignment horizontal="distributed" vertical="center"/>
    </xf>
    <xf numFmtId="0" fontId="2" fillId="0" borderId="132" xfId="0" applyFont="1" applyBorder="1" applyAlignment="1">
      <alignment horizontal="distributed" vertical="center"/>
    </xf>
    <xf numFmtId="0" fontId="2" fillId="0" borderId="97" xfId="0" applyFont="1" applyBorder="1" applyAlignment="1">
      <alignment horizontal="distributed" vertical="center"/>
    </xf>
    <xf numFmtId="0" fontId="2" fillId="0" borderId="15" xfId="0" applyFont="1" applyBorder="1" applyAlignment="1">
      <alignment horizontal="distributed" vertical="center"/>
    </xf>
    <xf numFmtId="0" fontId="4" fillId="0" borderId="80" xfId="0" applyFont="1" applyBorder="1" applyAlignment="1">
      <alignment horizontal="center" vertical="center"/>
    </xf>
    <xf numFmtId="0" fontId="4" fillId="0" borderId="98" xfId="0" applyFont="1" applyBorder="1" applyAlignment="1">
      <alignment horizontal="center" vertical="center"/>
    </xf>
    <xf numFmtId="0" fontId="2" fillId="0" borderId="133" xfId="0" applyFont="1" applyBorder="1" applyAlignment="1">
      <alignment horizontal="distributed" vertical="center"/>
    </xf>
    <xf numFmtId="0" fontId="0" fillId="0" borderId="134" xfId="0" applyBorder="1" applyAlignment="1">
      <alignment horizontal="distributed" vertical="center"/>
    </xf>
    <xf numFmtId="0" fontId="2" fillId="0" borderId="135" xfId="0" applyFont="1" applyBorder="1" applyAlignment="1">
      <alignment horizontal="distributed" vertical="center"/>
    </xf>
    <xf numFmtId="0" fontId="0" fillId="0" borderId="136" xfId="0" applyBorder="1" applyAlignment="1">
      <alignment horizontal="distributed" vertical="center"/>
    </xf>
    <xf numFmtId="0" fontId="2" fillId="0" borderId="137" xfId="0" applyFont="1" applyBorder="1" applyAlignment="1">
      <alignment horizontal="distributed" vertical="center"/>
    </xf>
    <xf numFmtId="0" fontId="0" fillId="0" borderId="138" xfId="0" applyBorder="1" applyAlignment="1">
      <alignment horizontal="distributed" vertical="center"/>
    </xf>
    <xf numFmtId="0" fontId="2" fillId="0" borderId="139" xfId="0" applyFont="1" applyBorder="1" applyAlignment="1">
      <alignment horizontal="distributed" vertical="center"/>
    </xf>
    <xf numFmtId="0" fontId="0" fillId="0" borderId="140" xfId="0" applyBorder="1" applyAlignment="1">
      <alignment horizontal="distributed" vertical="center"/>
    </xf>
    <xf numFmtId="0" fontId="4" fillId="0" borderId="100" xfId="0" applyFont="1" applyBorder="1" applyAlignment="1">
      <alignment horizontal="center" vertical="center"/>
    </xf>
    <xf numFmtId="0" fontId="4" fillId="0" borderId="82" xfId="0" applyFont="1" applyBorder="1" applyAlignment="1">
      <alignment horizontal="center" vertical="center"/>
    </xf>
    <xf numFmtId="0" fontId="2" fillId="0" borderId="99" xfId="0" applyFont="1" applyBorder="1" applyAlignment="1">
      <alignment horizontal="distributed" vertical="center"/>
    </xf>
    <xf numFmtId="0" fontId="7" fillId="0" borderId="141" xfId="0" applyFont="1" applyBorder="1" applyAlignment="1">
      <alignment horizontal="distributed" vertical="center" shrinkToFit="1"/>
    </xf>
    <xf numFmtId="0" fontId="7" fillId="0" borderId="142" xfId="0" applyFont="1" applyBorder="1" applyAlignment="1">
      <alignment horizontal="distributed" vertical="center" shrinkToFit="1"/>
    </xf>
    <xf numFmtId="0" fontId="7" fillId="0" borderId="143" xfId="0" applyFont="1" applyBorder="1" applyAlignment="1">
      <alignment horizontal="distributed" vertical="center" shrinkToFit="1"/>
    </xf>
    <xf numFmtId="0" fontId="7" fillId="0" borderId="144" xfId="0" applyFont="1" applyBorder="1" applyAlignment="1">
      <alignment horizontal="distributed" vertical="center" shrinkToFit="1"/>
    </xf>
    <xf numFmtId="0" fontId="4" fillId="0" borderId="101" xfId="0" applyFont="1" applyBorder="1" applyAlignment="1">
      <alignment horizontal="center" vertical="center"/>
    </xf>
    <xf numFmtId="0" fontId="4" fillId="0" borderId="39"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3" fillId="0" borderId="0" xfId="0" applyFont="1" applyAlignment="1">
      <alignment horizontal="center" vertical="center"/>
    </xf>
    <xf numFmtId="0" fontId="2" fillId="0" borderId="104"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8"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2" fillId="0" borderId="145" xfId="0" applyFont="1" applyBorder="1" applyAlignment="1">
      <alignment horizontal="distributed" vertical="center"/>
    </xf>
    <xf numFmtId="0" fontId="0" fillId="0" borderId="122" xfId="0" applyBorder="1" applyAlignment="1">
      <alignment horizontal="distributed"/>
    </xf>
    <xf numFmtId="0" fontId="5" fillId="0" borderId="12" xfId="0" applyFont="1" applyBorder="1" applyAlignment="1">
      <alignment horizontal="center" vertical="center"/>
    </xf>
    <xf numFmtId="0" fontId="0" fillId="0" borderId="41" xfId="0" applyBorder="1" applyAlignment="1">
      <alignment vertical="center"/>
    </xf>
    <xf numFmtId="0" fontId="2" fillId="0" borderId="146" xfId="0" applyFont="1" applyBorder="1" applyAlignment="1">
      <alignment horizontal="distributed" vertical="center"/>
    </xf>
    <xf numFmtId="0" fontId="0" fillId="0" borderId="147" xfId="0" applyBorder="1" applyAlignment="1">
      <alignment vertical="center"/>
    </xf>
    <xf numFmtId="0" fontId="7" fillId="0" borderId="12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2" fillId="0" borderId="127" xfId="0" applyFont="1" applyBorder="1" applyAlignment="1">
      <alignment horizontal="distributed" vertical="center"/>
    </xf>
    <xf numFmtId="0" fontId="6" fillId="0" borderId="148" xfId="0" applyFont="1" applyBorder="1" applyAlignment="1">
      <alignment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7" xfId="0" applyFont="1" applyBorder="1" applyAlignment="1">
      <alignment horizontal="center" vertical="center"/>
    </xf>
    <xf numFmtId="0" fontId="2" fillId="0" borderId="93" xfId="0" applyFont="1" applyBorder="1" applyAlignment="1">
      <alignment horizontal="center"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114" xfId="0" applyFont="1" applyBorder="1" applyAlignment="1">
      <alignment horizontal="distributed" vertical="center"/>
    </xf>
    <xf numFmtId="0" fontId="2" fillId="0" borderId="79" xfId="0" applyFont="1" applyBorder="1" applyAlignment="1">
      <alignment horizontal="distributed" vertical="center"/>
    </xf>
    <xf numFmtId="0" fontId="2" fillId="0" borderId="78" xfId="0" applyFont="1" applyBorder="1" applyAlignment="1">
      <alignment horizontal="distributed" vertical="center"/>
    </xf>
    <xf numFmtId="0" fontId="2" fillId="0" borderId="35" xfId="0" applyFont="1" applyBorder="1" applyAlignment="1">
      <alignment horizontal="distributed" vertical="center"/>
    </xf>
    <xf numFmtId="0" fontId="2" fillId="0" borderId="0" xfId="0" applyFont="1" applyBorder="1" applyAlignment="1">
      <alignment horizontal="left" vertical="center"/>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119" xfId="0" applyFont="1" applyBorder="1" applyAlignment="1">
      <alignment horizontal="distributed" vertical="center" justifyLastLine="1"/>
    </xf>
    <xf numFmtId="0" fontId="2" fillId="0" borderId="72" xfId="0" applyFont="1" applyBorder="1" applyAlignment="1">
      <alignment horizontal="distributed" vertical="center" justifyLastLine="1"/>
    </xf>
    <xf numFmtId="0" fontId="2" fillId="0" borderId="38" xfId="0" applyFont="1" applyBorder="1" applyAlignment="1">
      <alignment horizontal="left" vertical="center" wrapText="1"/>
    </xf>
    <xf numFmtId="0" fontId="2" fillId="0" borderId="38" xfId="0" applyFont="1" applyBorder="1" applyAlignment="1">
      <alignment horizontal="left" vertical="center"/>
    </xf>
    <xf numFmtId="0" fontId="2" fillId="0" borderId="115"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3" fillId="0" borderId="0" xfId="2" applyFont="1" applyAlignment="1">
      <alignment horizontal="center" vertical="center"/>
    </xf>
    <xf numFmtId="0" fontId="2" fillId="0" borderId="149" xfId="2" applyFont="1" applyBorder="1" applyAlignment="1">
      <alignment horizontal="left" vertical="center"/>
    </xf>
    <xf numFmtId="0" fontId="2" fillId="0" borderId="115" xfId="2" applyFont="1" applyBorder="1" applyAlignment="1">
      <alignment horizontal="center" vertical="center"/>
    </xf>
    <xf numFmtId="0" fontId="2" fillId="0" borderId="38" xfId="2" applyFont="1" applyBorder="1" applyAlignment="1">
      <alignment horizontal="center" vertical="center"/>
    </xf>
    <xf numFmtId="0" fontId="2" fillId="0" borderId="116" xfId="2" applyFont="1" applyBorder="1" applyAlignment="1">
      <alignment horizontal="center" vertical="center"/>
    </xf>
    <xf numFmtId="0" fontId="2" fillId="0" borderId="7" xfId="2" applyFont="1" applyBorder="1" applyAlignment="1">
      <alignment horizontal="center" vertical="center"/>
    </xf>
    <xf numFmtId="0" fontId="2" fillId="0" borderId="0" xfId="2" applyFont="1" applyBorder="1" applyAlignment="1">
      <alignment horizontal="center" vertical="center"/>
    </xf>
    <xf numFmtId="0" fontId="2" fillId="0" borderId="93" xfId="2" applyFont="1" applyBorder="1" applyAlignment="1">
      <alignment horizontal="center" vertical="center"/>
    </xf>
    <xf numFmtId="0" fontId="2" fillId="0" borderId="104" xfId="2" applyFont="1" applyBorder="1" applyAlignment="1">
      <alignment horizontal="distributed" vertical="center" justifyLastLine="1"/>
    </xf>
    <xf numFmtId="0" fontId="2" fillId="0" borderId="105" xfId="2" applyFont="1" applyBorder="1" applyAlignment="1">
      <alignment horizontal="distributed" vertical="center" justifyLastLine="1"/>
    </xf>
    <xf numFmtId="0" fontId="2" fillId="0" borderId="150" xfId="2" applyFont="1" applyBorder="1" applyAlignment="1">
      <alignment horizontal="distributed" vertical="center" justifyLastLine="1"/>
    </xf>
    <xf numFmtId="0" fontId="2" fillId="0" borderId="112" xfId="2" applyFont="1" applyBorder="1" applyAlignment="1">
      <alignment horizontal="distributed" vertical="center" justifyLastLine="1"/>
    </xf>
    <xf numFmtId="0" fontId="2" fillId="0" borderId="151" xfId="2" applyFont="1" applyBorder="1" applyAlignment="1">
      <alignment horizontal="distributed" vertical="center" justifyLastLine="1"/>
    </xf>
    <xf numFmtId="0" fontId="2" fillId="0" borderId="161" xfId="2" applyFont="1" applyBorder="1" applyAlignment="1">
      <alignment horizontal="distributed" vertical="center"/>
    </xf>
    <xf numFmtId="0" fontId="2" fillId="0" borderId="165" xfId="2" applyFont="1" applyBorder="1" applyAlignment="1">
      <alignment horizontal="distributed" vertical="center"/>
    </xf>
    <xf numFmtId="0" fontId="2" fillId="0" borderId="167" xfId="2" applyFont="1" applyBorder="1" applyAlignment="1">
      <alignment horizontal="distributed" vertical="center"/>
    </xf>
    <xf numFmtId="0" fontId="2" fillId="0" borderId="168" xfId="2" applyFont="1" applyBorder="1" applyAlignment="1">
      <alignment horizontal="distributed" vertical="center"/>
    </xf>
    <xf numFmtId="0" fontId="2" fillId="0" borderId="171" xfId="2" applyFont="1" applyBorder="1" applyAlignment="1">
      <alignment horizontal="center" vertical="distributed" textRotation="255" indent="2"/>
    </xf>
    <xf numFmtId="0" fontId="2" fillId="0" borderId="176" xfId="2" applyFont="1" applyBorder="1" applyAlignment="1">
      <alignment horizontal="center" vertical="distributed" textRotation="255" indent="2"/>
    </xf>
    <xf numFmtId="0" fontId="2" fillId="0" borderId="180" xfId="2" applyFont="1" applyBorder="1" applyAlignment="1">
      <alignment horizontal="center" vertical="distributed" textRotation="255" indent="2"/>
    </xf>
    <xf numFmtId="0" fontId="2" fillId="0" borderId="172" xfId="2" applyFont="1" applyBorder="1" applyAlignment="1">
      <alignment horizontal="distributed" vertical="center"/>
    </xf>
    <xf numFmtId="0" fontId="2" fillId="0" borderId="177" xfId="2" applyFont="1" applyBorder="1" applyAlignment="1">
      <alignment horizontal="distributed" vertical="center"/>
    </xf>
    <xf numFmtId="0" fontId="2" fillId="0" borderId="178" xfId="2" applyFont="1" applyBorder="1" applyAlignment="1">
      <alignment horizontal="distributed" vertical="center"/>
    </xf>
    <xf numFmtId="0" fontId="2" fillId="0" borderId="47" xfId="2" applyFont="1" applyBorder="1" applyAlignment="1">
      <alignment horizontal="distributed" vertical="center"/>
    </xf>
    <xf numFmtId="0" fontId="2" fillId="0" borderId="102" xfId="2" applyFont="1" applyBorder="1" applyAlignment="1">
      <alignment horizontal="distributed" vertical="center"/>
    </xf>
    <xf numFmtId="0" fontId="2" fillId="0" borderId="39" xfId="2" applyFont="1" applyBorder="1" applyAlignment="1">
      <alignment horizontal="distributed" vertical="center"/>
    </xf>
    <xf numFmtId="0" fontId="2" fillId="0" borderId="153" xfId="2" applyFont="1" applyBorder="1" applyAlignment="1">
      <alignment horizontal="center" vertical="distributed" textRotation="255" indent="2"/>
    </xf>
    <xf numFmtId="0" fontId="2" fillId="0" borderId="157" xfId="2" applyFont="1" applyBorder="1" applyAlignment="1">
      <alignment horizontal="center" vertical="distributed" textRotation="255" indent="2"/>
    </xf>
    <xf numFmtId="0" fontId="2" fillId="0" borderId="166" xfId="2" applyFont="1" applyBorder="1" applyAlignment="1">
      <alignment horizontal="center" vertical="distributed" textRotation="255" indent="2"/>
    </xf>
    <xf numFmtId="0" fontId="2" fillId="0" borderId="19" xfId="2" applyFont="1" applyBorder="1" applyAlignment="1">
      <alignment horizontal="distributed" vertical="center"/>
    </xf>
    <xf numFmtId="0" fontId="2" fillId="0" borderId="21" xfId="2" applyFont="1" applyBorder="1" applyAlignment="1">
      <alignment horizontal="distributed" vertical="center"/>
    </xf>
    <xf numFmtId="0" fontId="2" fillId="0" borderId="1" xfId="2" applyFont="1" applyBorder="1" applyAlignment="1">
      <alignment horizontal="distributed" vertical="center"/>
    </xf>
    <xf numFmtId="0" fontId="2" fillId="0" borderId="3" xfId="2" applyFont="1" applyBorder="1" applyAlignment="1">
      <alignment horizontal="distributed" vertical="center"/>
    </xf>
    <xf numFmtId="0" fontId="2" fillId="0" borderId="160" xfId="2" applyFont="1" applyBorder="1" applyAlignment="1">
      <alignment horizontal="center" vertical="center" textRotation="255" wrapText="1"/>
    </xf>
    <xf numFmtId="0" fontId="2" fillId="0" borderId="160" xfId="2" applyFont="1" applyBorder="1" applyAlignment="1">
      <alignment horizontal="center" vertical="center" textRotation="255"/>
    </xf>
    <xf numFmtId="0" fontId="2" fillId="0" borderId="0" xfId="2" applyFont="1" applyBorder="1" applyAlignment="1">
      <alignment horizontal="left" vertical="top" wrapText="1"/>
    </xf>
    <xf numFmtId="0" fontId="2" fillId="0" borderId="0" xfId="2" applyFont="1" applyAlignment="1">
      <alignment horizontal="left" vertical="top" wrapText="1"/>
    </xf>
    <xf numFmtId="0" fontId="2" fillId="0" borderId="181" xfId="2" applyFont="1" applyBorder="1" applyAlignment="1">
      <alignment horizontal="distributed" vertical="center"/>
    </xf>
    <xf numFmtId="0" fontId="2" fillId="0" borderId="185" xfId="2" applyFont="1" applyBorder="1" applyAlignment="1">
      <alignment horizontal="center" vertical="distributed" textRotation="255" indent="2"/>
    </xf>
    <xf numFmtId="0" fontId="2" fillId="0" borderId="187" xfId="2" applyFont="1" applyBorder="1" applyAlignment="1">
      <alignment horizontal="center" vertical="distributed" textRotation="255" indent="2"/>
    </xf>
    <xf numFmtId="0" fontId="2" fillId="0" borderId="186" xfId="2" applyFont="1" applyBorder="1" applyAlignment="1">
      <alignment horizontal="distributed" vertical="center"/>
    </xf>
    <xf numFmtId="0" fontId="2" fillId="0" borderId="188" xfId="2" applyFont="1" applyBorder="1" applyAlignment="1">
      <alignment horizontal="distributed" vertical="center"/>
    </xf>
    <xf numFmtId="0" fontId="2" fillId="0" borderId="105" xfId="2" applyFont="1" applyBorder="1" applyAlignment="1">
      <alignment horizontal="center" vertical="center"/>
    </xf>
    <xf numFmtId="0" fontId="2" fillId="0" borderId="150" xfId="2" applyFont="1" applyBorder="1" applyAlignment="1">
      <alignment horizontal="center" vertical="center"/>
    </xf>
    <xf numFmtId="0" fontId="2" fillId="0" borderId="192" xfId="2" applyFont="1" applyBorder="1" applyAlignment="1">
      <alignment horizontal="center" vertical="center" textRotation="255"/>
    </xf>
    <xf numFmtId="0" fontId="10" fillId="0" borderId="194" xfId="2" applyFont="1" applyBorder="1" applyAlignment="1">
      <alignment horizontal="center" vertical="center"/>
    </xf>
    <xf numFmtId="0" fontId="10" fillId="0" borderId="195" xfId="2" applyFont="1" applyBorder="1" applyAlignment="1">
      <alignment horizontal="center" vertical="center"/>
    </xf>
    <xf numFmtId="0" fontId="2" fillId="0" borderId="107" xfId="2" applyFont="1" applyBorder="1" applyAlignment="1">
      <alignment horizontal="distributed" vertical="center" justifyLastLine="1"/>
    </xf>
    <xf numFmtId="0" fontId="10" fillId="0" borderId="38" xfId="2" applyFont="1" applyBorder="1" applyAlignment="1">
      <alignment horizontal="distributed" vertical="center" justifyLastLine="1"/>
    </xf>
    <xf numFmtId="0" fontId="10" fillId="0" borderId="108" xfId="2" applyFont="1" applyBorder="1" applyAlignment="1">
      <alignment horizontal="distributed" vertical="center" justifyLastLine="1"/>
    </xf>
    <xf numFmtId="0" fontId="10" fillId="0" borderId="109" xfId="2" applyFont="1" applyBorder="1" applyAlignment="1">
      <alignment horizontal="distributed" vertical="center" justifyLastLine="1"/>
    </xf>
    <xf numFmtId="0" fontId="10" fillId="0" borderId="0" xfId="2" applyFont="1" applyBorder="1" applyAlignment="1">
      <alignment horizontal="distributed" vertical="center" justifyLastLine="1"/>
    </xf>
    <xf numFmtId="0" fontId="10" fillId="0" borderId="8" xfId="2" applyFont="1" applyBorder="1" applyAlignment="1">
      <alignment horizontal="distributed" vertical="center" justifyLastLine="1"/>
    </xf>
    <xf numFmtId="0" fontId="2" fillId="0" borderId="117" xfId="2" applyFont="1" applyBorder="1" applyAlignment="1">
      <alignment horizontal="center" vertical="center"/>
    </xf>
    <xf numFmtId="0" fontId="2" fillId="0" borderId="118" xfId="2" applyFont="1" applyBorder="1" applyAlignment="1">
      <alignment horizontal="center" vertical="center"/>
    </xf>
    <xf numFmtId="0" fontId="2" fillId="0" borderId="197" xfId="2" applyFont="1" applyBorder="1" applyAlignment="1">
      <alignment horizontal="center" vertical="center"/>
    </xf>
    <xf numFmtId="0" fontId="2" fillId="0" borderId="198" xfId="2" applyFont="1" applyBorder="1" applyAlignment="1">
      <alignment horizontal="center" vertical="center"/>
    </xf>
    <xf numFmtId="0" fontId="2" fillId="0" borderId="197" xfId="2" applyFont="1" applyBorder="1" applyAlignment="1">
      <alignment horizontal="distributed" vertical="center" justifyLastLine="1"/>
    </xf>
    <xf numFmtId="0" fontId="2" fillId="0" borderId="198" xfId="2" applyFont="1" applyBorder="1" applyAlignment="1">
      <alignment horizontal="distributed" vertical="center" justifyLastLine="1"/>
    </xf>
    <xf numFmtId="0" fontId="2" fillId="0" borderId="199" xfId="2" applyFont="1" applyBorder="1" applyAlignment="1">
      <alignment horizontal="center" vertical="center" wrapText="1"/>
    </xf>
    <xf numFmtId="0" fontId="2" fillId="0" borderId="200" xfId="2" applyFont="1" applyBorder="1" applyAlignment="1">
      <alignment horizontal="center" vertical="center" wrapText="1"/>
    </xf>
    <xf numFmtId="0" fontId="2" fillId="0" borderId="220" xfId="2" applyFont="1" applyBorder="1" applyAlignment="1">
      <alignment horizontal="distributed" vertical="center"/>
    </xf>
    <xf numFmtId="0" fontId="2" fillId="0" borderId="37" xfId="2" applyFont="1" applyBorder="1" applyAlignment="1">
      <alignment horizontal="distributed" vertical="center"/>
    </xf>
    <xf numFmtId="0" fontId="2" fillId="0" borderId="210" xfId="2" applyFont="1" applyBorder="1" applyAlignment="1">
      <alignment horizontal="center" vertical="center"/>
    </xf>
    <xf numFmtId="0" fontId="11" fillId="0" borderId="105" xfId="2" applyFont="1" applyBorder="1" applyAlignment="1">
      <alignment horizontal="center" vertical="center"/>
    </xf>
    <xf numFmtId="0" fontId="11" fillId="0" borderId="150" xfId="2" applyFont="1" applyBorder="1" applyAlignment="1">
      <alignment horizontal="center" vertical="center"/>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222" xfId="2" applyFont="1" applyBorder="1" applyAlignment="1">
      <alignment horizontal="distributed" vertical="center"/>
    </xf>
    <xf numFmtId="0" fontId="2" fillId="0" borderId="223" xfId="2" applyFont="1" applyBorder="1" applyAlignment="1">
      <alignment horizontal="distributed" vertical="center"/>
    </xf>
    <xf numFmtId="0" fontId="2" fillId="0" borderId="227" xfId="2" applyFont="1" applyBorder="1" applyAlignment="1">
      <alignment horizontal="center" vertical="center" textRotation="255"/>
    </xf>
    <xf numFmtId="0" fontId="2" fillId="0" borderId="96" xfId="2" applyFont="1" applyBorder="1" applyAlignment="1">
      <alignment horizontal="center" vertical="center" textRotation="255"/>
    </xf>
    <xf numFmtId="0" fontId="2" fillId="0" borderId="235" xfId="2" applyFont="1" applyBorder="1" applyAlignment="1">
      <alignment horizontal="center" vertical="center" textRotation="255"/>
    </xf>
    <xf numFmtId="0" fontId="2" fillId="0" borderId="228" xfId="2" applyFont="1" applyBorder="1" applyAlignment="1">
      <alignment horizontal="distributed" vertical="center" wrapText="1"/>
    </xf>
    <xf numFmtId="0" fontId="10" fillId="0" borderId="218" xfId="2" applyFont="1" applyBorder="1" applyAlignment="1">
      <alignment horizontal="distributed" vertical="center" wrapText="1"/>
    </xf>
    <xf numFmtId="0" fontId="2" fillId="0" borderId="114" xfId="2" applyFont="1" applyBorder="1" applyAlignment="1">
      <alignment horizontal="distributed" vertical="center"/>
    </xf>
    <xf numFmtId="0" fontId="2" fillId="0" borderId="149" xfId="2" applyFont="1" applyBorder="1" applyAlignment="1">
      <alignment horizontal="distributed" vertical="center"/>
    </xf>
    <xf numFmtId="0" fontId="2" fillId="0" borderId="79" xfId="2" applyFont="1" applyBorder="1" applyAlignment="1">
      <alignment horizontal="distributed" vertical="center"/>
    </xf>
    <xf numFmtId="0" fontId="2" fillId="0" borderId="38" xfId="2" applyFont="1" applyBorder="1" applyAlignment="1">
      <alignment horizontal="left" vertical="center" wrapText="1"/>
    </xf>
    <xf numFmtId="0" fontId="2" fillId="0" borderId="194" xfId="2" applyFont="1" applyBorder="1" applyAlignment="1">
      <alignment horizontal="center" vertical="distributed" textRotation="255" indent="3"/>
    </xf>
    <xf numFmtId="0" fontId="2" fillId="0" borderId="221" xfId="2" applyFont="1" applyBorder="1" applyAlignment="1">
      <alignment horizontal="center" vertical="distributed" textRotation="255" indent="3"/>
    </xf>
    <xf numFmtId="0" fontId="5" fillId="0" borderId="213" xfId="2" applyFont="1" applyBorder="1" applyAlignment="1">
      <alignment horizontal="right" vertical="center"/>
    </xf>
    <xf numFmtId="0" fontId="12" fillId="0" borderId="214" xfId="2" applyFont="1" applyBorder="1" applyAlignment="1">
      <alignment vertical="center"/>
    </xf>
    <xf numFmtId="0" fontId="2" fillId="0" borderId="218" xfId="2" applyFont="1" applyBorder="1" applyAlignment="1">
      <alignment horizontal="distributed" vertical="center"/>
    </xf>
    <xf numFmtId="0" fontId="10" fillId="0" borderId="165" xfId="2" applyFont="1" applyBorder="1" applyAlignment="1">
      <alignment vertical="center"/>
    </xf>
    <xf numFmtId="0" fontId="5" fillId="0" borderId="219" xfId="2" applyFont="1" applyBorder="1" applyAlignment="1">
      <alignment horizontal="right" vertical="center"/>
    </xf>
    <xf numFmtId="0" fontId="12" fillId="0" borderId="161" xfId="2" applyFont="1" applyBorder="1" applyAlignment="1">
      <alignment vertical="center"/>
    </xf>
  </cellXfs>
  <cellStyles count="4">
    <cellStyle name="桁区切り 2" xfId="3"/>
    <cellStyle name="標準" xfId="0" builtinId="0"/>
    <cellStyle name="標準 2" xfId="2"/>
    <cellStyle name="標準_18-20徴収関係各表-18国税徴収224-24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tabSelected="1" zoomScaleNormal="100" workbookViewId="0">
      <selection activeCell="A2" sqref="A2"/>
    </sheetView>
  </sheetViews>
  <sheetFormatPr defaultColWidth="12.625" defaultRowHeight="11.25"/>
  <cols>
    <col min="1" max="1" width="10.625" style="2" customWidth="1"/>
    <col min="2" max="2" width="11.375" style="2" customWidth="1"/>
    <col min="3" max="3" width="13.625" style="2" customWidth="1"/>
    <col min="4" max="4" width="11.625" style="2" customWidth="1"/>
    <col min="5" max="6" width="13.5" style="2" customWidth="1"/>
    <col min="7" max="7" width="12.125" style="2" customWidth="1"/>
    <col min="8" max="8" width="14" style="2" customWidth="1"/>
    <col min="9" max="9" width="11.125" style="2" customWidth="1"/>
    <col min="10" max="14" width="12.25" style="2" customWidth="1"/>
    <col min="15" max="15" width="11.375" style="2" customWidth="1"/>
    <col min="16" max="16" width="10.625" style="2" customWidth="1"/>
    <col min="17" max="16384" width="12.625" style="2"/>
  </cols>
  <sheetData>
    <row r="1" spans="1:16" ht="15">
      <c r="A1" s="329" t="s">
        <v>18</v>
      </c>
      <c r="B1" s="329"/>
      <c r="C1" s="329"/>
      <c r="D1" s="329"/>
      <c r="E1" s="329"/>
      <c r="F1" s="329"/>
      <c r="G1" s="329"/>
      <c r="H1" s="329"/>
      <c r="I1" s="329"/>
      <c r="J1" s="329"/>
      <c r="K1" s="329"/>
      <c r="L1" s="329"/>
      <c r="M1" s="329"/>
      <c r="N1" s="329"/>
      <c r="O1" s="329"/>
      <c r="P1" s="329"/>
    </row>
    <row r="2" spans="1:16" ht="12" thickBot="1">
      <c r="A2" s="2" t="s">
        <v>17</v>
      </c>
    </row>
    <row r="3" spans="1:16" ht="19.5" customHeight="1">
      <c r="A3" s="349" t="s">
        <v>4</v>
      </c>
      <c r="B3" s="350"/>
      <c r="C3" s="330" t="s">
        <v>5</v>
      </c>
      <c r="D3" s="331"/>
      <c r="E3" s="332"/>
      <c r="F3" s="330" t="s">
        <v>6</v>
      </c>
      <c r="G3" s="331"/>
      <c r="H3" s="332"/>
      <c r="I3" s="330" t="s">
        <v>7</v>
      </c>
      <c r="J3" s="331"/>
      <c r="K3" s="332"/>
      <c r="L3" s="330" t="s">
        <v>8</v>
      </c>
      <c r="M3" s="331"/>
      <c r="N3" s="332"/>
      <c r="O3" s="333" t="s">
        <v>9</v>
      </c>
      <c r="P3" s="334"/>
    </row>
    <row r="4" spans="1:16" ht="15" customHeight="1">
      <c r="A4" s="351"/>
      <c r="B4" s="352"/>
      <c r="C4" s="20" t="s">
        <v>0</v>
      </c>
      <c r="D4" s="17" t="s">
        <v>10</v>
      </c>
      <c r="E4" s="22" t="s">
        <v>1</v>
      </c>
      <c r="F4" s="20" t="s">
        <v>0</v>
      </c>
      <c r="G4" s="17" t="s">
        <v>10</v>
      </c>
      <c r="H4" s="22" t="s">
        <v>1</v>
      </c>
      <c r="I4" s="20" t="s">
        <v>0</v>
      </c>
      <c r="J4" s="17" t="s">
        <v>10</v>
      </c>
      <c r="K4" s="22" t="s">
        <v>1</v>
      </c>
      <c r="L4" s="20" t="s">
        <v>0</v>
      </c>
      <c r="M4" s="17" t="s">
        <v>10</v>
      </c>
      <c r="N4" s="22" t="s">
        <v>1</v>
      </c>
      <c r="O4" s="335"/>
      <c r="P4" s="336"/>
    </row>
    <row r="5" spans="1:16" ht="13.5">
      <c r="A5" s="337"/>
      <c r="B5" s="338"/>
      <c r="C5" s="35" t="s">
        <v>2</v>
      </c>
      <c r="D5" s="36" t="s">
        <v>2</v>
      </c>
      <c r="E5" s="37" t="s">
        <v>2</v>
      </c>
      <c r="F5" s="35" t="s">
        <v>2</v>
      </c>
      <c r="G5" s="36" t="s">
        <v>2</v>
      </c>
      <c r="H5" s="37" t="s">
        <v>2</v>
      </c>
      <c r="I5" s="35" t="s">
        <v>2</v>
      </c>
      <c r="J5" s="36" t="s">
        <v>2</v>
      </c>
      <c r="K5" s="37" t="s">
        <v>2</v>
      </c>
      <c r="L5" s="35" t="s">
        <v>2</v>
      </c>
      <c r="M5" s="36" t="s">
        <v>2</v>
      </c>
      <c r="N5" s="37" t="s">
        <v>2</v>
      </c>
      <c r="O5" s="341"/>
      <c r="P5" s="342"/>
    </row>
    <row r="6" spans="1:16" ht="21" customHeight="1">
      <c r="A6" s="339" t="s">
        <v>71</v>
      </c>
      <c r="B6" s="340"/>
      <c r="C6" s="137">
        <v>61859</v>
      </c>
      <c r="D6" s="138">
        <v>1038712</v>
      </c>
      <c r="E6" s="139">
        <v>1100571</v>
      </c>
      <c r="F6" s="137">
        <v>43248</v>
      </c>
      <c r="G6" s="138">
        <v>159721</v>
      </c>
      <c r="H6" s="139">
        <v>202969</v>
      </c>
      <c r="I6" s="137" t="s">
        <v>119</v>
      </c>
      <c r="J6" s="138">
        <v>76320</v>
      </c>
      <c r="K6" s="139">
        <v>76320</v>
      </c>
      <c r="L6" s="137">
        <v>18612</v>
      </c>
      <c r="M6" s="138">
        <v>802671</v>
      </c>
      <c r="N6" s="139">
        <v>821283</v>
      </c>
      <c r="O6" s="343" t="s">
        <v>3</v>
      </c>
      <c r="P6" s="344"/>
    </row>
    <row r="7" spans="1:16" ht="21" customHeight="1">
      <c r="A7" s="294" t="s">
        <v>93</v>
      </c>
      <c r="B7" s="295"/>
      <c r="C7" s="140">
        <v>313559635</v>
      </c>
      <c r="D7" s="141">
        <v>909524</v>
      </c>
      <c r="E7" s="142">
        <v>314469160</v>
      </c>
      <c r="F7" s="140">
        <v>312973908</v>
      </c>
      <c r="G7" s="141">
        <v>357429</v>
      </c>
      <c r="H7" s="142">
        <v>313331337</v>
      </c>
      <c r="I7" s="140">
        <v>14223</v>
      </c>
      <c r="J7" s="141">
        <v>46466</v>
      </c>
      <c r="K7" s="142">
        <v>60689</v>
      </c>
      <c r="L7" s="140">
        <v>571504</v>
      </c>
      <c r="M7" s="141">
        <v>505630</v>
      </c>
      <c r="N7" s="142">
        <v>1077133</v>
      </c>
      <c r="O7" s="345" t="s">
        <v>99</v>
      </c>
      <c r="P7" s="346"/>
    </row>
    <row r="8" spans="1:16" s="3" customFormat="1" ht="21" customHeight="1">
      <c r="A8" s="296" t="s">
        <v>72</v>
      </c>
      <c r="B8" s="297"/>
      <c r="C8" s="143">
        <v>245423</v>
      </c>
      <c r="D8" s="141">
        <v>4729228</v>
      </c>
      <c r="E8" s="142">
        <v>4974651</v>
      </c>
      <c r="F8" s="144">
        <v>186881</v>
      </c>
      <c r="G8" s="141">
        <v>309108</v>
      </c>
      <c r="H8" s="142">
        <v>495989</v>
      </c>
      <c r="I8" s="140" t="s">
        <v>119</v>
      </c>
      <c r="J8" s="141">
        <v>672794</v>
      </c>
      <c r="K8" s="142">
        <v>672794</v>
      </c>
      <c r="L8" s="140">
        <v>58542</v>
      </c>
      <c r="M8" s="141">
        <v>3747326</v>
      </c>
      <c r="N8" s="142">
        <v>3805868</v>
      </c>
      <c r="O8" s="347" t="s">
        <v>72</v>
      </c>
      <c r="P8" s="348"/>
    </row>
    <row r="9" spans="1:16" ht="21" customHeight="1">
      <c r="A9" s="321" t="s">
        <v>94</v>
      </c>
      <c r="B9" s="322"/>
      <c r="C9" s="140">
        <v>87915340</v>
      </c>
      <c r="D9" s="141">
        <v>2544179</v>
      </c>
      <c r="E9" s="142">
        <v>90459520</v>
      </c>
      <c r="F9" s="140">
        <v>86217325</v>
      </c>
      <c r="G9" s="141">
        <v>1139869</v>
      </c>
      <c r="H9" s="142">
        <v>87357194</v>
      </c>
      <c r="I9" s="140">
        <v>275</v>
      </c>
      <c r="J9" s="141">
        <v>7191</v>
      </c>
      <c r="K9" s="142">
        <v>7466</v>
      </c>
      <c r="L9" s="140">
        <v>1697741</v>
      </c>
      <c r="M9" s="141">
        <v>1397119</v>
      </c>
      <c r="N9" s="142">
        <v>3094860</v>
      </c>
      <c r="O9" s="323" t="s">
        <v>94</v>
      </c>
      <c r="P9" s="324"/>
    </row>
    <row r="10" spans="1:16" ht="21" customHeight="1">
      <c r="A10" s="325" t="s">
        <v>73</v>
      </c>
      <c r="B10" s="326"/>
      <c r="C10" s="145">
        <v>401782258</v>
      </c>
      <c r="D10" s="146">
        <v>9221644</v>
      </c>
      <c r="E10" s="147">
        <v>411003902</v>
      </c>
      <c r="F10" s="145">
        <v>399421361</v>
      </c>
      <c r="G10" s="146">
        <v>1966127</v>
      </c>
      <c r="H10" s="147">
        <v>401387489</v>
      </c>
      <c r="I10" s="145">
        <v>14498</v>
      </c>
      <c r="J10" s="146">
        <v>802771</v>
      </c>
      <c r="K10" s="147">
        <v>817269</v>
      </c>
      <c r="L10" s="145">
        <v>2346399</v>
      </c>
      <c r="M10" s="146">
        <v>6452746</v>
      </c>
      <c r="N10" s="147">
        <v>8799145</v>
      </c>
      <c r="O10" s="327" t="s">
        <v>88</v>
      </c>
      <c r="P10" s="328"/>
    </row>
    <row r="11" spans="1:16" ht="21" customHeight="1">
      <c r="A11" s="302" t="s">
        <v>74</v>
      </c>
      <c r="B11" s="303"/>
      <c r="C11" s="21">
        <v>179630505</v>
      </c>
      <c r="D11" s="15">
        <v>2960801</v>
      </c>
      <c r="E11" s="23">
        <v>182591306</v>
      </c>
      <c r="F11" s="21">
        <v>177461624</v>
      </c>
      <c r="G11" s="15">
        <v>1699576</v>
      </c>
      <c r="H11" s="23">
        <v>179161200</v>
      </c>
      <c r="I11" s="21">
        <v>42607</v>
      </c>
      <c r="J11" s="15">
        <v>56037</v>
      </c>
      <c r="K11" s="23">
        <v>98644</v>
      </c>
      <c r="L11" s="21">
        <v>2126274</v>
      </c>
      <c r="M11" s="15">
        <v>1205188</v>
      </c>
      <c r="N11" s="23">
        <v>3331462</v>
      </c>
      <c r="O11" s="298" t="s">
        <v>74</v>
      </c>
      <c r="P11" s="299"/>
    </row>
    <row r="12" spans="1:16" ht="21" customHeight="1">
      <c r="A12" s="306" t="s">
        <v>102</v>
      </c>
      <c r="B12" s="307"/>
      <c r="C12" s="21">
        <v>8126440</v>
      </c>
      <c r="D12" s="15">
        <v>34119</v>
      </c>
      <c r="E12" s="23">
        <v>8160559</v>
      </c>
      <c r="F12" s="21">
        <v>8084306</v>
      </c>
      <c r="G12" s="15">
        <v>20209</v>
      </c>
      <c r="H12" s="23">
        <v>8104515</v>
      </c>
      <c r="I12" s="21">
        <v>1363</v>
      </c>
      <c r="J12" s="15">
        <v>214</v>
      </c>
      <c r="K12" s="23">
        <v>1577</v>
      </c>
      <c r="L12" s="21">
        <v>40771</v>
      </c>
      <c r="M12" s="15">
        <v>13697</v>
      </c>
      <c r="N12" s="23">
        <v>54467</v>
      </c>
      <c r="O12" s="312" t="s">
        <v>102</v>
      </c>
      <c r="P12" s="320"/>
    </row>
    <row r="13" spans="1:16" ht="21" customHeight="1">
      <c r="A13" s="302" t="s">
        <v>75</v>
      </c>
      <c r="B13" s="303"/>
      <c r="C13" s="21">
        <v>84315</v>
      </c>
      <c r="D13" s="15">
        <v>27662</v>
      </c>
      <c r="E13" s="23">
        <v>111976</v>
      </c>
      <c r="F13" s="21">
        <v>66507</v>
      </c>
      <c r="G13" s="15">
        <v>5933</v>
      </c>
      <c r="H13" s="23">
        <v>72439</v>
      </c>
      <c r="I13" s="21">
        <v>1166</v>
      </c>
      <c r="J13" s="15">
        <v>1599</v>
      </c>
      <c r="K13" s="23">
        <v>2765</v>
      </c>
      <c r="L13" s="21">
        <v>16642</v>
      </c>
      <c r="M13" s="15">
        <v>20130</v>
      </c>
      <c r="N13" s="23">
        <v>36772</v>
      </c>
      <c r="O13" s="298" t="s">
        <v>75</v>
      </c>
      <c r="P13" s="299"/>
    </row>
    <row r="14" spans="1:16" ht="21" customHeight="1">
      <c r="A14" s="302" t="s">
        <v>76</v>
      </c>
      <c r="B14" s="303"/>
      <c r="C14" s="21">
        <v>34254463</v>
      </c>
      <c r="D14" s="15">
        <v>469090</v>
      </c>
      <c r="E14" s="23">
        <v>34723553</v>
      </c>
      <c r="F14" s="21">
        <v>33582436</v>
      </c>
      <c r="G14" s="15">
        <v>270771</v>
      </c>
      <c r="H14" s="23">
        <v>33853207</v>
      </c>
      <c r="I14" s="21" t="s">
        <v>119</v>
      </c>
      <c r="J14" s="15">
        <v>4922</v>
      </c>
      <c r="K14" s="23">
        <v>4922</v>
      </c>
      <c r="L14" s="21">
        <v>672026</v>
      </c>
      <c r="M14" s="15">
        <v>193398</v>
      </c>
      <c r="N14" s="23">
        <v>865424</v>
      </c>
      <c r="O14" s="298" t="s">
        <v>76</v>
      </c>
      <c r="P14" s="299"/>
    </row>
    <row r="15" spans="1:16" ht="21" customHeight="1">
      <c r="A15" s="302" t="s">
        <v>77</v>
      </c>
      <c r="B15" s="303"/>
      <c r="C15" s="21" t="s">
        <v>119</v>
      </c>
      <c r="D15" s="15" t="s">
        <v>119</v>
      </c>
      <c r="E15" s="23" t="s">
        <v>119</v>
      </c>
      <c r="F15" s="21" t="s">
        <v>119</v>
      </c>
      <c r="G15" s="15" t="s">
        <v>119</v>
      </c>
      <c r="H15" s="23" t="s">
        <v>119</v>
      </c>
      <c r="I15" s="21" t="s">
        <v>119</v>
      </c>
      <c r="J15" s="15" t="s">
        <v>119</v>
      </c>
      <c r="K15" s="23" t="s">
        <v>119</v>
      </c>
      <c r="L15" s="21" t="s">
        <v>119</v>
      </c>
      <c r="M15" s="15" t="s">
        <v>119</v>
      </c>
      <c r="N15" s="23" t="s">
        <v>119</v>
      </c>
      <c r="O15" s="298" t="s">
        <v>77</v>
      </c>
      <c r="P15" s="299"/>
    </row>
    <row r="16" spans="1:16" ht="21" customHeight="1">
      <c r="A16" s="302" t="s">
        <v>78</v>
      </c>
      <c r="B16" s="303"/>
      <c r="C16" s="21" t="s">
        <v>119</v>
      </c>
      <c r="D16" s="15">
        <v>18461</v>
      </c>
      <c r="E16" s="23">
        <v>18461</v>
      </c>
      <c r="F16" s="21" t="s">
        <v>119</v>
      </c>
      <c r="G16" s="15">
        <v>303</v>
      </c>
      <c r="H16" s="23">
        <v>303</v>
      </c>
      <c r="I16" s="21" t="s">
        <v>119</v>
      </c>
      <c r="J16" s="15">
        <v>3783</v>
      </c>
      <c r="K16" s="23">
        <v>3783</v>
      </c>
      <c r="L16" s="21" t="s">
        <v>119</v>
      </c>
      <c r="M16" s="15">
        <v>14374</v>
      </c>
      <c r="N16" s="23">
        <v>14374</v>
      </c>
      <c r="O16" s="298" t="s">
        <v>78</v>
      </c>
      <c r="P16" s="299"/>
    </row>
    <row r="17" spans="1:16" ht="21" customHeight="1">
      <c r="A17" s="302" t="s">
        <v>95</v>
      </c>
      <c r="B17" s="303"/>
      <c r="C17" s="21">
        <v>484532272</v>
      </c>
      <c r="D17" s="15">
        <v>14510188</v>
      </c>
      <c r="E17" s="23">
        <v>499042459</v>
      </c>
      <c r="F17" s="21">
        <v>475663760</v>
      </c>
      <c r="G17" s="15">
        <v>9100683</v>
      </c>
      <c r="H17" s="23">
        <v>484764443</v>
      </c>
      <c r="I17" s="21">
        <v>22925</v>
      </c>
      <c r="J17" s="15">
        <v>471793</v>
      </c>
      <c r="K17" s="23">
        <v>494718</v>
      </c>
      <c r="L17" s="21">
        <v>8845587</v>
      </c>
      <c r="M17" s="15">
        <v>4937712</v>
      </c>
      <c r="N17" s="23">
        <v>13783299</v>
      </c>
      <c r="O17" s="298" t="s">
        <v>95</v>
      </c>
      <c r="P17" s="299"/>
    </row>
    <row r="18" spans="1:16" ht="21" customHeight="1">
      <c r="A18" s="302" t="s">
        <v>79</v>
      </c>
      <c r="B18" s="303"/>
      <c r="C18" s="21">
        <v>109573116</v>
      </c>
      <c r="D18" s="15">
        <v>203250</v>
      </c>
      <c r="E18" s="23">
        <v>109776366</v>
      </c>
      <c r="F18" s="21">
        <v>109569581</v>
      </c>
      <c r="G18" s="15">
        <v>166696</v>
      </c>
      <c r="H18" s="23">
        <v>109736277</v>
      </c>
      <c r="I18" s="21" t="s">
        <v>119</v>
      </c>
      <c r="J18" s="15" t="s">
        <v>119</v>
      </c>
      <c r="K18" s="23" t="s">
        <v>119</v>
      </c>
      <c r="L18" s="21">
        <v>3535</v>
      </c>
      <c r="M18" s="15">
        <v>36554</v>
      </c>
      <c r="N18" s="23">
        <v>40089</v>
      </c>
      <c r="O18" s="298" t="s">
        <v>79</v>
      </c>
      <c r="P18" s="299"/>
    </row>
    <row r="19" spans="1:16" ht="21" customHeight="1">
      <c r="A19" s="302" t="s">
        <v>80</v>
      </c>
      <c r="B19" s="303"/>
      <c r="C19" s="21" t="s">
        <v>119</v>
      </c>
      <c r="D19" s="15" t="s">
        <v>119</v>
      </c>
      <c r="E19" s="23" t="s">
        <v>119</v>
      </c>
      <c r="F19" s="21" t="s">
        <v>119</v>
      </c>
      <c r="G19" s="15" t="s">
        <v>119</v>
      </c>
      <c r="H19" s="23" t="s">
        <v>119</v>
      </c>
      <c r="I19" s="21" t="s">
        <v>119</v>
      </c>
      <c r="J19" s="15" t="s">
        <v>119</v>
      </c>
      <c r="K19" s="23" t="s">
        <v>119</v>
      </c>
      <c r="L19" s="21" t="s">
        <v>119</v>
      </c>
      <c r="M19" s="15" t="s">
        <v>119</v>
      </c>
      <c r="N19" s="23" t="s">
        <v>119</v>
      </c>
      <c r="O19" s="298" t="s">
        <v>80</v>
      </c>
      <c r="P19" s="299"/>
    </row>
    <row r="20" spans="1:16" ht="21" customHeight="1">
      <c r="A20" s="302" t="s">
        <v>96</v>
      </c>
      <c r="B20" s="303"/>
      <c r="C20" s="21">
        <v>12787612</v>
      </c>
      <c r="D20" s="15">
        <v>1</v>
      </c>
      <c r="E20" s="23">
        <v>12787613</v>
      </c>
      <c r="F20" s="21">
        <v>12787612</v>
      </c>
      <c r="G20" s="15">
        <v>1</v>
      </c>
      <c r="H20" s="23">
        <v>12787613</v>
      </c>
      <c r="I20" s="21" t="s">
        <v>119</v>
      </c>
      <c r="J20" s="15" t="s">
        <v>119</v>
      </c>
      <c r="K20" s="23" t="s">
        <v>119</v>
      </c>
      <c r="L20" s="21" t="s">
        <v>119</v>
      </c>
      <c r="M20" s="15" t="s">
        <v>119</v>
      </c>
      <c r="N20" s="23" t="s">
        <v>119</v>
      </c>
      <c r="O20" s="298" t="s">
        <v>96</v>
      </c>
      <c r="P20" s="299"/>
    </row>
    <row r="21" spans="1:16" ht="21" customHeight="1">
      <c r="A21" s="302" t="s">
        <v>81</v>
      </c>
      <c r="B21" s="303"/>
      <c r="C21" s="21">
        <v>1556</v>
      </c>
      <c r="D21" s="15" t="s">
        <v>119</v>
      </c>
      <c r="E21" s="23">
        <v>1556</v>
      </c>
      <c r="F21" s="21">
        <v>1291</v>
      </c>
      <c r="G21" s="15" t="s">
        <v>119</v>
      </c>
      <c r="H21" s="23">
        <v>1291</v>
      </c>
      <c r="I21" s="21" t="s">
        <v>119</v>
      </c>
      <c r="J21" s="15" t="s">
        <v>119</v>
      </c>
      <c r="K21" s="23" t="s">
        <v>119</v>
      </c>
      <c r="L21" s="21">
        <v>265</v>
      </c>
      <c r="M21" s="15" t="s">
        <v>119</v>
      </c>
      <c r="N21" s="23">
        <v>265</v>
      </c>
      <c r="O21" s="298" t="s">
        <v>81</v>
      </c>
      <c r="P21" s="299"/>
    </row>
    <row r="22" spans="1:16" ht="21" customHeight="1">
      <c r="A22" s="302" t="s">
        <v>82</v>
      </c>
      <c r="B22" s="303"/>
      <c r="C22" s="21" t="s">
        <v>119</v>
      </c>
      <c r="D22" s="15" t="s">
        <v>119</v>
      </c>
      <c r="E22" s="23" t="s">
        <v>119</v>
      </c>
      <c r="F22" s="21" t="s">
        <v>119</v>
      </c>
      <c r="G22" s="15" t="s">
        <v>119</v>
      </c>
      <c r="H22" s="23" t="s">
        <v>119</v>
      </c>
      <c r="I22" s="21" t="s">
        <v>119</v>
      </c>
      <c r="J22" s="15" t="s">
        <v>119</v>
      </c>
      <c r="K22" s="23" t="s">
        <v>119</v>
      </c>
      <c r="L22" s="21" t="s">
        <v>119</v>
      </c>
      <c r="M22" s="15" t="s">
        <v>119</v>
      </c>
      <c r="N22" s="23" t="s">
        <v>119</v>
      </c>
      <c r="O22" s="298" t="s">
        <v>82</v>
      </c>
      <c r="P22" s="299"/>
    </row>
    <row r="23" spans="1:16" ht="21" customHeight="1">
      <c r="A23" s="306" t="s">
        <v>83</v>
      </c>
      <c r="B23" s="307"/>
      <c r="C23" s="21" t="s">
        <v>119</v>
      </c>
      <c r="D23" s="15" t="s">
        <v>119</v>
      </c>
      <c r="E23" s="23" t="s">
        <v>119</v>
      </c>
      <c r="F23" s="21" t="s">
        <v>119</v>
      </c>
      <c r="G23" s="15" t="s">
        <v>119</v>
      </c>
      <c r="H23" s="23" t="s">
        <v>119</v>
      </c>
      <c r="I23" s="21" t="s">
        <v>119</v>
      </c>
      <c r="J23" s="15" t="s">
        <v>119</v>
      </c>
      <c r="K23" s="23" t="s">
        <v>119</v>
      </c>
      <c r="L23" s="21" t="s">
        <v>119</v>
      </c>
      <c r="M23" s="15" t="s">
        <v>119</v>
      </c>
      <c r="N23" s="59" t="s">
        <v>119</v>
      </c>
      <c r="O23" s="312" t="s">
        <v>83</v>
      </c>
      <c r="P23" s="320"/>
    </row>
    <row r="24" spans="1:16" ht="21" customHeight="1">
      <c r="A24" s="302" t="s">
        <v>97</v>
      </c>
      <c r="B24" s="303"/>
      <c r="C24" s="21" t="s">
        <v>119</v>
      </c>
      <c r="D24" s="15" t="s">
        <v>119</v>
      </c>
      <c r="E24" s="23" t="s">
        <v>119</v>
      </c>
      <c r="F24" s="21" t="s">
        <v>119</v>
      </c>
      <c r="G24" s="15" t="s">
        <v>119</v>
      </c>
      <c r="H24" s="23" t="s">
        <v>119</v>
      </c>
      <c r="I24" s="21" t="s">
        <v>119</v>
      </c>
      <c r="J24" s="15" t="s">
        <v>119</v>
      </c>
      <c r="K24" s="23" t="s">
        <v>119</v>
      </c>
      <c r="L24" s="21" t="s">
        <v>119</v>
      </c>
      <c r="M24" s="15" t="s">
        <v>119</v>
      </c>
      <c r="N24" s="23" t="s">
        <v>119</v>
      </c>
      <c r="O24" s="298" t="s">
        <v>97</v>
      </c>
      <c r="P24" s="299"/>
    </row>
    <row r="25" spans="1:16" ht="21" customHeight="1">
      <c r="A25" s="302" t="s">
        <v>98</v>
      </c>
      <c r="B25" s="303"/>
      <c r="C25" s="21" t="s">
        <v>202</v>
      </c>
      <c r="D25" s="15" t="s">
        <v>202</v>
      </c>
      <c r="E25" s="23" t="s">
        <v>202</v>
      </c>
      <c r="F25" s="21" t="s">
        <v>202</v>
      </c>
      <c r="G25" s="15" t="s">
        <v>202</v>
      </c>
      <c r="H25" s="23" t="s">
        <v>202</v>
      </c>
      <c r="I25" s="21" t="s">
        <v>119</v>
      </c>
      <c r="J25" s="15" t="s">
        <v>119</v>
      </c>
      <c r="K25" s="23" t="s">
        <v>119</v>
      </c>
      <c r="L25" s="279" t="s">
        <v>202</v>
      </c>
      <c r="M25" s="280" t="s">
        <v>202</v>
      </c>
      <c r="N25" s="281" t="s">
        <v>202</v>
      </c>
      <c r="O25" s="298" t="s">
        <v>98</v>
      </c>
      <c r="P25" s="299"/>
    </row>
    <row r="26" spans="1:16" ht="21" customHeight="1">
      <c r="A26" s="302" t="s">
        <v>84</v>
      </c>
      <c r="B26" s="303"/>
      <c r="C26" s="21">
        <v>637517</v>
      </c>
      <c r="D26" s="15">
        <v>5</v>
      </c>
      <c r="E26" s="23">
        <v>637522</v>
      </c>
      <c r="F26" s="21">
        <v>637173</v>
      </c>
      <c r="G26" s="15">
        <v>5</v>
      </c>
      <c r="H26" s="23">
        <v>637178</v>
      </c>
      <c r="I26" s="21" t="s">
        <v>119</v>
      </c>
      <c r="J26" s="15" t="s">
        <v>119</v>
      </c>
      <c r="K26" s="23" t="s">
        <v>119</v>
      </c>
      <c r="L26" s="21">
        <v>344</v>
      </c>
      <c r="M26" s="15" t="s">
        <v>119</v>
      </c>
      <c r="N26" s="23">
        <v>344</v>
      </c>
      <c r="O26" s="298" t="s">
        <v>84</v>
      </c>
      <c r="P26" s="299"/>
    </row>
    <row r="27" spans="1:16" ht="21" customHeight="1">
      <c r="A27" s="304" t="s">
        <v>85</v>
      </c>
      <c r="B27" s="305"/>
      <c r="C27" s="21">
        <v>3068</v>
      </c>
      <c r="D27" s="15" t="s">
        <v>119</v>
      </c>
      <c r="E27" s="23">
        <v>3068</v>
      </c>
      <c r="F27" s="21">
        <v>3068</v>
      </c>
      <c r="G27" s="15" t="s">
        <v>119</v>
      </c>
      <c r="H27" s="23">
        <v>3068</v>
      </c>
      <c r="I27" s="21" t="s">
        <v>119</v>
      </c>
      <c r="J27" s="15" t="s">
        <v>119</v>
      </c>
      <c r="K27" s="23" t="s">
        <v>119</v>
      </c>
      <c r="L27" s="21" t="s">
        <v>119</v>
      </c>
      <c r="M27" s="15" t="s">
        <v>119</v>
      </c>
      <c r="N27" s="23" t="s">
        <v>119</v>
      </c>
      <c r="O27" s="300" t="s">
        <v>89</v>
      </c>
      <c r="P27" s="301"/>
    </row>
    <row r="28" spans="1:16" ht="21" customHeight="1">
      <c r="A28" s="310" t="s">
        <v>86</v>
      </c>
      <c r="B28" s="311"/>
      <c r="C28" s="21">
        <v>2284113</v>
      </c>
      <c r="D28" s="15" t="s">
        <v>119</v>
      </c>
      <c r="E28" s="23">
        <v>2284113</v>
      </c>
      <c r="F28" s="21">
        <v>2284113</v>
      </c>
      <c r="G28" s="15" t="s">
        <v>119</v>
      </c>
      <c r="H28" s="23">
        <v>2284113</v>
      </c>
      <c r="I28" s="21" t="s">
        <v>119</v>
      </c>
      <c r="J28" s="15" t="s">
        <v>119</v>
      </c>
      <c r="K28" s="23" t="s">
        <v>119</v>
      </c>
      <c r="L28" s="21" t="s">
        <v>119</v>
      </c>
      <c r="M28" s="15" t="s">
        <v>119</v>
      </c>
      <c r="N28" s="23" t="s">
        <v>119</v>
      </c>
      <c r="O28" s="312" t="s">
        <v>86</v>
      </c>
      <c r="P28" s="313"/>
    </row>
    <row r="29" spans="1:16" ht="21" customHeight="1" thickBot="1">
      <c r="A29" s="314" t="s">
        <v>87</v>
      </c>
      <c r="B29" s="315"/>
      <c r="C29" s="276" t="s">
        <v>202</v>
      </c>
      <c r="D29" s="277" t="s">
        <v>202</v>
      </c>
      <c r="E29" s="278" t="s">
        <v>202</v>
      </c>
      <c r="F29" s="276" t="s">
        <v>202</v>
      </c>
      <c r="G29" s="277" t="s">
        <v>202</v>
      </c>
      <c r="H29" s="278" t="s">
        <v>202</v>
      </c>
      <c r="I29" s="60" t="s">
        <v>119</v>
      </c>
      <c r="J29" s="61">
        <v>2</v>
      </c>
      <c r="K29" s="62">
        <v>2</v>
      </c>
      <c r="L29" s="276" t="s">
        <v>202</v>
      </c>
      <c r="M29" s="277" t="s">
        <v>202</v>
      </c>
      <c r="N29" s="278" t="s">
        <v>202</v>
      </c>
      <c r="O29" s="316" t="s">
        <v>87</v>
      </c>
      <c r="P29" s="317"/>
    </row>
    <row r="30" spans="1:16" s="3" customFormat="1" ht="21" customHeight="1" thickTop="1">
      <c r="A30" s="318" t="s">
        <v>103</v>
      </c>
      <c r="B30" s="319"/>
      <c r="C30" s="120">
        <v>1305836414</v>
      </c>
      <c r="D30" s="121">
        <v>33123674</v>
      </c>
      <c r="E30" s="122">
        <v>1338960088</v>
      </c>
      <c r="F30" s="120">
        <v>1285615304</v>
      </c>
      <c r="G30" s="121">
        <v>18907930</v>
      </c>
      <c r="H30" s="122">
        <v>1304523234</v>
      </c>
      <c r="I30" s="120">
        <v>82558</v>
      </c>
      <c r="J30" s="121">
        <v>1341120</v>
      </c>
      <c r="K30" s="122">
        <v>1423679</v>
      </c>
      <c r="L30" s="123">
        <v>20138552</v>
      </c>
      <c r="M30" s="121">
        <v>12874623</v>
      </c>
      <c r="N30" s="134">
        <v>33013176</v>
      </c>
      <c r="O30" s="308" t="s">
        <v>103</v>
      </c>
      <c r="P30" s="309"/>
    </row>
    <row r="31" spans="1:16" ht="18" customHeight="1">
      <c r="A31" s="353" t="s">
        <v>104</v>
      </c>
      <c r="B31" s="354"/>
      <c r="C31" s="124">
        <v>102747371</v>
      </c>
      <c r="D31" s="125">
        <v>3039286</v>
      </c>
      <c r="E31" s="126">
        <v>105786657</v>
      </c>
      <c r="F31" s="124">
        <v>100864648</v>
      </c>
      <c r="G31" s="125">
        <v>1921232</v>
      </c>
      <c r="H31" s="126">
        <v>102785880</v>
      </c>
      <c r="I31" s="124">
        <v>4865</v>
      </c>
      <c r="J31" s="125">
        <v>96756</v>
      </c>
      <c r="K31" s="126">
        <v>101620</v>
      </c>
      <c r="L31" s="127">
        <v>1877859</v>
      </c>
      <c r="M31" s="125">
        <v>1021299</v>
      </c>
      <c r="N31" s="135">
        <v>2899157</v>
      </c>
      <c r="O31" s="355" t="s">
        <v>104</v>
      </c>
      <c r="P31" s="356"/>
    </row>
    <row r="32" spans="1:16" ht="18" customHeight="1" thickBot="1">
      <c r="A32" s="357" t="s">
        <v>105</v>
      </c>
      <c r="B32" s="358"/>
      <c r="C32" s="128">
        <v>1203089044</v>
      </c>
      <c r="D32" s="129">
        <v>30084388</v>
      </c>
      <c r="E32" s="130">
        <v>1233173431</v>
      </c>
      <c r="F32" s="128">
        <v>1184750656</v>
      </c>
      <c r="G32" s="129">
        <v>16986698</v>
      </c>
      <c r="H32" s="130">
        <v>1201737354</v>
      </c>
      <c r="I32" s="128">
        <v>77694</v>
      </c>
      <c r="J32" s="129">
        <v>1244365</v>
      </c>
      <c r="K32" s="130">
        <v>1322059</v>
      </c>
      <c r="L32" s="131">
        <v>18260694</v>
      </c>
      <c r="M32" s="129">
        <v>11853325</v>
      </c>
      <c r="N32" s="136">
        <v>30114019</v>
      </c>
      <c r="O32" s="359" t="s">
        <v>105</v>
      </c>
      <c r="P32" s="360"/>
    </row>
    <row r="33" spans="1:13">
      <c r="A33" s="132" t="s">
        <v>106</v>
      </c>
      <c r="B33" s="361" t="s">
        <v>120</v>
      </c>
      <c r="C33" s="361"/>
      <c r="D33" s="361"/>
      <c r="E33" s="361"/>
      <c r="F33" s="361"/>
      <c r="G33" s="361"/>
    </row>
    <row r="34" spans="1:13">
      <c r="A34" s="118" t="s">
        <v>107</v>
      </c>
      <c r="B34" s="2" t="s">
        <v>108</v>
      </c>
      <c r="K34" s="133"/>
    </row>
    <row r="35" spans="1:13">
      <c r="A35" s="1" t="s">
        <v>109</v>
      </c>
      <c r="B35" s="4" t="s">
        <v>110</v>
      </c>
    </row>
    <row r="36" spans="1:13">
      <c r="A36" s="1" t="s">
        <v>109</v>
      </c>
      <c r="B36" s="2" t="s">
        <v>111</v>
      </c>
    </row>
    <row r="37" spans="1:13">
      <c r="A37" s="1" t="s">
        <v>109</v>
      </c>
      <c r="B37" s="2" t="s">
        <v>201</v>
      </c>
    </row>
    <row r="38" spans="1:13">
      <c r="A38" s="119" t="s">
        <v>112</v>
      </c>
      <c r="B38" s="2" t="s">
        <v>113</v>
      </c>
    </row>
    <row r="39" spans="1:13">
      <c r="B39" s="2" t="s">
        <v>117</v>
      </c>
    </row>
    <row r="40" spans="1:13">
      <c r="B40" s="2" t="s">
        <v>118</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31:B31"/>
    <mergeCell ref="O31:P31"/>
    <mergeCell ref="A32:B32"/>
    <mergeCell ref="O32:P32"/>
    <mergeCell ref="B33:G33"/>
    <mergeCell ref="A12:B12"/>
    <mergeCell ref="O12:P12"/>
    <mergeCell ref="A1:P1"/>
    <mergeCell ref="O11:P11"/>
    <mergeCell ref="L3:N3"/>
    <mergeCell ref="O3:P4"/>
    <mergeCell ref="A5:B5"/>
    <mergeCell ref="A6:B6"/>
    <mergeCell ref="O5:P5"/>
    <mergeCell ref="O6:P6"/>
    <mergeCell ref="O7:P7"/>
    <mergeCell ref="O8:P8"/>
    <mergeCell ref="I3:K3"/>
    <mergeCell ref="F3:H3"/>
    <mergeCell ref="C3:E3"/>
    <mergeCell ref="A3:B4"/>
    <mergeCell ref="A9:B9"/>
    <mergeCell ref="O9:P9"/>
    <mergeCell ref="A10:B10"/>
    <mergeCell ref="O10:P10"/>
    <mergeCell ref="A11:B11"/>
    <mergeCell ref="A20:B20"/>
    <mergeCell ref="A19:B19"/>
    <mergeCell ref="A25:B25"/>
    <mergeCell ref="O25:P25"/>
    <mergeCell ref="O13:P13"/>
    <mergeCell ref="A13:B13"/>
    <mergeCell ref="A14:B14"/>
    <mergeCell ref="O24:P24"/>
    <mergeCell ref="O21:P21"/>
    <mergeCell ref="O22:P22"/>
    <mergeCell ref="O23:P23"/>
    <mergeCell ref="O14:P14"/>
    <mergeCell ref="A15:B15"/>
    <mergeCell ref="O15:P15"/>
    <mergeCell ref="O20:P20"/>
    <mergeCell ref="A21:B21"/>
    <mergeCell ref="O30:P30"/>
    <mergeCell ref="A28:B28"/>
    <mergeCell ref="O28:P28"/>
    <mergeCell ref="A29:B29"/>
    <mergeCell ref="O29:P29"/>
    <mergeCell ref="A30:B30"/>
    <mergeCell ref="A7:B7"/>
    <mergeCell ref="A8:B8"/>
    <mergeCell ref="O26:P26"/>
    <mergeCell ref="O27:P27"/>
    <mergeCell ref="O18:P18"/>
    <mergeCell ref="O19:P19"/>
    <mergeCell ref="O16:P16"/>
    <mergeCell ref="O17:P17"/>
    <mergeCell ref="A26:B26"/>
    <mergeCell ref="A27:B27"/>
    <mergeCell ref="A24:B24"/>
    <mergeCell ref="A22:B22"/>
    <mergeCell ref="A17:B17"/>
    <mergeCell ref="A16:B16"/>
    <mergeCell ref="A18:B18"/>
    <mergeCell ref="A23:B23"/>
  </mergeCells>
  <phoneticPr fontId="1"/>
  <printOptions horizontalCentered="1"/>
  <pageMargins left="0.3" right="0.26" top="0.98425196850393704" bottom="0.47" header="0.51181102362204722" footer="0.44"/>
  <pageSetup paperSize="9" scale="74" orientation="landscape" horizontalDpi="1200" verticalDpi="1200" r:id="rId1"/>
  <headerFooter alignWithMargins="0">
    <oddFooter>&amp;R熊本国税局
国税徴収２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activeCell="A2" sqref="A2"/>
    </sheetView>
  </sheetViews>
  <sheetFormatPr defaultColWidth="5.875" defaultRowHeight="11.25"/>
  <cols>
    <col min="1" max="2" width="5.625" style="149" customWidth="1"/>
    <col min="3" max="3" width="11" style="149" customWidth="1"/>
    <col min="4" max="4" width="8.5" style="149" customWidth="1"/>
    <col min="5" max="5" width="9.75" style="149" bestFit="1" customWidth="1"/>
    <col min="6" max="6" width="8.5" style="149" customWidth="1"/>
    <col min="7" max="7" width="9.125" style="149" customWidth="1"/>
    <col min="8" max="8" width="8.5" style="149" customWidth="1"/>
    <col min="9" max="9" width="9.125" style="149" customWidth="1"/>
    <col min="10" max="10" width="8.5" style="149" customWidth="1"/>
    <col min="11" max="11" width="9.75" style="149" bestFit="1" customWidth="1"/>
    <col min="12" max="12" width="10.625" style="149" customWidth="1"/>
    <col min="13" max="16384" width="5.875" style="149"/>
  </cols>
  <sheetData>
    <row r="1" spans="1:11" ht="14.25" customHeight="1" thickBot="1">
      <c r="A1" s="371" t="s">
        <v>184</v>
      </c>
      <c r="B1" s="371"/>
      <c r="C1" s="371"/>
      <c r="D1" s="371"/>
      <c r="E1" s="371"/>
      <c r="F1" s="371"/>
      <c r="G1" s="371"/>
      <c r="H1" s="371"/>
      <c r="I1" s="371"/>
      <c r="J1" s="371"/>
      <c r="K1" s="371"/>
    </row>
    <row r="2" spans="1:11" ht="16.5" customHeight="1">
      <c r="A2" s="372" t="s">
        <v>185</v>
      </c>
      <c r="B2" s="373"/>
      <c r="C2" s="374"/>
      <c r="D2" s="433" t="s">
        <v>186</v>
      </c>
      <c r="E2" s="433"/>
      <c r="F2" s="433" t="s">
        <v>187</v>
      </c>
      <c r="G2" s="433"/>
      <c r="H2" s="433" t="s">
        <v>188</v>
      </c>
      <c r="I2" s="433"/>
      <c r="J2" s="434" t="s">
        <v>189</v>
      </c>
      <c r="K2" s="435"/>
    </row>
    <row r="3" spans="1:11" ht="16.5" customHeight="1">
      <c r="A3" s="375"/>
      <c r="B3" s="376"/>
      <c r="C3" s="377"/>
      <c r="D3" s="213" t="s">
        <v>190</v>
      </c>
      <c r="E3" s="214" t="s">
        <v>191</v>
      </c>
      <c r="F3" s="213" t="s">
        <v>190</v>
      </c>
      <c r="G3" s="214" t="s">
        <v>191</v>
      </c>
      <c r="H3" s="213" t="s">
        <v>190</v>
      </c>
      <c r="I3" s="214" t="s">
        <v>191</v>
      </c>
      <c r="J3" s="213" t="s">
        <v>192</v>
      </c>
      <c r="K3" s="246" t="s">
        <v>193</v>
      </c>
    </row>
    <row r="4" spans="1:11" s="157" customFormat="1">
      <c r="A4" s="247"/>
      <c r="B4" s="248"/>
      <c r="C4" s="249"/>
      <c r="D4" s="250" t="s">
        <v>130</v>
      </c>
      <c r="E4" s="251" t="s">
        <v>2</v>
      </c>
      <c r="F4" s="250" t="s">
        <v>130</v>
      </c>
      <c r="G4" s="251" t="s">
        <v>2</v>
      </c>
      <c r="H4" s="250" t="s">
        <v>130</v>
      </c>
      <c r="I4" s="251" t="s">
        <v>2</v>
      </c>
      <c r="J4" s="250" t="s">
        <v>130</v>
      </c>
      <c r="K4" s="252" t="s">
        <v>2</v>
      </c>
    </row>
    <row r="5" spans="1:11" ht="28.5" customHeight="1">
      <c r="A5" s="449" t="s">
        <v>131</v>
      </c>
      <c r="B5" s="451" t="s">
        <v>194</v>
      </c>
      <c r="C5" s="452"/>
      <c r="D5" s="253" t="s">
        <v>40</v>
      </c>
      <c r="E5" s="254" t="s">
        <v>40</v>
      </c>
      <c r="F5" s="253" t="s">
        <v>40</v>
      </c>
      <c r="G5" s="254" t="s">
        <v>40</v>
      </c>
      <c r="H5" s="253" t="s">
        <v>40</v>
      </c>
      <c r="I5" s="254" t="s">
        <v>40</v>
      </c>
      <c r="J5" s="253" t="s">
        <v>40</v>
      </c>
      <c r="K5" s="255" t="s">
        <v>40</v>
      </c>
    </row>
    <row r="6" spans="1:11" ht="28.5" customHeight="1">
      <c r="A6" s="449"/>
      <c r="B6" s="453" t="s">
        <v>132</v>
      </c>
      <c r="C6" s="454"/>
      <c r="D6" s="256">
        <v>8</v>
      </c>
      <c r="E6" s="257">
        <v>121588</v>
      </c>
      <c r="F6" s="256">
        <v>4</v>
      </c>
      <c r="G6" s="257">
        <v>4461</v>
      </c>
      <c r="H6" s="256" t="s">
        <v>40</v>
      </c>
      <c r="I6" s="257" t="s">
        <v>40</v>
      </c>
      <c r="J6" s="256">
        <v>12</v>
      </c>
      <c r="K6" s="258">
        <v>126049</v>
      </c>
    </row>
    <row r="7" spans="1:11" ht="28.5" customHeight="1">
      <c r="A7" s="449"/>
      <c r="B7" s="455" t="s">
        <v>194</v>
      </c>
      <c r="C7" s="456"/>
      <c r="D7" s="253" t="s">
        <v>40</v>
      </c>
      <c r="E7" s="254" t="s">
        <v>40</v>
      </c>
      <c r="F7" s="253" t="s">
        <v>40</v>
      </c>
      <c r="G7" s="254" t="s">
        <v>40</v>
      </c>
      <c r="H7" s="253" t="s">
        <v>40</v>
      </c>
      <c r="I7" s="254" t="s">
        <v>40</v>
      </c>
      <c r="J7" s="253" t="s">
        <v>40</v>
      </c>
      <c r="K7" s="255" t="s">
        <v>40</v>
      </c>
    </row>
    <row r="8" spans="1:11" s="193" customFormat="1" ht="28.5" customHeight="1">
      <c r="A8" s="449"/>
      <c r="B8" s="453" t="s">
        <v>133</v>
      </c>
      <c r="C8" s="384"/>
      <c r="D8" s="256">
        <v>23</v>
      </c>
      <c r="E8" s="257">
        <v>305526</v>
      </c>
      <c r="F8" s="256">
        <v>17</v>
      </c>
      <c r="G8" s="257">
        <v>8230</v>
      </c>
      <c r="H8" s="256" t="s">
        <v>40</v>
      </c>
      <c r="I8" s="257" t="s">
        <v>40</v>
      </c>
      <c r="J8" s="256">
        <v>40</v>
      </c>
      <c r="K8" s="258">
        <v>313756</v>
      </c>
    </row>
    <row r="9" spans="1:11" ht="28.5" customHeight="1">
      <c r="A9" s="449"/>
      <c r="B9" s="455" t="s">
        <v>194</v>
      </c>
      <c r="C9" s="456"/>
      <c r="D9" s="253" t="s">
        <v>40</v>
      </c>
      <c r="E9" s="254" t="s">
        <v>40</v>
      </c>
      <c r="F9" s="253" t="s">
        <v>40</v>
      </c>
      <c r="G9" s="254" t="s">
        <v>40</v>
      </c>
      <c r="H9" s="253" t="s">
        <v>40</v>
      </c>
      <c r="I9" s="254" t="s">
        <v>40</v>
      </c>
      <c r="J9" s="253" t="s">
        <v>40</v>
      </c>
      <c r="K9" s="255" t="s">
        <v>40</v>
      </c>
    </row>
    <row r="10" spans="1:11" s="193" customFormat="1" ht="28.5" customHeight="1">
      <c r="A10" s="449"/>
      <c r="B10" s="453" t="s">
        <v>134</v>
      </c>
      <c r="C10" s="384"/>
      <c r="D10" s="256" t="s">
        <v>40</v>
      </c>
      <c r="E10" s="257">
        <v>1056</v>
      </c>
      <c r="F10" s="256" t="s">
        <v>40</v>
      </c>
      <c r="G10" s="257" t="s">
        <v>40</v>
      </c>
      <c r="H10" s="256" t="s">
        <v>40</v>
      </c>
      <c r="I10" s="257" t="s">
        <v>40</v>
      </c>
      <c r="J10" s="256" t="s">
        <v>40</v>
      </c>
      <c r="K10" s="258">
        <v>1056</v>
      </c>
    </row>
    <row r="11" spans="1:11" ht="28.5" customHeight="1">
      <c r="A11" s="449"/>
      <c r="B11" s="431" t="s">
        <v>136</v>
      </c>
      <c r="C11" s="432"/>
      <c r="D11" s="256" t="s">
        <v>40</v>
      </c>
      <c r="E11" s="257">
        <v>7500</v>
      </c>
      <c r="F11" s="256" t="s">
        <v>40</v>
      </c>
      <c r="G11" s="257" t="s">
        <v>40</v>
      </c>
      <c r="H11" s="256" t="s">
        <v>40</v>
      </c>
      <c r="I11" s="257" t="s">
        <v>40</v>
      </c>
      <c r="J11" s="256" t="s">
        <v>40</v>
      </c>
      <c r="K11" s="258">
        <v>7500</v>
      </c>
    </row>
    <row r="12" spans="1:11" ht="28.5" customHeight="1">
      <c r="A12" s="449"/>
      <c r="B12" s="431" t="s">
        <v>137</v>
      </c>
      <c r="C12" s="432"/>
      <c r="D12" s="256" t="s">
        <v>40</v>
      </c>
      <c r="E12" s="257" t="s">
        <v>40</v>
      </c>
      <c r="F12" s="256" t="s">
        <v>40</v>
      </c>
      <c r="G12" s="257" t="s">
        <v>40</v>
      </c>
      <c r="H12" s="256" t="s">
        <v>40</v>
      </c>
      <c r="I12" s="257" t="s">
        <v>40</v>
      </c>
      <c r="J12" s="256" t="s">
        <v>40</v>
      </c>
      <c r="K12" s="258" t="s">
        <v>40</v>
      </c>
    </row>
    <row r="13" spans="1:11" ht="28.5" customHeight="1">
      <c r="A13" s="449"/>
      <c r="B13" s="431" t="s">
        <v>138</v>
      </c>
      <c r="C13" s="432"/>
      <c r="D13" s="256">
        <v>25</v>
      </c>
      <c r="E13" s="257">
        <v>249769</v>
      </c>
      <c r="F13" s="256">
        <v>15</v>
      </c>
      <c r="G13" s="257">
        <v>9826</v>
      </c>
      <c r="H13" s="256" t="s">
        <v>40</v>
      </c>
      <c r="I13" s="257" t="s">
        <v>40</v>
      </c>
      <c r="J13" s="256">
        <v>40</v>
      </c>
      <c r="K13" s="258">
        <v>259594</v>
      </c>
    </row>
    <row r="14" spans="1:11" ht="28.5" customHeight="1">
      <c r="A14" s="450"/>
      <c r="B14" s="438" t="s">
        <v>140</v>
      </c>
      <c r="C14" s="439"/>
      <c r="D14" s="259">
        <v>6</v>
      </c>
      <c r="E14" s="260">
        <v>168790</v>
      </c>
      <c r="F14" s="259">
        <v>6</v>
      </c>
      <c r="G14" s="260">
        <v>2866</v>
      </c>
      <c r="H14" s="259" t="s">
        <v>40</v>
      </c>
      <c r="I14" s="260" t="s">
        <v>40</v>
      </c>
      <c r="J14" s="259">
        <v>12</v>
      </c>
      <c r="K14" s="261">
        <v>171655</v>
      </c>
    </row>
    <row r="15" spans="1:11" ht="28.5" customHeight="1">
      <c r="A15" s="440" t="s">
        <v>195</v>
      </c>
      <c r="B15" s="443" t="s">
        <v>196</v>
      </c>
      <c r="C15" s="262" t="s">
        <v>197</v>
      </c>
      <c r="D15" s="263">
        <v>266</v>
      </c>
      <c r="E15" s="264">
        <v>289177</v>
      </c>
      <c r="F15" s="263">
        <v>73</v>
      </c>
      <c r="G15" s="264">
        <v>9318</v>
      </c>
      <c r="H15" s="263" t="s">
        <v>40</v>
      </c>
      <c r="I15" s="264" t="s">
        <v>40</v>
      </c>
      <c r="J15" s="263">
        <v>339</v>
      </c>
      <c r="K15" s="265">
        <v>298495</v>
      </c>
    </row>
    <row r="16" spans="1:11" ht="28.5" customHeight="1">
      <c r="A16" s="441"/>
      <c r="B16" s="444"/>
      <c r="C16" s="266" t="s">
        <v>198</v>
      </c>
      <c r="D16" s="267">
        <v>19</v>
      </c>
      <c r="E16" s="268">
        <v>72025</v>
      </c>
      <c r="F16" s="267">
        <v>7</v>
      </c>
      <c r="G16" s="268">
        <v>1727</v>
      </c>
      <c r="H16" s="267" t="s">
        <v>40</v>
      </c>
      <c r="I16" s="268" t="s">
        <v>40</v>
      </c>
      <c r="J16" s="267">
        <v>26</v>
      </c>
      <c r="K16" s="269">
        <v>73752</v>
      </c>
    </row>
    <row r="17" spans="1:11" ht="28.5" customHeight="1">
      <c r="A17" s="442"/>
      <c r="B17" s="438" t="s">
        <v>145</v>
      </c>
      <c r="C17" s="439"/>
      <c r="D17" s="270">
        <v>13</v>
      </c>
      <c r="E17" s="271">
        <v>3220</v>
      </c>
      <c r="F17" s="270">
        <v>35</v>
      </c>
      <c r="G17" s="271">
        <v>4306</v>
      </c>
      <c r="H17" s="270" t="s">
        <v>40</v>
      </c>
      <c r="I17" s="271" t="s">
        <v>40</v>
      </c>
      <c r="J17" s="270">
        <v>48</v>
      </c>
      <c r="K17" s="272">
        <v>7527</v>
      </c>
    </row>
    <row r="18" spans="1:11" ht="28.5" customHeight="1" thickBot="1">
      <c r="A18" s="445" t="s">
        <v>199</v>
      </c>
      <c r="B18" s="446"/>
      <c r="C18" s="447"/>
      <c r="D18" s="273">
        <v>218</v>
      </c>
      <c r="E18" s="274">
        <v>1145988</v>
      </c>
      <c r="F18" s="273">
        <v>34</v>
      </c>
      <c r="G18" s="274">
        <v>12967</v>
      </c>
      <c r="H18" s="273" t="s">
        <v>40</v>
      </c>
      <c r="I18" s="274" t="s">
        <v>40</v>
      </c>
      <c r="J18" s="273">
        <v>252</v>
      </c>
      <c r="K18" s="275">
        <v>1158955</v>
      </c>
    </row>
    <row r="19" spans="1:11" ht="22.5" customHeight="1">
      <c r="A19" s="448" t="s">
        <v>204</v>
      </c>
      <c r="B19" s="448"/>
      <c r="C19" s="448"/>
      <c r="D19" s="448"/>
      <c r="E19" s="448"/>
      <c r="F19" s="448"/>
      <c r="G19" s="448"/>
      <c r="H19" s="448"/>
      <c r="I19" s="448"/>
      <c r="J19" s="448"/>
      <c r="K19" s="448"/>
    </row>
    <row r="20" spans="1:11" ht="30.75" customHeight="1">
      <c r="A20" s="436" t="s">
        <v>205</v>
      </c>
      <c r="B20" s="437"/>
      <c r="C20" s="437"/>
      <c r="D20" s="437"/>
      <c r="E20" s="437"/>
      <c r="F20" s="437"/>
      <c r="G20" s="437"/>
      <c r="H20" s="437"/>
      <c r="I20" s="437"/>
      <c r="J20" s="437"/>
      <c r="K20" s="437"/>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Footer>&amp;R熊本国税局
国税徴収２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election activeCell="A2" sqref="A2:A3"/>
    </sheetView>
  </sheetViews>
  <sheetFormatPr defaultColWidth="12.625" defaultRowHeight="11.25"/>
  <cols>
    <col min="1" max="16384" width="12.625" style="2"/>
  </cols>
  <sheetData>
    <row r="1" spans="1:14" ht="12" thickBot="1">
      <c r="A1" s="2" t="s">
        <v>22</v>
      </c>
    </row>
    <row r="2" spans="1:14" ht="15" customHeight="1">
      <c r="A2" s="362" t="s">
        <v>23</v>
      </c>
      <c r="B2" s="330" t="s">
        <v>24</v>
      </c>
      <c r="C2" s="331"/>
      <c r="D2" s="332"/>
      <c r="E2" s="330" t="s">
        <v>11</v>
      </c>
      <c r="F2" s="331"/>
      <c r="G2" s="332"/>
      <c r="H2" s="330" t="s">
        <v>25</v>
      </c>
      <c r="I2" s="331"/>
      <c r="J2" s="332"/>
      <c r="K2" s="330" t="s">
        <v>26</v>
      </c>
      <c r="L2" s="331"/>
      <c r="M2" s="331"/>
      <c r="N2" s="364" t="s">
        <v>23</v>
      </c>
    </row>
    <row r="3" spans="1:14" ht="18" customHeight="1">
      <c r="A3" s="363"/>
      <c r="B3" s="16" t="s">
        <v>0</v>
      </c>
      <c r="C3" s="17" t="s">
        <v>27</v>
      </c>
      <c r="D3" s="19" t="s">
        <v>1</v>
      </c>
      <c r="E3" s="16" t="s">
        <v>0</v>
      </c>
      <c r="F3" s="18" t="s">
        <v>28</v>
      </c>
      <c r="G3" s="19" t="s">
        <v>1</v>
      </c>
      <c r="H3" s="16" t="s">
        <v>0</v>
      </c>
      <c r="I3" s="18" t="s">
        <v>28</v>
      </c>
      <c r="J3" s="19" t="s">
        <v>1</v>
      </c>
      <c r="K3" s="16" t="s">
        <v>0</v>
      </c>
      <c r="L3" s="18" t="s">
        <v>28</v>
      </c>
      <c r="M3" s="19" t="s">
        <v>1</v>
      </c>
      <c r="N3" s="365"/>
    </row>
    <row r="4" spans="1:14" s="31" customFormat="1">
      <c r="A4" s="38"/>
      <c r="B4" s="40" t="s">
        <v>2</v>
      </c>
      <c r="C4" s="41" t="s">
        <v>2</v>
      </c>
      <c r="D4" s="42" t="s">
        <v>2</v>
      </c>
      <c r="E4" s="40" t="s">
        <v>2</v>
      </c>
      <c r="F4" s="41" t="s">
        <v>2</v>
      </c>
      <c r="G4" s="42" t="s">
        <v>2</v>
      </c>
      <c r="H4" s="40" t="s">
        <v>2</v>
      </c>
      <c r="I4" s="41" t="s">
        <v>2</v>
      </c>
      <c r="J4" s="42" t="s">
        <v>2</v>
      </c>
      <c r="K4" s="40" t="s">
        <v>2</v>
      </c>
      <c r="L4" s="41" t="s">
        <v>2</v>
      </c>
      <c r="M4" s="42" t="s">
        <v>203</v>
      </c>
      <c r="N4" s="39"/>
    </row>
    <row r="5" spans="1:14" s="58" customFormat="1" ht="30" customHeight="1">
      <c r="A5" s="24" t="s">
        <v>101</v>
      </c>
      <c r="B5" s="27">
        <v>1016831989</v>
      </c>
      <c r="C5" s="28">
        <v>34231284</v>
      </c>
      <c r="D5" s="29">
        <v>1051063273</v>
      </c>
      <c r="E5" s="27">
        <v>998355375</v>
      </c>
      <c r="F5" s="28">
        <v>18106303</v>
      </c>
      <c r="G5" s="29">
        <v>1016461677</v>
      </c>
      <c r="H5" s="27">
        <v>47161</v>
      </c>
      <c r="I5" s="28">
        <v>2006046</v>
      </c>
      <c r="J5" s="29">
        <v>2053207</v>
      </c>
      <c r="K5" s="27">
        <v>18429453</v>
      </c>
      <c r="L5" s="28">
        <v>14118936</v>
      </c>
      <c r="M5" s="29">
        <v>32548389</v>
      </c>
      <c r="N5" s="30" t="s">
        <v>101</v>
      </c>
    </row>
    <row r="6" spans="1:14" s="58" customFormat="1" ht="30" customHeight="1">
      <c r="A6" s="24" t="s">
        <v>114</v>
      </c>
      <c r="B6" s="6">
        <v>1148462987</v>
      </c>
      <c r="C6" s="7">
        <v>32490853</v>
      </c>
      <c r="D6" s="8">
        <v>1180953840</v>
      </c>
      <c r="E6" s="6">
        <v>1124988664</v>
      </c>
      <c r="F6" s="7">
        <v>17913733</v>
      </c>
      <c r="G6" s="8">
        <v>1142902398</v>
      </c>
      <c r="H6" s="6">
        <v>108851</v>
      </c>
      <c r="I6" s="7">
        <v>1723943</v>
      </c>
      <c r="J6" s="8">
        <v>1832794</v>
      </c>
      <c r="K6" s="6">
        <v>23365472</v>
      </c>
      <c r="L6" s="7">
        <v>12853177</v>
      </c>
      <c r="M6" s="8">
        <v>36218649</v>
      </c>
      <c r="N6" s="30" t="s">
        <v>114</v>
      </c>
    </row>
    <row r="7" spans="1:14" s="58" customFormat="1" ht="30" customHeight="1">
      <c r="A7" s="24" t="s">
        <v>115</v>
      </c>
      <c r="B7" s="6">
        <v>1272699068</v>
      </c>
      <c r="C7" s="7">
        <v>36843525</v>
      </c>
      <c r="D7" s="8">
        <v>1309542593</v>
      </c>
      <c r="E7" s="6">
        <v>1241416047</v>
      </c>
      <c r="F7" s="7">
        <v>23060725</v>
      </c>
      <c r="G7" s="8">
        <v>1264476772</v>
      </c>
      <c r="H7" s="6">
        <v>129819</v>
      </c>
      <c r="I7" s="7">
        <v>1526042</v>
      </c>
      <c r="J7" s="8">
        <v>1655861</v>
      </c>
      <c r="K7" s="6">
        <v>31153202</v>
      </c>
      <c r="L7" s="7">
        <v>12256757</v>
      </c>
      <c r="M7" s="8">
        <v>43409960</v>
      </c>
      <c r="N7" s="30" t="s">
        <v>115</v>
      </c>
    </row>
    <row r="8" spans="1:14" s="148" customFormat="1" ht="30" customHeight="1">
      <c r="A8" s="24" t="s">
        <v>121</v>
      </c>
      <c r="B8" s="27">
        <v>1254523457</v>
      </c>
      <c r="C8" s="28">
        <v>42963048</v>
      </c>
      <c r="D8" s="29">
        <v>1297486505</v>
      </c>
      <c r="E8" s="27">
        <v>1233911258</v>
      </c>
      <c r="F8" s="28">
        <v>28317895</v>
      </c>
      <c r="G8" s="29">
        <v>1262229153</v>
      </c>
      <c r="H8" s="27">
        <v>70404</v>
      </c>
      <c r="I8" s="28">
        <v>1549820</v>
      </c>
      <c r="J8" s="29">
        <v>1620224</v>
      </c>
      <c r="K8" s="27">
        <v>20541795</v>
      </c>
      <c r="L8" s="28">
        <v>13095332</v>
      </c>
      <c r="M8" s="29">
        <v>33637128</v>
      </c>
      <c r="N8" s="30" t="s">
        <v>121</v>
      </c>
    </row>
    <row r="9" spans="1:14" ht="30" customHeight="1" thickBot="1">
      <c r="A9" s="25" t="s">
        <v>122</v>
      </c>
      <c r="B9" s="9">
        <v>1305836414</v>
      </c>
      <c r="C9" s="10">
        <v>33123674</v>
      </c>
      <c r="D9" s="11">
        <v>1338960088</v>
      </c>
      <c r="E9" s="9">
        <v>1285615304</v>
      </c>
      <c r="F9" s="10">
        <v>18907930</v>
      </c>
      <c r="G9" s="11">
        <v>1304523234</v>
      </c>
      <c r="H9" s="9">
        <v>82558</v>
      </c>
      <c r="I9" s="10">
        <v>1341120</v>
      </c>
      <c r="J9" s="11">
        <v>1423679</v>
      </c>
      <c r="K9" s="9">
        <v>20138552</v>
      </c>
      <c r="L9" s="10">
        <v>12874623</v>
      </c>
      <c r="M9" s="11">
        <v>33013176</v>
      </c>
      <c r="N9" s="26" t="s">
        <v>122</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1"/>
  <printOptions horizontalCentered="1"/>
  <pageMargins left="0.54" right="0.42" top="0.98425196850393704" bottom="0.98425196850393704" header="0.51181102362204722" footer="0.51181102362204722"/>
  <pageSetup paperSize="9" scale="78" orientation="landscape" horizontalDpi="1200" verticalDpi="1200" r:id="rId1"/>
  <headerFooter alignWithMargins="0">
    <oddFooter>&amp;R熊本国税局
国税徴収２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showGridLines="0" zoomScaleNormal="100" zoomScaleSheetLayoutView="100" workbookViewId="0">
      <selection activeCell="A2" sqref="A2"/>
    </sheetView>
  </sheetViews>
  <sheetFormatPr defaultColWidth="5.875" defaultRowHeight="11.25"/>
  <cols>
    <col min="1" max="1" width="10.625" style="2" customWidth="1"/>
    <col min="2" max="13" width="10.875" style="2" customWidth="1"/>
    <col min="14" max="14" width="10.625" style="5" customWidth="1"/>
    <col min="15" max="16384" width="5.875" style="2"/>
  </cols>
  <sheetData>
    <row r="1" spans="1:14" ht="12" thickBot="1">
      <c r="A1" s="2" t="s">
        <v>21</v>
      </c>
    </row>
    <row r="2" spans="1:14" s="5" customFormat="1" ht="14.25" customHeight="1">
      <c r="A2" s="368" t="s">
        <v>12</v>
      </c>
      <c r="B2" s="330" t="s">
        <v>90</v>
      </c>
      <c r="C2" s="331"/>
      <c r="D2" s="332"/>
      <c r="E2" s="330" t="s">
        <v>100</v>
      </c>
      <c r="F2" s="331"/>
      <c r="G2" s="332"/>
      <c r="H2" s="330" t="s">
        <v>72</v>
      </c>
      <c r="I2" s="331"/>
      <c r="J2" s="332"/>
      <c r="K2" s="330" t="s">
        <v>94</v>
      </c>
      <c r="L2" s="331"/>
      <c r="M2" s="332"/>
      <c r="N2" s="364" t="s">
        <v>19</v>
      </c>
    </row>
    <row r="3" spans="1:14" s="5" customFormat="1" ht="18" customHeight="1">
      <c r="A3" s="369"/>
      <c r="B3" s="32" t="s">
        <v>13</v>
      </c>
      <c r="C3" s="17" t="s">
        <v>11</v>
      </c>
      <c r="D3" s="19" t="s">
        <v>14</v>
      </c>
      <c r="E3" s="32" t="s">
        <v>13</v>
      </c>
      <c r="F3" s="17" t="s">
        <v>11</v>
      </c>
      <c r="G3" s="19" t="s">
        <v>14</v>
      </c>
      <c r="H3" s="32" t="s">
        <v>13</v>
      </c>
      <c r="I3" s="17" t="s">
        <v>11</v>
      </c>
      <c r="J3" s="19" t="s">
        <v>14</v>
      </c>
      <c r="K3" s="32" t="s">
        <v>13</v>
      </c>
      <c r="L3" s="17" t="s">
        <v>11</v>
      </c>
      <c r="M3" s="19" t="s">
        <v>14</v>
      </c>
      <c r="N3" s="365"/>
    </row>
    <row r="4" spans="1:14">
      <c r="A4" s="45"/>
      <c r="B4" s="43" t="s">
        <v>2</v>
      </c>
      <c r="C4" s="36" t="s">
        <v>2</v>
      </c>
      <c r="D4" s="44" t="s">
        <v>2</v>
      </c>
      <c r="E4" s="43" t="s">
        <v>2</v>
      </c>
      <c r="F4" s="36" t="s">
        <v>2</v>
      </c>
      <c r="G4" s="44" t="s">
        <v>2</v>
      </c>
      <c r="H4" s="43" t="s">
        <v>2</v>
      </c>
      <c r="I4" s="36" t="s">
        <v>2</v>
      </c>
      <c r="J4" s="44" t="s">
        <v>2</v>
      </c>
      <c r="K4" s="43" t="s">
        <v>2</v>
      </c>
      <c r="L4" s="36" t="s">
        <v>2</v>
      </c>
      <c r="M4" s="55" t="s">
        <v>2</v>
      </c>
      <c r="N4" s="56"/>
    </row>
    <row r="5" spans="1:14" ht="18" customHeight="1">
      <c r="A5" s="50" t="s">
        <v>29</v>
      </c>
      <c r="B5" s="63">
        <v>61876</v>
      </c>
      <c r="C5" s="64">
        <v>12855</v>
      </c>
      <c r="D5" s="65">
        <v>38923</v>
      </c>
      <c r="E5" s="63">
        <v>47943711</v>
      </c>
      <c r="F5" s="64">
        <v>47756091</v>
      </c>
      <c r="G5" s="65">
        <v>169423</v>
      </c>
      <c r="H5" s="63">
        <v>238127</v>
      </c>
      <c r="I5" s="64">
        <v>39042</v>
      </c>
      <c r="J5" s="65">
        <v>159029</v>
      </c>
      <c r="K5" s="66">
        <v>14132365</v>
      </c>
      <c r="L5" s="64">
        <v>13646107</v>
      </c>
      <c r="M5" s="65">
        <v>485947</v>
      </c>
      <c r="N5" s="67" t="str">
        <f>IF(A5="","",A5)</f>
        <v>熊本西</v>
      </c>
    </row>
    <row r="6" spans="1:14" ht="18" customHeight="1">
      <c r="A6" s="48" t="s">
        <v>30</v>
      </c>
      <c r="B6" s="63">
        <v>18411</v>
      </c>
      <c r="C6" s="68">
        <v>2065</v>
      </c>
      <c r="D6" s="69">
        <v>14764</v>
      </c>
      <c r="E6" s="70">
        <v>13841646</v>
      </c>
      <c r="F6" s="68">
        <v>13820166</v>
      </c>
      <c r="G6" s="69">
        <v>21351</v>
      </c>
      <c r="H6" s="70">
        <v>77408</v>
      </c>
      <c r="I6" s="68">
        <v>15314</v>
      </c>
      <c r="J6" s="69">
        <v>51888</v>
      </c>
      <c r="K6" s="71">
        <v>5040071</v>
      </c>
      <c r="L6" s="68">
        <v>4915902</v>
      </c>
      <c r="M6" s="69">
        <v>124057</v>
      </c>
      <c r="N6" s="72" t="str">
        <f t="shared" ref="N6:N34" si="0">IF(A6="","",A6)</f>
        <v>熊本東</v>
      </c>
    </row>
    <row r="7" spans="1:14" ht="18" customHeight="1">
      <c r="A7" s="48" t="s">
        <v>41</v>
      </c>
      <c r="B7" s="63">
        <v>5602</v>
      </c>
      <c r="C7" s="68">
        <v>1072</v>
      </c>
      <c r="D7" s="69">
        <v>3848</v>
      </c>
      <c r="E7" s="70">
        <v>7091322</v>
      </c>
      <c r="F7" s="68">
        <v>7074096</v>
      </c>
      <c r="G7" s="69">
        <v>16781</v>
      </c>
      <c r="H7" s="70">
        <v>27988</v>
      </c>
      <c r="I7" s="68">
        <v>9673</v>
      </c>
      <c r="J7" s="69">
        <v>16554</v>
      </c>
      <c r="K7" s="71">
        <v>2649267</v>
      </c>
      <c r="L7" s="68">
        <v>2593487</v>
      </c>
      <c r="M7" s="69">
        <v>55780</v>
      </c>
      <c r="N7" s="72" t="str">
        <f t="shared" si="0"/>
        <v>八代</v>
      </c>
    </row>
    <row r="8" spans="1:14" ht="18" customHeight="1">
      <c r="A8" s="48" t="s">
        <v>42</v>
      </c>
      <c r="B8" s="63">
        <v>3983</v>
      </c>
      <c r="C8" s="68">
        <v>567</v>
      </c>
      <c r="D8" s="69">
        <v>2823</v>
      </c>
      <c r="E8" s="70">
        <v>3278375</v>
      </c>
      <c r="F8" s="68">
        <v>3273693</v>
      </c>
      <c r="G8" s="69">
        <v>4682</v>
      </c>
      <c r="H8" s="70">
        <v>14109</v>
      </c>
      <c r="I8" s="68">
        <v>3155</v>
      </c>
      <c r="J8" s="69">
        <v>6849</v>
      </c>
      <c r="K8" s="71">
        <v>1003892</v>
      </c>
      <c r="L8" s="68">
        <v>964120</v>
      </c>
      <c r="M8" s="69">
        <v>39664</v>
      </c>
      <c r="N8" s="72" t="str">
        <f t="shared" si="0"/>
        <v>人吉</v>
      </c>
    </row>
    <row r="9" spans="1:14" ht="18" customHeight="1">
      <c r="A9" s="48" t="s">
        <v>43</v>
      </c>
      <c r="B9" s="63">
        <v>7698</v>
      </c>
      <c r="C9" s="68">
        <v>1350</v>
      </c>
      <c r="D9" s="69">
        <v>6255</v>
      </c>
      <c r="E9" s="70">
        <v>5976524</v>
      </c>
      <c r="F9" s="68">
        <v>5957400</v>
      </c>
      <c r="G9" s="69">
        <v>19058</v>
      </c>
      <c r="H9" s="70">
        <v>86244</v>
      </c>
      <c r="I9" s="68">
        <v>42766</v>
      </c>
      <c r="J9" s="69">
        <v>43308</v>
      </c>
      <c r="K9" s="71">
        <v>2108994</v>
      </c>
      <c r="L9" s="68">
        <v>1980806</v>
      </c>
      <c r="M9" s="69">
        <v>128188</v>
      </c>
      <c r="N9" s="72" t="str">
        <f t="shared" si="0"/>
        <v>玉名</v>
      </c>
    </row>
    <row r="10" spans="1:14" ht="18" customHeight="1">
      <c r="A10" s="48" t="s">
        <v>44</v>
      </c>
      <c r="B10" s="63">
        <v>7651</v>
      </c>
      <c r="C10" s="68">
        <v>1335</v>
      </c>
      <c r="D10" s="69">
        <v>3632</v>
      </c>
      <c r="E10" s="70">
        <v>4214215</v>
      </c>
      <c r="F10" s="68">
        <v>4201800</v>
      </c>
      <c r="G10" s="69">
        <v>12230</v>
      </c>
      <c r="H10" s="70">
        <v>19306</v>
      </c>
      <c r="I10" s="68">
        <v>1511</v>
      </c>
      <c r="J10" s="69">
        <v>14704</v>
      </c>
      <c r="K10" s="71">
        <v>1049559</v>
      </c>
      <c r="L10" s="68">
        <v>1016501</v>
      </c>
      <c r="M10" s="69">
        <v>31896</v>
      </c>
      <c r="N10" s="72" t="str">
        <f t="shared" si="0"/>
        <v>天草</v>
      </c>
    </row>
    <row r="11" spans="1:14" ht="18" customHeight="1">
      <c r="A11" s="48" t="s">
        <v>45</v>
      </c>
      <c r="B11" s="63">
        <v>2215</v>
      </c>
      <c r="C11" s="68">
        <v>167</v>
      </c>
      <c r="D11" s="69">
        <v>2048</v>
      </c>
      <c r="E11" s="70">
        <v>2183671</v>
      </c>
      <c r="F11" s="68">
        <v>2180119</v>
      </c>
      <c r="G11" s="69">
        <v>3364</v>
      </c>
      <c r="H11" s="70">
        <v>12728</v>
      </c>
      <c r="I11" s="68">
        <v>5965</v>
      </c>
      <c r="J11" s="69">
        <v>5789</v>
      </c>
      <c r="K11" s="71">
        <v>582725</v>
      </c>
      <c r="L11" s="68">
        <v>571138</v>
      </c>
      <c r="M11" s="69">
        <v>11587</v>
      </c>
      <c r="N11" s="72" t="str">
        <f t="shared" si="0"/>
        <v>山鹿</v>
      </c>
    </row>
    <row r="12" spans="1:14" ht="18" customHeight="1">
      <c r="A12" s="48" t="s">
        <v>46</v>
      </c>
      <c r="B12" s="63">
        <v>4572</v>
      </c>
      <c r="C12" s="68">
        <v>686</v>
      </c>
      <c r="D12" s="69">
        <v>2631</v>
      </c>
      <c r="E12" s="70">
        <v>10303436</v>
      </c>
      <c r="F12" s="68">
        <v>10277785</v>
      </c>
      <c r="G12" s="69">
        <v>25625</v>
      </c>
      <c r="H12" s="70">
        <v>39304</v>
      </c>
      <c r="I12" s="68">
        <v>6661</v>
      </c>
      <c r="J12" s="69">
        <v>24822</v>
      </c>
      <c r="K12" s="71">
        <v>3058974</v>
      </c>
      <c r="L12" s="68">
        <v>2977703</v>
      </c>
      <c r="M12" s="69">
        <v>81271</v>
      </c>
      <c r="N12" s="72" t="str">
        <f t="shared" si="0"/>
        <v>菊池</v>
      </c>
    </row>
    <row r="13" spans="1:14" ht="18" customHeight="1">
      <c r="A13" s="48" t="s">
        <v>47</v>
      </c>
      <c r="B13" s="63">
        <v>5440</v>
      </c>
      <c r="C13" s="68">
        <v>2236</v>
      </c>
      <c r="D13" s="69">
        <v>3114</v>
      </c>
      <c r="E13" s="70">
        <v>3661945</v>
      </c>
      <c r="F13" s="68">
        <v>3656781</v>
      </c>
      <c r="G13" s="69">
        <v>5164</v>
      </c>
      <c r="H13" s="70">
        <v>23134</v>
      </c>
      <c r="I13" s="68">
        <v>7059</v>
      </c>
      <c r="J13" s="69">
        <v>11230</v>
      </c>
      <c r="K13" s="71">
        <v>1384753</v>
      </c>
      <c r="L13" s="68">
        <v>1364125</v>
      </c>
      <c r="M13" s="69">
        <v>20628</v>
      </c>
      <c r="N13" s="72" t="str">
        <f t="shared" si="0"/>
        <v>宇土</v>
      </c>
    </row>
    <row r="14" spans="1:14" ht="18" customHeight="1">
      <c r="A14" s="48" t="s">
        <v>48</v>
      </c>
      <c r="B14" s="63">
        <v>5336</v>
      </c>
      <c r="C14" s="68">
        <v>545</v>
      </c>
      <c r="D14" s="69">
        <v>3663</v>
      </c>
      <c r="E14" s="70">
        <v>2170005</v>
      </c>
      <c r="F14" s="68">
        <v>2160916</v>
      </c>
      <c r="G14" s="69">
        <v>8743</v>
      </c>
      <c r="H14" s="70">
        <v>33128</v>
      </c>
      <c r="I14" s="68">
        <v>21087</v>
      </c>
      <c r="J14" s="69">
        <v>11049</v>
      </c>
      <c r="K14" s="71">
        <v>1872530</v>
      </c>
      <c r="L14" s="68">
        <v>1856060</v>
      </c>
      <c r="M14" s="69">
        <v>16470</v>
      </c>
      <c r="N14" s="72" t="str">
        <f t="shared" si="0"/>
        <v>阿蘇</v>
      </c>
    </row>
    <row r="15" spans="1:14" s="3" customFormat="1" ht="18" customHeight="1">
      <c r="A15" s="46" t="s">
        <v>31</v>
      </c>
      <c r="B15" s="73">
        <v>122783</v>
      </c>
      <c r="C15" s="74">
        <v>22876</v>
      </c>
      <c r="D15" s="75">
        <v>81702</v>
      </c>
      <c r="E15" s="73">
        <v>100664849</v>
      </c>
      <c r="F15" s="74">
        <v>100358848</v>
      </c>
      <c r="G15" s="75">
        <v>286420</v>
      </c>
      <c r="H15" s="73">
        <v>571477</v>
      </c>
      <c r="I15" s="74">
        <v>152233</v>
      </c>
      <c r="J15" s="75">
        <v>345222</v>
      </c>
      <c r="K15" s="76">
        <v>32883131</v>
      </c>
      <c r="L15" s="74">
        <v>31885949</v>
      </c>
      <c r="M15" s="75">
        <v>995489</v>
      </c>
      <c r="N15" s="77" t="str">
        <f t="shared" si="0"/>
        <v>熊本県計</v>
      </c>
    </row>
    <row r="16" spans="1:14" s="12" customFormat="1" ht="18" customHeight="1">
      <c r="A16" s="13"/>
      <c r="B16" s="78"/>
      <c r="C16" s="79"/>
      <c r="D16" s="80"/>
      <c r="E16" s="78"/>
      <c r="F16" s="79"/>
      <c r="G16" s="80"/>
      <c r="H16" s="78"/>
      <c r="I16" s="79"/>
      <c r="J16" s="80"/>
      <c r="K16" s="81"/>
      <c r="L16" s="79"/>
      <c r="M16" s="80"/>
      <c r="N16" s="82"/>
    </row>
    <row r="17" spans="1:14" ht="18" customHeight="1">
      <c r="A17" s="49" t="s">
        <v>49</v>
      </c>
      <c r="B17" s="83">
        <v>39788</v>
      </c>
      <c r="C17" s="84">
        <v>6629</v>
      </c>
      <c r="D17" s="85">
        <v>28677</v>
      </c>
      <c r="E17" s="83">
        <v>34184977</v>
      </c>
      <c r="F17" s="84">
        <v>34078796</v>
      </c>
      <c r="G17" s="85">
        <v>103913</v>
      </c>
      <c r="H17" s="83">
        <v>176301</v>
      </c>
      <c r="I17" s="84">
        <v>22178</v>
      </c>
      <c r="J17" s="85">
        <v>112607</v>
      </c>
      <c r="K17" s="86">
        <v>8452572</v>
      </c>
      <c r="L17" s="84">
        <v>8277002</v>
      </c>
      <c r="M17" s="85">
        <v>174667</v>
      </c>
      <c r="N17" s="87" t="str">
        <f>IF(A17="","",A17)</f>
        <v>大分</v>
      </c>
    </row>
    <row r="18" spans="1:14" ht="18" customHeight="1">
      <c r="A18" s="48" t="s">
        <v>50</v>
      </c>
      <c r="B18" s="70">
        <v>18729</v>
      </c>
      <c r="C18" s="68">
        <v>3620</v>
      </c>
      <c r="D18" s="69">
        <v>14352</v>
      </c>
      <c r="E18" s="70">
        <v>9850744</v>
      </c>
      <c r="F18" s="68">
        <v>9830277</v>
      </c>
      <c r="G18" s="69">
        <v>20064</v>
      </c>
      <c r="H18" s="70">
        <v>87850</v>
      </c>
      <c r="I18" s="68">
        <v>23571</v>
      </c>
      <c r="J18" s="69">
        <v>56428</v>
      </c>
      <c r="K18" s="71">
        <v>2732639</v>
      </c>
      <c r="L18" s="68">
        <v>2677810</v>
      </c>
      <c r="M18" s="69">
        <v>54770</v>
      </c>
      <c r="N18" s="72" t="str">
        <f t="shared" ref="N18:N25" si="1">IF(A18="","",A18)</f>
        <v>別府</v>
      </c>
    </row>
    <row r="19" spans="1:14" ht="18" customHeight="1">
      <c r="A19" s="48" t="s">
        <v>51</v>
      </c>
      <c r="B19" s="70">
        <v>5984</v>
      </c>
      <c r="C19" s="68">
        <v>2609</v>
      </c>
      <c r="D19" s="69">
        <v>2069</v>
      </c>
      <c r="E19" s="70">
        <v>4150145</v>
      </c>
      <c r="F19" s="68">
        <v>4145355</v>
      </c>
      <c r="G19" s="69">
        <v>4401</v>
      </c>
      <c r="H19" s="70">
        <v>15701</v>
      </c>
      <c r="I19" s="68">
        <v>8357</v>
      </c>
      <c r="J19" s="69">
        <v>5295</v>
      </c>
      <c r="K19" s="71">
        <v>1018248</v>
      </c>
      <c r="L19" s="68">
        <v>988061</v>
      </c>
      <c r="M19" s="69">
        <v>30067</v>
      </c>
      <c r="N19" s="72" t="str">
        <f t="shared" si="1"/>
        <v>中津</v>
      </c>
    </row>
    <row r="20" spans="1:14" ht="18" customHeight="1">
      <c r="A20" s="48" t="s">
        <v>52</v>
      </c>
      <c r="B20" s="70">
        <v>2271</v>
      </c>
      <c r="C20" s="68">
        <v>128</v>
      </c>
      <c r="D20" s="69">
        <v>1143</v>
      </c>
      <c r="E20" s="70">
        <v>3260385</v>
      </c>
      <c r="F20" s="68">
        <v>3254371</v>
      </c>
      <c r="G20" s="69">
        <v>6014</v>
      </c>
      <c r="H20" s="70">
        <v>24277</v>
      </c>
      <c r="I20" s="68">
        <v>4760</v>
      </c>
      <c r="J20" s="69">
        <v>16208</v>
      </c>
      <c r="K20" s="71">
        <v>1253502</v>
      </c>
      <c r="L20" s="68">
        <v>1223695</v>
      </c>
      <c r="M20" s="69">
        <v>29806</v>
      </c>
      <c r="N20" s="72" t="str">
        <f t="shared" si="1"/>
        <v>日田</v>
      </c>
    </row>
    <row r="21" spans="1:14" ht="18" customHeight="1">
      <c r="A21" s="48" t="s">
        <v>53</v>
      </c>
      <c r="B21" s="70">
        <v>5230</v>
      </c>
      <c r="C21" s="68">
        <v>1126</v>
      </c>
      <c r="D21" s="69">
        <v>3945</v>
      </c>
      <c r="E21" s="70">
        <v>3015614</v>
      </c>
      <c r="F21" s="68">
        <v>3010137</v>
      </c>
      <c r="G21" s="69">
        <v>5477</v>
      </c>
      <c r="H21" s="70">
        <v>13086</v>
      </c>
      <c r="I21" s="68">
        <v>4714</v>
      </c>
      <c r="J21" s="69">
        <v>6302</v>
      </c>
      <c r="K21" s="71">
        <v>829865</v>
      </c>
      <c r="L21" s="68">
        <v>801883</v>
      </c>
      <c r="M21" s="69">
        <v>27982</v>
      </c>
      <c r="N21" s="72" t="str">
        <f t="shared" si="1"/>
        <v>佐伯</v>
      </c>
    </row>
    <row r="22" spans="1:14" ht="18" customHeight="1">
      <c r="A22" s="48" t="s">
        <v>54</v>
      </c>
      <c r="B22" s="70">
        <v>2867</v>
      </c>
      <c r="C22" s="68">
        <v>402</v>
      </c>
      <c r="D22" s="69">
        <v>1693</v>
      </c>
      <c r="E22" s="70">
        <v>3148683</v>
      </c>
      <c r="F22" s="68">
        <v>3139372</v>
      </c>
      <c r="G22" s="69">
        <v>9311</v>
      </c>
      <c r="H22" s="70">
        <v>11206</v>
      </c>
      <c r="I22" s="68">
        <v>769</v>
      </c>
      <c r="J22" s="69">
        <v>7880</v>
      </c>
      <c r="K22" s="71">
        <v>581313</v>
      </c>
      <c r="L22" s="68">
        <v>562425</v>
      </c>
      <c r="M22" s="69">
        <v>18888</v>
      </c>
      <c r="N22" s="72" t="str">
        <f t="shared" si="1"/>
        <v>臼杵</v>
      </c>
    </row>
    <row r="23" spans="1:14" ht="18" customHeight="1">
      <c r="A23" s="48" t="s">
        <v>55</v>
      </c>
      <c r="B23" s="70">
        <v>1290</v>
      </c>
      <c r="C23" s="68">
        <v>91</v>
      </c>
      <c r="D23" s="69">
        <v>1199</v>
      </c>
      <c r="E23" s="70">
        <v>805498</v>
      </c>
      <c r="F23" s="68">
        <v>803449</v>
      </c>
      <c r="G23" s="69">
        <v>2049</v>
      </c>
      <c r="H23" s="70">
        <v>2122</v>
      </c>
      <c r="I23" s="68">
        <v>2062</v>
      </c>
      <c r="J23" s="69" t="s">
        <v>40</v>
      </c>
      <c r="K23" s="71">
        <v>260054</v>
      </c>
      <c r="L23" s="68">
        <v>256127</v>
      </c>
      <c r="M23" s="69">
        <v>3927</v>
      </c>
      <c r="N23" s="72" t="str">
        <f t="shared" si="1"/>
        <v>竹田</v>
      </c>
    </row>
    <row r="24" spans="1:14" ht="18" customHeight="1">
      <c r="A24" s="48" t="s">
        <v>56</v>
      </c>
      <c r="B24" s="70">
        <v>1631</v>
      </c>
      <c r="C24" s="68">
        <v>20</v>
      </c>
      <c r="D24" s="69">
        <v>322</v>
      </c>
      <c r="E24" s="70">
        <v>4181210</v>
      </c>
      <c r="F24" s="68">
        <v>4177131</v>
      </c>
      <c r="G24" s="69">
        <v>4079</v>
      </c>
      <c r="H24" s="70">
        <v>6933</v>
      </c>
      <c r="I24" s="68">
        <v>2229</v>
      </c>
      <c r="J24" s="69">
        <v>2747</v>
      </c>
      <c r="K24" s="71">
        <v>864950</v>
      </c>
      <c r="L24" s="68">
        <v>856767</v>
      </c>
      <c r="M24" s="69">
        <v>8184</v>
      </c>
      <c r="N24" s="72" t="str">
        <f t="shared" si="1"/>
        <v>宇佐</v>
      </c>
    </row>
    <row r="25" spans="1:14" ht="18" customHeight="1">
      <c r="A25" s="48" t="s">
        <v>57</v>
      </c>
      <c r="B25" s="70">
        <v>64</v>
      </c>
      <c r="C25" s="68">
        <v>3</v>
      </c>
      <c r="D25" s="69">
        <v>61</v>
      </c>
      <c r="E25" s="70">
        <v>1227317</v>
      </c>
      <c r="F25" s="68">
        <v>1225055</v>
      </c>
      <c r="G25" s="69">
        <v>2263</v>
      </c>
      <c r="H25" s="70">
        <v>7643</v>
      </c>
      <c r="I25" s="68">
        <v>2044</v>
      </c>
      <c r="J25" s="69">
        <v>5524</v>
      </c>
      <c r="K25" s="71">
        <v>279336</v>
      </c>
      <c r="L25" s="68">
        <v>269366</v>
      </c>
      <c r="M25" s="69">
        <v>9248</v>
      </c>
      <c r="N25" s="72" t="str">
        <f t="shared" si="1"/>
        <v>三重</v>
      </c>
    </row>
    <row r="26" spans="1:14" s="3" customFormat="1" ht="18" customHeight="1">
      <c r="A26" s="88" t="s">
        <v>32</v>
      </c>
      <c r="B26" s="73">
        <v>77853</v>
      </c>
      <c r="C26" s="74">
        <v>14627</v>
      </c>
      <c r="D26" s="75">
        <v>53462</v>
      </c>
      <c r="E26" s="73">
        <v>63824573</v>
      </c>
      <c r="F26" s="74">
        <v>63663942</v>
      </c>
      <c r="G26" s="75">
        <v>157570</v>
      </c>
      <c r="H26" s="73">
        <v>345120</v>
      </c>
      <c r="I26" s="74">
        <v>70685</v>
      </c>
      <c r="J26" s="75">
        <v>212991</v>
      </c>
      <c r="K26" s="76">
        <v>16272479</v>
      </c>
      <c r="L26" s="74">
        <v>15913135</v>
      </c>
      <c r="M26" s="75">
        <v>357539</v>
      </c>
      <c r="N26" s="77" t="str">
        <f>IF(A26="","",A26)</f>
        <v>大分県計</v>
      </c>
    </row>
    <row r="27" spans="1:14" s="12" customFormat="1" ht="18" customHeight="1">
      <c r="A27" s="13"/>
      <c r="B27" s="78"/>
      <c r="C27" s="79"/>
      <c r="D27" s="80"/>
      <c r="E27" s="78"/>
      <c r="F27" s="79"/>
      <c r="G27" s="80"/>
      <c r="H27" s="78"/>
      <c r="I27" s="79"/>
      <c r="J27" s="80"/>
      <c r="K27" s="81"/>
      <c r="L27" s="79"/>
      <c r="M27" s="80"/>
      <c r="N27" s="82"/>
    </row>
    <row r="28" spans="1:14" ht="18" customHeight="1">
      <c r="A28" s="49" t="s">
        <v>58</v>
      </c>
      <c r="B28" s="83">
        <v>42514</v>
      </c>
      <c r="C28" s="84">
        <v>9246</v>
      </c>
      <c r="D28" s="85">
        <v>30570</v>
      </c>
      <c r="E28" s="83">
        <v>27598742</v>
      </c>
      <c r="F28" s="84">
        <v>27547152</v>
      </c>
      <c r="G28" s="85">
        <v>49381</v>
      </c>
      <c r="H28" s="83">
        <v>152391</v>
      </c>
      <c r="I28" s="84">
        <v>33796</v>
      </c>
      <c r="J28" s="85">
        <v>89661</v>
      </c>
      <c r="K28" s="86">
        <v>9175807</v>
      </c>
      <c r="L28" s="84">
        <v>8982470</v>
      </c>
      <c r="M28" s="85">
        <v>193145</v>
      </c>
      <c r="N28" s="87" t="str">
        <f>IF(A28="","",A28)</f>
        <v>宮崎</v>
      </c>
    </row>
    <row r="29" spans="1:14" ht="18" customHeight="1">
      <c r="A29" s="48" t="s">
        <v>59</v>
      </c>
      <c r="B29" s="70">
        <v>3120</v>
      </c>
      <c r="C29" s="68">
        <v>969</v>
      </c>
      <c r="D29" s="69">
        <v>1579</v>
      </c>
      <c r="E29" s="70">
        <v>8544391</v>
      </c>
      <c r="F29" s="68">
        <v>8526127</v>
      </c>
      <c r="G29" s="69">
        <v>17154</v>
      </c>
      <c r="H29" s="70">
        <v>32285</v>
      </c>
      <c r="I29" s="68">
        <v>11301</v>
      </c>
      <c r="J29" s="69">
        <v>18230</v>
      </c>
      <c r="K29" s="71">
        <v>2955872</v>
      </c>
      <c r="L29" s="68">
        <v>2842473</v>
      </c>
      <c r="M29" s="69">
        <v>110133</v>
      </c>
      <c r="N29" s="72" t="str">
        <f>IF(A29="","",A29)</f>
        <v>都城</v>
      </c>
    </row>
    <row r="30" spans="1:14" ht="18" customHeight="1">
      <c r="A30" s="48" t="s">
        <v>60</v>
      </c>
      <c r="B30" s="70">
        <v>10931</v>
      </c>
      <c r="C30" s="68">
        <v>2319</v>
      </c>
      <c r="D30" s="69">
        <v>6823</v>
      </c>
      <c r="E30" s="70">
        <v>20735858</v>
      </c>
      <c r="F30" s="68">
        <v>20716097</v>
      </c>
      <c r="G30" s="69">
        <v>18963</v>
      </c>
      <c r="H30" s="70">
        <v>77131</v>
      </c>
      <c r="I30" s="68">
        <v>20486</v>
      </c>
      <c r="J30" s="69">
        <v>48030</v>
      </c>
      <c r="K30" s="71">
        <v>2931202</v>
      </c>
      <c r="L30" s="68">
        <v>2850241</v>
      </c>
      <c r="M30" s="69">
        <v>80961</v>
      </c>
      <c r="N30" s="72" t="str">
        <f>IF(A30="","",A30)</f>
        <v>延岡</v>
      </c>
    </row>
    <row r="31" spans="1:14" ht="18" customHeight="1">
      <c r="A31" s="48" t="s">
        <v>61</v>
      </c>
      <c r="B31" s="70">
        <v>465</v>
      </c>
      <c r="C31" s="68">
        <v>155</v>
      </c>
      <c r="D31" s="69">
        <v>309</v>
      </c>
      <c r="E31" s="70">
        <v>2568389</v>
      </c>
      <c r="F31" s="68">
        <v>2561501</v>
      </c>
      <c r="G31" s="69">
        <v>6800</v>
      </c>
      <c r="H31" s="70">
        <v>9642</v>
      </c>
      <c r="I31" s="68">
        <v>2992</v>
      </c>
      <c r="J31" s="69">
        <v>5936</v>
      </c>
      <c r="K31" s="71">
        <v>764406</v>
      </c>
      <c r="L31" s="68">
        <v>749187</v>
      </c>
      <c r="M31" s="69">
        <v>15060</v>
      </c>
      <c r="N31" s="72" t="str">
        <f t="shared" si="0"/>
        <v>日南</v>
      </c>
    </row>
    <row r="32" spans="1:14" ht="18" customHeight="1">
      <c r="A32" s="48" t="s">
        <v>62</v>
      </c>
      <c r="B32" s="70">
        <v>1246</v>
      </c>
      <c r="C32" s="68">
        <v>637</v>
      </c>
      <c r="D32" s="69">
        <v>288</v>
      </c>
      <c r="E32" s="70">
        <v>2653797</v>
      </c>
      <c r="F32" s="68">
        <v>2648073</v>
      </c>
      <c r="G32" s="69">
        <v>5376</v>
      </c>
      <c r="H32" s="70">
        <v>13360</v>
      </c>
      <c r="I32" s="68">
        <v>4516</v>
      </c>
      <c r="J32" s="69">
        <v>7961</v>
      </c>
      <c r="K32" s="71">
        <v>1074186</v>
      </c>
      <c r="L32" s="68">
        <v>1047956</v>
      </c>
      <c r="M32" s="69">
        <v>26230</v>
      </c>
      <c r="N32" s="72" t="str">
        <f t="shared" si="0"/>
        <v>小林</v>
      </c>
    </row>
    <row r="33" spans="1:14" ht="18" customHeight="1">
      <c r="A33" s="48" t="s">
        <v>63</v>
      </c>
      <c r="B33" s="70">
        <v>3623</v>
      </c>
      <c r="C33" s="68">
        <v>2063</v>
      </c>
      <c r="D33" s="69">
        <v>1560</v>
      </c>
      <c r="E33" s="70">
        <v>3778128</v>
      </c>
      <c r="F33" s="68">
        <v>3771660</v>
      </c>
      <c r="G33" s="69">
        <v>6398</v>
      </c>
      <c r="H33" s="70">
        <v>22374</v>
      </c>
      <c r="I33" s="68">
        <v>11681</v>
      </c>
      <c r="J33" s="69">
        <v>10034</v>
      </c>
      <c r="K33" s="71">
        <v>1587751</v>
      </c>
      <c r="L33" s="68">
        <v>1554916</v>
      </c>
      <c r="M33" s="69">
        <v>32835</v>
      </c>
      <c r="N33" s="72" t="str">
        <f t="shared" si="0"/>
        <v>高鍋</v>
      </c>
    </row>
    <row r="34" spans="1:14" s="3" customFormat="1" ht="18" customHeight="1">
      <c r="A34" s="46" t="s">
        <v>33</v>
      </c>
      <c r="B34" s="73">
        <v>61898</v>
      </c>
      <c r="C34" s="74">
        <v>15389</v>
      </c>
      <c r="D34" s="75">
        <v>41129</v>
      </c>
      <c r="E34" s="73">
        <v>65879305</v>
      </c>
      <c r="F34" s="74">
        <v>65770610</v>
      </c>
      <c r="G34" s="75">
        <v>104071</v>
      </c>
      <c r="H34" s="73">
        <v>307182</v>
      </c>
      <c r="I34" s="74">
        <v>84771</v>
      </c>
      <c r="J34" s="75">
        <v>179851</v>
      </c>
      <c r="K34" s="76">
        <v>18489224</v>
      </c>
      <c r="L34" s="74">
        <v>18027244</v>
      </c>
      <c r="M34" s="75">
        <v>458364</v>
      </c>
      <c r="N34" s="77" t="str">
        <f t="shared" si="0"/>
        <v>宮崎県計</v>
      </c>
    </row>
    <row r="35" spans="1:14" s="12" customFormat="1" ht="18" customHeight="1">
      <c r="A35" s="13"/>
      <c r="B35" s="78"/>
      <c r="C35" s="79"/>
      <c r="D35" s="80"/>
      <c r="E35" s="78"/>
      <c r="F35" s="79"/>
      <c r="G35" s="80"/>
      <c r="H35" s="78"/>
      <c r="I35" s="79"/>
      <c r="J35" s="80"/>
      <c r="K35" s="81"/>
      <c r="L35" s="79"/>
      <c r="M35" s="80"/>
      <c r="N35" s="82"/>
    </row>
    <row r="36" spans="1:14" ht="18" customHeight="1">
      <c r="A36" s="49" t="s">
        <v>34</v>
      </c>
      <c r="B36" s="83">
        <v>72780</v>
      </c>
      <c r="C36" s="84">
        <v>27741</v>
      </c>
      <c r="D36" s="85">
        <v>35011</v>
      </c>
      <c r="E36" s="83">
        <v>45722704</v>
      </c>
      <c r="F36" s="84">
        <v>45613527</v>
      </c>
      <c r="G36" s="85">
        <v>107258</v>
      </c>
      <c r="H36" s="83">
        <v>225104</v>
      </c>
      <c r="I36" s="84">
        <v>40694</v>
      </c>
      <c r="J36" s="85">
        <v>141862</v>
      </c>
      <c r="K36" s="86">
        <v>11298232</v>
      </c>
      <c r="L36" s="84">
        <v>10990809</v>
      </c>
      <c r="M36" s="85">
        <v>307305</v>
      </c>
      <c r="N36" s="87" t="str">
        <f>IF(A36="","",A36)</f>
        <v>鹿児島</v>
      </c>
    </row>
    <row r="37" spans="1:14" ht="18" customHeight="1">
      <c r="A37" s="48" t="s">
        <v>64</v>
      </c>
      <c r="B37" s="70">
        <v>6895</v>
      </c>
      <c r="C37" s="68">
        <v>693</v>
      </c>
      <c r="D37" s="69">
        <v>5689</v>
      </c>
      <c r="E37" s="70">
        <v>3989408</v>
      </c>
      <c r="F37" s="68">
        <v>3982221</v>
      </c>
      <c r="G37" s="69">
        <v>7134</v>
      </c>
      <c r="H37" s="70">
        <v>36971</v>
      </c>
      <c r="I37" s="68">
        <v>5349</v>
      </c>
      <c r="J37" s="69">
        <v>26951</v>
      </c>
      <c r="K37" s="71">
        <v>888553</v>
      </c>
      <c r="L37" s="68">
        <v>842111</v>
      </c>
      <c r="M37" s="69">
        <v>46442</v>
      </c>
      <c r="N37" s="72" t="str">
        <f t="shared" ref="N37:N47" si="2">IF(A37="","",A37)</f>
        <v>川内</v>
      </c>
    </row>
    <row r="38" spans="1:14" ht="18" customHeight="1">
      <c r="A38" s="48" t="s">
        <v>65</v>
      </c>
      <c r="B38" s="70">
        <v>24252</v>
      </c>
      <c r="C38" s="68">
        <v>13563</v>
      </c>
      <c r="D38" s="69">
        <v>8125</v>
      </c>
      <c r="E38" s="70">
        <v>6172673</v>
      </c>
      <c r="F38" s="68">
        <v>6157352</v>
      </c>
      <c r="G38" s="69">
        <v>14699</v>
      </c>
      <c r="H38" s="70">
        <v>58970</v>
      </c>
      <c r="I38" s="68">
        <v>11130</v>
      </c>
      <c r="J38" s="69">
        <v>44087</v>
      </c>
      <c r="K38" s="71">
        <v>1994808</v>
      </c>
      <c r="L38" s="68">
        <v>1900089</v>
      </c>
      <c r="M38" s="69">
        <v>94719</v>
      </c>
      <c r="N38" s="72" t="str">
        <f t="shared" si="2"/>
        <v>鹿屋</v>
      </c>
    </row>
    <row r="39" spans="1:14" ht="18" customHeight="1">
      <c r="A39" s="48" t="s">
        <v>66</v>
      </c>
      <c r="B39" s="70">
        <v>23586</v>
      </c>
      <c r="C39" s="68">
        <v>2091</v>
      </c>
      <c r="D39" s="69">
        <v>20830</v>
      </c>
      <c r="E39" s="70">
        <v>2749924</v>
      </c>
      <c r="F39" s="68">
        <v>2689440</v>
      </c>
      <c r="G39" s="69">
        <v>57552</v>
      </c>
      <c r="H39" s="70">
        <v>28266</v>
      </c>
      <c r="I39" s="68">
        <v>4017</v>
      </c>
      <c r="J39" s="69">
        <v>19966</v>
      </c>
      <c r="K39" s="71">
        <v>738401</v>
      </c>
      <c r="L39" s="68">
        <v>708561</v>
      </c>
      <c r="M39" s="69">
        <v>29840</v>
      </c>
      <c r="N39" s="72" t="str">
        <f t="shared" si="2"/>
        <v>大島</v>
      </c>
    </row>
    <row r="40" spans="1:14" ht="18" customHeight="1">
      <c r="A40" s="48" t="s">
        <v>67</v>
      </c>
      <c r="B40" s="70">
        <v>1698</v>
      </c>
      <c r="C40" s="68">
        <v>203</v>
      </c>
      <c r="D40" s="69">
        <v>1275</v>
      </c>
      <c r="E40" s="70">
        <v>3186699</v>
      </c>
      <c r="F40" s="68">
        <v>3180537</v>
      </c>
      <c r="G40" s="69">
        <v>6128</v>
      </c>
      <c r="H40" s="70">
        <v>5593</v>
      </c>
      <c r="I40" s="68">
        <v>1623</v>
      </c>
      <c r="J40" s="69">
        <v>3041</v>
      </c>
      <c r="K40" s="71">
        <v>1103508</v>
      </c>
      <c r="L40" s="68">
        <v>1090766</v>
      </c>
      <c r="M40" s="69">
        <v>12743</v>
      </c>
      <c r="N40" s="72" t="str">
        <f t="shared" si="2"/>
        <v>出水</v>
      </c>
    </row>
    <row r="41" spans="1:14" ht="18" customHeight="1">
      <c r="A41" s="48" t="s">
        <v>68</v>
      </c>
      <c r="B41" s="70">
        <v>1257</v>
      </c>
      <c r="C41" s="68">
        <v>323</v>
      </c>
      <c r="D41" s="69">
        <v>920</v>
      </c>
      <c r="E41" s="70">
        <v>1621676</v>
      </c>
      <c r="F41" s="68">
        <v>1616804</v>
      </c>
      <c r="G41" s="69">
        <v>4616</v>
      </c>
      <c r="H41" s="70">
        <v>8102</v>
      </c>
      <c r="I41" s="68">
        <v>1428</v>
      </c>
      <c r="J41" s="69">
        <v>6474</v>
      </c>
      <c r="K41" s="71">
        <v>550733</v>
      </c>
      <c r="L41" s="68">
        <v>530453</v>
      </c>
      <c r="M41" s="69">
        <v>20280</v>
      </c>
      <c r="N41" s="72" t="str">
        <f t="shared" si="2"/>
        <v>指宿</v>
      </c>
    </row>
    <row r="42" spans="1:14" ht="18" customHeight="1">
      <c r="A42" s="48" t="s">
        <v>35</v>
      </c>
      <c r="B42" s="70">
        <v>5322</v>
      </c>
      <c r="C42" s="68">
        <v>2616</v>
      </c>
      <c r="D42" s="69">
        <v>2193</v>
      </c>
      <c r="E42" s="70">
        <v>1251792</v>
      </c>
      <c r="F42" s="68">
        <v>1249519</v>
      </c>
      <c r="G42" s="69">
        <v>1920</v>
      </c>
      <c r="H42" s="70">
        <v>12449</v>
      </c>
      <c r="I42" s="68">
        <v>693</v>
      </c>
      <c r="J42" s="69">
        <v>11320</v>
      </c>
      <c r="K42" s="71">
        <v>401657</v>
      </c>
      <c r="L42" s="68">
        <v>383822</v>
      </c>
      <c r="M42" s="69">
        <v>17836</v>
      </c>
      <c r="N42" s="72" t="str">
        <f t="shared" si="2"/>
        <v>種子島</v>
      </c>
    </row>
    <row r="43" spans="1:14" ht="18" customHeight="1">
      <c r="A43" s="48" t="s">
        <v>69</v>
      </c>
      <c r="B43" s="70">
        <v>3757</v>
      </c>
      <c r="C43" s="68">
        <v>2353</v>
      </c>
      <c r="D43" s="69">
        <v>1001</v>
      </c>
      <c r="E43" s="70">
        <v>3696731</v>
      </c>
      <c r="F43" s="68">
        <v>3695031</v>
      </c>
      <c r="G43" s="69">
        <v>1685</v>
      </c>
      <c r="H43" s="70">
        <v>9577</v>
      </c>
      <c r="I43" s="68">
        <v>3549</v>
      </c>
      <c r="J43" s="69">
        <v>5732</v>
      </c>
      <c r="K43" s="71">
        <v>1097194</v>
      </c>
      <c r="L43" s="68">
        <v>1080865</v>
      </c>
      <c r="M43" s="69">
        <v>16330</v>
      </c>
      <c r="N43" s="72" t="str">
        <f t="shared" si="2"/>
        <v>知覧</v>
      </c>
    </row>
    <row r="44" spans="1:14" ht="18" customHeight="1">
      <c r="A44" s="48" t="s">
        <v>36</v>
      </c>
      <c r="B44" s="70">
        <v>3986</v>
      </c>
      <c r="C44" s="68">
        <v>605</v>
      </c>
      <c r="D44" s="69">
        <v>3296</v>
      </c>
      <c r="E44" s="70">
        <v>3047140</v>
      </c>
      <c r="F44" s="68">
        <v>3041592</v>
      </c>
      <c r="G44" s="69">
        <v>5548</v>
      </c>
      <c r="H44" s="70">
        <v>22642</v>
      </c>
      <c r="I44" s="68">
        <v>2368</v>
      </c>
      <c r="J44" s="69">
        <v>16255</v>
      </c>
      <c r="K44" s="71">
        <v>726308</v>
      </c>
      <c r="L44" s="68">
        <v>705646</v>
      </c>
      <c r="M44" s="69">
        <v>20546</v>
      </c>
      <c r="N44" s="72" t="str">
        <f t="shared" si="2"/>
        <v>伊集院</v>
      </c>
    </row>
    <row r="45" spans="1:14" ht="18" customHeight="1">
      <c r="A45" s="48" t="s">
        <v>37</v>
      </c>
      <c r="B45" s="70">
        <v>12345</v>
      </c>
      <c r="C45" s="68">
        <v>3345</v>
      </c>
      <c r="D45" s="69">
        <v>7615</v>
      </c>
      <c r="E45" s="70">
        <v>8812901</v>
      </c>
      <c r="F45" s="68">
        <v>8796752</v>
      </c>
      <c r="G45" s="69">
        <v>15177</v>
      </c>
      <c r="H45" s="70">
        <v>37540</v>
      </c>
      <c r="I45" s="68">
        <v>11498</v>
      </c>
      <c r="J45" s="69">
        <v>20410</v>
      </c>
      <c r="K45" s="71">
        <v>2363397</v>
      </c>
      <c r="L45" s="68">
        <v>2287756</v>
      </c>
      <c r="M45" s="69">
        <v>75624</v>
      </c>
      <c r="N45" s="72" t="str">
        <f t="shared" si="2"/>
        <v>加治木</v>
      </c>
    </row>
    <row r="46" spans="1:14" ht="18" customHeight="1">
      <c r="A46" s="48" t="s">
        <v>70</v>
      </c>
      <c r="B46" s="70">
        <v>1054</v>
      </c>
      <c r="C46" s="68">
        <v>77</v>
      </c>
      <c r="D46" s="69">
        <v>977</v>
      </c>
      <c r="E46" s="70">
        <v>3452801</v>
      </c>
      <c r="F46" s="68">
        <v>3450813</v>
      </c>
      <c r="G46" s="69">
        <v>1985</v>
      </c>
      <c r="H46" s="70">
        <v>7797</v>
      </c>
      <c r="I46" s="68">
        <v>3169</v>
      </c>
      <c r="J46" s="69">
        <v>2963</v>
      </c>
      <c r="K46" s="71">
        <v>1008110</v>
      </c>
      <c r="L46" s="68">
        <v>988681</v>
      </c>
      <c r="M46" s="69">
        <v>19429</v>
      </c>
      <c r="N46" s="72" t="str">
        <f t="shared" si="2"/>
        <v>大隅</v>
      </c>
    </row>
    <row r="47" spans="1:14" s="3" customFormat="1" ht="18" customHeight="1">
      <c r="A47" s="46" t="s">
        <v>38</v>
      </c>
      <c r="B47" s="73">
        <v>156931</v>
      </c>
      <c r="C47" s="74">
        <v>53611</v>
      </c>
      <c r="D47" s="75">
        <v>86932</v>
      </c>
      <c r="E47" s="73">
        <v>83704450</v>
      </c>
      <c r="F47" s="74">
        <v>83473587</v>
      </c>
      <c r="G47" s="75">
        <v>223702</v>
      </c>
      <c r="H47" s="73">
        <v>453011</v>
      </c>
      <c r="I47" s="74">
        <v>85519</v>
      </c>
      <c r="J47" s="75">
        <v>299060</v>
      </c>
      <c r="K47" s="76">
        <v>22170902</v>
      </c>
      <c r="L47" s="74">
        <v>21509557</v>
      </c>
      <c r="M47" s="75">
        <v>661094</v>
      </c>
      <c r="N47" s="77" t="str">
        <f t="shared" si="2"/>
        <v>鹿児島県計</v>
      </c>
    </row>
    <row r="48" spans="1:14" s="34" customFormat="1" ht="18" customHeight="1">
      <c r="A48" s="33"/>
      <c r="B48" s="89"/>
      <c r="C48" s="90"/>
      <c r="D48" s="91"/>
      <c r="E48" s="89"/>
      <c r="F48" s="90"/>
      <c r="G48" s="91"/>
      <c r="H48" s="89"/>
      <c r="I48" s="90"/>
      <c r="J48" s="91"/>
      <c r="K48" s="89"/>
      <c r="L48" s="90"/>
      <c r="M48" s="91"/>
      <c r="N48" s="92"/>
    </row>
    <row r="49" spans="1:14" s="3" customFormat="1" ht="18" customHeight="1" thickBot="1">
      <c r="A49" s="47" t="s">
        <v>15</v>
      </c>
      <c r="B49" s="93">
        <v>681106</v>
      </c>
      <c r="C49" s="94">
        <v>96465</v>
      </c>
      <c r="D49" s="95">
        <v>558059</v>
      </c>
      <c r="E49" s="93">
        <v>395983</v>
      </c>
      <c r="F49" s="94">
        <v>64350</v>
      </c>
      <c r="G49" s="95">
        <v>305370</v>
      </c>
      <c r="H49" s="93">
        <v>3297861</v>
      </c>
      <c r="I49" s="94">
        <v>102781</v>
      </c>
      <c r="J49" s="95">
        <v>2768745</v>
      </c>
      <c r="K49" s="93">
        <v>643784</v>
      </c>
      <c r="L49" s="94">
        <v>21309</v>
      </c>
      <c r="M49" s="95">
        <v>622374</v>
      </c>
      <c r="N49" s="96" t="s">
        <v>15</v>
      </c>
    </row>
    <row r="50" spans="1:14" s="3" customFormat="1" ht="24.75" customHeight="1" thickTop="1" thickBot="1">
      <c r="A50" s="51" t="s">
        <v>39</v>
      </c>
      <c r="B50" s="97">
        <v>1100571</v>
      </c>
      <c r="C50" s="98">
        <v>202969</v>
      </c>
      <c r="D50" s="99">
        <v>821283</v>
      </c>
      <c r="E50" s="97">
        <v>314469160</v>
      </c>
      <c r="F50" s="98">
        <v>313331337</v>
      </c>
      <c r="G50" s="99">
        <v>1077133</v>
      </c>
      <c r="H50" s="97">
        <v>4974651</v>
      </c>
      <c r="I50" s="98">
        <v>495989</v>
      </c>
      <c r="J50" s="99">
        <v>3805868</v>
      </c>
      <c r="K50" s="97">
        <v>90459520</v>
      </c>
      <c r="L50" s="98">
        <v>87357194</v>
      </c>
      <c r="M50" s="99">
        <v>3094860</v>
      </c>
      <c r="N50" s="52" t="s">
        <v>16</v>
      </c>
    </row>
    <row r="51" spans="1:14" ht="24.75" customHeight="1">
      <c r="A51" s="366" t="s">
        <v>116</v>
      </c>
      <c r="B51" s="367"/>
      <c r="C51" s="367"/>
      <c r="D51" s="367"/>
      <c r="E51" s="367"/>
      <c r="F51" s="367"/>
      <c r="G51" s="367"/>
      <c r="H51" s="367"/>
      <c r="I51" s="367"/>
      <c r="J51" s="367"/>
    </row>
  </sheetData>
  <mergeCells count="7">
    <mergeCell ref="A51:J51"/>
    <mergeCell ref="A2:A3"/>
    <mergeCell ref="N2:N3"/>
    <mergeCell ref="H2:J2"/>
    <mergeCell ref="B2:D2"/>
    <mergeCell ref="E2:G2"/>
    <mergeCell ref="K2:M2"/>
  </mergeCells>
  <phoneticPr fontId="1"/>
  <printOptions horizontalCentered="1"/>
  <pageMargins left="0.78740157480314965" right="0.75" top="0.74" bottom="0.2" header="0.51181102362204722" footer="0.33"/>
  <pageSetup paperSize="9" scale="60" orientation="landscape" horizontalDpi="1200" verticalDpi="1200" r:id="rId1"/>
  <headerFooter alignWithMargins="0">
    <oddFooter>&amp;R熊本国税局
国税徴収２
(H29)</oddFooter>
  </headerFooter>
  <rowBreaks count="1" manualBreakCount="1">
    <brk id="2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Normal="100" zoomScaleSheetLayoutView="100" workbookViewId="0">
      <selection activeCell="A2" sqref="A2"/>
    </sheetView>
  </sheetViews>
  <sheetFormatPr defaultColWidth="10.625" defaultRowHeight="11.25"/>
  <cols>
    <col min="1" max="1" width="12" style="2" customWidth="1"/>
    <col min="2" max="10" width="10.625" style="2" customWidth="1"/>
    <col min="11" max="13" width="10" style="2" customWidth="1"/>
    <col min="14" max="14" width="11.875" style="5" customWidth="1"/>
    <col min="15" max="16384" width="10.625" style="2"/>
  </cols>
  <sheetData>
    <row r="1" spans="1:14" ht="12" thickBot="1">
      <c r="A1" s="2" t="s">
        <v>20</v>
      </c>
    </row>
    <row r="2" spans="1:14" s="5" customFormat="1" ht="15.75" customHeight="1">
      <c r="A2" s="368" t="s">
        <v>12</v>
      </c>
      <c r="B2" s="330" t="s">
        <v>74</v>
      </c>
      <c r="C2" s="331"/>
      <c r="D2" s="332"/>
      <c r="E2" s="330" t="s">
        <v>102</v>
      </c>
      <c r="F2" s="331"/>
      <c r="G2" s="332"/>
      <c r="H2" s="330" t="s">
        <v>76</v>
      </c>
      <c r="I2" s="331"/>
      <c r="J2" s="332"/>
      <c r="K2" s="330" t="s">
        <v>78</v>
      </c>
      <c r="L2" s="331"/>
      <c r="M2" s="332"/>
      <c r="N2" s="364" t="s">
        <v>19</v>
      </c>
    </row>
    <row r="3" spans="1:14" s="5" customFormat="1" ht="16.5" customHeight="1">
      <c r="A3" s="369"/>
      <c r="B3" s="32" t="s">
        <v>13</v>
      </c>
      <c r="C3" s="17" t="s">
        <v>11</v>
      </c>
      <c r="D3" s="19" t="s">
        <v>14</v>
      </c>
      <c r="E3" s="32" t="s">
        <v>13</v>
      </c>
      <c r="F3" s="17" t="s">
        <v>11</v>
      </c>
      <c r="G3" s="19" t="s">
        <v>14</v>
      </c>
      <c r="H3" s="32" t="s">
        <v>13</v>
      </c>
      <c r="I3" s="17" t="s">
        <v>11</v>
      </c>
      <c r="J3" s="19" t="s">
        <v>14</v>
      </c>
      <c r="K3" s="32" t="s">
        <v>13</v>
      </c>
      <c r="L3" s="17" t="s">
        <v>11</v>
      </c>
      <c r="M3" s="19" t="s">
        <v>14</v>
      </c>
      <c r="N3" s="365"/>
    </row>
    <row r="4" spans="1:14" s="31" customFormat="1">
      <c r="A4" s="45"/>
      <c r="B4" s="40" t="s">
        <v>2</v>
      </c>
      <c r="C4" s="41" t="s">
        <v>2</v>
      </c>
      <c r="D4" s="42" t="s">
        <v>2</v>
      </c>
      <c r="E4" s="40" t="s">
        <v>2</v>
      </c>
      <c r="F4" s="41" t="s">
        <v>2</v>
      </c>
      <c r="G4" s="42" t="s">
        <v>2</v>
      </c>
      <c r="H4" s="40" t="s">
        <v>2</v>
      </c>
      <c r="I4" s="41" t="s">
        <v>2</v>
      </c>
      <c r="J4" s="57" t="s">
        <v>2</v>
      </c>
      <c r="K4" s="43" t="s">
        <v>2</v>
      </c>
      <c r="L4" s="36" t="s">
        <v>2</v>
      </c>
      <c r="M4" s="44" t="s">
        <v>2</v>
      </c>
      <c r="N4" s="56"/>
    </row>
    <row r="5" spans="1:14" ht="18" customHeight="1">
      <c r="A5" s="50" t="s">
        <v>29</v>
      </c>
      <c r="B5" s="63">
        <v>29254917</v>
      </c>
      <c r="C5" s="64">
        <v>28875028</v>
      </c>
      <c r="D5" s="65">
        <v>378260</v>
      </c>
      <c r="E5" s="63">
        <v>1311614</v>
      </c>
      <c r="F5" s="64">
        <v>1306847</v>
      </c>
      <c r="G5" s="65">
        <v>4766</v>
      </c>
      <c r="H5" s="63">
        <v>5750747</v>
      </c>
      <c r="I5" s="64">
        <v>5690488</v>
      </c>
      <c r="J5" s="65">
        <v>60258</v>
      </c>
      <c r="K5" s="63">
        <v>346</v>
      </c>
      <c r="L5" s="64" t="s">
        <v>40</v>
      </c>
      <c r="M5" s="65">
        <v>203</v>
      </c>
      <c r="N5" s="67" t="str">
        <f>IF(A5="","",A5)</f>
        <v>熊本西</v>
      </c>
    </row>
    <row r="6" spans="1:14" ht="18" customHeight="1">
      <c r="A6" s="48" t="s">
        <v>30</v>
      </c>
      <c r="B6" s="70">
        <v>12284242</v>
      </c>
      <c r="C6" s="68">
        <v>12198398</v>
      </c>
      <c r="D6" s="69">
        <v>85675</v>
      </c>
      <c r="E6" s="70">
        <v>541751</v>
      </c>
      <c r="F6" s="68">
        <v>540346</v>
      </c>
      <c r="G6" s="69">
        <v>1405</v>
      </c>
      <c r="H6" s="70">
        <v>2017075</v>
      </c>
      <c r="I6" s="68">
        <v>1930643</v>
      </c>
      <c r="J6" s="69">
        <v>86432</v>
      </c>
      <c r="K6" s="70" t="s">
        <v>40</v>
      </c>
      <c r="L6" s="68" t="s">
        <v>40</v>
      </c>
      <c r="M6" s="69" t="s">
        <v>40</v>
      </c>
      <c r="N6" s="72" t="str">
        <f t="shared" ref="N6:N26" si="0">IF(A6="","",A6)</f>
        <v>熊本東</v>
      </c>
    </row>
    <row r="7" spans="1:14" ht="18" customHeight="1">
      <c r="A7" s="48" t="s">
        <v>41</v>
      </c>
      <c r="B7" s="70">
        <v>3570513</v>
      </c>
      <c r="C7" s="68">
        <v>3516807</v>
      </c>
      <c r="D7" s="69">
        <v>53706</v>
      </c>
      <c r="E7" s="70">
        <v>156755</v>
      </c>
      <c r="F7" s="68">
        <v>156359</v>
      </c>
      <c r="G7" s="69">
        <v>395</v>
      </c>
      <c r="H7" s="70">
        <v>611197</v>
      </c>
      <c r="I7" s="68">
        <v>512224</v>
      </c>
      <c r="J7" s="69">
        <v>98973</v>
      </c>
      <c r="K7" s="70" t="s">
        <v>40</v>
      </c>
      <c r="L7" s="68" t="s">
        <v>40</v>
      </c>
      <c r="M7" s="69" t="s">
        <v>40</v>
      </c>
      <c r="N7" s="72" t="str">
        <f t="shared" si="0"/>
        <v>八代</v>
      </c>
    </row>
    <row r="8" spans="1:14" ht="18" customHeight="1">
      <c r="A8" s="48" t="s">
        <v>42</v>
      </c>
      <c r="B8" s="70">
        <v>1658897</v>
      </c>
      <c r="C8" s="68">
        <v>1638356</v>
      </c>
      <c r="D8" s="69">
        <v>20540</v>
      </c>
      <c r="E8" s="70">
        <v>73519</v>
      </c>
      <c r="F8" s="68">
        <v>73099</v>
      </c>
      <c r="G8" s="69">
        <v>420</v>
      </c>
      <c r="H8" s="70">
        <v>295669</v>
      </c>
      <c r="I8" s="68">
        <v>294737</v>
      </c>
      <c r="J8" s="69">
        <v>932</v>
      </c>
      <c r="K8" s="70" t="s">
        <v>40</v>
      </c>
      <c r="L8" s="68" t="s">
        <v>40</v>
      </c>
      <c r="M8" s="69" t="s">
        <v>40</v>
      </c>
      <c r="N8" s="72" t="str">
        <f t="shared" si="0"/>
        <v>人吉</v>
      </c>
    </row>
    <row r="9" spans="1:14" ht="18" customHeight="1">
      <c r="A9" s="48" t="s">
        <v>43</v>
      </c>
      <c r="B9" s="70">
        <v>2652789</v>
      </c>
      <c r="C9" s="68">
        <v>2617436</v>
      </c>
      <c r="D9" s="69">
        <v>35353</v>
      </c>
      <c r="E9" s="70">
        <v>118504</v>
      </c>
      <c r="F9" s="68">
        <v>117602</v>
      </c>
      <c r="G9" s="69">
        <v>902</v>
      </c>
      <c r="H9" s="70">
        <v>687722</v>
      </c>
      <c r="I9" s="68">
        <v>672713</v>
      </c>
      <c r="J9" s="69">
        <v>15009</v>
      </c>
      <c r="K9" s="70" t="s">
        <v>40</v>
      </c>
      <c r="L9" s="68" t="s">
        <v>40</v>
      </c>
      <c r="M9" s="69" t="s">
        <v>40</v>
      </c>
      <c r="N9" s="72" t="str">
        <f t="shared" si="0"/>
        <v>玉名</v>
      </c>
    </row>
    <row r="10" spans="1:14" ht="18" customHeight="1">
      <c r="A10" s="48" t="s">
        <v>44</v>
      </c>
      <c r="B10" s="70">
        <v>1401264</v>
      </c>
      <c r="C10" s="68">
        <v>1361585</v>
      </c>
      <c r="D10" s="69">
        <v>39171</v>
      </c>
      <c r="E10" s="70">
        <v>62067</v>
      </c>
      <c r="F10" s="68">
        <v>61830</v>
      </c>
      <c r="G10" s="69">
        <v>237</v>
      </c>
      <c r="H10" s="70">
        <v>468097</v>
      </c>
      <c r="I10" s="68">
        <v>465928</v>
      </c>
      <c r="J10" s="69">
        <v>2107</v>
      </c>
      <c r="K10" s="70" t="s">
        <v>40</v>
      </c>
      <c r="L10" s="68" t="s">
        <v>40</v>
      </c>
      <c r="M10" s="69" t="s">
        <v>40</v>
      </c>
      <c r="N10" s="72" t="str">
        <f t="shared" si="0"/>
        <v>天草</v>
      </c>
    </row>
    <row r="11" spans="1:14" ht="18" customHeight="1">
      <c r="A11" s="48" t="s">
        <v>45</v>
      </c>
      <c r="B11" s="70">
        <v>902662</v>
      </c>
      <c r="C11" s="68">
        <v>896804</v>
      </c>
      <c r="D11" s="69">
        <v>5857</v>
      </c>
      <c r="E11" s="70">
        <v>40585</v>
      </c>
      <c r="F11" s="68">
        <v>40476</v>
      </c>
      <c r="G11" s="69">
        <v>109</v>
      </c>
      <c r="H11" s="70">
        <v>137796</v>
      </c>
      <c r="I11" s="68">
        <v>122175</v>
      </c>
      <c r="J11" s="69">
        <v>15621</v>
      </c>
      <c r="K11" s="70" t="s">
        <v>40</v>
      </c>
      <c r="L11" s="68" t="s">
        <v>40</v>
      </c>
      <c r="M11" s="69" t="s">
        <v>40</v>
      </c>
      <c r="N11" s="72" t="str">
        <f t="shared" si="0"/>
        <v>山鹿</v>
      </c>
    </row>
    <row r="12" spans="1:14" ht="18" customHeight="1">
      <c r="A12" s="48" t="s">
        <v>46</v>
      </c>
      <c r="B12" s="70">
        <v>4294035</v>
      </c>
      <c r="C12" s="68">
        <v>4218148</v>
      </c>
      <c r="D12" s="69">
        <v>75844</v>
      </c>
      <c r="E12" s="70">
        <v>188067</v>
      </c>
      <c r="F12" s="68">
        <v>185027</v>
      </c>
      <c r="G12" s="69">
        <v>3040</v>
      </c>
      <c r="H12" s="70">
        <v>1190103</v>
      </c>
      <c r="I12" s="68">
        <v>1187623</v>
      </c>
      <c r="J12" s="69">
        <v>1938</v>
      </c>
      <c r="K12" s="70" t="s">
        <v>40</v>
      </c>
      <c r="L12" s="68" t="s">
        <v>40</v>
      </c>
      <c r="M12" s="69" t="s">
        <v>40</v>
      </c>
      <c r="N12" s="72" t="str">
        <f t="shared" si="0"/>
        <v>菊池</v>
      </c>
    </row>
    <row r="13" spans="1:14" ht="18" customHeight="1">
      <c r="A13" s="48" t="s">
        <v>47</v>
      </c>
      <c r="B13" s="70">
        <v>2741756</v>
      </c>
      <c r="C13" s="68">
        <v>2736756</v>
      </c>
      <c r="D13" s="69">
        <v>4981</v>
      </c>
      <c r="E13" s="70">
        <v>119361</v>
      </c>
      <c r="F13" s="68">
        <v>119132</v>
      </c>
      <c r="G13" s="69">
        <v>229</v>
      </c>
      <c r="H13" s="70">
        <v>452570</v>
      </c>
      <c r="I13" s="68">
        <v>444940</v>
      </c>
      <c r="J13" s="69">
        <v>7630</v>
      </c>
      <c r="K13" s="70" t="s">
        <v>40</v>
      </c>
      <c r="L13" s="68" t="s">
        <v>40</v>
      </c>
      <c r="M13" s="69" t="s">
        <v>40</v>
      </c>
      <c r="N13" s="72" t="str">
        <f t="shared" si="0"/>
        <v>宇土</v>
      </c>
    </row>
    <row r="14" spans="1:14" ht="18" customHeight="1">
      <c r="A14" s="48" t="s">
        <v>48</v>
      </c>
      <c r="B14" s="70">
        <v>1410646</v>
      </c>
      <c r="C14" s="68">
        <v>1398467</v>
      </c>
      <c r="D14" s="69">
        <v>11281</v>
      </c>
      <c r="E14" s="70">
        <v>62339</v>
      </c>
      <c r="F14" s="68">
        <v>61868</v>
      </c>
      <c r="G14" s="69">
        <v>432</v>
      </c>
      <c r="H14" s="70">
        <v>210001</v>
      </c>
      <c r="I14" s="68">
        <v>205657</v>
      </c>
      <c r="J14" s="69">
        <v>4344</v>
      </c>
      <c r="K14" s="70" t="s">
        <v>40</v>
      </c>
      <c r="L14" s="68" t="s">
        <v>40</v>
      </c>
      <c r="M14" s="69" t="s">
        <v>40</v>
      </c>
      <c r="N14" s="72" t="str">
        <f t="shared" si="0"/>
        <v>阿蘇</v>
      </c>
    </row>
    <row r="15" spans="1:14" s="3" customFormat="1" ht="18" customHeight="1">
      <c r="A15" s="46" t="s">
        <v>31</v>
      </c>
      <c r="B15" s="73">
        <v>60171720</v>
      </c>
      <c r="C15" s="74">
        <v>59457785</v>
      </c>
      <c r="D15" s="75">
        <v>710669</v>
      </c>
      <c r="E15" s="73">
        <v>2674560</v>
      </c>
      <c r="F15" s="74">
        <v>2662586</v>
      </c>
      <c r="G15" s="75">
        <v>11934</v>
      </c>
      <c r="H15" s="73">
        <v>11820975</v>
      </c>
      <c r="I15" s="74">
        <v>11527127</v>
      </c>
      <c r="J15" s="75">
        <v>293243</v>
      </c>
      <c r="K15" s="73">
        <v>346</v>
      </c>
      <c r="L15" s="74" t="s">
        <v>40</v>
      </c>
      <c r="M15" s="75">
        <v>203</v>
      </c>
      <c r="N15" s="77" t="str">
        <f t="shared" si="0"/>
        <v>熊本県計</v>
      </c>
    </row>
    <row r="16" spans="1:14" s="12" customFormat="1" ht="18" customHeight="1">
      <c r="A16" s="13"/>
      <c r="B16" s="101"/>
      <c r="C16" s="102"/>
      <c r="D16" s="103"/>
      <c r="E16" s="101"/>
      <c r="F16" s="102"/>
      <c r="G16" s="103"/>
      <c r="H16" s="101"/>
      <c r="I16" s="102"/>
      <c r="J16" s="103"/>
      <c r="K16" s="78"/>
      <c r="L16" s="79"/>
      <c r="M16" s="80"/>
      <c r="N16" s="104"/>
    </row>
    <row r="17" spans="1:14" ht="18" customHeight="1">
      <c r="A17" s="49" t="s">
        <v>49</v>
      </c>
      <c r="B17" s="83">
        <v>18391394</v>
      </c>
      <c r="C17" s="84">
        <v>18060271</v>
      </c>
      <c r="D17" s="85">
        <v>326994</v>
      </c>
      <c r="E17" s="83">
        <v>851958</v>
      </c>
      <c r="F17" s="84">
        <v>845862</v>
      </c>
      <c r="G17" s="85">
        <v>6096</v>
      </c>
      <c r="H17" s="83">
        <v>3575620</v>
      </c>
      <c r="I17" s="84">
        <v>3513252</v>
      </c>
      <c r="J17" s="85">
        <v>62368</v>
      </c>
      <c r="K17" s="83">
        <v>20</v>
      </c>
      <c r="L17" s="84" t="s">
        <v>40</v>
      </c>
      <c r="M17" s="85">
        <v>20</v>
      </c>
      <c r="N17" s="67" t="str">
        <f>IF(A17="","",A17)</f>
        <v>大分</v>
      </c>
    </row>
    <row r="18" spans="1:14" ht="18" customHeight="1">
      <c r="A18" s="48" t="s">
        <v>50</v>
      </c>
      <c r="B18" s="70">
        <v>4431637</v>
      </c>
      <c r="C18" s="68">
        <v>4390750</v>
      </c>
      <c r="D18" s="69">
        <v>40673</v>
      </c>
      <c r="E18" s="70">
        <v>198708</v>
      </c>
      <c r="F18" s="68">
        <v>197625</v>
      </c>
      <c r="G18" s="69">
        <v>1083</v>
      </c>
      <c r="H18" s="70">
        <v>1346481</v>
      </c>
      <c r="I18" s="68">
        <v>1336784</v>
      </c>
      <c r="J18" s="69">
        <v>9698</v>
      </c>
      <c r="K18" s="70">
        <v>27</v>
      </c>
      <c r="L18" s="68" t="s">
        <v>40</v>
      </c>
      <c r="M18" s="69">
        <v>27</v>
      </c>
      <c r="N18" s="72" t="str">
        <f t="shared" si="0"/>
        <v>別府</v>
      </c>
    </row>
    <row r="19" spans="1:14" ht="18" customHeight="1">
      <c r="A19" s="48" t="s">
        <v>51</v>
      </c>
      <c r="B19" s="70">
        <v>1213418</v>
      </c>
      <c r="C19" s="68">
        <v>1198529</v>
      </c>
      <c r="D19" s="69">
        <v>14528</v>
      </c>
      <c r="E19" s="70">
        <v>52347</v>
      </c>
      <c r="F19" s="68">
        <v>51849</v>
      </c>
      <c r="G19" s="69">
        <v>498</v>
      </c>
      <c r="H19" s="70">
        <v>279456</v>
      </c>
      <c r="I19" s="68">
        <v>260490</v>
      </c>
      <c r="J19" s="69">
        <v>18967</v>
      </c>
      <c r="K19" s="70" t="s">
        <v>40</v>
      </c>
      <c r="L19" s="68" t="s">
        <v>40</v>
      </c>
      <c r="M19" s="69" t="s">
        <v>40</v>
      </c>
      <c r="N19" s="72" t="str">
        <f t="shared" si="0"/>
        <v>中津</v>
      </c>
    </row>
    <row r="20" spans="1:14" ht="18" customHeight="1">
      <c r="A20" s="48" t="s">
        <v>52</v>
      </c>
      <c r="B20" s="70">
        <v>2595055</v>
      </c>
      <c r="C20" s="68">
        <v>2541155</v>
      </c>
      <c r="D20" s="69">
        <v>53136</v>
      </c>
      <c r="E20" s="70">
        <v>110851</v>
      </c>
      <c r="F20" s="68">
        <v>110099</v>
      </c>
      <c r="G20" s="69">
        <v>720</v>
      </c>
      <c r="H20" s="70">
        <v>464964</v>
      </c>
      <c r="I20" s="68">
        <v>459541</v>
      </c>
      <c r="J20" s="69">
        <v>5203</v>
      </c>
      <c r="K20" s="70" t="s">
        <v>40</v>
      </c>
      <c r="L20" s="68" t="s">
        <v>40</v>
      </c>
      <c r="M20" s="69" t="s">
        <v>40</v>
      </c>
      <c r="N20" s="72" t="str">
        <f t="shared" si="0"/>
        <v>日田</v>
      </c>
    </row>
    <row r="21" spans="1:14" ht="18" customHeight="1">
      <c r="A21" s="48" t="s">
        <v>53</v>
      </c>
      <c r="B21" s="70">
        <v>1838870</v>
      </c>
      <c r="C21" s="68">
        <v>1805003</v>
      </c>
      <c r="D21" s="69">
        <v>32977</v>
      </c>
      <c r="E21" s="70">
        <v>81715</v>
      </c>
      <c r="F21" s="68">
        <v>81642</v>
      </c>
      <c r="G21" s="69">
        <v>73</v>
      </c>
      <c r="H21" s="70">
        <v>257765</v>
      </c>
      <c r="I21" s="68">
        <v>257759</v>
      </c>
      <c r="J21" s="69">
        <v>6</v>
      </c>
      <c r="K21" s="70" t="s">
        <v>40</v>
      </c>
      <c r="L21" s="68" t="s">
        <v>40</v>
      </c>
      <c r="M21" s="69" t="s">
        <v>40</v>
      </c>
      <c r="N21" s="72" t="str">
        <f t="shared" si="0"/>
        <v>佐伯</v>
      </c>
    </row>
    <row r="22" spans="1:14" ht="18" customHeight="1">
      <c r="A22" s="48" t="s">
        <v>54</v>
      </c>
      <c r="B22" s="70">
        <v>1963920</v>
      </c>
      <c r="C22" s="68">
        <v>1945535</v>
      </c>
      <c r="D22" s="69">
        <v>18385</v>
      </c>
      <c r="E22" s="70">
        <v>87724</v>
      </c>
      <c r="F22" s="68">
        <v>87624</v>
      </c>
      <c r="G22" s="69">
        <v>100</v>
      </c>
      <c r="H22" s="70">
        <v>309797</v>
      </c>
      <c r="I22" s="68">
        <v>309792</v>
      </c>
      <c r="J22" s="69">
        <v>5</v>
      </c>
      <c r="K22" s="70" t="s">
        <v>40</v>
      </c>
      <c r="L22" s="68" t="s">
        <v>40</v>
      </c>
      <c r="M22" s="69" t="s">
        <v>40</v>
      </c>
      <c r="N22" s="72" t="str">
        <f t="shared" si="0"/>
        <v>臼杵</v>
      </c>
    </row>
    <row r="23" spans="1:14" ht="18" customHeight="1">
      <c r="A23" s="48" t="s">
        <v>55</v>
      </c>
      <c r="B23" s="70">
        <v>745492</v>
      </c>
      <c r="C23" s="68">
        <v>727745</v>
      </c>
      <c r="D23" s="69">
        <v>17747</v>
      </c>
      <c r="E23" s="70">
        <v>32536</v>
      </c>
      <c r="F23" s="68">
        <v>32243</v>
      </c>
      <c r="G23" s="69">
        <v>293</v>
      </c>
      <c r="H23" s="70">
        <v>28149</v>
      </c>
      <c r="I23" s="68">
        <v>27547</v>
      </c>
      <c r="J23" s="69">
        <v>601</v>
      </c>
      <c r="K23" s="70" t="s">
        <v>40</v>
      </c>
      <c r="L23" s="68" t="s">
        <v>40</v>
      </c>
      <c r="M23" s="69" t="s">
        <v>40</v>
      </c>
      <c r="N23" s="72" t="str">
        <f t="shared" si="0"/>
        <v>竹田</v>
      </c>
    </row>
    <row r="24" spans="1:14" ht="18" customHeight="1">
      <c r="A24" s="48" t="s">
        <v>56</v>
      </c>
      <c r="B24" s="70">
        <v>3579858</v>
      </c>
      <c r="C24" s="68">
        <v>3556511</v>
      </c>
      <c r="D24" s="69">
        <v>23347</v>
      </c>
      <c r="E24" s="70">
        <v>161631</v>
      </c>
      <c r="F24" s="68">
        <v>160726</v>
      </c>
      <c r="G24" s="69">
        <v>905</v>
      </c>
      <c r="H24" s="70">
        <v>624510</v>
      </c>
      <c r="I24" s="68">
        <v>621534</v>
      </c>
      <c r="J24" s="69">
        <v>2976</v>
      </c>
      <c r="K24" s="70" t="s">
        <v>40</v>
      </c>
      <c r="L24" s="68" t="s">
        <v>40</v>
      </c>
      <c r="M24" s="69" t="s">
        <v>40</v>
      </c>
      <c r="N24" s="72" t="str">
        <f t="shared" si="0"/>
        <v>宇佐</v>
      </c>
    </row>
    <row r="25" spans="1:14" ht="18" customHeight="1">
      <c r="A25" s="48" t="s">
        <v>57</v>
      </c>
      <c r="B25" s="70">
        <v>240699</v>
      </c>
      <c r="C25" s="68">
        <v>237689</v>
      </c>
      <c r="D25" s="69">
        <v>3010</v>
      </c>
      <c r="E25" s="70">
        <v>10564</v>
      </c>
      <c r="F25" s="68">
        <v>10489</v>
      </c>
      <c r="G25" s="69">
        <v>75</v>
      </c>
      <c r="H25" s="70">
        <v>174552</v>
      </c>
      <c r="I25" s="68">
        <v>173598</v>
      </c>
      <c r="J25" s="69">
        <v>953</v>
      </c>
      <c r="K25" s="70" t="s">
        <v>40</v>
      </c>
      <c r="L25" s="68" t="s">
        <v>40</v>
      </c>
      <c r="M25" s="69" t="s">
        <v>40</v>
      </c>
      <c r="N25" s="72" t="str">
        <f t="shared" si="0"/>
        <v>三重</v>
      </c>
    </row>
    <row r="26" spans="1:14" s="3" customFormat="1" ht="18" customHeight="1">
      <c r="A26" s="88" t="s">
        <v>32</v>
      </c>
      <c r="B26" s="73">
        <v>35000343</v>
      </c>
      <c r="C26" s="74">
        <v>34463189</v>
      </c>
      <c r="D26" s="75">
        <v>530798</v>
      </c>
      <c r="E26" s="73">
        <v>1588034</v>
      </c>
      <c r="F26" s="74">
        <v>1578159</v>
      </c>
      <c r="G26" s="75">
        <v>9844</v>
      </c>
      <c r="H26" s="73">
        <v>7061293</v>
      </c>
      <c r="I26" s="74">
        <v>6960297</v>
      </c>
      <c r="J26" s="75">
        <v>100777</v>
      </c>
      <c r="K26" s="73">
        <v>47</v>
      </c>
      <c r="L26" s="74" t="s">
        <v>40</v>
      </c>
      <c r="M26" s="75">
        <v>47</v>
      </c>
      <c r="N26" s="77" t="str">
        <f t="shared" si="0"/>
        <v>大分県計</v>
      </c>
    </row>
    <row r="27" spans="1:14" s="12" customFormat="1" ht="18" customHeight="1">
      <c r="A27" s="13"/>
      <c r="B27" s="101"/>
      <c r="C27" s="102"/>
      <c r="D27" s="103"/>
      <c r="E27" s="101"/>
      <c r="F27" s="102"/>
      <c r="G27" s="103"/>
      <c r="H27" s="101"/>
      <c r="I27" s="102"/>
      <c r="J27" s="103"/>
      <c r="K27" s="78"/>
      <c r="L27" s="79"/>
      <c r="M27" s="80"/>
      <c r="N27" s="104"/>
    </row>
    <row r="28" spans="1:14" ht="18" customHeight="1">
      <c r="A28" s="49" t="s">
        <v>58</v>
      </c>
      <c r="B28" s="83">
        <v>14521395</v>
      </c>
      <c r="C28" s="84">
        <v>14396598</v>
      </c>
      <c r="D28" s="85">
        <v>123430</v>
      </c>
      <c r="E28" s="83">
        <v>689531</v>
      </c>
      <c r="F28" s="84">
        <v>686096</v>
      </c>
      <c r="G28" s="85">
        <v>3384</v>
      </c>
      <c r="H28" s="83">
        <v>3759957</v>
      </c>
      <c r="I28" s="84">
        <v>3694908</v>
      </c>
      <c r="J28" s="85">
        <v>63573</v>
      </c>
      <c r="K28" s="83" t="s">
        <v>40</v>
      </c>
      <c r="L28" s="84" t="s">
        <v>40</v>
      </c>
      <c r="M28" s="85" t="s">
        <v>40</v>
      </c>
      <c r="N28" s="67" t="str">
        <f>IF(A28="","",A28)</f>
        <v>宮崎</v>
      </c>
    </row>
    <row r="29" spans="1:14" ht="18" customHeight="1">
      <c r="A29" s="48" t="s">
        <v>59</v>
      </c>
      <c r="B29" s="70">
        <v>8540262</v>
      </c>
      <c r="C29" s="68">
        <v>8467452</v>
      </c>
      <c r="D29" s="69">
        <v>72810</v>
      </c>
      <c r="E29" s="70">
        <v>384752</v>
      </c>
      <c r="F29" s="68">
        <v>383880</v>
      </c>
      <c r="G29" s="69">
        <v>871</v>
      </c>
      <c r="H29" s="70">
        <v>1955846</v>
      </c>
      <c r="I29" s="68">
        <v>1955439</v>
      </c>
      <c r="J29" s="69">
        <v>407</v>
      </c>
      <c r="K29" s="70" t="s">
        <v>40</v>
      </c>
      <c r="L29" s="68" t="s">
        <v>40</v>
      </c>
      <c r="M29" s="69" t="s">
        <v>40</v>
      </c>
      <c r="N29" s="72" t="str">
        <f t="shared" ref="N29:N47" si="1">IF(A29="","",A29)</f>
        <v>都城</v>
      </c>
    </row>
    <row r="30" spans="1:14" ht="18" customHeight="1">
      <c r="A30" s="48" t="s">
        <v>60</v>
      </c>
      <c r="B30" s="70">
        <v>4236829</v>
      </c>
      <c r="C30" s="68">
        <v>4179830</v>
      </c>
      <c r="D30" s="69">
        <v>56919</v>
      </c>
      <c r="E30" s="70">
        <v>188022</v>
      </c>
      <c r="F30" s="68">
        <v>187362</v>
      </c>
      <c r="G30" s="69">
        <v>659</v>
      </c>
      <c r="H30" s="70">
        <v>879127</v>
      </c>
      <c r="I30" s="68">
        <v>859953</v>
      </c>
      <c r="J30" s="69">
        <v>16761</v>
      </c>
      <c r="K30" s="70">
        <v>165</v>
      </c>
      <c r="L30" s="68" t="s">
        <v>40</v>
      </c>
      <c r="M30" s="69">
        <v>165</v>
      </c>
      <c r="N30" s="72" t="str">
        <f t="shared" si="1"/>
        <v>延岡</v>
      </c>
    </row>
    <row r="31" spans="1:14" ht="18" customHeight="1">
      <c r="A31" s="48" t="s">
        <v>61</v>
      </c>
      <c r="B31" s="70">
        <v>1322792</v>
      </c>
      <c r="C31" s="68">
        <v>1314857</v>
      </c>
      <c r="D31" s="69">
        <v>7935</v>
      </c>
      <c r="E31" s="70">
        <v>58023</v>
      </c>
      <c r="F31" s="68">
        <v>57760</v>
      </c>
      <c r="G31" s="69">
        <v>262</v>
      </c>
      <c r="H31" s="70">
        <v>384065</v>
      </c>
      <c r="I31" s="68">
        <v>364890</v>
      </c>
      <c r="J31" s="69">
        <v>19175</v>
      </c>
      <c r="K31" s="70" t="s">
        <v>40</v>
      </c>
      <c r="L31" s="68" t="s">
        <v>40</v>
      </c>
      <c r="M31" s="69" t="s">
        <v>40</v>
      </c>
      <c r="N31" s="72" t="str">
        <f t="shared" si="1"/>
        <v>日南</v>
      </c>
    </row>
    <row r="32" spans="1:14" ht="18" customHeight="1">
      <c r="A32" s="48" t="s">
        <v>62</v>
      </c>
      <c r="B32" s="70">
        <v>1556681</v>
      </c>
      <c r="C32" s="68">
        <v>1531926</v>
      </c>
      <c r="D32" s="69">
        <v>24755</v>
      </c>
      <c r="E32" s="70">
        <v>67461</v>
      </c>
      <c r="F32" s="68">
        <v>67349</v>
      </c>
      <c r="G32" s="69">
        <v>113</v>
      </c>
      <c r="H32" s="70">
        <v>164452</v>
      </c>
      <c r="I32" s="68">
        <v>163368</v>
      </c>
      <c r="J32" s="69">
        <v>1083</v>
      </c>
      <c r="K32" s="70" t="s">
        <v>40</v>
      </c>
      <c r="L32" s="68" t="s">
        <v>40</v>
      </c>
      <c r="M32" s="69" t="s">
        <v>40</v>
      </c>
      <c r="N32" s="72" t="str">
        <f t="shared" si="1"/>
        <v>小林</v>
      </c>
    </row>
    <row r="33" spans="1:14" ht="18" customHeight="1">
      <c r="A33" s="48" t="s">
        <v>63</v>
      </c>
      <c r="B33" s="70">
        <v>3910118</v>
      </c>
      <c r="C33" s="68">
        <v>3886272</v>
      </c>
      <c r="D33" s="69">
        <v>23847</v>
      </c>
      <c r="E33" s="70">
        <v>172512</v>
      </c>
      <c r="F33" s="68">
        <v>171563</v>
      </c>
      <c r="G33" s="69">
        <v>949</v>
      </c>
      <c r="H33" s="70">
        <v>403196</v>
      </c>
      <c r="I33" s="68">
        <v>396836</v>
      </c>
      <c r="J33" s="69">
        <v>6360</v>
      </c>
      <c r="K33" s="70" t="s">
        <v>40</v>
      </c>
      <c r="L33" s="68" t="s">
        <v>40</v>
      </c>
      <c r="M33" s="69" t="s">
        <v>40</v>
      </c>
      <c r="N33" s="72" t="str">
        <f t="shared" si="1"/>
        <v>高鍋</v>
      </c>
    </row>
    <row r="34" spans="1:14" s="3" customFormat="1" ht="18" customHeight="1">
      <c r="A34" s="46" t="s">
        <v>33</v>
      </c>
      <c r="B34" s="73">
        <v>34088077</v>
      </c>
      <c r="C34" s="74">
        <v>33776935</v>
      </c>
      <c r="D34" s="75">
        <v>309695</v>
      </c>
      <c r="E34" s="73">
        <v>1560301</v>
      </c>
      <c r="F34" s="74">
        <v>1554011</v>
      </c>
      <c r="G34" s="75">
        <v>6239</v>
      </c>
      <c r="H34" s="73">
        <v>7546642</v>
      </c>
      <c r="I34" s="74">
        <v>7435393</v>
      </c>
      <c r="J34" s="75">
        <v>107360</v>
      </c>
      <c r="K34" s="73">
        <v>165</v>
      </c>
      <c r="L34" s="74" t="s">
        <v>40</v>
      </c>
      <c r="M34" s="75">
        <v>165</v>
      </c>
      <c r="N34" s="77" t="str">
        <f>IF(A34="","",A34)</f>
        <v>宮崎県計</v>
      </c>
    </row>
    <row r="35" spans="1:14" s="12" customFormat="1" ht="18" customHeight="1">
      <c r="A35" s="13"/>
      <c r="B35" s="101"/>
      <c r="C35" s="102"/>
      <c r="D35" s="103"/>
      <c r="E35" s="101"/>
      <c r="F35" s="102"/>
      <c r="G35" s="103"/>
      <c r="H35" s="101"/>
      <c r="I35" s="102"/>
      <c r="J35" s="103"/>
      <c r="K35" s="78"/>
      <c r="L35" s="79"/>
      <c r="M35" s="80"/>
      <c r="N35" s="104"/>
    </row>
    <row r="36" spans="1:14" ht="18" customHeight="1">
      <c r="A36" s="49" t="s">
        <v>34</v>
      </c>
      <c r="B36" s="83">
        <v>28866869</v>
      </c>
      <c r="C36" s="84">
        <v>28705641</v>
      </c>
      <c r="D36" s="85">
        <v>159810</v>
      </c>
      <c r="E36" s="83">
        <v>1315696</v>
      </c>
      <c r="F36" s="84">
        <v>1312232</v>
      </c>
      <c r="G36" s="85">
        <v>3465</v>
      </c>
      <c r="H36" s="83">
        <v>4547920</v>
      </c>
      <c r="I36" s="84">
        <v>4429638</v>
      </c>
      <c r="J36" s="85">
        <v>118074</v>
      </c>
      <c r="K36" s="83" t="s">
        <v>40</v>
      </c>
      <c r="L36" s="84" t="s">
        <v>40</v>
      </c>
      <c r="M36" s="85" t="s">
        <v>40</v>
      </c>
      <c r="N36" s="67" t="str">
        <f>IF(A36="","",A36)</f>
        <v>鹿児島</v>
      </c>
    </row>
    <row r="37" spans="1:14" ht="18" customHeight="1">
      <c r="A37" s="48" t="s">
        <v>64</v>
      </c>
      <c r="B37" s="70">
        <v>2222440</v>
      </c>
      <c r="C37" s="68">
        <v>2160790</v>
      </c>
      <c r="D37" s="69">
        <v>61648</v>
      </c>
      <c r="E37" s="70">
        <v>95448</v>
      </c>
      <c r="F37" s="68">
        <v>92800</v>
      </c>
      <c r="G37" s="69">
        <v>2648</v>
      </c>
      <c r="H37" s="70">
        <v>683952</v>
      </c>
      <c r="I37" s="68">
        <v>683813</v>
      </c>
      <c r="J37" s="69">
        <v>138</v>
      </c>
      <c r="K37" s="70">
        <v>3641</v>
      </c>
      <c r="L37" s="68" t="s">
        <v>40</v>
      </c>
      <c r="M37" s="69" t="s">
        <v>40</v>
      </c>
      <c r="N37" s="72" t="str">
        <f t="shared" si="1"/>
        <v>川内</v>
      </c>
    </row>
    <row r="38" spans="1:14" ht="18" customHeight="1">
      <c r="A38" s="48" t="s">
        <v>65</v>
      </c>
      <c r="B38" s="70">
        <v>3625577</v>
      </c>
      <c r="C38" s="68">
        <v>3564265</v>
      </c>
      <c r="D38" s="69">
        <v>59141</v>
      </c>
      <c r="E38" s="70">
        <v>154771</v>
      </c>
      <c r="F38" s="68">
        <v>153476</v>
      </c>
      <c r="G38" s="69">
        <v>1295</v>
      </c>
      <c r="H38" s="70">
        <v>568033</v>
      </c>
      <c r="I38" s="68">
        <v>527713</v>
      </c>
      <c r="J38" s="69">
        <v>40321</v>
      </c>
      <c r="K38" s="70" t="s">
        <v>40</v>
      </c>
      <c r="L38" s="68" t="s">
        <v>40</v>
      </c>
      <c r="M38" s="69" t="s">
        <v>40</v>
      </c>
      <c r="N38" s="72" t="str">
        <f t="shared" si="1"/>
        <v>鹿屋</v>
      </c>
    </row>
    <row r="39" spans="1:14" ht="18" customHeight="1">
      <c r="A39" s="48" t="s">
        <v>66</v>
      </c>
      <c r="B39" s="70">
        <v>1810528</v>
      </c>
      <c r="C39" s="68">
        <v>1787401</v>
      </c>
      <c r="D39" s="69">
        <v>23127</v>
      </c>
      <c r="E39" s="70">
        <v>80454</v>
      </c>
      <c r="F39" s="68">
        <v>80090</v>
      </c>
      <c r="G39" s="69">
        <v>363</v>
      </c>
      <c r="H39" s="70">
        <v>181127</v>
      </c>
      <c r="I39" s="68">
        <v>179579</v>
      </c>
      <c r="J39" s="69">
        <v>1548</v>
      </c>
      <c r="K39" s="70" t="s">
        <v>40</v>
      </c>
      <c r="L39" s="68" t="s">
        <v>40</v>
      </c>
      <c r="M39" s="69" t="s">
        <v>40</v>
      </c>
      <c r="N39" s="72" t="str">
        <f t="shared" si="1"/>
        <v>大島</v>
      </c>
    </row>
    <row r="40" spans="1:14" ht="18" customHeight="1">
      <c r="A40" s="48" t="s">
        <v>67</v>
      </c>
      <c r="B40" s="70">
        <v>2513596</v>
      </c>
      <c r="C40" s="68">
        <v>2510043</v>
      </c>
      <c r="D40" s="69">
        <v>3553</v>
      </c>
      <c r="E40" s="70">
        <v>110189</v>
      </c>
      <c r="F40" s="68">
        <v>110052</v>
      </c>
      <c r="G40" s="69">
        <v>137</v>
      </c>
      <c r="H40" s="70">
        <v>250350</v>
      </c>
      <c r="I40" s="68">
        <v>249607</v>
      </c>
      <c r="J40" s="69">
        <v>744</v>
      </c>
      <c r="K40" s="70" t="s">
        <v>40</v>
      </c>
      <c r="L40" s="68" t="s">
        <v>40</v>
      </c>
      <c r="M40" s="69" t="s">
        <v>40</v>
      </c>
      <c r="N40" s="72" t="str">
        <f t="shared" si="1"/>
        <v>出水</v>
      </c>
    </row>
    <row r="41" spans="1:14" ht="18" customHeight="1">
      <c r="A41" s="48" t="s">
        <v>68</v>
      </c>
      <c r="B41" s="70">
        <v>716681</v>
      </c>
      <c r="C41" s="68">
        <v>713503</v>
      </c>
      <c r="D41" s="69">
        <v>3072</v>
      </c>
      <c r="E41" s="70">
        <v>31804</v>
      </c>
      <c r="F41" s="68">
        <v>31769</v>
      </c>
      <c r="G41" s="69">
        <v>36</v>
      </c>
      <c r="H41" s="70">
        <v>319639</v>
      </c>
      <c r="I41" s="68">
        <v>319352</v>
      </c>
      <c r="J41" s="69">
        <v>287</v>
      </c>
      <c r="K41" s="70">
        <v>123</v>
      </c>
      <c r="L41" s="68" t="s">
        <v>40</v>
      </c>
      <c r="M41" s="69">
        <v>123</v>
      </c>
      <c r="N41" s="72" t="str">
        <f t="shared" si="1"/>
        <v>指宿</v>
      </c>
    </row>
    <row r="42" spans="1:14" ht="18" customHeight="1">
      <c r="A42" s="48" t="s">
        <v>35</v>
      </c>
      <c r="B42" s="70">
        <v>332949</v>
      </c>
      <c r="C42" s="68">
        <v>323781</v>
      </c>
      <c r="D42" s="69">
        <v>6870</v>
      </c>
      <c r="E42" s="70">
        <v>14965</v>
      </c>
      <c r="F42" s="68">
        <v>14635</v>
      </c>
      <c r="G42" s="69">
        <v>265</v>
      </c>
      <c r="H42" s="70">
        <v>88988</v>
      </c>
      <c r="I42" s="68">
        <v>86952</v>
      </c>
      <c r="J42" s="69">
        <v>2036</v>
      </c>
      <c r="K42" s="70" t="s">
        <v>40</v>
      </c>
      <c r="L42" s="68" t="s">
        <v>40</v>
      </c>
      <c r="M42" s="69" t="s">
        <v>40</v>
      </c>
      <c r="N42" s="72" t="str">
        <f t="shared" si="1"/>
        <v>種子島</v>
      </c>
    </row>
    <row r="43" spans="1:14" ht="18" customHeight="1">
      <c r="A43" s="48" t="s">
        <v>69</v>
      </c>
      <c r="B43" s="70">
        <v>1734339</v>
      </c>
      <c r="C43" s="68">
        <v>1729803</v>
      </c>
      <c r="D43" s="69">
        <v>4536</v>
      </c>
      <c r="E43" s="70">
        <v>82137</v>
      </c>
      <c r="F43" s="68">
        <v>81960</v>
      </c>
      <c r="G43" s="69">
        <v>178</v>
      </c>
      <c r="H43" s="70">
        <v>348541</v>
      </c>
      <c r="I43" s="68">
        <v>343461</v>
      </c>
      <c r="J43" s="69">
        <v>5080</v>
      </c>
      <c r="K43" s="70" t="s">
        <v>40</v>
      </c>
      <c r="L43" s="68" t="s">
        <v>40</v>
      </c>
      <c r="M43" s="69" t="s">
        <v>40</v>
      </c>
      <c r="N43" s="72" t="str">
        <f t="shared" si="1"/>
        <v>知覧</v>
      </c>
    </row>
    <row r="44" spans="1:14" ht="18" customHeight="1">
      <c r="A44" s="48" t="s">
        <v>36</v>
      </c>
      <c r="B44" s="70">
        <v>1873946</v>
      </c>
      <c r="C44" s="68">
        <v>1866147</v>
      </c>
      <c r="D44" s="69">
        <v>7794</v>
      </c>
      <c r="E44" s="70">
        <v>81210</v>
      </c>
      <c r="F44" s="68">
        <v>80968</v>
      </c>
      <c r="G44" s="69">
        <v>242</v>
      </c>
      <c r="H44" s="70">
        <v>201229</v>
      </c>
      <c r="I44" s="68">
        <v>199665</v>
      </c>
      <c r="J44" s="69">
        <v>1564</v>
      </c>
      <c r="K44" s="70">
        <v>76</v>
      </c>
      <c r="L44" s="68">
        <v>76</v>
      </c>
      <c r="M44" s="69" t="s">
        <v>40</v>
      </c>
      <c r="N44" s="72" t="str">
        <f t="shared" si="1"/>
        <v>伊集院</v>
      </c>
    </row>
    <row r="45" spans="1:14" ht="18" customHeight="1">
      <c r="A45" s="48" t="s">
        <v>37</v>
      </c>
      <c r="B45" s="70">
        <v>4050677</v>
      </c>
      <c r="C45" s="68">
        <v>4009837</v>
      </c>
      <c r="D45" s="69">
        <v>39210</v>
      </c>
      <c r="E45" s="70">
        <v>175929</v>
      </c>
      <c r="F45" s="68">
        <v>174939</v>
      </c>
      <c r="G45" s="69">
        <v>987</v>
      </c>
      <c r="H45" s="70">
        <v>649019</v>
      </c>
      <c r="I45" s="68">
        <v>642241</v>
      </c>
      <c r="J45" s="69">
        <v>6778</v>
      </c>
      <c r="K45" s="70" t="s">
        <v>40</v>
      </c>
      <c r="L45" s="68" t="s">
        <v>40</v>
      </c>
      <c r="M45" s="69" t="s">
        <v>40</v>
      </c>
      <c r="N45" s="72" t="str">
        <f t="shared" si="1"/>
        <v>加治木</v>
      </c>
    </row>
    <row r="46" spans="1:14" ht="18" customHeight="1">
      <c r="A46" s="48" t="s">
        <v>70</v>
      </c>
      <c r="B46" s="70">
        <v>3953484</v>
      </c>
      <c r="C46" s="68">
        <v>3920781</v>
      </c>
      <c r="D46" s="69">
        <v>32704</v>
      </c>
      <c r="E46" s="70">
        <v>177321</v>
      </c>
      <c r="F46" s="68">
        <v>176045</v>
      </c>
      <c r="G46" s="69">
        <v>1275</v>
      </c>
      <c r="H46" s="70">
        <v>246048</v>
      </c>
      <c r="I46" s="68">
        <v>245972</v>
      </c>
      <c r="J46" s="69">
        <v>76</v>
      </c>
      <c r="K46" s="70" t="s">
        <v>40</v>
      </c>
      <c r="L46" s="68" t="s">
        <v>40</v>
      </c>
      <c r="M46" s="69" t="s">
        <v>40</v>
      </c>
      <c r="N46" s="72" t="str">
        <f t="shared" si="1"/>
        <v>大隅</v>
      </c>
    </row>
    <row r="47" spans="1:14" s="3" customFormat="1" ht="18" customHeight="1">
      <c r="A47" s="46" t="s">
        <v>38</v>
      </c>
      <c r="B47" s="73">
        <v>51701086</v>
      </c>
      <c r="C47" s="74">
        <v>51291992</v>
      </c>
      <c r="D47" s="75">
        <v>401465</v>
      </c>
      <c r="E47" s="73">
        <v>2319924</v>
      </c>
      <c r="F47" s="74">
        <v>2308967</v>
      </c>
      <c r="G47" s="75">
        <v>10890</v>
      </c>
      <c r="H47" s="73">
        <v>8084846</v>
      </c>
      <c r="I47" s="74">
        <v>7907993</v>
      </c>
      <c r="J47" s="75">
        <v>176645</v>
      </c>
      <c r="K47" s="73">
        <v>3840</v>
      </c>
      <c r="L47" s="74">
        <v>76</v>
      </c>
      <c r="M47" s="75">
        <v>123</v>
      </c>
      <c r="N47" s="77" t="str">
        <f t="shared" si="1"/>
        <v>鹿児島県計</v>
      </c>
    </row>
    <row r="48" spans="1:14" s="12" customFormat="1" ht="18" customHeight="1">
      <c r="A48" s="33"/>
      <c r="B48" s="101"/>
      <c r="C48" s="102"/>
      <c r="D48" s="103"/>
      <c r="E48" s="101"/>
      <c r="F48" s="102"/>
      <c r="G48" s="103"/>
      <c r="H48" s="101"/>
      <c r="I48" s="102"/>
      <c r="J48" s="103"/>
      <c r="K48" s="115"/>
      <c r="L48" s="116"/>
      <c r="M48" s="117"/>
      <c r="N48" s="105"/>
    </row>
    <row r="49" spans="1:14" s="3" customFormat="1" ht="18" customHeight="1" thickBot="1">
      <c r="A49" s="47" t="s">
        <v>15</v>
      </c>
      <c r="B49" s="106">
        <v>1630080</v>
      </c>
      <c r="C49" s="107">
        <v>171300</v>
      </c>
      <c r="D49" s="108">
        <v>1378835</v>
      </c>
      <c r="E49" s="106">
        <v>17739</v>
      </c>
      <c r="F49" s="107">
        <v>792</v>
      </c>
      <c r="G49" s="108">
        <v>15561</v>
      </c>
      <c r="H49" s="106">
        <v>209797</v>
      </c>
      <c r="I49" s="107">
        <v>22397</v>
      </c>
      <c r="J49" s="108">
        <v>187400</v>
      </c>
      <c r="K49" s="106">
        <v>14063</v>
      </c>
      <c r="L49" s="107">
        <v>227</v>
      </c>
      <c r="M49" s="108">
        <v>13836</v>
      </c>
      <c r="N49" s="109" t="s">
        <v>15</v>
      </c>
    </row>
    <row r="50" spans="1:14" s="3" customFormat="1" ht="18" customHeight="1" thickTop="1" thickBot="1">
      <c r="A50" s="51" t="s">
        <v>39</v>
      </c>
      <c r="B50" s="110">
        <v>182591306</v>
      </c>
      <c r="C50" s="111">
        <v>179161200</v>
      </c>
      <c r="D50" s="112">
        <v>3331462</v>
      </c>
      <c r="E50" s="110">
        <v>8160559</v>
      </c>
      <c r="F50" s="111">
        <v>8104515</v>
      </c>
      <c r="G50" s="112">
        <v>54467</v>
      </c>
      <c r="H50" s="113">
        <v>34723553</v>
      </c>
      <c r="I50" s="111">
        <v>33853207</v>
      </c>
      <c r="J50" s="114">
        <v>865424</v>
      </c>
      <c r="K50" s="110">
        <v>18461</v>
      </c>
      <c r="L50" s="111">
        <v>303</v>
      </c>
      <c r="M50" s="112">
        <v>14374</v>
      </c>
      <c r="N50" s="100" t="s">
        <v>16</v>
      </c>
    </row>
  </sheetData>
  <mergeCells count="6">
    <mergeCell ref="B2:D2"/>
    <mergeCell ref="A2:A3"/>
    <mergeCell ref="N2:N3"/>
    <mergeCell ref="E2:G2"/>
    <mergeCell ref="H2:J2"/>
    <mergeCell ref="K2:M2"/>
  </mergeCells>
  <phoneticPr fontId="1"/>
  <printOptions horizontalCentered="1"/>
  <pageMargins left="0.78740157480314965" right="0.78740157480314965" top="0.78" bottom="0.2" header="0.51181102362204722" footer="0.35"/>
  <pageSetup paperSize="9" scale="62" orientation="landscape" horizontalDpi="1200" verticalDpi="1200" r:id="rId1"/>
  <headerFooter alignWithMargins="0">
    <oddFooter>&amp;R熊本国税局
国税徴収２
(H29)</oddFooter>
  </headerFooter>
  <rowBreaks count="1" manualBreakCount="1">
    <brk id="2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showGridLines="0" zoomScaleNormal="100" zoomScaleSheetLayoutView="100" workbookViewId="0">
      <selection activeCell="A2" sqref="A2"/>
    </sheetView>
  </sheetViews>
  <sheetFormatPr defaultColWidth="5.875" defaultRowHeight="11.25"/>
  <cols>
    <col min="1" max="1" width="12" style="2" customWidth="1"/>
    <col min="2" max="4" width="11.375" style="2" customWidth="1"/>
    <col min="5" max="7" width="11.25" style="2" customWidth="1"/>
    <col min="8" max="10" width="10.375" style="2" customWidth="1"/>
    <col min="11" max="13" width="11.625" style="2" customWidth="1"/>
    <col min="14" max="14" width="11.625" style="5" customWidth="1"/>
    <col min="15" max="16" width="8.25" style="2" bestFit="1" customWidth="1"/>
    <col min="17" max="16384" width="5.875" style="2"/>
  </cols>
  <sheetData>
    <row r="1" spans="1:14" ht="12" thickBot="1">
      <c r="A1" s="2" t="s">
        <v>20</v>
      </c>
    </row>
    <row r="2" spans="1:14" s="5" customFormat="1" ht="15" customHeight="1">
      <c r="A2" s="368" t="s">
        <v>12</v>
      </c>
      <c r="B2" s="330" t="s">
        <v>95</v>
      </c>
      <c r="C2" s="331"/>
      <c r="D2" s="332"/>
      <c r="E2" s="330" t="s">
        <v>79</v>
      </c>
      <c r="F2" s="331"/>
      <c r="G2" s="332"/>
      <c r="H2" s="330" t="s">
        <v>96</v>
      </c>
      <c r="I2" s="331"/>
      <c r="J2" s="332"/>
      <c r="K2" s="330" t="s">
        <v>98</v>
      </c>
      <c r="L2" s="331"/>
      <c r="M2" s="332"/>
      <c r="N2" s="364" t="s">
        <v>19</v>
      </c>
    </row>
    <row r="3" spans="1:14" s="5" customFormat="1" ht="16.5" customHeight="1">
      <c r="A3" s="369"/>
      <c r="B3" s="32" t="s">
        <v>13</v>
      </c>
      <c r="C3" s="17" t="s">
        <v>11</v>
      </c>
      <c r="D3" s="19" t="s">
        <v>14</v>
      </c>
      <c r="E3" s="32" t="s">
        <v>13</v>
      </c>
      <c r="F3" s="17" t="s">
        <v>11</v>
      </c>
      <c r="G3" s="19" t="s">
        <v>14</v>
      </c>
      <c r="H3" s="32" t="s">
        <v>13</v>
      </c>
      <c r="I3" s="17" t="s">
        <v>11</v>
      </c>
      <c r="J3" s="19" t="s">
        <v>14</v>
      </c>
      <c r="K3" s="32" t="s">
        <v>13</v>
      </c>
      <c r="L3" s="17" t="s">
        <v>11</v>
      </c>
      <c r="M3" s="19" t="s">
        <v>14</v>
      </c>
      <c r="N3" s="365"/>
    </row>
    <row r="4" spans="1:14">
      <c r="A4" s="45"/>
      <c r="B4" s="43" t="s">
        <v>2</v>
      </c>
      <c r="C4" s="36" t="s">
        <v>2</v>
      </c>
      <c r="D4" s="44" t="s">
        <v>2</v>
      </c>
      <c r="E4" s="43" t="s">
        <v>2</v>
      </c>
      <c r="F4" s="36" t="s">
        <v>2</v>
      </c>
      <c r="G4" s="44" t="s">
        <v>2</v>
      </c>
      <c r="H4" s="43" t="s">
        <v>2</v>
      </c>
      <c r="I4" s="36" t="s">
        <v>2</v>
      </c>
      <c r="J4" s="55" t="s">
        <v>2</v>
      </c>
      <c r="K4" s="43" t="s">
        <v>2</v>
      </c>
      <c r="L4" s="36" t="s">
        <v>2</v>
      </c>
      <c r="M4" s="44" t="s">
        <v>2</v>
      </c>
      <c r="N4" s="56"/>
    </row>
    <row r="5" spans="1:14" ht="18" customHeight="1">
      <c r="A5" s="50" t="s">
        <v>29</v>
      </c>
      <c r="B5" s="63">
        <v>59621966</v>
      </c>
      <c r="C5" s="64">
        <v>57815308</v>
      </c>
      <c r="D5" s="65">
        <v>1737293</v>
      </c>
      <c r="E5" s="63">
        <v>92565</v>
      </c>
      <c r="F5" s="64">
        <v>92565</v>
      </c>
      <c r="G5" s="65" t="s">
        <v>40</v>
      </c>
      <c r="H5" s="63">
        <v>651</v>
      </c>
      <c r="I5" s="64">
        <v>651</v>
      </c>
      <c r="J5" s="65" t="s">
        <v>40</v>
      </c>
      <c r="K5" s="63" t="s">
        <v>40</v>
      </c>
      <c r="L5" s="64" t="s">
        <v>40</v>
      </c>
      <c r="M5" s="65" t="s">
        <v>40</v>
      </c>
      <c r="N5" s="67" t="str">
        <f>A5</f>
        <v>熊本西</v>
      </c>
    </row>
    <row r="6" spans="1:14" ht="18" customHeight="1">
      <c r="A6" s="48" t="s">
        <v>30</v>
      </c>
      <c r="B6" s="70">
        <v>25143802</v>
      </c>
      <c r="C6" s="68">
        <v>24630095</v>
      </c>
      <c r="D6" s="69">
        <v>500287</v>
      </c>
      <c r="E6" s="70">
        <v>9000535</v>
      </c>
      <c r="F6" s="68">
        <v>9000535</v>
      </c>
      <c r="G6" s="69" t="s">
        <v>40</v>
      </c>
      <c r="H6" s="70">
        <v>263</v>
      </c>
      <c r="I6" s="68">
        <v>263</v>
      </c>
      <c r="J6" s="69" t="s">
        <v>40</v>
      </c>
      <c r="K6" s="70" t="s">
        <v>40</v>
      </c>
      <c r="L6" s="68" t="s">
        <v>40</v>
      </c>
      <c r="M6" s="69" t="s">
        <v>40</v>
      </c>
      <c r="N6" s="72" t="str">
        <f t="shared" ref="N6:N50" si="0">A6</f>
        <v>熊本東</v>
      </c>
    </row>
    <row r="7" spans="1:14" ht="18" customHeight="1">
      <c r="A7" s="48" t="s">
        <v>41</v>
      </c>
      <c r="B7" s="70">
        <v>11780221</v>
      </c>
      <c r="C7" s="68">
        <v>11324049</v>
      </c>
      <c r="D7" s="69">
        <v>446530</v>
      </c>
      <c r="E7" s="70">
        <v>820270</v>
      </c>
      <c r="F7" s="68">
        <v>820270</v>
      </c>
      <c r="G7" s="69" t="s">
        <v>40</v>
      </c>
      <c r="H7" s="70">
        <v>202</v>
      </c>
      <c r="I7" s="68">
        <v>202</v>
      </c>
      <c r="J7" s="69" t="s">
        <v>40</v>
      </c>
      <c r="K7" s="70" t="s">
        <v>40</v>
      </c>
      <c r="L7" s="68" t="s">
        <v>40</v>
      </c>
      <c r="M7" s="69" t="s">
        <v>40</v>
      </c>
      <c r="N7" s="72" t="str">
        <f t="shared" si="0"/>
        <v>八代</v>
      </c>
    </row>
    <row r="8" spans="1:14" ht="18" customHeight="1">
      <c r="A8" s="48" t="s">
        <v>42</v>
      </c>
      <c r="B8" s="70">
        <v>6258258</v>
      </c>
      <c r="C8" s="68">
        <v>6045472</v>
      </c>
      <c r="D8" s="69">
        <v>207816</v>
      </c>
      <c r="E8" s="70">
        <v>3080155</v>
      </c>
      <c r="F8" s="68">
        <v>3080155</v>
      </c>
      <c r="G8" s="69" t="s">
        <v>40</v>
      </c>
      <c r="H8" s="70">
        <v>121</v>
      </c>
      <c r="I8" s="68">
        <v>121</v>
      </c>
      <c r="J8" s="69" t="s">
        <v>40</v>
      </c>
      <c r="K8" s="70" t="s">
        <v>40</v>
      </c>
      <c r="L8" s="68" t="s">
        <v>40</v>
      </c>
      <c r="M8" s="69" t="s">
        <v>40</v>
      </c>
      <c r="N8" s="72" t="str">
        <f t="shared" si="0"/>
        <v>人吉</v>
      </c>
    </row>
    <row r="9" spans="1:14" ht="18" customHeight="1">
      <c r="A9" s="48" t="s">
        <v>43</v>
      </c>
      <c r="B9" s="70">
        <v>9815907</v>
      </c>
      <c r="C9" s="68">
        <v>9541211</v>
      </c>
      <c r="D9" s="69">
        <v>271564</v>
      </c>
      <c r="E9" s="282" t="s">
        <v>202</v>
      </c>
      <c r="F9" s="283" t="s">
        <v>202</v>
      </c>
      <c r="G9" s="284" t="s">
        <v>202</v>
      </c>
      <c r="H9" s="70">
        <v>155</v>
      </c>
      <c r="I9" s="68">
        <v>155</v>
      </c>
      <c r="J9" s="69" t="s">
        <v>40</v>
      </c>
      <c r="K9" s="70" t="s">
        <v>40</v>
      </c>
      <c r="L9" s="68" t="s">
        <v>40</v>
      </c>
      <c r="M9" s="69" t="s">
        <v>40</v>
      </c>
      <c r="N9" s="72" t="str">
        <f t="shared" si="0"/>
        <v>玉名</v>
      </c>
    </row>
    <row r="10" spans="1:14" ht="18" customHeight="1">
      <c r="A10" s="48" t="s">
        <v>44</v>
      </c>
      <c r="B10" s="70">
        <v>6794880</v>
      </c>
      <c r="C10" s="68">
        <v>6516798</v>
      </c>
      <c r="D10" s="69">
        <v>273627</v>
      </c>
      <c r="E10" s="282" t="s">
        <v>202</v>
      </c>
      <c r="F10" s="283" t="s">
        <v>202</v>
      </c>
      <c r="G10" s="284" t="s">
        <v>202</v>
      </c>
      <c r="H10" s="70">
        <v>68</v>
      </c>
      <c r="I10" s="68">
        <v>68</v>
      </c>
      <c r="J10" s="69" t="s">
        <v>40</v>
      </c>
      <c r="K10" s="70" t="s">
        <v>40</v>
      </c>
      <c r="L10" s="68" t="s">
        <v>40</v>
      </c>
      <c r="M10" s="69" t="s">
        <v>40</v>
      </c>
      <c r="N10" s="72" t="str">
        <f t="shared" si="0"/>
        <v>天草</v>
      </c>
    </row>
    <row r="11" spans="1:14" ht="18" customHeight="1">
      <c r="A11" s="48" t="s">
        <v>45</v>
      </c>
      <c r="B11" s="70">
        <v>3376840</v>
      </c>
      <c r="C11" s="68">
        <v>3258487</v>
      </c>
      <c r="D11" s="69">
        <v>115401</v>
      </c>
      <c r="E11" s="282" t="s">
        <v>202</v>
      </c>
      <c r="F11" s="283" t="s">
        <v>202</v>
      </c>
      <c r="G11" s="284" t="s">
        <v>202</v>
      </c>
      <c r="H11" s="70">
        <v>54</v>
      </c>
      <c r="I11" s="68">
        <v>54</v>
      </c>
      <c r="J11" s="69" t="s">
        <v>40</v>
      </c>
      <c r="K11" s="70" t="s">
        <v>40</v>
      </c>
      <c r="L11" s="68" t="s">
        <v>40</v>
      </c>
      <c r="M11" s="69" t="s">
        <v>40</v>
      </c>
      <c r="N11" s="72" t="str">
        <f t="shared" si="0"/>
        <v>山鹿</v>
      </c>
    </row>
    <row r="12" spans="1:14" ht="18" customHeight="1">
      <c r="A12" s="48" t="s">
        <v>46</v>
      </c>
      <c r="B12" s="70">
        <v>21716376</v>
      </c>
      <c r="C12" s="68">
        <v>21464972</v>
      </c>
      <c r="D12" s="69">
        <v>235366</v>
      </c>
      <c r="E12" s="282" t="s">
        <v>202</v>
      </c>
      <c r="F12" s="283" t="s">
        <v>202</v>
      </c>
      <c r="G12" s="284" t="s">
        <v>202</v>
      </c>
      <c r="H12" s="70">
        <v>208</v>
      </c>
      <c r="I12" s="68">
        <v>208</v>
      </c>
      <c r="J12" s="69" t="s">
        <v>40</v>
      </c>
      <c r="K12" s="70" t="s">
        <v>40</v>
      </c>
      <c r="L12" s="68" t="s">
        <v>40</v>
      </c>
      <c r="M12" s="69" t="s">
        <v>40</v>
      </c>
      <c r="N12" s="72" t="str">
        <f t="shared" si="0"/>
        <v>菊池</v>
      </c>
    </row>
    <row r="13" spans="1:14" ht="18" customHeight="1">
      <c r="A13" s="48" t="s">
        <v>47</v>
      </c>
      <c r="B13" s="70">
        <v>6694784</v>
      </c>
      <c r="C13" s="68">
        <v>6605177</v>
      </c>
      <c r="D13" s="69">
        <v>88661</v>
      </c>
      <c r="E13" s="70" t="s">
        <v>40</v>
      </c>
      <c r="F13" s="68" t="s">
        <v>40</v>
      </c>
      <c r="G13" s="69" t="s">
        <v>40</v>
      </c>
      <c r="H13" s="70">
        <v>84</v>
      </c>
      <c r="I13" s="68">
        <v>84</v>
      </c>
      <c r="J13" s="69" t="s">
        <v>40</v>
      </c>
      <c r="K13" s="70" t="s">
        <v>40</v>
      </c>
      <c r="L13" s="68" t="s">
        <v>40</v>
      </c>
      <c r="M13" s="69" t="s">
        <v>40</v>
      </c>
      <c r="N13" s="72" t="str">
        <f t="shared" si="0"/>
        <v>宇土</v>
      </c>
    </row>
    <row r="14" spans="1:14" ht="18" customHeight="1">
      <c r="A14" s="48" t="s">
        <v>48</v>
      </c>
      <c r="B14" s="70">
        <v>4626741</v>
      </c>
      <c r="C14" s="68">
        <v>4484429</v>
      </c>
      <c r="D14" s="69">
        <v>133574</v>
      </c>
      <c r="E14" s="70">
        <v>40589</v>
      </c>
      <c r="F14" s="68">
        <v>40589</v>
      </c>
      <c r="G14" s="69" t="s">
        <v>40</v>
      </c>
      <c r="H14" s="70">
        <v>61</v>
      </c>
      <c r="I14" s="68">
        <v>61</v>
      </c>
      <c r="J14" s="69" t="s">
        <v>40</v>
      </c>
      <c r="K14" s="70" t="s">
        <v>40</v>
      </c>
      <c r="L14" s="68" t="s">
        <v>40</v>
      </c>
      <c r="M14" s="69" t="s">
        <v>40</v>
      </c>
      <c r="N14" s="72" t="str">
        <f t="shared" si="0"/>
        <v>阿蘇</v>
      </c>
    </row>
    <row r="15" spans="1:14" s="3" customFormat="1" ht="18" customHeight="1">
      <c r="A15" s="46" t="s">
        <v>31</v>
      </c>
      <c r="B15" s="73">
        <v>155829775</v>
      </c>
      <c r="C15" s="74">
        <v>151685997</v>
      </c>
      <c r="D15" s="75">
        <v>4010120</v>
      </c>
      <c r="E15" s="73">
        <v>13186335</v>
      </c>
      <c r="F15" s="74">
        <v>13186335</v>
      </c>
      <c r="G15" s="75" t="s">
        <v>40</v>
      </c>
      <c r="H15" s="73">
        <v>1866</v>
      </c>
      <c r="I15" s="74">
        <v>1866</v>
      </c>
      <c r="J15" s="75" t="s">
        <v>40</v>
      </c>
      <c r="K15" s="73" t="s">
        <v>40</v>
      </c>
      <c r="L15" s="74" t="s">
        <v>40</v>
      </c>
      <c r="M15" s="75" t="s">
        <v>40</v>
      </c>
      <c r="N15" s="77" t="str">
        <f t="shared" si="0"/>
        <v>熊本県計</v>
      </c>
    </row>
    <row r="16" spans="1:14" s="12" customFormat="1" ht="18" customHeight="1">
      <c r="A16" s="13"/>
      <c r="B16" s="78"/>
      <c r="C16" s="79"/>
      <c r="D16" s="80"/>
      <c r="E16" s="78"/>
      <c r="F16" s="79"/>
      <c r="G16" s="80"/>
      <c r="H16" s="78"/>
      <c r="I16" s="79"/>
      <c r="J16" s="80"/>
      <c r="K16" s="78"/>
      <c r="L16" s="79"/>
      <c r="M16" s="80"/>
      <c r="N16" s="82"/>
    </row>
    <row r="17" spans="1:14" ht="18" customHeight="1">
      <c r="A17" s="49" t="s">
        <v>49</v>
      </c>
      <c r="B17" s="83">
        <v>52889693</v>
      </c>
      <c r="C17" s="84">
        <v>51813358</v>
      </c>
      <c r="D17" s="85">
        <v>1050756</v>
      </c>
      <c r="E17" s="83">
        <v>27387</v>
      </c>
      <c r="F17" s="84">
        <v>26881</v>
      </c>
      <c r="G17" s="85">
        <v>505</v>
      </c>
      <c r="H17" s="83">
        <v>574</v>
      </c>
      <c r="I17" s="84">
        <v>574</v>
      </c>
      <c r="J17" s="85" t="s">
        <v>40</v>
      </c>
      <c r="K17" s="285" t="s">
        <v>202</v>
      </c>
      <c r="L17" s="286" t="s">
        <v>202</v>
      </c>
      <c r="M17" s="287" t="s">
        <v>202</v>
      </c>
      <c r="N17" s="87" t="str">
        <f>A17</f>
        <v>大分</v>
      </c>
    </row>
    <row r="18" spans="1:14" ht="18" customHeight="1">
      <c r="A18" s="48" t="s">
        <v>50</v>
      </c>
      <c r="B18" s="70">
        <v>16046351</v>
      </c>
      <c r="C18" s="68">
        <v>15615617</v>
      </c>
      <c r="D18" s="69">
        <v>424738</v>
      </c>
      <c r="E18" s="70">
        <v>4683498</v>
      </c>
      <c r="F18" s="68">
        <v>4683498</v>
      </c>
      <c r="G18" s="69" t="s">
        <v>40</v>
      </c>
      <c r="H18" s="70">
        <v>212</v>
      </c>
      <c r="I18" s="68">
        <v>212</v>
      </c>
      <c r="J18" s="69" t="s">
        <v>40</v>
      </c>
      <c r="K18" s="70" t="s">
        <v>40</v>
      </c>
      <c r="L18" s="68" t="s">
        <v>40</v>
      </c>
      <c r="M18" s="69" t="s">
        <v>40</v>
      </c>
      <c r="N18" s="72" t="str">
        <f t="shared" si="0"/>
        <v>別府</v>
      </c>
    </row>
    <row r="19" spans="1:14" ht="18" customHeight="1">
      <c r="A19" s="48" t="s">
        <v>51</v>
      </c>
      <c r="B19" s="70">
        <v>8670415</v>
      </c>
      <c r="C19" s="68">
        <v>8538337</v>
      </c>
      <c r="D19" s="69">
        <v>127711</v>
      </c>
      <c r="E19" s="70">
        <v>31374</v>
      </c>
      <c r="F19" s="68">
        <v>31374</v>
      </c>
      <c r="G19" s="69" t="s">
        <v>40</v>
      </c>
      <c r="H19" s="70">
        <v>68</v>
      </c>
      <c r="I19" s="68">
        <v>68</v>
      </c>
      <c r="J19" s="69" t="s">
        <v>40</v>
      </c>
      <c r="K19" s="70" t="s">
        <v>40</v>
      </c>
      <c r="L19" s="68" t="s">
        <v>40</v>
      </c>
      <c r="M19" s="69" t="s">
        <v>40</v>
      </c>
      <c r="N19" s="72" t="str">
        <f t="shared" si="0"/>
        <v>中津</v>
      </c>
    </row>
    <row r="20" spans="1:14" ht="18" customHeight="1">
      <c r="A20" s="48" t="s">
        <v>52</v>
      </c>
      <c r="B20" s="70">
        <v>7089857</v>
      </c>
      <c r="C20" s="68">
        <v>6831069</v>
      </c>
      <c r="D20" s="69">
        <v>255038</v>
      </c>
      <c r="E20" s="70">
        <v>14102097</v>
      </c>
      <c r="F20" s="68">
        <v>14102097</v>
      </c>
      <c r="G20" s="69" t="s">
        <v>40</v>
      </c>
      <c r="H20" s="70">
        <v>73</v>
      </c>
      <c r="I20" s="68">
        <v>73</v>
      </c>
      <c r="J20" s="69" t="s">
        <v>40</v>
      </c>
      <c r="K20" s="70" t="s">
        <v>40</v>
      </c>
      <c r="L20" s="68" t="s">
        <v>40</v>
      </c>
      <c r="M20" s="69" t="s">
        <v>40</v>
      </c>
      <c r="N20" s="72" t="str">
        <f t="shared" si="0"/>
        <v>日田</v>
      </c>
    </row>
    <row r="21" spans="1:14" ht="18" customHeight="1">
      <c r="A21" s="48" t="s">
        <v>53</v>
      </c>
      <c r="B21" s="70">
        <v>6523577</v>
      </c>
      <c r="C21" s="68">
        <v>6358777</v>
      </c>
      <c r="D21" s="69">
        <v>163985</v>
      </c>
      <c r="E21" s="70">
        <v>34686</v>
      </c>
      <c r="F21" s="68">
        <v>34685</v>
      </c>
      <c r="G21" s="69">
        <v>1</v>
      </c>
      <c r="H21" s="70">
        <v>49</v>
      </c>
      <c r="I21" s="68">
        <v>49</v>
      </c>
      <c r="J21" s="69" t="s">
        <v>40</v>
      </c>
      <c r="K21" s="70" t="s">
        <v>40</v>
      </c>
      <c r="L21" s="68" t="s">
        <v>40</v>
      </c>
      <c r="M21" s="69" t="s">
        <v>40</v>
      </c>
      <c r="N21" s="72" t="str">
        <f t="shared" si="0"/>
        <v>佐伯</v>
      </c>
    </row>
    <row r="22" spans="1:14" ht="18" customHeight="1">
      <c r="A22" s="48" t="s">
        <v>54</v>
      </c>
      <c r="B22" s="70">
        <v>7269651</v>
      </c>
      <c r="C22" s="68">
        <v>7115817</v>
      </c>
      <c r="D22" s="69">
        <v>153024</v>
      </c>
      <c r="E22" s="70">
        <v>135280</v>
      </c>
      <c r="F22" s="68">
        <v>135280</v>
      </c>
      <c r="G22" s="69" t="s">
        <v>40</v>
      </c>
      <c r="H22" s="70">
        <v>36</v>
      </c>
      <c r="I22" s="68">
        <v>36</v>
      </c>
      <c r="J22" s="69" t="s">
        <v>40</v>
      </c>
      <c r="K22" s="70" t="s">
        <v>40</v>
      </c>
      <c r="L22" s="68" t="s">
        <v>40</v>
      </c>
      <c r="M22" s="69" t="s">
        <v>40</v>
      </c>
      <c r="N22" s="72" t="str">
        <f t="shared" si="0"/>
        <v>臼杵</v>
      </c>
    </row>
    <row r="23" spans="1:14" ht="18" customHeight="1">
      <c r="A23" s="48" t="s">
        <v>55</v>
      </c>
      <c r="B23" s="70">
        <v>1717962</v>
      </c>
      <c r="C23" s="68">
        <v>1680723</v>
      </c>
      <c r="D23" s="69">
        <v>36235</v>
      </c>
      <c r="E23" s="70">
        <v>16953</v>
      </c>
      <c r="F23" s="68">
        <v>16275</v>
      </c>
      <c r="G23" s="69">
        <v>678</v>
      </c>
      <c r="H23" s="70">
        <v>8</v>
      </c>
      <c r="I23" s="68">
        <v>8</v>
      </c>
      <c r="J23" s="69" t="s">
        <v>40</v>
      </c>
      <c r="K23" s="70" t="s">
        <v>40</v>
      </c>
      <c r="L23" s="68" t="s">
        <v>40</v>
      </c>
      <c r="M23" s="69" t="s">
        <v>40</v>
      </c>
      <c r="N23" s="72" t="str">
        <f t="shared" si="0"/>
        <v>竹田</v>
      </c>
    </row>
    <row r="24" spans="1:14" ht="18" customHeight="1">
      <c r="A24" s="48" t="s">
        <v>56</v>
      </c>
      <c r="B24" s="70">
        <v>8700817</v>
      </c>
      <c r="C24" s="68">
        <v>8622135</v>
      </c>
      <c r="D24" s="69">
        <v>73192</v>
      </c>
      <c r="E24" s="70">
        <v>15944028</v>
      </c>
      <c r="F24" s="68">
        <v>15944028</v>
      </c>
      <c r="G24" s="69" t="s">
        <v>40</v>
      </c>
      <c r="H24" s="70">
        <v>67</v>
      </c>
      <c r="I24" s="68">
        <v>67</v>
      </c>
      <c r="J24" s="69" t="s">
        <v>40</v>
      </c>
      <c r="K24" s="70" t="s">
        <v>40</v>
      </c>
      <c r="L24" s="68" t="s">
        <v>40</v>
      </c>
      <c r="M24" s="69" t="s">
        <v>40</v>
      </c>
      <c r="N24" s="72" t="str">
        <f t="shared" si="0"/>
        <v>宇佐</v>
      </c>
    </row>
    <row r="25" spans="1:14" ht="18" customHeight="1">
      <c r="A25" s="48" t="s">
        <v>57</v>
      </c>
      <c r="B25" s="70">
        <v>1573659</v>
      </c>
      <c r="C25" s="68">
        <v>1531907</v>
      </c>
      <c r="D25" s="69">
        <v>40611</v>
      </c>
      <c r="E25" s="70">
        <v>47949</v>
      </c>
      <c r="F25" s="68">
        <v>47949</v>
      </c>
      <c r="G25" s="69" t="s">
        <v>40</v>
      </c>
      <c r="H25" s="70">
        <v>22</v>
      </c>
      <c r="I25" s="68">
        <v>22</v>
      </c>
      <c r="J25" s="69" t="s">
        <v>40</v>
      </c>
      <c r="K25" s="70" t="s">
        <v>40</v>
      </c>
      <c r="L25" s="68" t="s">
        <v>40</v>
      </c>
      <c r="M25" s="69" t="s">
        <v>40</v>
      </c>
      <c r="N25" s="72" t="str">
        <f t="shared" si="0"/>
        <v>三重</v>
      </c>
    </row>
    <row r="26" spans="1:14" s="3" customFormat="1" ht="18" customHeight="1">
      <c r="A26" s="88" t="s">
        <v>32</v>
      </c>
      <c r="B26" s="73">
        <v>110481983</v>
      </c>
      <c r="C26" s="74">
        <v>108107739</v>
      </c>
      <c r="D26" s="75">
        <v>2325290</v>
      </c>
      <c r="E26" s="73">
        <v>35023252</v>
      </c>
      <c r="F26" s="74">
        <v>35022067</v>
      </c>
      <c r="G26" s="75">
        <v>1185</v>
      </c>
      <c r="H26" s="73">
        <v>1108</v>
      </c>
      <c r="I26" s="74">
        <v>1108</v>
      </c>
      <c r="J26" s="75" t="s">
        <v>40</v>
      </c>
      <c r="K26" s="288" t="s">
        <v>202</v>
      </c>
      <c r="L26" s="289" t="s">
        <v>202</v>
      </c>
      <c r="M26" s="290" t="s">
        <v>202</v>
      </c>
      <c r="N26" s="77" t="str">
        <f t="shared" si="0"/>
        <v>大分県計</v>
      </c>
    </row>
    <row r="27" spans="1:14" s="12" customFormat="1" ht="18" customHeight="1">
      <c r="A27" s="13"/>
      <c r="B27" s="78"/>
      <c r="C27" s="79"/>
      <c r="D27" s="80"/>
      <c r="E27" s="78"/>
      <c r="F27" s="79"/>
      <c r="G27" s="80"/>
      <c r="H27" s="78"/>
      <c r="I27" s="79"/>
      <c r="J27" s="80"/>
      <c r="K27" s="78"/>
      <c r="L27" s="79"/>
      <c r="M27" s="80"/>
      <c r="N27" s="82"/>
    </row>
    <row r="28" spans="1:14" ht="18" customHeight="1">
      <c r="A28" s="49" t="s">
        <v>58</v>
      </c>
      <c r="B28" s="83">
        <v>38242294</v>
      </c>
      <c r="C28" s="84">
        <v>37413210</v>
      </c>
      <c r="D28" s="85">
        <v>791622</v>
      </c>
      <c r="E28" s="83">
        <v>4208611</v>
      </c>
      <c r="F28" s="84">
        <v>4208611</v>
      </c>
      <c r="G28" s="85" t="s">
        <v>40</v>
      </c>
      <c r="H28" s="83">
        <v>563</v>
      </c>
      <c r="I28" s="84">
        <v>563</v>
      </c>
      <c r="J28" s="85" t="s">
        <v>40</v>
      </c>
      <c r="K28" s="83" t="s">
        <v>40</v>
      </c>
      <c r="L28" s="84" t="s">
        <v>40</v>
      </c>
      <c r="M28" s="85" t="s">
        <v>40</v>
      </c>
      <c r="N28" s="87" t="str">
        <f t="shared" si="0"/>
        <v>宮崎</v>
      </c>
    </row>
    <row r="29" spans="1:14" ht="18" customHeight="1">
      <c r="A29" s="48" t="s">
        <v>59</v>
      </c>
      <c r="B29" s="70">
        <v>18760343</v>
      </c>
      <c r="C29" s="68">
        <v>18296804</v>
      </c>
      <c r="D29" s="69">
        <v>457381</v>
      </c>
      <c r="E29" s="70">
        <v>24596565</v>
      </c>
      <c r="F29" s="68">
        <v>24596565</v>
      </c>
      <c r="G29" s="69" t="s">
        <v>40</v>
      </c>
      <c r="H29" s="70">
        <v>302</v>
      </c>
      <c r="I29" s="68">
        <v>302</v>
      </c>
      <c r="J29" s="69" t="s">
        <v>40</v>
      </c>
      <c r="K29" s="70" t="s">
        <v>40</v>
      </c>
      <c r="L29" s="68" t="s">
        <v>40</v>
      </c>
      <c r="M29" s="69" t="s">
        <v>40</v>
      </c>
      <c r="N29" s="72" t="str">
        <f t="shared" si="0"/>
        <v>都城</v>
      </c>
    </row>
    <row r="30" spans="1:14" ht="18" customHeight="1">
      <c r="A30" s="48" t="s">
        <v>60</v>
      </c>
      <c r="B30" s="70">
        <v>16605245</v>
      </c>
      <c r="C30" s="68">
        <v>16204543</v>
      </c>
      <c r="D30" s="69">
        <v>390396</v>
      </c>
      <c r="E30" s="70">
        <v>1085733</v>
      </c>
      <c r="F30" s="68">
        <v>1085733</v>
      </c>
      <c r="G30" s="69" t="s">
        <v>40</v>
      </c>
      <c r="H30" s="70">
        <v>214</v>
      </c>
      <c r="I30" s="68">
        <v>214</v>
      </c>
      <c r="J30" s="69" t="s">
        <v>40</v>
      </c>
      <c r="K30" s="282" t="s">
        <v>202</v>
      </c>
      <c r="L30" s="283" t="s">
        <v>202</v>
      </c>
      <c r="M30" s="284" t="s">
        <v>202</v>
      </c>
      <c r="N30" s="72" t="str">
        <f t="shared" si="0"/>
        <v>延岡</v>
      </c>
    </row>
    <row r="31" spans="1:14" ht="18" customHeight="1">
      <c r="A31" s="48" t="s">
        <v>61</v>
      </c>
      <c r="B31" s="70">
        <v>4643130</v>
      </c>
      <c r="C31" s="68">
        <v>4460797</v>
      </c>
      <c r="D31" s="69">
        <v>180542</v>
      </c>
      <c r="E31" s="70">
        <v>791848</v>
      </c>
      <c r="F31" s="68">
        <v>791848</v>
      </c>
      <c r="G31" s="69" t="s">
        <v>40</v>
      </c>
      <c r="H31" s="70">
        <v>75</v>
      </c>
      <c r="I31" s="68">
        <v>75</v>
      </c>
      <c r="J31" s="69" t="s">
        <v>40</v>
      </c>
      <c r="K31" s="70" t="s">
        <v>40</v>
      </c>
      <c r="L31" s="68" t="s">
        <v>40</v>
      </c>
      <c r="M31" s="69" t="s">
        <v>40</v>
      </c>
      <c r="N31" s="72" t="str">
        <f t="shared" si="0"/>
        <v>日南</v>
      </c>
    </row>
    <row r="32" spans="1:14" ht="18" customHeight="1">
      <c r="A32" s="48" t="s">
        <v>62</v>
      </c>
      <c r="B32" s="70">
        <v>4708410</v>
      </c>
      <c r="C32" s="68">
        <v>4601929</v>
      </c>
      <c r="D32" s="69">
        <v>103489</v>
      </c>
      <c r="E32" s="70">
        <v>122023</v>
      </c>
      <c r="F32" s="68">
        <v>122023</v>
      </c>
      <c r="G32" s="69" t="s">
        <v>40</v>
      </c>
      <c r="H32" s="70">
        <v>108</v>
      </c>
      <c r="I32" s="68">
        <v>108</v>
      </c>
      <c r="J32" s="69" t="s">
        <v>40</v>
      </c>
      <c r="K32" s="70" t="s">
        <v>40</v>
      </c>
      <c r="L32" s="68" t="s">
        <v>40</v>
      </c>
      <c r="M32" s="69" t="s">
        <v>40</v>
      </c>
      <c r="N32" s="72" t="str">
        <f t="shared" si="0"/>
        <v>小林</v>
      </c>
    </row>
    <row r="33" spans="1:14" ht="18" customHeight="1">
      <c r="A33" s="48" t="s">
        <v>63</v>
      </c>
      <c r="B33" s="70">
        <v>8127634</v>
      </c>
      <c r="C33" s="68">
        <v>7918894</v>
      </c>
      <c r="D33" s="69">
        <v>206310</v>
      </c>
      <c r="E33" s="70">
        <v>3299666</v>
      </c>
      <c r="F33" s="68">
        <v>3299666</v>
      </c>
      <c r="G33" s="69" t="s">
        <v>40</v>
      </c>
      <c r="H33" s="70">
        <v>108</v>
      </c>
      <c r="I33" s="68">
        <v>108</v>
      </c>
      <c r="J33" s="69" t="s">
        <v>40</v>
      </c>
      <c r="K33" s="70" t="s">
        <v>40</v>
      </c>
      <c r="L33" s="68" t="s">
        <v>40</v>
      </c>
      <c r="M33" s="69" t="s">
        <v>40</v>
      </c>
      <c r="N33" s="72" t="str">
        <f t="shared" si="0"/>
        <v>高鍋</v>
      </c>
    </row>
    <row r="34" spans="1:14" s="3" customFormat="1" ht="18" customHeight="1">
      <c r="A34" s="46" t="s">
        <v>33</v>
      </c>
      <c r="B34" s="73">
        <v>91087056</v>
      </c>
      <c r="C34" s="74">
        <v>88896177</v>
      </c>
      <c r="D34" s="75">
        <v>2129741</v>
      </c>
      <c r="E34" s="73">
        <v>34104446</v>
      </c>
      <c r="F34" s="74">
        <v>34104446</v>
      </c>
      <c r="G34" s="75" t="s">
        <v>40</v>
      </c>
      <c r="H34" s="73">
        <v>1371</v>
      </c>
      <c r="I34" s="74">
        <v>1371</v>
      </c>
      <c r="J34" s="75" t="s">
        <v>40</v>
      </c>
      <c r="K34" s="288" t="s">
        <v>202</v>
      </c>
      <c r="L34" s="289" t="s">
        <v>202</v>
      </c>
      <c r="M34" s="290" t="s">
        <v>202</v>
      </c>
      <c r="N34" s="77" t="str">
        <f>A34</f>
        <v>宮崎県計</v>
      </c>
    </row>
    <row r="35" spans="1:14" s="12" customFormat="1" ht="18" customHeight="1">
      <c r="A35" s="13"/>
      <c r="B35" s="78"/>
      <c r="C35" s="79"/>
      <c r="D35" s="80"/>
      <c r="E35" s="78"/>
      <c r="F35" s="79"/>
      <c r="G35" s="80"/>
      <c r="H35" s="78"/>
      <c r="I35" s="79"/>
      <c r="J35" s="80"/>
      <c r="K35" s="78"/>
      <c r="L35" s="79"/>
      <c r="M35" s="80"/>
      <c r="N35" s="82"/>
    </row>
    <row r="36" spans="1:14" ht="18" customHeight="1">
      <c r="A36" s="49" t="s">
        <v>34</v>
      </c>
      <c r="B36" s="83">
        <v>70680107</v>
      </c>
      <c r="C36" s="84">
        <v>69298323</v>
      </c>
      <c r="D36" s="85">
        <v>1341829</v>
      </c>
      <c r="E36" s="83">
        <v>2174591</v>
      </c>
      <c r="F36" s="84">
        <v>2174591</v>
      </c>
      <c r="G36" s="85" t="s">
        <v>40</v>
      </c>
      <c r="H36" s="83">
        <v>12782339</v>
      </c>
      <c r="I36" s="84">
        <v>12782339</v>
      </c>
      <c r="J36" s="85" t="s">
        <v>40</v>
      </c>
      <c r="K36" s="83" t="s">
        <v>40</v>
      </c>
      <c r="L36" s="84" t="s">
        <v>40</v>
      </c>
      <c r="M36" s="85" t="s">
        <v>40</v>
      </c>
      <c r="N36" s="87" t="str">
        <f>A36</f>
        <v>鹿児島</v>
      </c>
    </row>
    <row r="37" spans="1:14" ht="18" customHeight="1">
      <c r="A37" s="48" t="s">
        <v>64</v>
      </c>
      <c r="B37" s="70">
        <v>6886301</v>
      </c>
      <c r="C37" s="68">
        <v>6682518</v>
      </c>
      <c r="D37" s="69">
        <v>202280</v>
      </c>
      <c r="E37" s="70">
        <v>1286074</v>
      </c>
      <c r="F37" s="68">
        <v>1286074</v>
      </c>
      <c r="G37" s="69" t="s">
        <v>40</v>
      </c>
      <c r="H37" s="70">
        <v>113</v>
      </c>
      <c r="I37" s="68">
        <v>113</v>
      </c>
      <c r="J37" s="69" t="s">
        <v>40</v>
      </c>
      <c r="K37" s="70" t="s">
        <v>40</v>
      </c>
      <c r="L37" s="68" t="s">
        <v>40</v>
      </c>
      <c r="M37" s="69" t="s">
        <v>40</v>
      </c>
      <c r="N37" s="72" t="str">
        <f t="shared" si="0"/>
        <v>川内</v>
      </c>
    </row>
    <row r="38" spans="1:14" ht="18" customHeight="1">
      <c r="A38" s="48" t="s">
        <v>65</v>
      </c>
      <c r="B38" s="70">
        <v>10627725</v>
      </c>
      <c r="C38" s="68">
        <v>10247586</v>
      </c>
      <c r="D38" s="69">
        <v>361754</v>
      </c>
      <c r="E38" s="70">
        <v>1296287</v>
      </c>
      <c r="F38" s="68">
        <v>1296287</v>
      </c>
      <c r="G38" s="69" t="s">
        <v>40</v>
      </c>
      <c r="H38" s="70">
        <v>173</v>
      </c>
      <c r="I38" s="68">
        <v>173</v>
      </c>
      <c r="J38" s="69" t="s">
        <v>40</v>
      </c>
      <c r="K38" s="70" t="s">
        <v>40</v>
      </c>
      <c r="L38" s="68" t="s">
        <v>40</v>
      </c>
      <c r="M38" s="69" t="s">
        <v>40</v>
      </c>
      <c r="N38" s="72" t="str">
        <f t="shared" si="0"/>
        <v>鹿屋</v>
      </c>
    </row>
    <row r="39" spans="1:14" ht="18" customHeight="1">
      <c r="A39" s="48" t="s">
        <v>66</v>
      </c>
      <c r="B39" s="70">
        <v>6360653</v>
      </c>
      <c r="C39" s="68">
        <v>6107415</v>
      </c>
      <c r="D39" s="69">
        <v>234861</v>
      </c>
      <c r="E39" s="70">
        <v>1809250</v>
      </c>
      <c r="F39" s="68">
        <v>1804797</v>
      </c>
      <c r="G39" s="69">
        <v>4454</v>
      </c>
      <c r="H39" s="70">
        <v>54</v>
      </c>
      <c r="I39" s="68">
        <v>54</v>
      </c>
      <c r="J39" s="69" t="s">
        <v>40</v>
      </c>
      <c r="K39" s="70" t="s">
        <v>40</v>
      </c>
      <c r="L39" s="68" t="s">
        <v>40</v>
      </c>
      <c r="M39" s="69" t="s">
        <v>40</v>
      </c>
      <c r="N39" s="72" t="str">
        <f t="shared" si="0"/>
        <v>大島</v>
      </c>
    </row>
    <row r="40" spans="1:14" ht="18" customHeight="1">
      <c r="A40" s="48" t="s">
        <v>67</v>
      </c>
      <c r="B40" s="70">
        <v>6520057</v>
      </c>
      <c r="C40" s="68">
        <v>6414498</v>
      </c>
      <c r="D40" s="69">
        <v>101909</v>
      </c>
      <c r="E40" s="70">
        <v>2132034</v>
      </c>
      <c r="F40" s="68">
        <v>2132034</v>
      </c>
      <c r="G40" s="69" t="s">
        <v>40</v>
      </c>
      <c r="H40" s="70">
        <v>85</v>
      </c>
      <c r="I40" s="68">
        <v>85</v>
      </c>
      <c r="J40" s="69" t="s">
        <v>40</v>
      </c>
      <c r="K40" s="70" t="s">
        <v>40</v>
      </c>
      <c r="L40" s="68" t="s">
        <v>40</v>
      </c>
      <c r="M40" s="69" t="s">
        <v>40</v>
      </c>
      <c r="N40" s="72" t="str">
        <f t="shared" si="0"/>
        <v>出水</v>
      </c>
    </row>
    <row r="41" spans="1:14" ht="18" customHeight="1">
      <c r="A41" s="48" t="s">
        <v>68</v>
      </c>
      <c r="B41" s="70">
        <v>2500665</v>
      </c>
      <c r="C41" s="68">
        <v>2435369</v>
      </c>
      <c r="D41" s="69">
        <v>63573</v>
      </c>
      <c r="E41" s="70">
        <v>294023</v>
      </c>
      <c r="F41" s="68">
        <v>294023</v>
      </c>
      <c r="G41" s="69" t="s">
        <v>40</v>
      </c>
      <c r="H41" s="70">
        <v>48</v>
      </c>
      <c r="I41" s="68">
        <v>48</v>
      </c>
      <c r="J41" s="69" t="s">
        <v>40</v>
      </c>
      <c r="K41" s="70" t="s">
        <v>40</v>
      </c>
      <c r="L41" s="68" t="s">
        <v>40</v>
      </c>
      <c r="M41" s="69" t="s">
        <v>40</v>
      </c>
      <c r="N41" s="72" t="str">
        <f t="shared" si="0"/>
        <v>指宿</v>
      </c>
    </row>
    <row r="42" spans="1:14" ht="18" customHeight="1">
      <c r="A42" s="48" t="s">
        <v>35</v>
      </c>
      <c r="B42" s="70">
        <v>2307896</v>
      </c>
      <c r="C42" s="68">
        <v>2152018</v>
      </c>
      <c r="D42" s="69">
        <v>149902</v>
      </c>
      <c r="E42" s="70">
        <v>1069782</v>
      </c>
      <c r="F42" s="68">
        <v>1069782</v>
      </c>
      <c r="G42" s="69" t="s">
        <v>40</v>
      </c>
      <c r="H42" s="70">
        <v>19</v>
      </c>
      <c r="I42" s="68">
        <v>19</v>
      </c>
      <c r="J42" s="69" t="s">
        <v>40</v>
      </c>
      <c r="K42" s="70" t="s">
        <v>40</v>
      </c>
      <c r="L42" s="68" t="s">
        <v>40</v>
      </c>
      <c r="M42" s="69" t="s">
        <v>40</v>
      </c>
      <c r="N42" s="72" t="str">
        <f t="shared" si="0"/>
        <v>種子島</v>
      </c>
    </row>
    <row r="43" spans="1:14" ht="18" customHeight="1">
      <c r="A43" s="48" t="s">
        <v>69</v>
      </c>
      <c r="B43" s="70">
        <v>6709693</v>
      </c>
      <c r="C43" s="68">
        <v>6606614</v>
      </c>
      <c r="D43" s="69">
        <v>101479</v>
      </c>
      <c r="E43" s="70">
        <v>4247237</v>
      </c>
      <c r="F43" s="68">
        <v>4247232</v>
      </c>
      <c r="G43" s="69">
        <v>4</v>
      </c>
      <c r="H43" s="70">
        <v>70</v>
      </c>
      <c r="I43" s="68">
        <v>70</v>
      </c>
      <c r="J43" s="69" t="s">
        <v>40</v>
      </c>
      <c r="K43" s="70" t="s">
        <v>40</v>
      </c>
      <c r="L43" s="68" t="s">
        <v>40</v>
      </c>
      <c r="M43" s="69" t="s">
        <v>40</v>
      </c>
      <c r="N43" s="72" t="str">
        <f t="shared" si="0"/>
        <v>知覧</v>
      </c>
    </row>
    <row r="44" spans="1:14" ht="18" customHeight="1">
      <c r="A44" s="48" t="s">
        <v>36</v>
      </c>
      <c r="B44" s="70">
        <v>6277283</v>
      </c>
      <c r="C44" s="68">
        <v>6155583</v>
      </c>
      <c r="D44" s="69">
        <v>119363</v>
      </c>
      <c r="E44" s="70">
        <v>8842702</v>
      </c>
      <c r="F44" s="68">
        <v>8842641</v>
      </c>
      <c r="G44" s="69">
        <v>62</v>
      </c>
      <c r="H44" s="70">
        <v>57</v>
      </c>
      <c r="I44" s="68">
        <v>57</v>
      </c>
      <c r="J44" s="69" t="s">
        <v>40</v>
      </c>
      <c r="K44" s="70" t="s">
        <v>40</v>
      </c>
      <c r="L44" s="68" t="s">
        <v>40</v>
      </c>
      <c r="M44" s="69" t="s">
        <v>40</v>
      </c>
      <c r="N44" s="72" t="str">
        <f t="shared" si="0"/>
        <v>伊集院</v>
      </c>
    </row>
    <row r="45" spans="1:14" ht="18" customHeight="1">
      <c r="A45" s="48" t="s">
        <v>37</v>
      </c>
      <c r="B45" s="70">
        <v>12401690</v>
      </c>
      <c r="C45" s="68">
        <v>12028176</v>
      </c>
      <c r="D45" s="69">
        <v>352485</v>
      </c>
      <c r="E45" s="70">
        <v>2941002</v>
      </c>
      <c r="F45" s="68">
        <v>2941002</v>
      </c>
      <c r="G45" s="69" t="s">
        <v>40</v>
      </c>
      <c r="H45" s="70">
        <v>239</v>
      </c>
      <c r="I45" s="68">
        <v>239</v>
      </c>
      <c r="J45" s="69" t="s">
        <v>40</v>
      </c>
      <c r="K45" s="70" t="s">
        <v>40</v>
      </c>
      <c r="L45" s="68" t="s">
        <v>40</v>
      </c>
      <c r="M45" s="69" t="s">
        <v>40</v>
      </c>
      <c r="N45" s="72" t="str">
        <f t="shared" si="0"/>
        <v>加治木</v>
      </c>
    </row>
    <row r="46" spans="1:14" ht="18" customHeight="1">
      <c r="A46" s="48" t="s">
        <v>70</v>
      </c>
      <c r="B46" s="70">
        <v>7237105</v>
      </c>
      <c r="C46" s="68">
        <v>7128983</v>
      </c>
      <c r="D46" s="69">
        <v>107599</v>
      </c>
      <c r="E46" s="70">
        <v>1162497</v>
      </c>
      <c r="F46" s="68">
        <v>1162497</v>
      </c>
      <c r="G46" s="69" t="s">
        <v>40</v>
      </c>
      <c r="H46" s="70">
        <v>72</v>
      </c>
      <c r="I46" s="68">
        <v>72</v>
      </c>
      <c r="J46" s="69" t="s">
        <v>40</v>
      </c>
      <c r="K46" s="70" t="s">
        <v>40</v>
      </c>
      <c r="L46" s="68" t="s">
        <v>40</v>
      </c>
      <c r="M46" s="69" t="s">
        <v>40</v>
      </c>
      <c r="N46" s="72" t="str">
        <f t="shared" si="0"/>
        <v>大隅</v>
      </c>
    </row>
    <row r="47" spans="1:14" s="3" customFormat="1" ht="18" customHeight="1">
      <c r="A47" s="46" t="s">
        <v>38</v>
      </c>
      <c r="B47" s="73">
        <v>138509176</v>
      </c>
      <c r="C47" s="74">
        <v>135257083</v>
      </c>
      <c r="D47" s="75">
        <v>3137034</v>
      </c>
      <c r="E47" s="73">
        <v>27255478</v>
      </c>
      <c r="F47" s="74">
        <v>27250959</v>
      </c>
      <c r="G47" s="75">
        <v>4519</v>
      </c>
      <c r="H47" s="73">
        <v>12783268</v>
      </c>
      <c r="I47" s="74">
        <v>12783268</v>
      </c>
      <c r="J47" s="75" t="s">
        <v>40</v>
      </c>
      <c r="K47" s="73" t="s">
        <v>40</v>
      </c>
      <c r="L47" s="74" t="s">
        <v>40</v>
      </c>
      <c r="M47" s="75" t="s">
        <v>40</v>
      </c>
      <c r="N47" s="77" t="str">
        <f t="shared" si="0"/>
        <v>鹿児島県計</v>
      </c>
    </row>
    <row r="48" spans="1:14" s="12" customFormat="1" ht="18" customHeight="1">
      <c r="A48" s="33"/>
      <c r="B48" s="115"/>
      <c r="C48" s="116"/>
      <c r="D48" s="117"/>
      <c r="E48" s="115"/>
      <c r="F48" s="116"/>
      <c r="G48" s="117"/>
      <c r="H48" s="115"/>
      <c r="I48" s="116"/>
      <c r="J48" s="117"/>
      <c r="K48" s="115"/>
      <c r="L48" s="116"/>
      <c r="M48" s="117"/>
      <c r="N48" s="14"/>
    </row>
    <row r="49" spans="1:14" s="3" customFormat="1" ht="18" customHeight="1" thickBot="1">
      <c r="A49" s="47" t="s">
        <v>15</v>
      </c>
      <c r="B49" s="106">
        <v>3134470</v>
      </c>
      <c r="C49" s="107">
        <v>817447</v>
      </c>
      <c r="D49" s="108">
        <v>2181115</v>
      </c>
      <c r="E49" s="106">
        <v>206854</v>
      </c>
      <c r="F49" s="107">
        <v>172469</v>
      </c>
      <c r="G49" s="108">
        <v>34385</v>
      </c>
      <c r="H49" s="106" t="s">
        <v>40</v>
      </c>
      <c r="I49" s="107" t="s">
        <v>40</v>
      </c>
      <c r="J49" s="108" t="s">
        <v>40</v>
      </c>
      <c r="K49" s="106" t="s">
        <v>40</v>
      </c>
      <c r="L49" s="107" t="s">
        <v>40</v>
      </c>
      <c r="M49" s="108" t="s">
        <v>40</v>
      </c>
      <c r="N49" s="54" t="str">
        <f t="shared" si="0"/>
        <v>局引受分</v>
      </c>
    </row>
    <row r="50" spans="1:14" s="3" customFormat="1" ht="18" customHeight="1" thickTop="1" thickBot="1">
      <c r="A50" s="51" t="s">
        <v>39</v>
      </c>
      <c r="B50" s="110">
        <v>499042459</v>
      </c>
      <c r="C50" s="111">
        <v>484764443</v>
      </c>
      <c r="D50" s="112">
        <v>13783299</v>
      </c>
      <c r="E50" s="110">
        <v>109776366</v>
      </c>
      <c r="F50" s="111">
        <v>109736277</v>
      </c>
      <c r="G50" s="112">
        <v>40089</v>
      </c>
      <c r="H50" s="110">
        <v>12787613</v>
      </c>
      <c r="I50" s="111">
        <v>12787613</v>
      </c>
      <c r="J50" s="112" t="s">
        <v>40</v>
      </c>
      <c r="K50" s="291" t="s">
        <v>202</v>
      </c>
      <c r="L50" s="292" t="s">
        <v>202</v>
      </c>
      <c r="M50" s="293" t="s">
        <v>202</v>
      </c>
      <c r="N50" s="53" t="str">
        <f t="shared" si="0"/>
        <v>総計</v>
      </c>
    </row>
    <row r="51" spans="1:14" ht="15" customHeight="1"/>
  </sheetData>
  <mergeCells count="6">
    <mergeCell ref="N2:N3"/>
    <mergeCell ref="A2:A3"/>
    <mergeCell ref="B2:D2"/>
    <mergeCell ref="H2:J2"/>
    <mergeCell ref="E2:G2"/>
    <mergeCell ref="K2:M2"/>
  </mergeCells>
  <phoneticPr fontId="1"/>
  <printOptions horizontalCentered="1"/>
  <pageMargins left="0.78740157480314965" right="0.78740157480314965" top="0.79" bottom="0.27" header="0.51181102362204722" footer="0.36"/>
  <pageSetup paperSize="9" scale="61" orientation="landscape" horizontalDpi="1200" verticalDpi="1200" r:id="rId1"/>
  <headerFooter alignWithMargins="0">
    <oddFooter>&amp;R熊本国税局
国税徴収２
(H29)</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showGridLines="0" zoomScaleNormal="100" zoomScaleSheetLayoutView="100" workbookViewId="0">
      <selection activeCell="A2" sqref="A2"/>
    </sheetView>
  </sheetViews>
  <sheetFormatPr defaultColWidth="5.875" defaultRowHeight="11.25"/>
  <cols>
    <col min="1" max="1" width="12" style="2" customWidth="1"/>
    <col min="2" max="4" width="12.375" style="2" customWidth="1"/>
    <col min="5" max="6" width="12.75" style="2" customWidth="1"/>
    <col min="7" max="7" width="11.375" style="2" bestFit="1" customWidth="1"/>
    <col min="8" max="8" width="11.625" style="5" customWidth="1"/>
    <col min="9" max="16384" width="5.875" style="2"/>
  </cols>
  <sheetData>
    <row r="1" spans="1:8" ht="12" thickBot="1">
      <c r="A1" s="2" t="s">
        <v>20</v>
      </c>
    </row>
    <row r="2" spans="1:8" s="5" customFormat="1" ht="15" customHeight="1">
      <c r="A2" s="368" t="s">
        <v>12</v>
      </c>
      <c r="B2" s="330" t="s">
        <v>91</v>
      </c>
      <c r="C2" s="331"/>
      <c r="D2" s="332"/>
      <c r="E2" s="330" t="s">
        <v>92</v>
      </c>
      <c r="F2" s="331"/>
      <c r="G2" s="332"/>
      <c r="H2" s="364" t="s">
        <v>19</v>
      </c>
    </row>
    <row r="3" spans="1:8" s="5" customFormat="1" ht="16.5" customHeight="1">
      <c r="A3" s="369"/>
      <c r="B3" s="32" t="s">
        <v>13</v>
      </c>
      <c r="C3" s="17" t="s">
        <v>11</v>
      </c>
      <c r="D3" s="19" t="s">
        <v>14</v>
      </c>
      <c r="E3" s="32" t="s">
        <v>13</v>
      </c>
      <c r="F3" s="17" t="s">
        <v>11</v>
      </c>
      <c r="G3" s="19" t="s">
        <v>14</v>
      </c>
      <c r="H3" s="365"/>
    </row>
    <row r="4" spans="1:8">
      <c r="A4" s="45"/>
      <c r="B4" s="43" t="s">
        <v>2</v>
      </c>
      <c r="C4" s="36" t="s">
        <v>2</v>
      </c>
      <c r="D4" s="44" t="s">
        <v>2</v>
      </c>
      <c r="E4" s="43" t="s">
        <v>2</v>
      </c>
      <c r="F4" s="36" t="s">
        <v>2</v>
      </c>
      <c r="G4" s="55" t="s">
        <v>2</v>
      </c>
      <c r="H4" s="56"/>
    </row>
    <row r="5" spans="1:8" ht="18" customHeight="1">
      <c r="A5" s="50" t="s">
        <v>29</v>
      </c>
      <c r="B5" s="63">
        <v>1286196</v>
      </c>
      <c r="C5" s="64">
        <v>1284467</v>
      </c>
      <c r="D5" s="65">
        <v>1691</v>
      </c>
      <c r="E5" s="63">
        <v>159695079</v>
      </c>
      <c r="F5" s="64">
        <v>156519449</v>
      </c>
      <c r="G5" s="65">
        <v>3035793</v>
      </c>
      <c r="H5" s="67" t="str">
        <f>A5</f>
        <v>熊本西</v>
      </c>
    </row>
    <row r="6" spans="1:8" ht="18" customHeight="1">
      <c r="A6" s="48" t="s">
        <v>30</v>
      </c>
      <c r="B6" s="70">
        <v>88856</v>
      </c>
      <c r="C6" s="68">
        <v>88393</v>
      </c>
      <c r="D6" s="69">
        <v>463</v>
      </c>
      <c r="E6" s="70">
        <v>68054060</v>
      </c>
      <c r="F6" s="68">
        <v>67142120</v>
      </c>
      <c r="G6" s="69">
        <v>886323</v>
      </c>
      <c r="H6" s="72" t="str">
        <f t="shared" ref="H6:H50" si="0">A6</f>
        <v>熊本東</v>
      </c>
    </row>
    <row r="7" spans="1:8" ht="18" customHeight="1">
      <c r="A7" s="48" t="s">
        <v>41</v>
      </c>
      <c r="B7" s="70">
        <v>49050</v>
      </c>
      <c r="C7" s="68">
        <v>48943</v>
      </c>
      <c r="D7" s="69">
        <v>107</v>
      </c>
      <c r="E7" s="70">
        <v>26762386</v>
      </c>
      <c r="F7" s="68">
        <v>26057181</v>
      </c>
      <c r="G7" s="69">
        <v>692675</v>
      </c>
      <c r="H7" s="72" t="str">
        <f t="shared" si="0"/>
        <v>八代</v>
      </c>
    </row>
    <row r="8" spans="1:8" ht="18" customHeight="1">
      <c r="A8" s="48" t="s">
        <v>42</v>
      </c>
      <c r="B8" s="70">
        <v>11628</v>
      </c>
      <c r="C8" s="68">
        <v>11618</v>
      </c>
      <c r="D8" s="69">
        <v>10</v>
      </c>
      <c r="E8" s="70">
        <v>15678606</v>
      </c>
      <c r="F8" s="68">
        <v>15385094</v>
      </c>
      <c r="G8" s="69">
        <v>283735</v>
      </c>
      <c r="H8" s="72" t="str">
        <f t="shared" si="0"/>
        <v>人吉</v>
      </c>
    </row>
    <row r="9" spans="1:8" ht="18" customHeight="1">
      <c r="A9" s="48" t="s">
        <v>43</v>
      </c>
      <c r="B9" s="282" t="s">
        <v>202</v>
      </c>
      <c r="C9" s="283" t="s">
        <v>202</v>
      </c>
      <c r="D9" s="284" t="s">
        <v>202</v>
      </c>
      <c r="E9" s="70">
        <v>21520314</v>
      </c>
      <c r="F9" s="68">
        <v>20996275</v>
      </c>
      <c r="G9" s="69">
        <v>520579</v>
      </c>
      <c r="H9" s="72" t="str">
        <f t="shared" si="0"/>
        <v>玉名</v>
      </c>
    </row>
    <row r="10" spans="1:8" ht="18" customHeight="1">
      <c r="A10" s="48" t="s">
        <v>44</v>
      </c>
      <c r="B10" s="282" t="s">
        <v>202</v>
      </c>
      <c r="C10" s="283" t="s">
        <v>202</v>
      </c>
      <c r="D10" s="284" t="s">
        <v>202</v>
      </c>
      <c r="E10" s="70">
        <v>14099765</v>
      </c>
      <c r="F10" s="68">
        <v>13709878</v>
      </c>
      <c r="G10" s="69">
        <v>377739</v>
      </c>
      <c r="H10" s="72" t="str">
        <f t="shared" si="0"/>
        <v>天草</v>
      </c>
    </row>
    <row r="11" spans="1:8" ht="18" customHeight="1">
      <c r="A11" s="48" t="s">
        <v>45</v>
      </c>
      <c r="B11" s="282" t="s">
        <v>202</v>
      </c>
      <c r="C11" s="283" t="s">
        <v>202</v>
      </c>
      <c r="D11" s="284" t="s">
        <v>202</v>
      </c>
      <c r="E11" s="70">
        <v>7320590</v>
      </c>
      <c r="F11" s="68">
        <v>7156702</v>
      </c>
      <c r="G11" s="69">
        <v>159775</v>
      </c>
      <c r="H11" s="72" t="str">
        <f t="shared" si="0"/>
        <v>山鹿</v>
      </c>
    </row>
    <row r="12" spans="1:8" ht="18" customHeight="1">
      <c r="A12" s="48" t="s">
        <v>46</v>
      </c>
      <c r="B12" s="282" t="s">
        <v>202</v>
      </c>
      <c r="C12" s="283" t="s">
        <v>202</v>
      </c>
      <c r="D12" s="284" t="s">
        <v>202</v>
      </c>
      <c r="E12" s="70">
        <v>40867179</v>
      </c>
      <c r="F12" s="68">
        <v>40390892</v>
      </c>
      <c r="G12" s="69">
        <v>450562</v>
      </c>
      <c r="H12" s="72" t="str">
        <f t="shared" si="0"/>
        <v>菊池</v>
      </c>
    </row>
    <row r="13" spans="1:8" ht="18" customHeight="1">
      <c r="A13" s="48" t="s">
        <v>47</v>
      </c>
      <c r="B13" s="70">
        <v>19095</v>
      </c>
      <c r="C13" s="68">
        <v>19095</v>
      </c>
      <c r="D13" s="69" t="s">
        <v>40</v>
      </c>
      <c r="E13" s="70">
        <v>15102922</v>
      </c>
      <c r="F13" s="68">
        <v>14955385</v>
      </c>
      <c r="G13" s="69">
        <v>141636</v>
      </c>
      <c r="H13" s="72" t="str">
        <f t="shared" si="0"/>
        <v>宇土</v>
      </c>
    </row>
    <row r="14" spans="1:8" ht="18" customHeight="1">
      <c r="A14" s="48" t="s">
        <v>48</v>
      </c>
      <c r="B14" s="70">
        <v>7162</v>
      </c>
      <c r="C14" s="68">
        <v>7162</v>
      </c>
      <c r="D14" s="69" t="s">
        <v>40</v>
      </c>
      <c r="E14" s="70">
        <v>10438537</v>
      </c>
      <c r="F14" s="68">
        <v>10236839</v>
      </c>
      <c r="G14" s="69">
        <v>189557</v>
      </c>
      <c r="H14" s="72" t="str">
        <f t="shared" si="0"/>
        <v>阿蘇</v>
      </c>
    </row>
    <row r="15" spans="1:8" s="3" customFormat="1" ht="18" customHeight="1">
      <c r="A15" s="46" t="s">
        <v>31</v>
      </c>
      <c r="B15" s="73">
        <v>1611623</v>
      </c>
      <c r="C15" s="74">
        <v>1608213</v>
      </c>
      <c r="D15" s="75">
        <v>3373</v>
      </c>
      <c r="E15" s="73">
        <v>379539440</v>
      </c>
      <c r="F15" s="74">
        <v>372549814</v>
      </c>
      <c r="G15" s="75">
        <v>6738374</v>
      </c>
      <c r="H15" s="77" t="str">
        <f t="shared" si="0"/>
        <v>熊本県計</v>
      </c>
    </row>
    <row r="16" spans="1:8" s="12" customFormat="1" ht="18" customHeight="1">
      <c r="A16" s="13"/>
      <c r="B16" s="78"/>
      <c r="C16" s="79"/>
      <c r="D16" s="80"/>
      <c r="E16" s="78"/>
      <c r="F16" s="79"/>
      <c r="G16" s="80"/>
      <c r="H16" s="82"/>
    </row>
    <row r="17" spans="1:8" ht="18" customHeight="1">
      <c r="A17" s="49" t="s">
        <v>49</v>
      </c>
      <c r="B17" s="285" t="s">
        <v>202</v>
      </c>
      <c r="C17" s="286" t="s">
        <v>202</v>
      </c>
      <c r="D17" s="287" t="s">
        <v>202</v>
      </c>
      <c r="E17" s="83">
        <v>193280227</v>
      </c>
      <c r="F17" s="84">
        <v>185246553</v>
      </c>
      <c r="G17" s="85">
        <v>7954794</v>
      </c>
      <c r="H17" s="87" t="str">
        <f>A17</f>
        <v>大分</v>
      </c>
    </row>
    <row r="18" spans="1:8" ht="18" customHeight="1">
      <c r="A18" s="48" t="s">
        <v>50</v>
      </c>
      <c r="B18" s="70">
        <v>51496</v>
      </c>
      <c r="C18" s="68">
        <v>51315</v>
      </c>
      <c r="D18" s="69">
        <v>181</v>
      </c>
      <c r="E18" s="70">
        <v>39448374</v>
      </c>
      <c r="F18" s="68">
        <v>38811078</v>
      </c>
      <c r="G18" s="69">
        <v>622014</v>
      </c>
      <c r="H18" s="72" t="str">
        <f t="shared" si="0"/>
        <v>別府</v>
      </c>
    </row>
    <row r="19" spans="1:8" ht="18" customHeight="1">
      <c r="A19" s="48" t="s">
        <v>51</v>
      </c>
      <c r="B19" s="70">
        <v>31918</v>
      </c>
      <c r="C19" s="68">
        <v>31503</v>
      </c>
      <c r="D19" s="69">
        <v>379</v>
      </c>
      <c r="E19" s="70">
        <v>15469074</v>
      </c>
      <c r="F19" s="68">
        <v>15256530</v>
      </c>
      <c r="G19" s="69">
        <v>203915</v>
      </c>
      <c r="H19" s="72" t="str">
        <f t="shared" si="0"/>
        <v>中津</v>
      </c>
    </row>
    <row r="20" spans="1:8" ht="18" customHeight="1">
      <c r="A20" s="48" t="s">
        <v>52</v>
      </c>
      <c r="B20" s="70">
        <v>23851</v>
      </c>
      <c r="C20" s="68">
        <v>23804</v>
      </c>
      <c r="D20" s="69">
        <v>47</v>
      </c>
      <c r="E20" s="70">
        <v>28927182</v>
      </c>
      <c r="F20" s="68">
        <v>28550792</v>
      </c>
      <c r="G20" s="69">
        <v>367317</v>
      </c>
      <c r="H20" s="72" t="str">
        <f t="shared" si="0"/>
        <v>日田</v>
      </c>
    </row>
    <row r="21" spans="1:8" ht="18" customHeight="1">
      <c r="A21" s="48" t="s">
        <v>53</v>
      </c>
      <c r="B21" s="70">
        <v>16922</v>
      </c>
      <c r="C21" s="68">
        <v>16816</v>
      </c>
      <c r="D21" s="69">
        <v>106</v>
      </c>
      <c r="E21" s="70">
        <v>12617379</v>
      </c>
      <c r="F21" s="68">
        <v>12372590</v>
      </c>
      <c r="G21" s="69">
        <v>240853</v>
      </c>
      <c r="H21" s="72" t="str">
        <f t="shared" si="0"/>
        <v>佐伯</v>
      </c>
    </row>
    <row r="22" spans="1:8" ht="18" customHeight="1">
      <c r="A22" s="48" t="s">
        <v>54</v>
      </c>
      <c r="B22" s="70">
        <v>6426</v>
      </c>
      <c r="C22" s="68">
        <v>6371</v>
      </c>
      <c r="D22" s="69">
        <v>56</v>
      </c>
      <c r="E22" s="70">
        <v>13516904</v>
      </c>
      <c r="F22" s="68">
        <v>13303423</v>
      </c>
      <c r="G22" s="69">
        <v>209342</v>
      </c>
      <c r="H22" s="72" t="str">
        <f t="shared" si="0"/>
        <v>臼杵</v>
      </c>
    </row>
    <row r="23" spans="1:8" ht="18" customHeight="1">
      <c r="A23" s="48" t="s">
        <v>55</v>
      </c>
      <c r="B23" s="70">
        <v>4134</v>
      </c>
      <c r="C23" s="68">
        <v>4076</v>
      </c>
      <c r="D23" s="69">
        <v>59</v>
      </c>
      <c r="E23" s="70">
        <v>3614197</v>
      </c>
      <c r="F23" s="68">
        <v>3550346</v>
      </c>
      <c r="G23" s="69">
        <v>62787</v>
      </c>
      <c r="H23" s="72" t="str">
        <f t="shared" si="0"/>
        <v>竹田</v>
      </c>
    </row>
    <row r="24" spans="1:8" ht="18" customHeight="1">
      <c r="A24" s="48" t="s">
        <v>56</v>
      </c>
      <c r="B24" s="70">
        <v>8736</v>
      </c>
      <c r="C24" s="68">
        <v>8736</v>
      </c>
      <c r="D24" s="69" t="s">
        <v>123</v>
      </c>
      <c r="E24" s="70">
        <v>34074371</v>
      </c>
      <c r="F24" s="68">
        <v>33949884</v>
      </c>
      <c r="G24" s="69">
        <v>115752</v>
      </c>
      <c r="H24" s="72" t="str">
        <f t="shared" si="0"/>
        <v>宇佐</v>
      </c>
    </row>
    <row r="25" spans="1:8" ht="18" customHeight="1">
      <c r="A25" s="48" t="s">
        <v>57</v>
      </c>
      <c r="B25" s="70">
        <v>2165</v>
      </c>
      <c r="C25" s="68">
        <v>2165</v>
      </c>
      <c r="D25" s="69">
        <v>0</v>
      </c>
      <c r="E25" s="70">
        <v>3563970</v>
      </c>
      <c r="F25" s="68">
        <v>3500287</v>
      </c>
      <c r="G25" s="69">
        <v>61745</v>
      </c>
      <c r="H25" s="72" t="str">
        <f t="shared" si="0"/>
        <v>三重</v>
      </c>
    </row>
    <row r="26" spans="1:8" s="3" customFormat="1" ht="18" customHeight="1">
      <c r="A26" s="88" t="s">
        <v>32</v>
      </c>
      <c r="B26" s="288" t="s">
        <v>202</v>
      </c>
      <c r="C26" s="289" t="s">
        <v>202</v>
      </c>
      <c r="D26" s="290" t="s">
        <v>202</v>
      </c>
      <c r="E26" s="73">
        <v>344511677</v>
      </c>
      <c r="F26" s="74">
        <v>334541483</v>
      </c>
      <c r="G26" s="75">
        <v>9838519</v>
      </c>
      <c r="H26" s="77" t="str">
        <f t="shared" si="0"/>
        <v>大分県計</v>
      </c>
    </row>
    <row r="27" spans="1:8" s="12" customFormat="1" ht="18" customHeight="1">
      <c r="A27" s="13"/>
      <c r="B27" s="78"/>
      <c r="C27" s="79"/>
      <c r="D27" s="80"/>
      <c r="E27" s="78"/>
      <c r="F27" s="79"/>
      <c r="G27" s="80"/>
      <c r="H27" s="82"/>
    </row>
    <row r="28" spans="1:8" ht="18" customHeight="1">
      <c r="A28" s="49" t="s">
        <v>58</v>
      </c>
      <c r="B28" s="83">
        <v>2518885</v>
      </c>
      <c r="C28" s="84">
        <v>2515238</v>
      </c>
      <c r="D28" s="85">
        <v>3622</v>
      </c>
      <c r="E28" s="83">
        <v>100910691</v>
      </c>
      <c r="F28" s="84">
        <v>99487889</v>
      </c>
      <c r="G28" s="85">
        <v>1348388</v>
      </c>
      <c r="H28" s="87" t="str">
        <f t="shared" si="0"/>
        <v>宮崎</v>
      </c>
    </row>
    <row r="29" spans="1:8" ht="18" customHeight="1">
      <c r="A29" s="48" t="s">
        <v>59</v>
      </c>
      <c r="B29" s="70">
        <v>34069</v>
      </c>
      <c r="C29" s="68">
        <v>33898</v>
      </c>
      <c r="D29" s="69">
        <v>171</v>
      </c>
      <c r="E29" s="70">
        <v>65807806</v>
      </c>
      <c r="F29" s="68">
        <v>65115210</v>
      </c>
      <c r="G29" s="69">
        <v>678735</v>
      </c>
      <c r="H29" s="72" t="str">
        <f t="shared" si="0"/>
        <v>都城</v>
      </c>
    </row>
    <row r="30" spans="1:8" ht="18" customHeight="1">
      <c r="A30" s="48" t="s">
        <v>60</v>
      </c>
      <c r="B30" s="282" t="s">
        <v>202</v>
      </c>
      <c r="C30" s="283" t="s">
        <v>202</v>
      </c>
      <c r="D30" s="284" t="s">
        <v>202</v>
      </c>
      <c r="E30" s="70">
        <v>46856992</v>
      </c>
      <c r="F30" s="68">
        <v>46213297</v>
      </c>
      <c r="G30" s="69">
        <v>619687</v>
      </c>
      <c r="H30" s="72" t="str">
        <f t="shared" si="0"/>
        <v>延岡</v>
      </c>
    </row>
    <row r="31" spans="1:8" ht="18" customHeight="1">
      <c r="A31" s="48" t="s">
        <v>61</v>
      </c>
      <c r="B31" s="70">
        <v>24410</v>
      </c>
      <c r="C31" s="68">
        <v>24394</v>
      </c>
      <c r="D31" s="69">
        <v>16</v>
      </c>
      <c r="E31" s="70">
        <v>10567243</v>
      </c>
      <c r="F31" s="68">
        <v>10328456</v>
      </c>
      <c r="G31" s="69">
        <v>236035</v>
      </c>
      <c r="H31" s="72" t="str">
        <f t="shared" si="0"/>
        <v>日南</v>
      </c>
    </row>
    <row r="32" spans="1:8" ht="18" customHeight="1">
      <c r="A32" s="48" t="s">
        <v>62</v>
      </c>
      <c r="B32" s="70">
        <v>12199</v>
      </c>
      <c r="C32" s="68">
        <v>12019</v>
      </c>
      <c r="D32" s="69">
        <v>181</v>
      </c>
      <c r="E32" s="70">
        <v>10373923</v>
      </c>
      <c r="F32" s="68">
        <v>10199904</v>
      </c>
      <c r="G32" s="69">
        <v>169475</v>
      </c>
      <c r="H32" s="72" t="str">
        <f t="shared" si="0"/>
        <v>小林</v>
      </c>
    </row>
    <row r="33" spans="1:8" ht="18" customHeight="1">
      <c r="A33" s="48" t="s">
        <v>63</v>
      </c>
      <c r="B33" s="70">
        <v>12701</v>
      </c>
      <c r="C33" s="68">
        <v>11344</v>
      </c>
      <c r="D33" s="69">
        <v>1357</v>
      </c>
      <c r="E33" s="70">
        <v>21317811</v>
      </c>
      <c r="F33" s="68">
        <v>21025003</v>
      </c>
      <c r="G33" s="69">
        <v>289649</v>
      </c>
      <c r="H33" s="72" t="str">
        <f t="shared" si="0"/>
        <v>高鍋</v>
      </c>
    </row>
    <row r="34" spans="1:8" s="3" customFormat="1" ht="18" customHeight="1">
      <c r="A34" s="46" t="s">
        <v>33</v>
      </c>
      <c r="B34" s="288" t="s">
        <v>202</v>
      </c>
      <c r="C34" s="289" t="s">
        <v>202</v>
      </c>
      <c r="D34" s="290" t="s">
        <v>202</v>
      </c>
      <c r="E34" s="73">
        <v>255834466</v>
      </c>
      <c r="F34" s="74">
        <v>252369758</v>
      </c>
      <c r="G34" s="75">
        <v>3341970</v>
      </c>
      <c r="H34" s="77" t="str">
        <f>A34</f>
        <v>宮崎県計</v>
      </c>
    </row>
    <row r="35" spans="1:8" s="12" customFormat="1" ht="18" customHeight="1">
      <c r="A35" s="13"/>
      <c r="B35" s="78"/>
      <c r="C35" s="79"/>
      <c r="D35" s="80"/>
      <c r="E35" s="78"/>
      <c r="F35" s="79"/>
      <c r="G35" s="80"/>
      <c r="H35" s="82"/>
    </row>
    <row r="36" spans="1:8" ht="18" customHeight="1">
      <c r="A36" s="49" t="s">
        <v>34</v>
      </c>
      <c r="B36" s="83">
        <v>1017561</v>
      </c>
      <c r="C36" s="84">
        <v>1016070</v>
      </c>
      <c r="D36" s="85">
        <v>1491</v>
      </c>
      <c r="E36" s="83">
        <v>178703903</v>
      </c>
      <c r="F36" s="84">
        <v>176391605</v>
      </c>
      <c r="G36" s="85">
        <v>2216103</v>
      </c>
      <c r="H36" s="87" t="str">
        <f>A36</f>
        <v>鹿児島</v>
      </c>
    </row>
    <row r="37" spans="1:8" ht="18" customHeight="1">
      <c r="A37" s="48" t="s">
        <v>64</v>
      </c>
      <c r="B37" s="70">
        <v>18995</v>
      </c>
      <c r="C37" s="68">
        <v>18899</v>
      </c>
      <c r="D37" s="69">
        <v>96</v>
      </c>
      <c r="E37" s="70">
        <v>16118791</v>
      </c>
      <c r="F37" s="68">
        <v>15755380</v>
      </c>
      <c r="G37" s="69">
        <v>353027</v>
      </c>
      <c r="H37" s="72" t="str">
        <f t="shared" si="0"/>
        <v>川内</v>
      </c>
    </row>
    <row r="38" spans="1:8" ht="18" customHeight="1">
      <c r="A38" s="48" t="s">
        <v>65</v>
      </c>
      <c r="B38" s="70">
        <v>42657</v>
      </c>
      <c r="C38" s="68">
        <v>41031</v>
      </c>
      <c r="D38" s="69">
        <v>1626</v>
      </c>
      <c r="E38" s="70">
        <v>24565927</v>
      </c>
      <c r="F38" s="68">
        <v>23912663</v>
      </c>
      <c r="G38" s="69">
        <v>625767</v>
      </c>
      <c r="H38" s="72" t="str">
        <f t="shared" si="0"/>
        <v>鹿屋</v>
      </c>
    </row>
    <row r="39" spans="1:8" ht="18" customHeight="1">
      <c r="A39" s="48" t="s">
        <v>66</v>
      </c>
      <c r="B39" s="70">
        <v>27538</v>
      </c>
      <c r="C39" s="68">
        <v>26677</v>
      </c>
      <c r="D39" s="69">
        <v>861</v>
      </c>
      <c r="E39" s="70">
        <v>13809781</v>
      </c>
      <c r="F39" s="68">
        <v>13390121</v>
      </c>
      <c r="G39" s="69">
        <v>393402</v>
      </c>
      <c r="H39" s="72" t="str">
        <f t="shared" si="0"/>
        <v>大島</v>
      </c>
    </row>
    <row r="40" spans="1:8" ht="18" customHeight="1">
      <c r="A40" s="48" t="s">
        <v>67</v>
      </c>
      <c r="B40" s="70">
        <v>66014</v>
      </c>
      <c r="C40" s="68">
        <v>66014</v>
      </c>
      <c r="D40" s="69" t="s">
        <v>123</v>
      </c>
      <c r="E40" s="70">
        <v>15889825</v>
      </c>
      <c r="F40" s="68">
        <v>15755463</v>
      </c>
      <c r="G40" s="69">
        <v>129529</v>
      </c>
      <c r="H40" s="72" t="str">
        <f t="shared" si="0"/>
        <v>出水</v>
      </c>
    </row>
    <row r="41" spans="1:8" ht="18" customHeight="1">
      <c r="A41" s="48" t="s">
        <v>68</v>
      </c>
      <c r="B41" s="70">
        <v>3711</v>
      </c>
      <c r="C41" s="68">
        <v>3711</v>
      </c>
      <c r="D41" s="69" t="s">
        <v>123</v>
      </c>
      <c r="E41" s="70">
        <v>6048461</v>
      </c>
      <c r="F41" s="68">
        <v>5946782</v>
      </c>
      <c r="G41" s="69">
        <v>99381</v>
      </c>
      <c r="H41" s="72" t="str">
        <f t="shared" si="0"/>
        <v>指宿</v>
      </c>
    </row>
    <row r="42" spans="1:8" ht="18" customHeight="1">
      <c r="A42" s="48" t="s">
        <v>35</v>
      </c>
      <c r="B42" s="70">
        <v>6582</v>
      </c>
      <c r="C42" s="68">
        <v>6560</v>
      </c>
      <c r="D42" s="69">
        <v>19</v>
      </c>
      <c r="E42" s="70">
        <v>5492401</v>
      </c>
      <c r="F42" s="68">
        <v>5290396</v>
      </c>
      <c r="G42" s="69">
        <v>192362</v>
      </c>
      <c r="H42" s="72" t="str">
        <f t="shared" si="0"/>
        <v>種子島</v>
      </c>
    </row>
    <row r="43" spans="1:8" ht="18" customHeight="1">
      <c r="A43" s="48" t="s">
        <v>69</v>
      </c>
      <c r="B43" s="70">
        <v>10867</v>
      </c>
      <c r="C43" s="68">
        <v>9888</v>
      </c>
      <c r="D43" s="69">
        <v>979</v>
      </c>
      <c r="E43" s="70">
        <v>17940143</v>
      </c>
      <c r="F43" s="68">
        <v>17800826</v>
      </c>
      <c r="G43" s="69">
        <v>137003</v>
      </c>
      <c r="H43" s="72" t="str">
        <f t="shared" si="0"/>
        <v>知覧</v>
      </c>
    </row>
    <row r="44" spans="1:8" ht="18" customHeight="1">
      <c r="A44" s="48" t="s">
        <v>36</v>
      </c>
      <c r="B44" s="70">
        <v>15233</v>
      </c>
      <c r="C44" s="68">
        <v>14799</v>
      </c>
      <c r="D44" s="69">
        <v>434</v>
      </c>
      <c r="E44" s="70">
        <v>21091812</v>
      </c>
      <c r="F44" s="68">
        <v>20910147</v>
      </c>
      <c r="G44" s="69">
        <v>175104</v>
      </c>
      <c r="H44" s="72" t="str">
        <f t="shared" si="0"/>
        <v>伊集院</v>
      </c>
    </row>
    <row r="45" spans="1:8" ht="18" customHeight="1">
      <c r="A45" s="48" t="s">
        <v>37</v>
      </c>
      <c r="B45" s="70">
        <v>456736</v>
      </c>
      <c r="C45" s="68">
        <v>456644</v>
      </c>
      <c r="D45" s="69">
        <v>24</v>
      </c>
      <c r="E45" s="70">
        <v>31901476</v>
      </c>
      <c r="F45" s="68">
        <v>31352430</v>
      </c>
      <c r="G45" s="69">
        <v>518309</v>
      </c>
      <c r="H45" s="72" t="str">
        <f t="shared" si="0"/>
        <v>加治木</v>
      </c>
    </row>
    <row r="46" spans="1:8" ht="18" customHeight="1">
      <c r="A46" s="48" t="s">
        <v>70</v>
      </c>
      <c r="B46" s="70">
        <v>7631</v>
      </c>
      <c r="C46" s="68">
        <v>7585</v>
      </c>
      <c r="D46" s="69">
        <v>46</v>
      </c>
      <c r="E46" s="70">
        <v>17253920</v>
      </c>
      <c r="F46" s="68">
        <v>17084676</v>
      </c>
      <c r="G46" s="69">
        <v>167053</v>
      </c>
      <c r="H46" s="72" t="str">
        <f t="shared" si="0"/>
        <v>大隅</v>
      </c>
    </row>
    <row r="47" spans="1:8" s="3" customFormat="1" ht="18" customHeight="1">
      <c r="A47" s="46" t="s">
        <v>38</v>
      </c>
      <c r="B47" s="73">
        <v>1673526</v>
      </c>
      <c r="C47" s="74">
        <v>1667878</v>
      </c>
      <c r="D47" s="75">
        <v>5576</v>
      </c>
      <c r="E47" s="73">
        <v>348816439</v>
      </c>
      <c r="F47" s="74">
        <v>343590491</v>
      </c>
      <c r="G47" s="75">
        <v>5007039</v>
      </c>
      <c r="H47" s="77" t="str">
        <f t="shared" si="0"/>
        <v>鹿児島県計</v>
      </c>
    </row>
    <row r="48" spans="1:8" s="12" customFormat="1" ht="18" customHeight="1">
      <c r="A48" s="33"/>
      <c r="B48" s="115"/>
      <c r="C48" s="116"/>
      <c r="D48" s="117"/>
      <c r="E48" s="115"/>
      <c r="F48" s="116"/>
      <c r="G48" s="117"/>
      <c r="H48" s="14"/>
    </row>
    <row r="49" spans="1:8" s="3" customFormat="1" ht="18" customHeight="1" thickBot="1">
      <c r="A49" s="47" t="s">
        <v>15</v>
      </c>
      <c r="B49" s="106">
        <v>26332</v>
      </c>
      <c r="C49" s="107">
        <v>2151</v>
      </c>
      <c r="D49" s="108">
        <v>21595</v>
      </c>
      <c r="E49" s="106">
        <v>10258067</v>
      </c>
      <c r="F49" s="107">
        <v>1471688</v>
      </c>
      <c r="G49" s="108">
        <v>8087274</v>
      </c>
      <c r="H49" s="54" t="str">
        <f t="shared" si="0"/>
        <v>局引受分</v>
      </c>
    </row>
    <row r="50" spans="1:8" s="3" customFormat="1" ht="18" customHeight="1" thickTop="1" thickBot="1">
      <c r="A50" s="51" t="s">
        <v>39</v>
      </c>
      <c r="B50" s="291" t="s">
        <v>202</v>
      </c>
      <c r="C50" s="292" t="s">
        <v>202</v>
      </c>
      <c r="D50" s="293" t="s">
        <v>202</v>
      </c>
      <c r="E50" s="110">
        <v>1338960088</v>
      </c>
      <c r="F50" s="111">
        <v>1304523234</v>
      </c>
      <c r="G50" s="112">
        <v>33013176</v>
      </c>
      <c r="H50" s="53" t="str">
        <f t="shared" si="0"/>
        <v>総計</v>
      </c>
    </row>
    <row r="51" spans="1:8" ht="15" customHeight="1"/>
  </sheetData>
  <mergeCells count="4">
    <mergeCell ref="A2:A3"/>
    <mergeCell ref="B2:D2"/>
    <mergeCell ref="E2:G2"/>
    <mergeCell ref="H2:H3"/>
  </mergeCells>
  <phoneticPr fontId="1"/>
  <printOptions horizontalCentered="1"/>
  <pageMargins left="0.78740157480314965" right="0.78740157480314965" top="0.66" bottom="0.2" header="0.51181102362204722" footer="0.36"/>
  <pageSetup paperSize="9" scale="62" orientation="landscape" horizontalDpi="1200" verticalDpi="1200" r:id="rId1"/>
  <headerFooter alignWithMargins="0">
    <oddFooter>&amp;R熊本国税局
国税徴収２
(H29)</oddFooter>
  </headerFooter>
  <rowBreaks count="1" manualBreakCount="1">
    <brk id="27"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zoomScaleNormal="100" workbookViewId="0">
      <selection activeCell="A2" sqref="A2"/>
    </sheetView>
  </sheetViews>
  <sheetFormatPr defaultColWidth="8.625" defaultRowHeight="11.25"/>
  <cols>
    <col min="1" max="1" width="10.625" style="149" customWidth="1"/>
    <col min="2" max="2" width="6.625" style="149" customWidth="1"/>
    <col min="3" max="3" width="13.875" style="149" customWidth="1"/>
    <col min="4" max="4" width="3" style="149" bestFit="1" customWidth="1"/>
    <col min="5" max="5" width="14.25" style="149" customWidth="1"/>
    <col min="6" max="6" width="16.75" style="149" customWidth="1"/>
    <col min="7" max="16384" width="8.625" style="149"/>
  </cols>
  <sheetData>
    <row r="1" spans="1:6" ht="15">
      <c r="A1" s="370" t="s">
        <v>124</v>
      </c>
      <c r="B1" s="370"/>
      <c r="C1" s="370"/>
      <c r="D1" s="370"/>
      <c r="E1" s="370"/>
      <c r="F1" s="370"/>
    </row>
    <row r="2" spans="1:6" ht="14.25" customHeight="1" thickBot="1">
      <c r="A2" s="371" t="s">
        <v>125</v>
      </c>
      <c r="B2" s="371"/>
      <c r="C2" s="371"/>
      <c r="D2" s="371"/>
      <c r="E2" s="371"/>
      <c r="F2" s="371"/>
    </row>
    <row r="3" spans="1:6" ht="18" customHeight="1">
      <c r="A3" s="372" t="s">
        <v>126</v>
      </c>
      <c r="B3" s="373"/>
      <c r="C3" s="374"/>
      <c r="D3" s="378" t="s">
        <v>127</v>
      </c>
      <c r="E3" s="379"/>
      <c r="F3" s="380"/>
    </row>
    <row r="4" spans="1:6" ht="15" customHeight="1">
      <c r="A4" s="375"/>
      <c r="B4" s="376"/>
      <c r="C4" s="377"/>
      <c r="D4" s="381" t="s">
        <v>128</v>
      </c>
      <c r="E4" s="382"/>
      <c r="F4" s="150" t="s">
        <v>129</v>
      </c>
    </row>
    <row r="5" spans="1:6" s="157" customFormat="1" ht="15" customHeight="1">
      <c r="A5" s="151"/>
      <c r="B5" s="152"/>
      <c r="C5" s="153"/>
      <c r="D5" s="154"/>
      <c r="E5" s="155" t="s">
        <v>130</v>
      </c>
      <c r="F5" s="156" t="s">
        <v>2</v>
      </c>
    </row>
    <row r="6" spans="1:6" ht="27" customHeight="1">
      <c r="A6" s="396" t="s">
        <v>131</v>
      </c>
      <c r="B6" s="399" t="s">
        <v>132</v>
      </c>
      <c r="C6" s="400"/>
      <c r="D6" s="158"/>
      <c r="E6" s="159" t="s">
        <v>40</v>
      </c>
      <c r="F6" s="160" t="s">
        <v>40</v>
      </c>
    </row>
    <row r="7" spans="1:6" ht="27" customHeight="1">
      <c r="A7" s="397"/>
      <c r="B7" s="401" t="s">
        <v>133</v>
      </c>
      <c r="C7" s="402"/>
      <c r="D7" s="161"/>
      <c r="E7" s="162" t="s">
        <v>40</v>
      </c>
      <c r="F7" s="163" t="s">
        <v>40</v>
      </c>
    </row>
    <row r="8" spans="1:6" ht="27" customHeight="1">
      <c r="A8" s="397"/>
      <c r="B8" s="401" t="s">
        <v>134</v>
      </c>
      <c r="C8" s="402"/>
      <c r="D8" s="161"/>
      <c r="E8" s="162" t="s">
        <v>40</v>
      </c>
      <c r="F8" s="163" t="s">
        <v>40</v>
      </c>
    </row>
    <row r="9" spans="1:6" ht="27" customHeight="1">
      <c r="A9" s="397"/>
      <c r="B9" s="403" t="s">
        <v>135</v>
      </c>
      <c r="C9" s="164" t="s">
        <v>136</v>
      </c>
      <c r="D9" s="161"/>
      <c r="E9" s="162" t="s">
        <v>40</v>
      </c>
      <c r="F9" s="163" t="s">
        <v>40</v>
      </c>
    </row>
    <row r="10" spans="1:6" ht="27" customHeight="1">
      <c r="A10" s="397"/>
      <c r="B10" s="404"/>
      <c r="C10" s="164" t="s">
        <v>137</v>
      </c>
      <c r="D10" s="161"/>
      <c r="E10" s="162" t="s">
        <v>40</v>
      </c>
      <c r="F10" s="163" t="s">
        <v>40</v>
      </c>
    </row>
    <row r="11" spans="1:6" ht="27" customHeight="1">
      <c r="A11" s="397"/>
      <c r="B11" s="404"/>
      <c r="C11" s="383" t="s">
        <v>138</v>
      </c>
      <c r="D11" s="165" t="s">
        <v>139</v>
      </c>
      <c r="E11" s="166" t="s">
        <v>40</v>
      </c>
      <c r="F11" s="167" t="s">
        <v>40</v>
      </c>
    </row>
    <row r="12" spans="1:6" ht="27" customHeight="1">
      <c r="A12" s="397"/>
      <c r="B12" s="404"/>
      <c r="C12" s="384"/>
      <c r="D12" s="168"/>
      <c r="E12" s="169" t="s">
        <v>40</v>
      </c>
      <c r="F12" s="160" t="s">
        <v>40</v>
      </c>
    </row>
    <row r="13" spans="1:6" s="174" customFormat="1" ht="27" customHeight="1">
      <c r="A13" s="397"/>
      <c r="B13" s="404"/>
      <c r="C13" s="170" t="s">
        <v>1</v>
      </c>
      <c r="D13" s="171"/>
      <c r="E13" s="172" t="s">
        <v>40</v>
      </c>
      <c r="F13" s="173" t="s">
        <v>40</v>
      </c>
    </row>
    <row r="14" spans="1:6" ht="27" customHeight="1">
      <c r="A14" s="398"/>
      <c r="B14" s="385" t="s">
        <v>140</v>
      </c>
      <c r="C14" s="386"/>
      <c r="D14" s="175"/>
      <c r="E14" s="176" t="s">
        <v>40</v>
      </c>
      <c r="F14" s="177" t="s">
        <v>40</v>
      </c>
    </row>
    <row r="15" spans="1:6" ht="27" customHeight="1">
      <c r="A15" s="387" t="s">
        <v>141</v>
      </c>
      <c r="B15" s="390" t="s">
        <v>142</v>
      </c>
      <c r="C15" s="390"/>
      <c r="D15" s="178"/>
      <c r="E15" s="179" t="s">
        <v>40</v>
      </c>
      <c r="F15" s="180" t="s">
        <v>40</v>
      </c>
    </row>
    <row r="16" spans="1:6" ht="27" customHeight="1">
      <c r="A16" s="388"/>
      <c r="B16" s="391" t="s">
        <v>143</v>
      </c>
      <c r="C16" s="391"/>
      <c r="D16" s="161"/>
      <c r="E16" s="162" t="s">
        <v>40</v>
      </c>
      <c r="F16" s="163" t="s">
        <v>40</v>
      </c>
    </row>
    <row r="17" spans="1:6" ht="27.75" customHeight="1">
      <c r="A17" s="388"/>
      <c r="B17" s="392" t="s">
        <v>144</v>
      </c>
      <c r="C17" s="393"/>
      <c r="D17" s="165" t="s">
        <v>139</v>
      </c>
      <c r="E17" s="181">
        <v>0</v>
      </c>
      <c r="F17" s="167" t="s">
        <v>40</v>
      </c>
    </row>
    <row r="18" spans="1:6" ht="27" customHeight="1">
      <c r="A18" s="388"/>
      <c r="B18" s="394"/>
      <c r="C18" s="395"/>
      <c r="D18" s="168"/>
      <c r="E18" s="169" t="s">
        <v>40</v>
      </c>
      <c r="F18" s="160" t="s">
        <v>40</v>
      </c>
    </row>
    <row r="19" spans="1:6" ht="27" customHeight="1">
      <c r="A19" s="388"/>
      <c r="B19" s="391" t="s">
        <v>145</v>
      </c>
      <c r="C19" s="391"/>
      <c r="D19" s="171"/>
      <c r="E19" s="162" t="s">
        <v>40</v>
      </c>
      <c r="F19" s="163" t="s">
        <v>40</v>
      </c>
    </row>
    <row r="20" spans="1:6" ht="27" customHeight="1">
      <c r="A20" s="388"/>
      <c r="B20" s="391" t="s">
        <v>146</v>
      </c>
      <c r="C20" s="391"/>
      <c r="D20" s="171"/>
      <c r="E20" s="162" t="s">
        <v>40</v>
      </c>
      <c r="F20" s="163" t="s">
        <v>40</v>
      </c>
    </row>
    <row r="21" spans="1:6" ht="27" customHeight="1">
      <c r="A21" s="388"/>
      <c r="B21" s="391" t="s">
        <v>143</v>
      </c>
      <c r="C21" s="391"/>
      <c r="D21" s="171"/>
      <c r="E21" s="162" t="s">
        <v>40</v>
      </c>
      <c r="F21" s="163" t="s">
        <v>40</v>
      </c>
    </row>
    <row r="22" spans="1:6" ht="27" customHeight="1">
      <c r="A22" s="388"/>
      <c r="B22" s="391" t="s">
        <v>147</v>
      </c>
      <c r="C22" s="391"/>
      <c r="D22" s="171"/>
      <c r="E22" s="162" t="s">
        <v>40</v>
      </c>
      <c r="F22" s="163" t="s">
        <v>40</v>
      </c>
    </row>
    <row r="23" spans="1:6" ht="27" customHeight="1">
      <c r="A23" s="389"/>
      <c r="B23" s="407" t="s">
        <v>148</v>
      </c>
      <c r="C23" s="407"/>
      <c r="D23" s="182"/>
      <c r="E23" s="183" t="s">
        <v>40</v>
      </c>
      <c r="F23" s="184" t="s">
        <v>40</v>
      </c>
    </row>
    <row r="24" spans="1:6" ht="27" customHeight="1">
      <c r="A24" s="408" t="s">
        <v>149</v>
      </c>
      <c r="B24" s="410" t="s">
        <v>150</v>
      </c>
      <c r="C24" s="410"/>
      <c r="D24" s="185"/>
      <c r="E24" s="179" t="s">
        <v>40</v>
      </c>
      <c r="F24" s="180" t="s">
        <v>40</v>
      </c>
    </row>
    <row r="25" spans="1:6" ht="27" customHeight="1">
      <c r="A25" s="388"/>
      <c r="B25" s="391" t="s">
        <v>133</v>
      </c>
      <c r="C25" s="391"/>
      <c r="D25" s="171"/>
      <c r="E25" s="162" t="s">
        <v>40</v>
      </c>
      <c r="F25" s="163" t="s">
        <v>40</v>
      </c>
    </row>
    <row r="26" spans="1:6" ht="27" customHeight="1">
      <c r="A26" s="388"/>
      <c r="B26" s="391" t="s">
        <v>136</v>
      </c>
      <c r="C26" s="391"/>
      <c r="D26" s="171"/>
      <c r="E26" s="162" t="s">
        <v>40</v>
      </c>
      <c r="F26" s="163" t="s">
        <v>40</v>
      </c>
    </row>
    <row r="27" spans="1:6" ht="27" customHeight="1">
      <c r="A27" s="388"/>
      <c r="B27" s="391" t="s">
        <v>137</v>
      </c>
      <c r="C27" s="391"/>
      <c r="D27" s="171"/>
      <c r="E27" s="162" t="s">
        <v>40</v>
      </c>
      <c r="F27" s="163" t="s">
        <v>40</v>
      </c>
    </row>
    <row r="28" spans="1:6" ht="27" customHeight="1">
      <c r="A28" s="388"/>
      <c r="B28" s="391" t="s">
        <v>151</v>
      </c>
      <c r="C28" s="391"/>
      <c r="D28" s="171"/>
      <c r="E28" s="162" t="s">
        <v>40</v>
      </c>
      <c r="F28" s="163" t="s">
        <v>40</v>
      </c>
    </row>
    <row r="29" spans="1:6" ht="27" customHeight="1" thickBot="1">
      <c r="A29" s="409"/>
      <c r="B29" s="411" t="s">
        <v>152</v>
      </c>
      <c r="C29" s="411"/>
      <c r="D29" s="186"/>
      <c r="E29" s="187" t="s">
        <v>40</v>
      </c>
      <c r="F29" s="188" t="s">
        <v>40</v>
      </c>
    </row>
    <row r="30" spans="1:6" ht="4.5" customHeight="1">
      <c r="A30" s="189"/>
      <c r="B30" s="190"/>
      <c r="C30" s="190"/>
      <c r="D30" s="191"/>
      <c r="E30" s="191"/>
      <c r="F30" s="191"/>
    </row>
    <row r="31" spans="1:6" s="193" customFormat="1" ht="28.5" customHeight="1">
      <c r="A31" s="192" t="s">
        <v>153</v>
      </c>
      <c r="B31" s="405" t="s">
        <v>154</v>
      </c>
      <c r="C31" s="405"/>
      <c r="D31" s="405"/>
      <c r="E31" s="405"/>
      <c r="F31" s="405"/>
    </row>
    <row r="32" spans="1:6" s="193" customFormat="1" ht="24.95" customHeight="1">
      <c r="A32" s="194" t="s">
        <v>155</v>
      </c>
      <c r="B32" s="406" t="s">
        <v>156</v>
      </c>
      <c r="C32" s="406"/>
      <c r="D32" s="406"/>
      <c r="E32" s="406"/>
      <c r="F32" s="406"/>
    </row>
    <row r="33" spans="1:6" ht="24.95" customHeight="1">
      <c r="A33" s="195" t="s">
        <v>157</v>
      </c>
      <c r="B33" s="406" t="s">
        <v>158</v>
      </c>
      <c r="C33" s="406"/>
      <c r="D33" s="406"/>
      <c r="E33" s="406"/>
      <c r="F33" s="406"/>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71" bottom="0.41" header="0.51181102362204722" footer="0.34"/>
  <pageSetup paperSize="9" scale="70" orientation="landscape" horizontalDpi="1200" verticalDpi="1200" r:id="rId1"/>
  <headerFooter alignWithMargins="0">
    <oddFooter>&amp;R熊本国税局
国税徴収２
(H29)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election activeCell="A2" sqref="A2"/>
    </sheetView>
  </sheetViews>
  <sheetFormatPr defaultRowHeight="13.5"/>
  <cols>
    <col min="1" max="1" width="9" style="198"/>
    <col min="2" max="2" width="15.5" style="198" bestFit="1" customWidth="1"/>
    <col min="3" max="4" width="18" style="198" customWidth="1"/>
    <col min="5" max="16384" width="9" style="198"/>
  </cols>
  <sheetData>
    <row r="1" spans="1:7" s="197" customFormat="1" ht="14.25" thickBot="1">
      <c r="A1" s="196" t="s">
        <v>159</v>
      </c>
    </row>
    <row r="2" spans="1:7" ht="19.5" customHeight="1">
      <c r="A2" s="372" t="s">
        <v>160</v>
      </c>
      <c r="B2" s="374"/>
      <c r="C2" s="412" t="s">
        <v>161</v>
      </c>
      <c r="D2" s="413"/>
    </row>
    <row r="3" spans="1:7" ht="19.5" customHeight="1">
      <c r="A3" s="375"/>
      <c r="B3" s="377"/>
      <c r="C3" s="199" t="s">
        <v>162</v>
      </c>
      <c r="D3" s="200" t="s">
        <v>163</v>
      </c>
    </row>
    <row r="4" spans="1:7" s="203" customFormat="1">
      <c r="A4" s="414" t="s">
        <v>164</v>
      </c>
      <c r="B4" s="201"/>
      <c r="C4" s="202" t="s">
        <v>165</v>
      </c>
      <c r="D4" s="156" t="s">
        <v>166</v>
      </c>
    </row>
    <row r="5" spans="1:7" ht="30" customHeight="1">
      <c r="A5" s="415"/>
      <c r="B5" s="204" t="s">
        <v>167</v>
      </c>
      <c r="C5" s="205" t="s">
        <v>40</v>
      </c>
      <c r="D5" s="206" t="s">
        <v>40</v>
      </c>
      <c r="E5" s="149"/>
      <c r="F5" s="149"/>
      <c r="G5" s="149"/>
    </row>
    <row r="6" spans="1:7" ht="30" customHeight="1">
      <c r="A6" s="415"/>
      <c r="B6" s="207" t="s">
        <v>168</v>
      </c>
      <c r="C6" s="208" t="s">
        <v>40</v>
      </c>
      <c r="D6" s="209" t="s">
        <v>40</v>
      </c>
      <c r="E6" s="149"/>
      <c r="F6" s="149"/>
      <c r="G6" s="149"/>
    </row>
    <row r="7" spans="1:7" ht="30" customHeight="1">
      <c r="A7" s="415"/>
      <c r="B7" s="207" t="s">
        <v>169</v>
      </c>
      <c r="C7" s="208" t="s">
        <v>40</v>
      </c>
      <c r="D7" s="209" t="s">
        <v>40</v>
      </c>
      <c r="E7" s="149"/>
      <c r="F7" s="149"/>
      <c r="G7" s="149"/>
    </row>
    <row r="8" spans="1:7" ht="30" customHeight="1">
      <c r="A8" s="415"/>
      <c r="B8" s="207" t="s">
        <v>91</v>
      </c>
      <c r="C8" s="208" t="s">
        <v>40</v>
      </c>
      <c r="D8" s="209" t="s">
        <v>40</v>
      </c>
      <c r="E8" s="149"/>
      <c r="F8" s="149"/>
      <c r="G8" s="149"/>
    </row>
    <row r="9" spans="1:7" ht="30" customHeight="1" thickBot="1">
      <c r="A9" s="416"/>
      <c r="B9" s="210" t="s">
        <v>1</v>
      </c>
      <c r="C9" s="211" t="s">
        <v>40</v>
      </c>
      <c r="D9" s="212" t="s">
        <v>40</v>
      </c>
      <c r="E9" s="149"/>
      <c r="F9" s="149"/>
      <c r="G9" s="149"/>
    </row>
    <row r="10" spans="1:7">
      <c r="A10" s="149"/>
      <c r="B10" s="149"/>
      <c r="C10" s="149"/>
      <c r="D10" s="149"/>
      <c r="E10" s="149"/>
      <c r="F10" s="149"/>
      <c r="G10" s="149"/>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国税徴収２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zoomScaleNormal="100" workbookViewId="0">
      <selection activeCell="A2" sqref="A2"/>
    </sheetView>
  </sheetViews>
  <sheetFormatPr defaultColWidth="8.625" defaultRowHeight="11.25"/>
  <cols>
    <col min="1" max="1" width="11.375" style="149" customWidth="1"/>
    <col min="2" max="2" width="8.25" style="149" customWidth="1"/>
    <col min="3" max="3" width="10.625" style="149" customWidth="1"/>
    <col min="4" max="4" width="8.25" style="149" customWidth="1"/>
    <col min="5" max="5" width="10.625" style="149" customWidth="1"/>
    <col min="6" max="6" width="8.25" style="149" customWidth="1"/>
    <col min="7" max="7" width="10.625" style="149" customWidth="1"/>
    <col min="8" max="8" width="9" style="149" bestFit="1" customWidth="1"/>
    <col min="9" max="9" width="3" style="149" bestFit="1" customWidth="1"/>
    <col min="10" max="10" width="8.25" style="149" bestFit="1" customWidth="1"/>
    <col min="11" max="11" width="10.375" style="149" customWidth="1"/>
    <col min="12" max="16384" width="8.625" style="149"/>
  </cols>
  <sheetData>
    <row r="1" spans="1:12" ht="12" thickBot="1">
      <c r="A1" s="149" t="s">
        <v>170</v>
      </c>
    </row>
    <row r="2" spans="1:12" ht="16.5" customHeight="1">
      <c r="A2" s="423" t="s">
        <v>171</v>
      </c>
      <c r="B2" s="425" t="s">
        <v>172</v>
      </c>
      <c r="C2" s="426"/>
      <c r="D2" s="427" t="s">
        <v>173</v>
      </c>
      <c r="E2" s="428"/>
      <c r="F2" s="425" t="s">
        <v>174</v>
      </c>
      <c r="G2" s="426"/>
      <c r="H2" s="429" t="s">
        <v>175</v>
      </c>
      <c r="I2" s="417" t="s">
        <v>176</v>
      </c>
      <c r="J2" s="418"/>
      <c r="K2" s="419"/>
    </row>
    <row r="3" spans="1:12" ht="16.5" customHeight="1">
      <c r="A3" s="424"/>
      <c r="B3" s="213" t="s">
        <v>177</v>
      </c>
      <c r="C3" s="214" t="s">
        <v>178</v>
      </c>
      <c r="D3" s="213" t="s">
        <v>177</v>
      </c>
      <c r="E3" s="214" t="s">
        <v>178</v>
      </c>
      <c r="F3" s="213" t="s">
        <v>177</v>
      </c>
      <c r="G3" s="214" t="s">
        <v>178</v>
      </c>
      <c r="H3" s="430"/>
      <c r="I3" s="420"/>
      <c r="J3" s="421"/>
      <c r="K3" s="422"/>
    </row>
    <row r="4" spans="1:12">
      <c r="A4" s="215"/>
      <c r="B4" s="216" t="s">
        <v>179</v>
      </c>
      <c r="C4" s="217" t="s">
        <v>180</v>
      </c>
      <c r="D4" s="216" t="s">
        <v>179</v>
      </c>
      <c r="E4" s="217" t="s">
        <v>180</v>
      </c>
      <c r="F4" s="216" t="s">
        <v>179</v>
      </c>
      <c r="G4" s="217" t="s">
        <v>180</v>
      </c>
      <c r="H4" s="218" t="s">
        <v>180</v>
      </c>
      <c r="I4" s="219"/>
      <c r="J4" s="220"/>
      <c r="K4" s="221" t="s">
        <v>180</v>
      </c>
    </row>
    <row r="5" spans="1:12" s="230" customFormat="1" ht="30" customHeight="1">
      <c r="A5" s="222" t="s">
        <v>101</v>
      </c>
      <c r="B5" s="223">
        <v>2</v>
      </c>
      <c r="C5" s="224">
        <v>14127</v>
      </c>
      <c r="D5" s="223">
        <v>1</v>
      </c>
      <c r="E5" s="224">
        <v>9004</v>
      </c>
      <c r="F5" s="223">
        <v>1</v>
      </c>
      <c r="G5" s="224">
        <v>5123</v>
      </c>
      <c r="H5" s="225" t="s">
        <v>40</v>
      </c>
      <c r="I5" s="226" t="s">
        <v>181</v>
      </c>
      <c r="J5" s="227" t="s">
        <v>40</v>
      </c>
      <c r="K5" s="228">
        <v>9004</v>
      </c>
      <c r="L5" s="229"/>
    </row>
    <row r="6" spans="1:12" s="230" customFormat="1" ht="30" customHeight="1">
      <c r="A6" s="231" t="s">
        <v>114</v>
      </c>
      <c r="B6" s="232">
        <v>6</v>
      </c>
      <c r="C6" s="233">
        <v>28752</v>
      </c>
      <c r="D6" s="232">
        <v>7</v>
      </c>
      <c r="E6" s="233">
        <v>33420</v>
      </c>
      <c r="F6" s="232" t="s">
        <v>40</v>
      </c>
      <c r="G6" s="233" t="s">
        <v>40</v>
      </c>
      <c r="H6" s="234" t="s">
        <v>40</v>
      </c>
      <c r="I6" s="235" t="s">
        <v>181</v>
      </c>
      <c r="J6" s="236" t="s">
        <v>40</v>
      </c>
      <c r="K6" s="237">
        <v>33420</v>
      </c>
      <c r="L6" s="229"/>
    </row>
    <row r="7" spans="1:12" s="230" customFormat="1" ht="30" customHeight="1">
      <c r="A7" s="231" t="s">
        <v>115</v>
      </c>
      <c r="B7" s="232" t="s">
        <v>40</v>
      </c>
      <c r="C7" s="233" t="s">
        <v>40</v>
      </c>
      <c r="D7" s="232" t="s">
        <v>40</v>
      </c>
      <c r="E7" s="233" t="s">
        <v>40</v>
      </c>
      <c r="F7" s="232" t="s">
        <v>40</v>
      </c>
      <c r="G7" s="233" t="s">
        <v>40</v>
      </c>
      <c r="H7" s="234" t="s">
        <v>40</v>
      </c>
      <c r="I7" s="235" t="s">
        <v>181</v>
      </c>
      <c r="J7" s="236" t="s">
        <v>40</v>
      </c>
      <c r="K7" s="237" t="s">
        <v>40</v>
      </c>
      <c r="L7" s="229"/>
    </row>
    <row r="8" spans="1:12" s="230" customFormat="1" ht="30" customHeight="1">
      <c r="A8" s="231" t="s">
        <v>121</v>
      </c>
      <c r="B8" s="232">
        <v>1</v>
      </c>
      <c r="C8" s="233">
        <v>13408</v>
      </c>
      <c r="D8" s="232">
        <v>1</v>
      </c>
      <c r="E8" s="233">
        <v>13408</v>
      </c>
      <c r="F8" s="232" t="s">
        <v>40</v>
      </c>
      <c r="G8" s="233" t="s">
        <v>40</v>
      </c>
      <c r="H8" s="234" t="s">
        <v>40</v>
      </c>
      <c r="I8" s="235" t="s">
        <v>139</v>
      </c>
      <c r="J8" s="236" t="s">
        <v>40</v>
      </c>
      <c r="K8" s="237">
        <v>13408</v>
      </c>
      <c r="L8" s="229"/>
    </row>
    <row r="9" spans="1:12" ht="30" customHeight="1" thickBot="1">
      <c r="A9" s="238" t="s">
        <v>200</v>
      </c>
      <c r="B9" s="239" t="s">
        <v>40</v>
      </c>
      <c r="C9" s="240" t="s">
        <v>40</v>
      </c>
      <c r="D9" s="239" t="s">
        <v>40</v>
      </c>
      <c r="E9" s="240" t="s">
        <v>40</v>
      </c>
      <c r="F9" s="239" t="s">
        <v>40</v>
      </c>
      <c r="G9" s="240" t="s">
        <v>40</v>
      </c>
      <c r="H9" s="241" t="s">
        <v>40</v>
      </c>
      <c r="I9" s="242" t="s">
        <v>182</v>
      </c>
      <c r="J9" s="243" t="s">
        <v>40</v>
      </c>
      <c r="K9" s="244" t="s">
        <v>40</v>
      </c>
      <c r="L9" s="245"/>
    </row>
    <row r="10" spans="1:12">
      <c r="A10" s="149" t="s">
        <v>183</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国税徴収２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27372DC4-C817-4234-B467-48B9BE3A2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596157-7F4A-46DC-A125-93EC4CB51552}">
  <ds:schemaRefs>
    <ds:schemaRef ds:uri="http://schemas.microsoft.com/sharepoint/v3/contenttype/forms"/>
  </ds:schemaRefs>
</ds:datastoreItem>
</file>

<file path=customXml/itemProps3.xml><?xml version="1.0" encoding="utf-8"?>
<ds:datastoreItem xmlns:ds="http://schemas.openxmlformats.org/officeDocument/2006/customXml" ds:itemID="{BDE6680D-D002-4948-B55B-03CE9DF7E10C}">
  <ds:schemaRefs>
    <ds:schemaRef ds:uri="http://schemas.microsoft.com/office/2006/metadata/longProperties"/>
  </ds:schemaRefs>
</ds:datastoreItem>
</file>

<file path=customXml/itemProps4.xml><?xml version="1.0" encoding="utf-8"?>
<ds:datastoreItem xmlns:ds="http://schemas.openxmlformats.org/officeDocument/2006/customXml" ds:itemID="{E30F71D6-9C36-418E-82A0-10D2FCB0BB6C}">
  <ds:schemaRefs>
    <ds:schemaRef ds:uri="http://purl.org/dc/dcmitype/"/>
    <ds:schemaRef ds:uri="http://schemas.microsoft.com/office/2006/documentManagement/types"/>
    <ds:schemaRef ds:uri="http://purl.org/dc/terms/"/>
    <ds:schemaRef ds:uri="http://purl.org/dc/elements/1.1/"/>
    <ds:schemaRef ds:uri="c1e1fd5d-d5a4-4438-b594-53628234b2d5"/>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16-2 (1)物納状況</vt:lpstr>
      <vt:lpstr>16-2 (2)物納財産の内訳</vt:lpstr>
      <vt:lpstr>16-2 (3)物納状況の累年比較</vt:lpstr>
      <vt:lpstr>16-2 (4)年賦延納状況</vt:lpstr>
      <vt:lpstr>'(1)徴収状況'!Print_Area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'16-2 (1)物納状況'!Print_Area</vt:lpstr>
      <vt:lpstr>'16-2 (3)物納状況の累年比較'!Print_Area</vt:lpstr>
      <vt:lpstr>'16-2 (4)年賦延納状況'!Print_Area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企画第二係　吉野</cp:lastModifiedBy>
  <cp:lastPrinted>2019-06-04T07:31:44Z</cp:lastPrinted>
  <dcterms:created xsi:type="dcterms:W3CDTF">2003-07-09T01:05:10Z</dcterms:created>
  <dcterms:modified xsi:type="dcterms:W3CDTF">2019-06-04T07:32:09Z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