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o18030\KIKAKUDB$\202　各種統計関係\13 統計書\平成28年度版\30.06　統計書\09_ホームページ依頼\Ｅｘｃｅｌ\"/>
    </mc:Choice>
  </mc:AlternateContent>
  <bookViews>
    <workbookView xWindow="0" yWindow="0" windowWidth="20490" windowHeight="7950"/>
  </bookViews>
  <sheets>
    <sheet name="(1)　税務署別源泉徴収税額" sheetId="57" r:id="rId1"/>
    <sheet name="(2)　税務署別源泉徴収義務者数" sheetId="58" r:id="rId2"/>
    <sheet name="$UnDoSnapShot$" sheetId="52" state="hidden" r:id="rId3"/>
  </sheets>
  <definedNames>
    <definedName name="_xlnm.Print_Area" localSheetId="0">'(1)　税務署別源泉徴収税額'!$A$1:$J$53</definedName>
    <definedName name="_xlnm.Print_Area" localSheetId="1">'(2)　税務署別源泉徴収義務者数'!$A$1:$H$52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52511"/>
</workbook>
</file>

<file path=xl/calcChain.xml><?xml version="1.0" encoding="utf-8"?>
<calcChain xmlns="http://schemas.openxmlformats.org/spreadsheetml/2006/main">
  <c r="H48" i="58" l="1"/>
  <c r="H47" i="58"/>
  <c r="H46" i="58"/>
  <c r="H45" i="58"/>
  <c r="H44" i="58"/>
  <c r="H43" i="58"/>
  <c r="H42" i="58"/>
  <c r="H41" i="58"/>
  <c r="H40" i="58"/>
  <c r="H39" i="58"/>
  <c r="H38" i="58"/>
  <c r="H37" i="58"/>
  <c r="H35" i="58"/>
  <c r="H34" i="58"/>
  <c r="H33" i="58"/>
  <c r="H32" i="58"/>
  <c r="H31" i="58"/>
  <c r="H30" i="58"/>
  <c r="H29" i="58"/>
  <c r="H27" i="58"/>
  <c r="H26" i="58"/>
  <c r="H25" i="58"/>
  <c r="H24" i="58"/>
  <c r="H23" i="58"/>
  <c r="H22" i="58"/>
  <c r="H21" i="58"/>
  <c r="H20" i="58"/>
  <c r="H19" i="58"/>
  <c r="H18" i="58"/>
  <c r="H16" i="58"/>
  <c r="H15" i="58"/>
  <c r="H14" i="58"/>
  <c r="H13" i="58"/>
  <c r="H12" i="58"/>
  <c r="H11" i="58"/>
  <c r="H10" i="58"/>
  <c r="H9" i="58"/>
  <c r="H8" i="58"/>
  <c r="H7" i="58"/>
  <c r="H6" i="58"/>
  <c r="J48" i="57"/>
  <c r="J47" i="57"/>
  <c r="J46" i="57"/>
  <c r="J45" i="57"/>
  <c r="J44" i="57"/>
  <c r="J43" i="57"/>
  <c r="J42" i="57"/>
  <c r="J41" i="57"/>
  <c r="J40" i="57"/>
  <c r="J39" i="57"/>
  <c r="J38" i="57"/>
  <c r="J37" i="57"/>
  <c r="J35" i="57"/>
  <c r="J34" i="57"/>
  <c r="J33" i="57"/>
  <c r="J32" i="57"/>
  <c r="J31" i="57"/>
  <c r="J30" i="57"/>
  <c r="J29" i="57"/>
  <c r="J27" i="57"/>
  <c r="J26" i="57"/>
  <c r="J25" i="57"/>
  <c r="J24" i="57"/>
  <c r="J23" i="57"/>
  <c r="J22" i="57"/>
  <c r="J21" i="57"/>
  <c r="J20" i="57"/>
  <c r="J19" i="57"/>
  <c r="J18" i="57"/>
  <c r="J16" i="57"/>
  <c r="J15" i="57"/>
  <c r="J14" i="57"/>
  <c r="J13" i="57"/>
  <c r="J12" i="57"/>
  <c r="J11" i="57"/>
  <c r="J10" i="57"/>
  <c r="J9" i="57"/>
  <c r="J8" i="57"/>
  <c r="J7" i="57"/>
  <c r="J6" i="57"/>
</calcChain>
</file>

<file path=xl/sharedStrings.xml><?xml version="1.0" encoding="utf-8"?>
<sst xmlns="http://schemas.openxmlformats.org/spreadsheetml/2006/main" count="201" uniqueCount="119">
  <si>
    <t>合計</t>
  </si>
  <si>
    <t>16年／15年</t>
  </si>
  <si>
    <t>千円</t>
  </si>
  <si>
    <t>％</t>
  </si>
  <si>
    <t>計</t>
  </si>
  <si>
    <t>官公庁</t>
  </si>
  <si>
    <t>人</t>
  </si>
  <si>
    <t>俸給・給料・賞与</t>
  </si>
  <si>
    <t>日雇労働者の賃金</t>
  </si>
  <si>
    <t>退職所得</t>
  </si>
  <si>
    <t>災害減免法により徴収猶予したもの</t>
  </si>
  <si>
    <t>　－</t>
  </si>
  <si>
    <t>調査対象等：給与等の支払者から平成17年４月30日までに提出された「法定資料合計表（給与所得の源泉徴収票、退職所得の源泉徴収票）」及び平成16年２月から平成17年１月までに提出された「給与所得、退職所得等の所得税徴収高計算書」等に基づいて作成した。</t>
  </si>
  <si>
    <t>用語の説明：１　法定資料とは、所得税法の規定により税務署長に対して、その提出を義務づけられている資料をいい、原則として翌年１月31日までに提出することとなっている。法定資料の種類は多数にのぼっており、例えば①利子等の支払調書、②配当及び剰余金の分配の支払調書、③報酬、料金、契約金及び賞金の支払調書、④給与所得の源泉徴収票、⑤非居住者に支払われる給与、給付及び役務の報酬の支払調書がある。</t>
  </si>
  <si>
    <t>　　　　　　２　徴収猶予とは、通常の法定期限に徴収しないで、一定の期間徴収手続を猶予すること。したがって、一定の期間法定納期限を延長する、いわゆる延納制度とは異なるものである。</t>
  </si>
  <si>
    <t>（注）　この表の「人員」に関する部分は、標本調査に基づく推計値である。</t>
  </si>
  <si>
    <t>支払金額</t>
    <phoneticPr fontId="2"/>
  </si>
  <si>
    <t>源泉徴収税額</t>
    <phoneticPr fontId="2"/>
  </si>
  <si>
    <t>※</t>
  </si>
  <si>
    <t>⑵　給与所得及び退職所得の課税状況</t>
    <phoneticPr fontId="2"/>
  </si>
  <si>
    <t>その他</t>
    <phoneticPr fontId="2"/>
  </si>
  <si>
    <t>給与所得</t>
    <phoneticPr fontId="2"/>
  </si>
  <si>
    <t>区　　　　　分</t>
    <phoneticPr fontId="2"/>
  </si>
  <si>
    <t>人　　　　員</t>
    <phoneticPr fontId="2"/>
  </si>
  <si>
    <t>支　払　金　額</t>
    <phoneticPr fontId="2"/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</si>
  <si>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</si>
  <si>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</si>
  <si>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</si>
  <si>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</si>
  <si>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</si>
  <si>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</si>
  <si>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</si>
  <si>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</si>
  <si>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</si>
  <si>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</si>
  <si>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</si>
  <si>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</si>
  <si>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熊本西</t>
  </si>
  <si>
    <t>熊本東</t>
  </si>
  <si>
    <t>熊本県計</t>
    <rPh sb="0" eb="2">
      <t>ク</t>
    </rPh>
    <rPh sb="2" eb="3">
      <t>ケン</t>
    </rPh>
    <rPh sb="3" eb="4">
      <t>ケイ</t>
    </rPh>
    <phoneticPr fontId="2"/>
  </si>
  <si>
    <t>大分県計</t>
    <rPh sb="0" eb="2">
      <t>オオイタ</t>
    </rPh>
    <rPh sb="2" eb="3">
      <t>ケン</t>
    </rPh>
    <rPh sb="3" eb="4">
      <t>ケイ</t>
    </rPh>
    <phoneticPr fontId="2"/>
  </si>
  <si>
    <t>宮崎県計</t>
    <rPh sb="0" eb="2">
      <t>ミヤザキ</t>
    </rPh>
    <rPh sb="2" eb="3">
      <t>ケン</t>
    </rPh>
    <rPh sb="3" eb="4">
      <t>ケイ</t>
    </rPh>
    <phoneticPr fontId="2"/>
  </si>
  <si>
    <t>鹿児島</t>
    <rPh sb="0" eb="3">
      <t>カゴシマ</t>
    </rPh>
    <phoneticPr fontId="2"/>
  </si>
  <si>
    <t>種子島</t>
    <rPh sb="0" eb="3">
      <t>タネガシマ</t>
    </rPh>
    <phoneticPr fontId="2"/>
  </si>
  <si>
    <t>伊集院</t>
    <rPh sb="0" eb="3">
      <t>イジュウイン</t>
    </rPh>
    <phoneticPr fontId="2"/>
  </si>
  <si>
    <t>加治木</t>
    <rPh sb="0" eb="3">
      <t>カジキ</t>
    </rPh>
    <phoneticPr fontId="2"/>
  </si>
  <si>
    <t>鹿児島県計</t>
    <rPh sb="0" eb="3">
      <t>カゴシマ</t>
    </rPh>
    <rPh sb="3" eb="4">
      <t>ケン</t>
    </rPh>
    <rPh sb="4" eb="5">
      <t>ケイ</t>
    </rPh>
    <phoneticPr fontId="2"/>
  </si>
  <si>
    <t>大分</t>
  </si>
  <si>
    <t>別府</t>
  </si>
  <si>
    <t>(2)　税務署別源泉徴収義務者数</t>
    <phoneticPr fontId="2"/>
  </si>
  <si>
    <t>税 務 署 名</t>
    <phoneticPr fontId="2"/>
  </si>
  <si>
    <t>利子所得等</t>
    <phoneticPr fontId="2"/>
  </si>
  <si>
    <t>配当所得</t>
    <phoneticPr fontId="2"/>
  </si>
  <si>
    <t>給与所得</t>
    <phoneticPr fontId="2"/>
  </si>
  <si>
    <r>
      <t>報酬</t>
    </r>
    <r>
      <rPr>
        <sz val="9"/>
        <color indexed="56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>料金等
所得</t>
    </r>
    <phoneticPr fontId="2"/>
  </si>
  <si>
    <t>非居住者等
所得</t>
    <phoneticPr fontId="2"/>
  </si>
  <si>
    <t>八代</t>
    <phoneticPr fontId="2"/>
  </si>
  <si>
    <t>人吉</t>
    <phoneticPr fontId="2"/>
  </si>
  <si>
    <t>玉名</t>
    <phoneticPr fontId="2"/>
  </si>
  <si>
    <t>天草</t>
    <phoneticPr fontId="2"/>
  </si>
  <si>
    <t>山鹿</t>
    <phoneticPr fontId="2"/>
  </si>
  <si>
    <t>菊池</t>
    <phoneticPr fontId="2"/>
  </si>
  <si>
    <t>宇土</t>
    <phoneticPr fontId="2"/>
  </si>
  <si>
    <t>阿蘇</t>
    <phoneticPr fontId="2"/>
  </si>
  <si>
    <t>中津</t>
    <phoneticPr fontId="2"/>
  </si>
  <si>
    <t>日田</t>
    <phoneticPr fontId="2"/>
  </si>
  <si>
    <t>佐伯</t>
    <phoneticPr fontId="2"/>
  </si>
  <si>
    <t>臼杵</t>
    <phoneticPr fontId="2"/>
  </si>
  <si>
    <t>竹田</t>
    <phoneticPr fontId="2"/>
  </si>
  <si>
    <t>宇佐</t>
    <phoneticPr fontId="2"/>
  </si>
  <si>
    <t>三重</t>
    <phoneticPr fontId="2"/>
  </si>
  <si>
    <t>宮崎</t>
    <phoneticPr fontId="2"/>
  </si>
  <si>
    <t>都城</t>
    <phoneticPr fontId="2"/>
  </si>
  <si>
    <t>延岡</t>
    <phoneticPr fontId="2"/>
  </si>
  <si>
    <t>日南</t>
    <phoneticPr fontId="2"/>
  </si>
  <si>
    <t>小林</t>
    <phoneticPr fontId="2"/>
  </si>
  <si>
    <t>高鍋</t>
    <phoneticPr fontId="2"/>
  </si>
  <si>
    <t>川内</t>
    <phoneticPr fontId="2"/>
  </si>
  <si>
    <t>鹿屋</t>
    <phoneticPr fontId="2"/>
  </si>
  <si>
    <t>大島</t>
    <phoneticPr fontId="2"/>
  </si>
  <si>
    <t>出水</t>
    <phoneticPr fontId="2"/>
  </si>
  <si>
    <t>指宿</t>
    <phoneticPr fontId="2"/>
  </si>
  <si>
    <t>知覧</t>
    <phoneticPr fontId="2"/>
  </si>
  <si>
    <t>大隅</t>
    <phoneticPr fontId="2"/>
  </si>
  <si>
    <t>総　計</t>
    <phoneticPr fontId="2"/>
  </si>
  <si>
    <t>報酬・料金等
所　　　　得</t>
    <phoneticPr fontId="2"/>
  </si>
  <si>
    <t>八代</t>
    <phoneticPr fontId="2"/>
  </si>
  <si>
    <t>人吉</t>
    <phoneticPr fontId="2"/>
  </si>
  <si>
    <t>玉名</t>
    <phoneticPr fontId="2"/>
  </si>
  <si>
    <t>天草</t>
    <phoneticPr fontId="2"/>
  </si>
  <si>
    <t>山鹿</t>
    <phoneticPr fontId="2"/>
  </si>
  <si>
    <t>菊池</t>
    <phoneticPr fontId="2"/>
  </si>
  <si>
    <t>宇土</t>
    <phoneticPr fontId="2"/>
  </si>
  <si>
    <t>阿蘇</t>
    <phoneticPr fontId="2"/>
  </si>
  <si>
    <t>中津</t>
    <phoneticPr fontId="2"/>
  </si>
  <si>
    <t>日田</t>
    <phoneticPr fontId="2"/>
  </si>
  <si>
    <t>佐伯</t>
    <phoneticPr fontId="2"/>
  </si>
  <si>
    <t>臼杵</t>
    <phoneticPr fontId="2"/>
  </si>
  <si>
    <t>竹田</t>
    <phoneticPr fontId="2"/>
  </si>
  <si>
    <t>宇佐</t>
    <phoneticPr fontId="2"/>
  </si>
  <si>
    <t>三重</t>
    <phoneticPr fontId="2"/>
  </si>
  <si>
    <t>宮崎</t>
    <phoneticPr fontId="2"/>
  </si>
  <si>
    <t>都城</t>
    <phoneticPr fontId="2"/>
  </si>
  <si>
    <t>延岡</t>
    <phoneticPr fontId="2"/>
  </si>
  <si>
    <t>日南</t>
    <phoneticPr fontId="2"/>
  </si>
  <si>
    <t>小林</t>
    <phoneticPr fontId="2"/>
  </si>
  <si>
    <t>高鍋</t>
    <phoneticPr fontId="2"/>
  </si>
  <si>
    <t>川内</t>
    <phoneticPr fontId="2"/>
  </si>
  <si>
    <t>鹿屋</t>
    <phoneticPr fontId="2"/>
  </si>
  <si>
    <t>大島</t>
    <phoneticPr fontId="2"/>
  </si>
  <si>
    <t>出水</t>
    <phoneticPr fontId="2"/>
  </si>
  <si>
    <t>指宿</t>
    <phoneticPr fontId="2"/>
  </si>
  <si>
    <t>知覧</t>
    <phoneticPr fontId="2"/>
  </si>
  <si>
    <t>大隅</t>
    <phoneticPr fontId="2"/>
  </si>
  <si>
    <t>総　計</t>
    <phoneticPr fontId="2"/>
  </si>
  <si>
    <t>-</t>
  </si>
  <si>
    <t>調査時点：平成29年６月30日</t>
    <phoneticPr fontId="2"/>
  </si>
  <si>
    <t>（注）この表は「利子所得等の課税状況」、「配当所得の課税状況」、「特定口座内保管上場株式等の譲渡所得等の課税状況」、「給与所得及び退職所得の課税状況」、</t>
    <phoneticPr fontId="2"/>
  </si>
  <si>
    <t>　　「報酬・料金等所得の課税状況」及び「非居住者等所得の課税状況」を税務署別に示したものである。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</si>
</sst>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77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56"/>
      <name val="ＭＳ 明朝"/>
      <family val="1"/>
      <charset val="128"/>
    </font>
    <font>
      <b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/>
      <right style="thin">
        <color indexed="64"/>
      </right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176" fontId="4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wrapText="1" indent="1"/>
    </xf>
    <xf numFmtId="3" fontId="5" fillId="2" borderId="9" xfId="0" applyNumberFormat="1" applyFont="1" applyFill="1" applyBorder="1" applyAlignment="1">
      <alignment horizontal="right" vertical="center"/>
    </xf>
    <xf numFmtId="3" fontId="5" fillId="2" borderId="10" xfId="0" applyNumberFormat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right" vertical="center" wrapText="1"/>
    </xf>
    <xf numFmtId="38" fontId="3" fillId="3" borderId="12" xfId="1" applyFont="1" applyFill="1" applyBorder="1" applyAlignment="1">
      <alignment horizontal="right" vertical="center"/>
    </xf>
    <xf numFmtId="38" fontId="3" fillId="3" borderId="13" xfId="1" applyFont="1" applyFill="1" applyBorder="1" applyAlignment="1">
      <alignment horizontal="right" vertical="center"/>
    </xf>
    <xf numFmtId="38" fontId="3" fillId="3" borderId="14" xfId="1" applyFont="1" applyFill="1" applyBorder="1" applyAlignment="1">
      <alignment horizontal="right" vertical="center"/>
    </xf>
    <xf numFmtId="38" fontId="3" fillId="3" borderId="15" xfId="1" applyFont="1" applyFill="1" applyBorder="1" applyAlignment="1">
      <alignment horizontal="right" vertical="center"/>
    </xf>
    <xf numFmtId="0" fontId="3" fillId="5" borderId="16" xfId="0" applyFont="1" applyFill="1" applyBorder="1" applyAlignment="1">
      <alignment horizontal="distributed" vertical="center"/>
    </xf>
    <xf numFmtId="0" fontId="3" fillId="5" borderId="17" xfId="0" applyFont="1" applyFill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4" fillId="0" borderId="19" xfId="0" applyFont="1" applyBorder="1" applyAlignment="1">
      <alignment vertical="center"/>
    </xf>
    <xf numFmtId="0" fontId="3" fillId="0" borderId="20" xfId="0" applyFont="1" applyBorder="1" applyAlignment="1">
      <alignment horizontal="distributed" vertical="center" wrapText="1"/>
    </xf>
    <xf numFmtId="0" fontId="3" fillId="4" borderId="16" xfId="0" applyFont="1" applyFill="1" applyBorder="1" applyAlignment="1">
      <alignment horizontal="distributed" vertical="center"/>
    </xf>
    <xf numFmtId="0" fontId="3" fillId="4" borderId="17" xfId="0" applyFont="1" applyFill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3" fillId="5" borderId="21" xfId="0" applyFont="1" applyFill="1" applyBorder="1" applyAlignment="1">
      <alignment horizontal="distributed" vertical="center"/>
    </xf>
    <xf numFmtId="38" fontId="3" fillId="3" borderId="22" xfId="1" applyFont="1" applyFill="1" applyBorder="1" applyAlignment="1">
      <alignment horizontal="right" vertical="center"/>
    </xf>
    <xf numFmtId="38" fontId="3" fillId="3" borderId="23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top"/>
    </xf>
    <xf numFmtId="0" fontId="3" fillId="0" borderId="24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 indent="1"/>
    </xf>
    <xf numFmtId="3" fontId="5" fillId="2" borderId="26" xfId="0" applyNumberFormat="1" applyFont="1" applyFill="1" applyBorder="1" applyAlignment="1">
      <alignment horizontal="right" vertical="center"/>
    </xf>
    <xf numFmtId="0" fontId="3" fillId="4" borderId="21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4" borderId="27" xfId="0" applyFont="1" applyFill="1" applyBorder="1" applyAlignment="1">
      <alignment horizontal="right" vertical="center" wrapText="1"/>
    </xf>
    <xf numFmtId="0" fontId="5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distributed" vertical="center"/>
    </xf>
    <xf numFmtId="0" fontId="3" fillId="4" borderId="29" xfId="0" applyFont="1" applyFill="1" applyBorder="1" applyAlignment="1">
      <alignment horizontal="distributed" vertical="center"/>
    </xf>
    <xf numFmtId="0" fontId="3" fillId="4" borderId="30" xfId="0" applyFont="1" applyFill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distributed" vertical="center" wrapText="1"/>
    </xf>
    <xf numFmtId="0" fontId="8" fillId="4" borderId="24" xfId="0" applyFont="1" applyFill="1" applyBorder="1" applyAlignment="1">
      <alignment horizontal="distributed" vertical="center"/>
    </xf>
    <xf numFmtId="0" fontId="8" fillId="4" borderId="32" xfId="0" applyFont="1" applyFill="1" applyBorder="1" applyAlignment="1">
      <alignment horizontal="distributed" vertical="center"/>
    </xf>
    <xf numFmtId="0" fontId="3" fillId="0" borderId="32" xfId="0" applyFont="1" applyFill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Fill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distributed" vertical="center"/>
    </xf>
    <xf numFmtId="0" fontId="8" fillId="5" borderId="24" xfId="0" applyFont="1" applyFill="1" applyBorder="1" applyAlignment="1">
      <alignment horizontal="distributed" vertical="center"/>
    </xf>
    <xf numFmtId="38" fontId="8" fillId="3" borderId="37" xfId="1" applyFont="1" applyFill="1" applyBorder="1" applyAlignment="1">
      <alignment horizontal="right" vertical="center"/>
    </xf>
    <xf numFmtId="38" fontId="8" fillId="3" borderId="38" xfId="1" applyFont="1" applyFill="1" applyBorder="1" applyAlignment="1">
      <alignment horizontal="right" vertical="center"/>
    </xf>
    <xf numFmtId="3" fontId="8" fillId="3" borderId="39" xfId="0" applyNumberFormat="1" applyFont="1" applyFill="1" applyBorder="1" applyAlignment="1">
      <alignment horizontal="right" vertical="center"/>
    </xf>
    <xf numFmtId="3" fontId="8" fillId="3" borderId="40" xfId="0" applyNumberFormat="1" applyFont="1" applyFill="1" applyBorder="1" applyAlignment="1">
      <alignment horizontal="right" vertical="center"/>
    </xf>
    <xf numFmtId="0" fontId="8" fillId="0" borderId="41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left" vertical="top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13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177" fontId="3" fillId="2" borderId="15" xfId="0" applyNumberFormat="1" applyFont="1" applyFill="1" applyBorder="1" applyAlignment="1">
      <alignment horizontal="right" vertical="center"/>
    </xf>
    <xf numFmtId="177" fontId="3" fillId="2" borderId="45" xfId="0" applyNumberFormat="1" applyFont="1" applyFill="1" applyBorder="1" applyAlignment="1">
      <alignment horizontal="right" vertical="center"/>
    </xf>
    <xf numFmtId="177" fontId="8" fillId="2" borderId="46" xfId="0" applyNumberFormat="1" applyFont="1" applyFill="1" applyBorder="1" applyAlignment="1">
      <alignment horizontal="right" vertical="center"/>
    </xf>
    <xf numFmtId="177" fontId="8" fillId="2" borderId="38" xfId="0" applyNumberFormat="1" applyFont="1" applyFill="1" applyBorder="1" applyAlignment="1">
      <alignment horizontal="right" vertical="center"/>
    </xf>
    <xf numFmtId="177" fontId="8" fillId="2" borderId="47" xfId="0" applyNumberFormat="1" applyFont="1" applyFill="1" applyBorder="1" applyAlignment="1">
      <alignment horizontal="right" vertical="center"/>
    </xf>
    <xf numFmtId="177" fontId="3" fillId="0" borderId="46" xfId="0" applyNumberFormat="1" applyFont="1" applyBorder="1" applyAlignment="1">
      <alignment horizontal="right" vertical="center"/>
    </xf>
    <xf numFmtId="177" fontId="3" fillId="0" borderId="37" xfId="0" applyNumberFormat="1" applyFont="1" applyBorder="1" applyAlignment="1">
      <alignment horizontal="right" vertical="center"/>
    </xf>
    <xf numFmtId="177" fontId="3" fillId="0" borderId="48" xfId="0" applyNumberFormat="1" applyFont="1" applyBorder="1" applyAlignment="1">
      <alignment horizontal="right" vertical="center"/>
    </xf>
    <xf numFmtId="177" fontId="3" fillId="0" borderId="49" xfId="0" applyNumberFormat="1" applyFont="1" applyBorder="1" applyAlignment="1">
      <alignment horizontal="right" vertical="center"/>
    </xf>
    <xf numFmtId="177" fontId="3" fillId="0" borderId="50" xfId="0" applyNumberFormat="1" applyFont="1" applyBorder="1" applyAlignment="1">
      <alignment horizontal="right" vertical="center"/>
    </xf>
    <xf numFmtId="177" fontId="3" fillId="0" borderId="51" xfId="0" applyNumberFormat="1" applyFont="1" applyBorder="1" applyAlignment="1">
      <alignment horizontal="right" vertical="center"/>
    </xf>
    <xf numFmtId="177" fontId="3" fillId="2" borderId="52" xfId="0" applyNumberFormat="1" applyFont="1" applyFill="1" applyBorder="1" applyAlignment="1">
      <alignment horizontal="right" vertical="center"/>
    </xf>
    <xf numFmtId="177" fontId="3" fillId="2" borderId="23" xfId="0" applyNumberFormat="1" applyFont="1" applyFill="1" applyBorder="1" applyAlignment="1">
      <alignment horizontal="right" vertical="center"/>
    </xf>
    <xf numFmtId="177" fontId="3" fillId="2" borderId="53" xfId="0" applyNumberFormat="1" applyFont="1" applyFill="1" applyBorder="1" applyAlignment="1">
      <alignment horizontal="right" vertical="center"/>
    </xf>
    <xf numFmtId="177" fontId="3" fillId="0" borderId="54" xfId="0" applyNumberFormat="1" applyFont="1" applyBorder="1" applyAlignment="1">
      <alignment horizontal="right" vertical="center"/>
    </xf>
    <xf numFmtId="177" fontId="3" fillId="0" borderId="55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56" xfId="0" applyNumberFormat="1" applyFont="1" applyBorder="1" applyAlignment="1">
      <alignment horizontal="right" vertical="center"/>
    </xf>
    <xf numFmtId="177" fontId="3" fillId="0" borderId="57" xfId="0" applyNumberFormat="1" applyFont="1" applyBorder="1" applyAlignment="1">
      <alignment horizontal="right" vertical="center"/>
    </xf>
    <xf numFmtId="177" fontId="3" fillId="0" borderId="58" xfId="0" applyNumberFormat="1" applyFont="1" applyBorder="1" applyAlignment="1">
      <alignment horizontal="right" vertical="center"/>
    </xf>
    <xf numFmtId="177" fontId="8" fillId="2" borderId="59" xfId="0" applyNumberFormat="1" applyFont="1" applyFill="1" applyBorder="1" applyAlignment="1">
      <alignment horizontal="right" vertical="center"/>
    </xf>
    <xf numFmtId="177" fontId="8" fillId="2" borderId="40" xfId="0" applyNumberFormat="1" applyFont="1" applyFill="1" applyBorder="1" applyAlignment="1">
      <alignment horizontal="right" vertical="center"/>
    </xf>
    <xf numFmtId="177" fontId="8" fillId="2" borderId="60" xfId="0" applyNumberFormat="1" applyFont="1" applyFill="1" applyBorder="1" applyAlignment="1">
      <alignment horizontal="right" vertical="center"/>
    </xf>
    <xf numFmtId="38" fontId="3" fillId="0" borderId="48" xfId="0" applyNumberFormat="1" applyFont="1" applyBorder="1" applyAlignment="1">
      <alignment horizontal="right" vertical="center"/>
    </xf>
    <xf numFmtId="38" fontId="3" fillId="0" borderId="58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61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54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54" xfId="0" applyFont="1" applyFill="1" applyBorder="1" applyAlignment="1">
      <alignment horizontal="distributed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5</xdr:row>
      <xdr:rowOff>9525</xdr:rowOff>
    </xdr:from>
    <xdr:to>
      <xdr:col>0</xdr:col>
      <xdr:colOff>666750</xdr:colOff>
      <xdr:row>7</xdr:row>
      <xdr:rowOff>152400</xdr:rowOff>
    </xdr:to>
    <xdr:sp macro="" textlink="">
      <xdr:nvSpPr>
        <xdr:cNvPr id="13399" name="AutoShape 1"/>
        <xdr:cNvSpPr>
          <a:spLocks/>
        </xdr:cNvSpPr>
      </xdr:nvSpPr>
      <xdr:spPr bwMode="auto">
        <a:xfrm>
          <a:off x="552450" y="809625"/>
          <a:ext cx="114300" cy="485775"/>
        </a:xfrm>
        <a:prstGeom prst="leftBrace">
          <a:avLst>
            <a:gd name="adj1" fmla="val 3541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tabSelected="1" zoomScaleNormal="100" zoomScaleSheetLayoutView="100" workbookViewId="0">
      <selection activeCell="A3" sqref="A3"/>
    </sheetView>
  </sheetViews>
  <sheetFormatPr defaultColWidth="5.875" defaultRowHeight="11.25"/>
  <cols>
    <col min="1" max="1" width="10.125" style="4" customWidth="1"/>
    <col min="2" max="9" width="13.125" style="1" customWidth="1"/>
    <col min="10" max="10" width="10.125" style="21" customWidth="1"/>
    <col min="11" max="16384" width="5.875" style="1"/>
  </cols>
  <sheetData>
    <row r="1" spans="1:10" ht="15">
      <c r="A1" s="109" t="s">
        <v>34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5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 ht="12" thickBot="1">
      <c r="A3" s="4" t="s">
        <v>33</v>
      </c>
      <c r="B3" s="4"/>
      <c r="C3" s="4"/>
      <c r="D3" s="4"/>
      <c r="E3" s="4"/>
      <c r="F3" s="4"/>
      <c r="G3" s="4"/>
      <c r="H3" s="4"/>
      <c r="I3" s="4"/>
    </row>
    <row r="4" spans="1:10" ht="35.25" customHeight="1">
      <c r="A4" s="42" t="s">
        <v>27</v>
      </c>
      <c r="B4" s="25" t="s">
        <v>28</v>
      </c>
      <c r="C4" s="26" t="s">
        <v>25</v>
      </c>
      <c r="D4" s="63" t="s">
        <v>36</v>
      </c>
      <c r="E4" s="61" t="s">
        <v>26</v>
      </c>
      <c r="F4" s="61" t="s">
        <v>9</v>
      </c>
      <c r="G4" s="62" t="s">
        <v>85</v>
      </c>
      <c r="H4" s="27" t="s">
        <v>35</v>
      </c>
      <c r="I4" s="51" t="s">
        <v>0</v>
      </c>
      <c r="J4" s="60" t="s">
        <v>31</v>
      </c>
    </row>
    <row r="5" spans="1:10">
      <c r="A5" s="32"/>
      <c r="B5" s="28" t="s">
        <v>2</v>
      </c>
      <c r="C5" s="29" t="s">
        <v>2</v>
      </c>
      <c r="D5" s="29" t="s">
        <v>2</v>
      </c>
      <c r="E5" s="29" t="s">
        <v>2</v>
      </c>
      <c r="F5" s="29" t="s">
        <v>2</v>
      </c>
      <c r="G5" s="29" t="s">
        <v>2</v>
      </c>
      <c r="H5" s="29" t="s">
        <v>2</v>
      </c>
      <c r="I5" s="52" t="s">
        <v>2</v>
      </c>
      <c r="J5" s="56"/>
    </row>
    <row r="6" spans="1:10" ht="11.25" customHeight="1">
      <c r="A6" s="43" t="s">
        <v>37</v>
      </c>
      <c r="B6" s="80">
        <v>455175</v>
      </c>
      <c r="C6" s="81">
        <v>4005489</v>
      </c>
      <c r="D6" s="81">
        <v>896146</v>
      </c>
      <c r="E6" s="81">
        <v>36396442</v>
      </c>
      <c r="F6" s="81">
        <v>680651</v>
      </c>
      <c r="G6" s="81">
        <v>1865806</v>
      </c>
      <c r="H6" s="81">
        <v>149322</v>
      </c>
      <c r="I6" s="82">
        <v>44449031</v>
      </c>
      <c r="J6" s="57" t="str">
        <f t="shared" ref="J6:J16" si="0">IF(A6="","",A6)</f>
        <v>熊本西</v>
      </c>
    </row>
    <row r="7" spans="1:10" ht="11.25" customHeight="1">
      <c r="A7" s="44" t="s">
        <v>38</v>
      </c>
      <c r="B7" s="83">
        <v>95722</v>
      </c>
      <c r="C7" s="84">
        <v>560629</v>
      </c>
      <c r="D7" s="84">
        <v>0</v>
      </c>
      <c r="E7" s="84">
        <v>10506355</v>
      </c>
      <c r="F7" s="84">
        <v>469945</v>
      </c>
      <c r="G7" s="84">
        <v>512083</v>
      </c>
      <c r="H7" s="84">
        <v>31272</v>
      </c>
      <c r="I7" s="85">
        <v>12176006</v>
      </c>
      <c r="J7" s="58" t="str">
        <f t="shared" si="0"/>
        <v>熊本東</v>
      </c>
    </row>
    <row r="8" spans="1:10" ht="11.25" customHeight="1">
      <c r="A8" s="44" t="s">
        <v>86</v>
      </c>
      <c r="B8" s="83">
        <v>69038</v>
      </c>
      <c r="C8" s="84">
        <v>146646</v>
      </c>
      <c r="D8" s="84">
        <v>21467</v>
      </c>
      <c r="E8" s="84">
        <v>5949778</v>
      </c>
      <c r="F8" s="84">
        <v>204488</v>
      </c>
      <c r="G8" s="84">
        <v>201660</v>
      </c>
      <c r="H8" s="84">
        <v>1449</v>
      </c>
      <c r="I8" s="85">
        <v>6594526</v>
      </c>
      <c r="J8" s="58" t="str">
        <f t="shared" si="0"/>
        <v>八代</v>
      </c>
    </row>
    <row r="9" spans="1:10" ht="11.25" customHeight="1">
      <c r="A9" s="44" t="s">
        <v>87</v>
      </c>
      <c r="B9" s="83">
        <v>34402</v>
      </c>
      <c r="C9" s="84">
        <v>988314</v>
      </c>
      <c r="D9" s="84" t="s">
        <v>115</v>
      </c>
      <c r="E9" s="84">
        <v>2913216</v>
      </c>
      <c r="F9" s="84">
        <v>9871</v>
      </c>
      <c r="G9" s="84">
        <v>83415</v>
      </c>
      <c r="H9" s="84" t="s">
        <v>115</v>
      </c>
      <c r="I9" s="85">
        <v>4029217</v>
      </c>
      <c r="J9" s="58" t="str">
        <f t="shared" si="0"/>
        <v>人吉</v>
      </c>
    </row>
    <row r="10" spans="1:10" ht="11.25" customHeight="1">
      <c r="A10" s="44" t="s">
        <v>88</v>
      </c>
      <c r="B10" s="83">
        <v>48523</v>
      </c>
      <c r="C10" s="84">
        <v>220054</v>
      </c>
      <c r="D10" s="84">
        <v>6187</v>
      </c>
      <c r="E10" s="84">
        <v>4734867</v>
      </c>
      <c r="F10" s="84">
        <v>133298</v>
      </c>
      <c r="G10" s="84">
        <v>127783</v>
      </c>
      <c r="H10" s="84">
        <v>587</v>
      </c>
      <c r="I10" s="85">
        <v>5271297</v>
      </c>
      <c r="J10" s="58" t="str">
        <f t="shared" si="0"/>
        <v>玉名</v>
      </c>
    </row>
    <row r="11" spans="1:10" ht="11.25" customHeight="1">
      <c r="A11" s="44" t="s">
        <v>89</v>
      </c>
      <c r="B11" s="83">
        <v>42164</v>
      </c>
      <c r="C11" s="84">
        <v>42307</v>
      </c>
      <c r="D11" s="84">
        <v>3513</v>
      </c>
      <c r="E11" s="84">
        <v>3853409</v>
      </c>
      <c r="F11" s="84">
        <v>28591</v>
      </c>
      <c r="G11" s="84">
        <v>119695</v>
      </c>
      <c r="H11" s="84">
        <v>308</v>
      </c>
      <c r="I11" s="85">
        <v>4089986</v>
      </c>
      <c r="J11" s="58" t="str">
        <f t="shared" si="0"/>
        <v>天草</v>
      </c>
    </row>
    <row r="12" spans="1:10" ht="11.25" customHeight="1">
      <c r="A12" s="44" t="s">
        <v>90</v>
      </c>
      <c r="B12" s="83">
        <v>14383</v>
      </c>
      <c r="C12" s="84">
        <v>476011</v>
      </c>
      <c r="D12" s="84" t="s">
        <v>115</v>
      </c>
      <c r="E12" s="84">
        <v>1746827</v>
      </c>
      <c r="F12" s="84">
        <v>52329</v>
      </c>
      <c r="G12" s="84">
        <v>89012</v>
      </c>
      <c r="H12" s="84">
        <v>2580</v>
      </c>
      <c r="I12" s="85">
        <v>2381143</v>
      </c>
      <c r="J12" s="58" t="str">
        <f t="shared" si="0"/>
        <v>山鹿</v>
      </c>
    </row>
    <row r="13" spans="1:10" ht="11.25" customHeight="1">
      <c r="A13" s="44" t="s">
        <v>91</v>
      </c>
      <c r="B13" s="83">
        <v>49871</v>
      </c>
      <c r="C13" s="84">
        <v>11866218</v>
      </c>
      <c r="D13" s="84" t="s">
        <v>115</v>
      </c>
      <c r="E13" s="84">
        <v>8052557</v>
      </c>
      <c r="F13" s="84">
        <v>99871</v>
      </c>
      <c r="G13" s="84">
        <v>167416</v>
      </c>
      <c r="H13" s="84">
        <v>15345</v>
      </c>
      <c r="I13" s="85">
        <v>20251278</v>
      </c>
      <c r="J13" s="58" t="str">
        <f t="shared" si="0"/>
        <v>菊池</v>
      </c>
    </row>
    <row r="14" spans="1:10" ht="11.25" customHeight="1">
      <c r="A14" s="44" t="s">
        <v>92</v>
      </c>
      <c r="B14" s="83">
        <v>23634</v>
      </c>
      <c r="C14" s="84">
        <v>142289</v>
      </c>
      <c r="D14" s="84">
        <v>4</v>
      </c>
      <c r="E14" s="84">
        <v>3076795</v>
      </c>
      <c r="F14" s="84">
        <v>52001</v>
      </c>
      <c r="G14" s="84">
        <v>104700</v>
      </c>
      <c r="H14" s="84">
        <v>416</v>
      </c>
      <c r="I14" s="85">
        <v>3399840</v>
      </c>
      <c r="J14" s="58" t="str">
        <f t="shared" si="0"/>
        <v>宇土</v>
      </c>
    </row>
    <row r="15" spans="1:10" ht="11.25" customHeight="1">
      <c r="A15" s="44" t="s">
        <v>93</v>
      </c>
      <c r="B15" s="83">
        <v>12647</v>
      </c>
      <c r="C15" s="84">
        <v>17030</v>
      </c>
      <c r="D15" s="84" t="s">
        <v>115</v>
      </c>
      <c r="E15" s="84">
        <v>1848337</v>
      </c>
      <c r="F15" s="84">
        <v>63060</v>
      </c>
      <c r="G15" s="84">
        <v>68221</v>
      </c>
      <c r="H15" s="84">
        <v>2612</v>
      </c>
      <c r="I15" s="85">
        <v>2011907</v>
      </c>
      <c r="J15" s="58" t="str">
        <f t="shared" si="0"/>
        <v>阿蘇</v>
      </c>
    </row>
    <row r="16" spans="1:10" s="5" customFormat="1">
      <c r="A16" s="64" t="s">
        <v>39</v>
      </c>
      <c r="B16" s="86">
        <v>845558</v>
      </c>
      <c r="C16" s="87">
        <v>18464988</v>
      </c>
      <c r="D16" s="87">
        <v>927318</v>
      </c>
      <c r="E16" s="87">
        <v>79078582</v>
      </c>
      <c r="F16" s="87">
        <v>1794104</v>
      </c>
      <c r="G16" s="87">
        <v>3339790</v>
      </c>
      <c r="H16" s="87">
        <v>203891</v>
      </c>
      <c r="I16" s="88">
        <v>104654231</v>
      </c>
      <c r="J16" s="65" t="str">
        <f t="shared" si="0"/>
        <v>熊本県計</v>
      </c>
    </row>
    <row r="17" spans="1:10">
      <c r="A17" s="50"/>
      <c r="B17" s="89"/>
      <c r="C17" s="90"/>
      <c r="D17" s="90"/>
      <c r="E17" s="90"/>
      <c r="F17" s="90"/>
      <c r="G17" s="90"/>
      <c r="H17" s="90"/>
      <c r="I17" s="91"/>
      <c r="J17" s="66"/>
    </row>
    <row r="18" spans="1:10" ht="11.25" customHeight="1">
      <c r="A18" s="43" t="s">
        <v>47</v>
      </c>
      <c r="B18" s="80">
        <v>247631</v>
      </c>
      <c r="C18" s="81">
        <v>2649000</v>
      </c>
      <c r="D18" s="81">
        <v>422064</v>
      </c>
      <c r="E18" s="81">
        <v>27047012</v>
      </c>
      <c r="F18" s="81">
        <v>636821</v>
      </c>
      <c r="G18" s="81">
        <v>1010454</v>
      </c>
      <c r="H18" s="81">
        <v>24989</v>
      </c>
      <c r="I18" s="82">
        <v>32037971</v>
      </c>
      <c r="J18" s="57" t="str">
        <f>IF(A18="","",A18)</f>
        <v>大分</v>
      </c>
    </row>
    <row r="19" spans="1:10" ht="11.25" customHeight="1">
      <c r="A19" s="44" t="s">
        <v>48</v>
      </c>
      <c r="B19" s="83">
        <v>85714</v>
      </c>
      <c r="C19" s="84">
        <v>665075</v>
      </c>
      <c r="D19" s="84">
        <v>13465</v>
      </c>
      <c r="E19" s="84">
        <v>7692703</v>
      </c>
      <c r="F19" s="84">
        <v>99753</v>
      </c>
      <c r="G19" s="84">
        <v>280475</v>
      </c>
      <c r="H19" s="84">
        <v>5905</v>
      </c>
      <c r="I19" s="85">
        <v>8843091</v>
      </c>
      <c r="J19" s="58" t="str">
        <f>IF(A19="","",A19)</f>
        <v>別府</v>
      </c>
    </row>
    <row r="20" spans="1:10" ht="11.25" customHeight="1">
      <c r="A20" s="44" t="s">
        <v>94</v>
      </c>
      <c r="B20" s="83">
        <v>31285</v>
      </c>
      <c r="C20" s="84">
        <v>707069</v>
      </c>
      <c r="D20" s="84">
        <v>20480</v>
      </c>
      <c r="E20" s="84">
        <v>3062563</v>
      </c>
      <c r="F20" s="84">
        <v>61552</v>
      </c>
      <c r="G20" s="84">
        <v>82139</v>
      </c>
      <c r="H20" s="84">
        <v>1571</v>
      </c>
      <c r="I20" s="85">
        <v>3966658</v>
      </c>
      <c r="J20" s="58" t="str">
        <f t="shared" ref="J20:J26" si="1">IF(A20="","",A20)</f>
        <v>中津</v>
      </c>
    </row>
    <row r="21" spans="1:10" ht="11.25" customHeight="1">
      <c r="A21" s="44" t="s">
        <v>95</v>
      </c>
      <c r="B21" s="83">
        <v>34220</v>
      </c>
      <c r="C21" s="84">
        <v>128935</v>
      </c>
      <c r="D21" s="84">
        <v>11780</v>
      </c>
      <c r="E21" s="84">
        <v>2782400</v>
      </c>
      <c r="F21" s="84">
        <v>73443</v>
      </c>
      <c r="G21" s="84">
        <v>103139</v>
      </c>
      <c r="H21" s="84">
        <v>25</v>
      </c>
      <c r="I21" s="85">
        <v>3133943</v>
      </c>
      <c r="J21" s="58" t="str">
        <f t="shared" si="1"/>
        <v>日田</v>
      </c>
    </row>
    <row r="22" spans="1:10" ht="11.25" customHeight="1">
      <c r="A22" s="44" t="s">
        <v>96</v>
      </c>
      <c r="B22" s="83">
        <v>25607</v>
      </c>
      <c r="C22" s="84">
        <v>102294</v>
      </c>
      <c r="D22" s="84" t="s">
        <v>115</v>
      </c>
      <c r="E22" s="84">
        <v>2724639</v>
      </c>
      <c r="F22" s="84">
        <v>158032</v>
      </c>
      <c r="G22" s="84">
        <v>93455</v>
      </c>
      <c r="H22" s="84">
        <v>1976</v>
      </c>
      <c r="I22" s="85">
        <v>3106004</v>
      </c>
      <c r="J22" s="58" t="str">
        <f t="shared" si="1"/>
        <v>佐伯</v>
      </c>
    </row>
    <row r="23" spans="1:10" ht="11.25" customHeight="1">
      <c r="A23" s="44" t="s">
        <v>97</v>
      </c>
      <c r="B23" s="83">
        <v>19686</v>
      </c>
      <c r="C23" s="84">
        <v>117775</v>
      </c>
      <c r="D23" s="84" t="s">
        <v>115</v>
      </c>
      <c r="E23" s="84">
        <v>2436046</v>
      </c>
      <c r="F23" s="84">
        <v>43939</v>
      </c>
      <c r="G23" s="84">
        <v>80324</v>
      </c>
      <c r="H23" s="84">
        <v>375</v>
      </c>
      <c r="I23" s="85">
        <v>2698146</v>
      </c>
      <c r="J23" s="58" t="str">
        <f t="shared" si="1"/>
        <v>臼杵</v>
      </c>
    </row>
    <row r="24" spans="1:10" ht="11.25" customHeight="1">
      <c r="A24" s="44" t="s">
        <v>98</v>
      </c>
      <c r="B24" s="83">
        <v>8247</v>
      </c>
      <c r="C24" s="84">
        <v>10411</v>
      </c>
      <c r="D24" s="84">
        <v>44</v>
      </c>
      <c r="E24" s="84">
        <v>716407</v>
      </c>
      <c r="F24" s="84">
        <v>9423</v>
      </c>
      <c r="G24" s="84">
        <v>23794</v>
      </c>
      <c r="H24" s="84" t="s">
        <v>115</v>
      </c>
      <c r="I24" s="85">
        <v>768326</v>
      </c>
      <c r="J24" s="58" t="str">
        <f t="shared" si="1"/>
        <v>竹田</v>
      </c>
    </row>
    <row r="25" spans="1:10" ht="11.25" customHeight="1">
      <c r="A25" s="44" t="s">
        <v>99</v>
      </c>
      <c r="B25" s="83">
        <v>56303</v>
      </c>
      <c r="C25" s="84">
        <v>681039</v>
      </c>
      <c r="D25" s="84">
        <v>20</v>
      </c>
      <c r="E25" s="84">
        <v>2938860</v>
      </c>
      <c r="F25" s="84">
        <v>59729</v>
      </c>
      <c r="G25" s="84">
        <v>87950</v>
      </c>
      <c r="H25" s="84">
        <v>629</v>
      </c>
      <c r="I25" s="85">
        <v>3824530</v>
      </c>
      <c r="J25" s="58" t="str">
        <f t="shared" si="1"/>
        <v>宇佐</v>
      </c>
    </row>
    <row r="26" spans="1:10" ht="11.25" customHeight="1">
      <c r="A26" s="44" t="s">
        <v>100</v>
      </c>
      <c r="B26" s="83">
        <v>13375</v>
      </c>
      <c r="C26" s="84">
        <v>19671</v>
      </c>
      <c r="D26" s="84" t="s">
        <v>115</v>
      </c>
      <c r="E26" s="84">
        <v>1078258</v>
      </c>
      <c r="F26" s="84">
        <v>19901</v>
      </c>
      <c r="G26" s="84">
        <v>29288</v>
      </c>
      <c r="H26" s="84" t="s">
        <v>115</v>
      </c>
      <c r="I26" s="85">
        <v>1160493</v>
      </c>
      <c r="J26" s="58" t="str">
        <f t="shared" si="1"/>
        <v>三重</v>
      </c>
    </row>
    <row r="27" spans="1:10" s="5" customFormat="1">
      <c r="A27" s="64" t="s">
        <v>40</v>
      </c>
      <c r="B27" s="86">
        <v>522070</v>
      </c>
      <c r="C27" s="87">
        <v>5081271</v>
      </c>
      <c r="D27" s="87">
        <v>467853</v>
      </c>
      <c r="E27" s="87">
        <v>50478888</v>
      </c>
      <c r="F27" s="87">
        <v>1162592</v>
      </c>
      <c r="G27" s="87">
        <v>1791019</v>
      </c>
      <c r="H27" s="87">
        <v>35469</v>
      </c>
      <c r="I27" s="88">
        <v>59539162</v>
      </c>
      <c r="J27" s="65" t="str">
        <f>IF(A27="","",A27)</f>
        <v>大分県計</v>
      </c>
    </row>
    <row r="28" spans="1:10">
      <c r="A28" s="50"/>
      <c r="B28" s="89"/>
      <c r="C28" s="90"/>
      <c r="D28" s="90"/>
      <c r="E28" s="90"/>
      <c r="F28" s="90"/>
      <c r="G28" s="90"/>
      <c r="H28" s="90"/>
      <c r="I28" s="91"/>
      <c r="J28" s="66"/>
    </row>
    <row r="29" spans="1:10" ht="11.25" customHeight="1">
      <c r="A29" s="43" t="s">
        <v>101</v>
      </c>
      <c r="B29" s="80">
        <v>156407</v>
      </c>
      <c r="C29" s="81">
        <v>2607779</v>
      </c>
      <c r="D29" s="81">
        <v>326995</v>
      </c>
      <c r="E29" s="81">
        <v>21962907</v>
      </c>
      <c r="F29" s="81">
        <v>552655</v>
      </c>
      <c r="G29" s="81">
        <v>1060580</v>
      </c>
      <c r="H29" s="81">
        <v>90432</v>
      </c>
      <c r="I29" s="82">
        <v>26757756</v>
      </c>
      <c r="J29" s="57" t="str">
        <f t="shared" ref="J29:J35" si="2">IF(A29="","",A29)</f>
        <v>宮崎</v>
      </c>
    </row>
    <row r="30" spans="1:10" ht="11.25" customHeight="1">
      <c r="A30" s="44" t="s">
        <v>102</v>
      </c>
      <c r="B30" s="83">
        <v>74620</v>
      </c>
      <c r="C30" s="84">
        <v>564903</v>
      </c>
      <c r="D30" s="84">
        <v>18000</v>
      </c>
      <c r="E30" s="84">
        <v>7256088</v>
      </c>
      <c r="F30" s="84">
        <v>234749</v>
      </c>
      <c r="G30" s="84">
        <v>238870</v>
      </c>
      <c r="H30" s="84">
        <v>112</v>
      </c>
      <c r="I30" s="85">
        <v>8387342</v>
      </c>
      <c r="J30" s="58" t="str">
        <f t="shared" si="2"/>
        <v>都城</v>
      </c>
    </row>
    <row r="31" spans="1:10" ht="11.25" customHeight="1">
      <c r="A31" s="44" t="s">
        <v>103</v>
      </c>
      <c r="B31" s="83">
        <v>53214</v>
      </c>
      <c r="C31" s="84">
        <v>373320</v>
      </c>
      <c r="D31" s="84">
        <v>16599</v>
      </c>
      <c r="E31" s="84">
        <v>19123293</v>
      </c>
      <c r="F31" s="84">
        <v>117929</v>
      </c>
      <c r="G31" s="84">
        <v>485964</v>
      </c>
      <c r="H31" s="84">
        <v>82842</v>
      </c>
      <c r="I31" s="85">
        <v>20253160</v>
      </c>
      <c r="J31" s="58" t="str">
        <f t="shared" si="2"/>
        <v>延岡</v>
      </c>
    </row>
    <row r="32" spans="1:10" ht="11.25" customHeight="1">
      <c r="A32" s="44" t="s">
        <v>104</v>
      </c>
      <c r="B32" s="83">
        <v>20495</v>
      </c>
      <c r="C32" s="84">
        <v>139664</v>
      </c>
      <c r="D32" s="84" t="s">
        <v>115</v>
      </c>
      <c r="E32" s="84">
        <v>2400453</v>
      </c>
      <c r="F32" s="84">
        <v>36701</v>
      </c>
      <c r="G32" s="84">
        <v>63766</v>
      </c>
      <c r="H32" s="84">
        <v>396</v>
      </c>
      <c r="I32" s="85">
        <v>2661475</v>
      </c>
      <c r="J32" s="58" t="str">
        <f t="shared" si="2"/>
        <v>日南</v>
      </c>
    </row>
    <row r="33" spans="1:10" ht="11.25" customHeight="1">
      <c r="A33" s="44" t="s">
        <v>105</v>
      </c>
      <c r="B33" s="83">
        <v>25650</v>
      </c>
      <c r="C33" s="84">
        <v>69729</v>
      </c>
      <c r="D33" s="84" t="s">
        <v>115</v>
      </c>
      <c r="E33" s="84">
        <v>2304896</v>
      </c>
      <c r="F33" s="84">
        <v>15342</v>
      </c>
      <c r="G33" s="84">
        <v>104593</v>
      </c>
      <c r="H33" s="84" t="s">
        <v>115</v>
      </c>
      <c r="I33" s="85">
        <v>2520210</v>
      </c>
      <c r="J33" s="58" t="str">
        <f t="shared" si="2"/>
        <v>小林</v>
      </c>
    </row>
    <row r="34" spans="1:10" ht="11.25" customHeight="1">
      <c r="A34" s="44" t="s">
        <v>106</v>
      </c>
      <c r="B34" s="83">
        <v>38740</v>
      </c>
      <c r="C34" s="84">
        <v>197482</v>
      </c>
      <c r="D34" s="84">
        <v>525</v>
      </c>
      <c r="E34" s="84">
        <v>3190260</v>
      </c>
      <c r="F34" s="84">
        <v>65941</v>
      </c>
      <c r="G34" s="84">
        <v>108826</v>
      </c>
      <c r="H34" s="84">
        <v>823</v>
      </c>
      <c r="I34" s="85">
        <v>3602596</v>
      </c>
      <c r="J34" s="58" t="str">
        <f t="shared" si="2"/>
        <v>高鍋</v>
      </c>
    </row>
    <row r="35" spans="1:10" s="5" customFormat="1">
      <c r="A35" s="64" t="s">
        <v>41</v>
      </c>
      <c r="B35" s="86">
        <v>369127</v>
      </c>
      <c r="C35" s="87">
        <v>3952875</v>
      </c>
      <c r="D35" s="87">
        <v>362118</v>
      </c>
      <c r="E35" s="87">
        <v>56237898</v>
      </c>
      <c r="F35" s="87">
        <v>1023316</v>
      </c>
      <c r="G35" s="87">
        <v>2062600</v>
      </c>
      <c r="H35" s="87">
        <v>174606</v>
      </c>
      <c r="I35" s="88">
        <v>64182540</v>
      </c>
      <c r="J35" s="65" t="str">
        <f t="shared" si="2"/>
        <v>宮崎県計</v>
      </c>
    </row>
    <row r="36" spans="1:10" ht="12" thickBot="1">
      <c r="A36" s="67"/>
      <c r="B36" s="92"/>
      <c r="C36" s="93"/>
      <c r="D36" s="93"/>
      <c r="E36" s="93"/>
      <c r="F36" s="93"/>
      <c r="G36" s="93"/>
      <c r="H36" s="93"/>
      <c r="I36" s="94"/>
      <c r="J36" s="68"/>
    </row>
    <row r="37" spans="1:10" ht="11.25" customHeight="1">
      <c r="A37" s="43" t="s">
        <v>42</v>
      </c>
      <c r="B37" s="80">
        <v>400440</v>
      </c>
      <c r="C37" s="81">
        <v>3248034</v>
      </c>
      <c r="D37" s="81">
        <v>490600</v>
      </c>
      <c r="E37" s="81">
        <v>36449863</v>
      </c>
      <c r="F37" s="81">
        <v>708723</v>
      </c>
      <c r="G37" s="81">
        <v>1634051</v>
      </c>
      <c r="H37" s="81">
        <v>53442</v>
      </c>
      <c r="I37" s="82">
        <v>42985152</v>
      </c>
      <c r="J37" s="57" t="str">
        <f>IF(A37="","",A37)</f>
        <v>鹿児島</v>
      </c>
    </row>
    <row r="38" spans="1:10" ht="11.25" customHeight="1">
      <c r="A38" s="43" t="s">
        <v>107</v>
      </c>
      <c r="B38" s="80">
        <v>28441</v>
      </c>
      <c r="C38" s="81">
        <v>92808</v>
      </c>
      <c r="D38" s="81" t="s">
        <v>115</v>
      </c>
      <c r="E38" s="81">
        <v>3471058</v>
      </c>
      <c r="F38" s="81">
        <v>82488</v>
      </c>
      <c r="G38" s="81">
        <v>120986</v>
      </c>
      <c r="H38" s="81">
        <v>799</v>
      </c>
      <c r="I38" s="82">
        <v>3796580</v>
      </c>
      <c r="J38" s="58" t="str">
        <f t="shared" ref="J38:J48" si="3">IF(A38="","",A38)</f>
        <v>川内</v>
      </c>
    </row>
    <row r="39" spans="1:10" ht="11.25" customHeight="1">
      <c r="A39" s="43" t="s">
        <v>108</v>
      </c>
      <c r="B39" s="80">
        <v>46762</v>
      </c>
      <c r="C39" s="81">
        <v>161312</v>
      </c>
      <c r="D39" s="81">
        <v>240</v>
      </c>
      <c r="E39" s="81">
        <v>5386551</v>
      </c>
      <c r="F39" s="81">
        <v>124138</v>
      </c>
      <c r="G39" s="81">
        <v>196834</v>
      </c>
      <c r="H39" s="81">
        <v>65</v>
      </c>
      <c r="I39" s="82">
        <v>5915904</v>
      </c>
      <c r="J39" s="58" t="str">
        <f t="shared" si="3"/>
        <v>鹿屋</v>
      </c>
    </row>
    <row r="40" spans="1:10" ht="11.25" customHeight="1">
      <c r="A40" s="43" t="s">
        <v>109</v>
      </c>
      <c r="B40" s="80">
        <v>33409</v>
      </c>
      <c r="C40" s="81">
        <v>158703</v>
      </c>
      <c r="D40" s="81" t="s">
        <v>115</v>
      </c>
      <c r="E40" s="81">
        <v>2397488</v>
      </c>
      <c r="F40" s="81">
        <v>13372</v>
      </c>
      <c r="G40" s="81">
        <v>111036</v>
      </c>
      <c r="H40" s="81">
        <v>137</v>
      </c>
      <c r="I40" s="82">
        <v>2714143</v>
      </c>
      <c r="J40" s="58" t="str">
        <f t="shared" si="3"/>
        <v>大島</v>
      </c>
    </row>
    <row r="41" spans="1:10" ht="11.25" customHeight="1">
      <c r="A41" s="43" t="s">
        <v>110</v>
      </c>
      <c r="B41" s="80">
        <v>22477</v>
      </c>
      <c r="C41" s="81">
        <v>82518</v>
      </c>
      <c r="D41" s="81" t="s">
        <v>115</v>
      </c>
      <c r="E41" s="81">
        <v>2823840</v>
      </c>
      <c r="F41" s="81">
        <v>48993</v>
      </c>
      <c r="G41" s="81">
        <v>114212</v>
      </c>
      <c r="H41" s="81">
        <v>94</v>
      </c>
      <c r="I41" s="82">
        <v>3092135</v>
      </c>
      <c r="J41" s="58" t="str">
        <f t="shared" si="3"/>
        <v>出水</v>
      </c>
    </row>
    <row r="42" spans="1:10" ht="11.25" customHeight="1">
      <c r="A42" s="44" t="s">
        <v>111</v>
      </c>
      <c r="B42" s="83">
        <v>10246</v>
      </c>
      <c r="C42" s="84">
        <v>17151</v>
      </c>
      <c r="D42" s="84" t="s">
        <v>115</v>
      </c>
      <c r="E42" s="84">
        <v>1480364</v>
      </c>
      <c r="F42" s="84">
        <v>3072</v>
      </c>
      <c r="G42" s="84">
        <v>86375</v>
      </c>
      <c r="H42" s="84">
        <v>310</v>
      </c>
      <c r="I42" s="85">
        <v>1597517</v>
      </c>
      <c r="J42" s="58" t="str">
        <f t="shared" si="3"/>
        <v>指宿</v>
      </c>
    </row>
    <row r="43" spans="1:10" ht="11.25" customHeight="1">
      <c r="A43" s="44" t="s">
        <v>43</v>
      </c>
      <c r="B43" s="83">
        <v>6612</v>
      </c>
      <c r="C43" s="84">
        <v>17312</v>
      </c>
      <c r="D43" s="84" t="s">
        <v>115</v>
      </c>
      <c r="E43" s="84">
        <v>1119575</v>
      </c>
      <c r="F43" s="84">
        <v>1655</v>
      </c>
      <c r="G43" s="84">
        <v>45290</v>
      </c>
      <c r="H43" s="84" t="s">
        <v>115</v>
      </c>
      <c r="I43" s="85">
        <v>1190443</v>
      </c>
      <c r="J43" s="58" t="str">
        <f t="shared" si="3"/>
        <v>種子島</v>
      </c>
    </row>
    <row r="44" spans="1:10" ht="11.25" customHeight="1">
      <c r="A44" s="44" t="s">
        <v>112</v>
      </c>
      <c r="B44" s="83">
        <v>132465</v>
      </c>
      <c r="C44" s="84">
        <v>173572</v>
      </c>
      <c r="D44" s="84">
        <v>2</v>
      </c>
      <c r="E44" s="84">
        <v>3072380</v>
      </c>
      <c r="F44" s="84">
        <v>67198</v>
      </c>
      <c r="G44" s="84">
        <v>121021</v>
      </c>
      <c r="H44" s="84">
        <v>694</v>
      </c>
      <c r="I44" s="85">
        <v>3567333</v>
      </c>
      <c r="J44" s="58" t="str">
        <f t="shared" si="3"/>
        <v>知覧</v>
      </c>
    </row>
    <row r="45" spans="1:10" ht="11.25" customHeight="1">
      <c r="A45" s="44" t="s">
        <v>44</v>
      </c>
      <c r="B45" s="83">
        <v>21840</v>
      </c>
      <c r="C45" s="84">
        <v>239950</v>
      </c>
      <c r="D45" s="84" t="s">
        <v>115</v>
      </c>
      <c r="E45" s="84">
        <v>2487574</v>
      </c>
      <c r="F45" s="84">
        <v>67113</v>
      </c>
      <c r="G45" s="84">
        <v>74788</v>
      </c>
      <c r="H45" s="84">
        <v>2890</v>
      </c>
      <c r="I45" s="85">
        <v>2894155</v>
      </c>
      <c r="J45" s="58" t="str">
        <f t="shared" si="3"/>
        <v>伊集院</v>
      </c>
    </row>
    <row r="46" spans="1:10" ht="11.25" customHeight="1">
      <c r="A46" s="44" t="s">
        <v>45</v>
      </c>
      <c r="B46" s="83">
        <v>160123</v>
      </c>
      <c r="C46" s="84">
        <v>225860</v>
      </c>
      <c r="D46" s="84">
        <v>126</v>
      </c>
      <c r="E46" s="84">
        <v>7461648</v>
      </c>
      <c r="F46" s="84">
        <v>141952</v>
      </c>
      <c r="G46" s="84">
        <v>260580</v>
      </c>
      <c r="H46" s="84">
        <v>2567</v>
      </c>
      <c r="I46" s="85">
        <v>8252856</v>
      </c>
      <c r="J46" s="58" t="str">
        <f t="shared" si="3"/>
        <v>加治木</v>
      </c>
    </row>
    <row r="47" spans="1:10" ht="11.25" customHeight="1">
      <c r="A47" s="53" t="s">
        <v>113</v>
      </c>
      <c r="B47" s="95">
        <v>23015</v>
      </c>
      <c r="C47" s="96">
        <v>231469</v>
      </c>
      <c r="D47" s="96" t="s">
        <v>115</v>
      </c>
      <c r="E47" s="96">
        <v>2363772</v>
      </c>
      <c r="F47" s="96">
        <v>27887</v>
      </c>
      <c r="G47" s="96">
        <v>104567</v>
      </c>
      <c r="H47" s="96">
        <v>450</v>
      </c>
      <c r="I47" s="97">
        <v>2751162</v>
      </c>
      <c r="J47" s="59" t="str">
        <f t="shared" si="3"/>
        <v>大隅</v>
      </c>
    </row>
    <row r="48" spans="1:10" s="5" customFormat="1">
      <c r="A48" s="64" t="s">
        <v>46</v>
      </c>
      <c r="B48" s="86">
        <v>885831</v>
      </c>
      <c r="C48" s="87">
        <v>4648690</v>
      </c>
      <c r="D48" s="87">
        <v>490968</v>
      </c>
      <c r="E48" s="87">
        <v>68514113</v>
      </c>
      <c r="F48" s="87">
        <v>1286591</v>
      </c>
      <c r="G48" s="87">
        <v>2869740</v>
      </c>
      <c r="H48" s="87">
        <v>61448</v>
      </c>
      <c r="I48" s="88">
        <v>78757380</v>
      </c>
      <c r="J48" s="65" t="str">
        <f t="shared" si="3"/>
        <v>鹿児島県計</v>
      </c>
    </row>
    <row r="49" spans="1:11">
      <c r="A49" s="40"/>
      <c r="B49" s="98"/>
      <c r="C49" s="99"/>
      <c r="D49" s="99"/>
      <c r="E49" s="99"/>
      <c r="F49" s="99"/>
      <c r="G49" s="99"/>
      <c r="H49" s="99"/>
      <c r="I49" s="100"/>
      <c r="J49" s="69"/>
    </row>
    <row r="50" spans="1:11" ht="12" thickBot="1">
      <c r="A50" s="45"/>
      <c r="B50" s="101"/>
      <c r="C50" s="102"/>
      <c r="D50" s="102"/>
      <c r="E50" s="102"/>
      <c r="F50" s="102"/>
      <c r="G50" s="102"/>
      <c r="H50" s="102"/>
      <c r="I50" s="103"/>
      <c r="J50" s="70"/>
    </row>
    <row r="51" spans="1:11" s="5" customFormat="1" ht="21" customHeight="1" thickTop="1" thickBot="1">
      <c r="A51" s="71" t="s">
        <v>29</v>
      </c>
      <c r="B51" s="104">
        <v>2622585</v>
      </c>
      <c r="C51" s="105">
        <v>32147825</v>
      </c>
      <c r="D51" s="105">
        <v>2248256</v>
      </c>
      <c r="E51" s="105">
        <v>254309479</v>
      </c>
      <c r="F51" s="105">
        <v>5266604</v>
      </c>
      <c r="G51" s="105">
        <v>10063144</v>
      </c>
      <c r="H51" s="105">
        <v>475414</v>
      </c>
      <c r="I51" s="106">
        <v>307133308</v>
      </c>
      <c r="J51" s="72" t="s">
        <v>114</v>
      </c>
      <c r="K51" s="20"/>
    </row>
    <row r="52" spans="1:11" ht="17.25" customHeight="1">
      <c r="A52" s="9" t="s">
        <v>117</v>
      </c>
      <c r="B52" s="9"/>
      <c r="C52" s="9"/>
      <c r="D52" s="9"/>
      <c r="E52" s="9"/>
      <c r="F52" s="9"/>
      <c r="G52" s="9"/>
      <c r="H52" s="9"/>
      <c r="I52" s="9"/>
    </row>
    <row r="53" spans="1:11">
      <c r="A53" s="9" t="s">
        <v>118</v>
      </c>
      <c r="B53" s="49"/>
      <c r="C53" s="49"/>
      <c r="D53" s="49"/>
      <c r="E53" s="49"/>
      <c r="F53" s="49"/>
      <c r="G53" s="49"/>
      <c r="H53" s="49"/>
      <c r="I53" s="49"/>
    </row>
    <row r="55" spans="1:11">
      <c r="I55" s="79"/>
    </row>
  </sheetData>
  <mergeCells count="1">
    <mergeCell ref="A1:J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&amp;R熊本国税局
源泉所得税４
（Ｈ28）</oddFooter>
  </headerFooter>
  <rowBreaks count="1" manualBreakCount="1">
    <brk id="3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zoomScaleNormal="100" zoomScaleSheetLayoutView="85" workbookViewId="0"/>
  </sheetViews>
  <sheetFormatPr defaultColWidth="5.875" defaultRowHeight="11.25"/>
  <cols>
    <col min="1" max="1" width="10.125" style="22" customWidth="1"/>
    <col min="2" max="7" width="12.125" style="1" customWidth="1"/>
    <col min="8" max="8" width="10.125" style="21" customWidth="1"/>
    <col min="9" max="16384" width="5.875" style="1"/>
  </cols>
  <sheetData>
    <row r="1" spans="1:8" ht="12" thickBot="1">
      <c r="A1" s="4" t="s">
        <v>49</v>
      </c>
      <c r="B1" s="4"/>
      <c r="C1" s="4"/>
      <c r="D1" s="4"/>
      <c r="E1" s="4"/>
      <c r="F1" s="4"/>
      <c r="G1" s="4"/>
    </row>
    <row r="2" spans="1:8" ht="11.25" customHeight="1">
      <c r="A2" s="113" t="s">
        <v>50</v>
      </c>
      <c r="B2" s="118" t="s">
        <v>51</v>
      </c>
      <c r="C2" s="124" t="s">
        <v>52</v>
      </c>
      <c r="D2" s="122" t="s">
        <v>36</v>
      </c>
      <c r="E2" s="120" t="s">
        <v>53</v>
      </c>
      <c r="F2" s="122" t="s">
        <v>54</v>
      </c>
      <c r="G2" s="115" t="s">
        <v>55</v>
      </c>
      <c r="H2" s="110" t="s">
        <v>32</v>
      </c>
    </row>
    <row r="3" spans="1:8" ht="11.25" customHeight="1">
      <c r="A3" s="114"/>
      <c r="B3" s="119"/>
      <c r="C3" s="125"/>
      <c r="D3" s="123"/>
      <c r="E3" s="121"/>
      <c r="F3" s="123"/>
      <c r="G3" s="116"/>
      <c r="H3" s="111"/>
    </row>
    <row r="4" spans="1:8" ht="22.5" customHeight="1">
      <c r="A4" s="114"/>
      <c r="B4" s="119"/>
      <c r="C4" s="125"/>
      <c r="D4" s="123"/>
      <c r="E4" s="121"/>
      <c r="F4" s="126"/>
      <c r="G4" s="117"/>
      <c r="H4" s="112"/>
    </row>
    <row r="5" spans="1:8" s="2" customFormat="1">
      <c r="A5" s="33"/>
      <c r="B5" s="30" t="s">
        <v>30</v>
      </c>
      <c r="C5" s="31" t="s">
        <v>30</v>
      </c>
      <c r="D5" s="31" t="s">
        <v>30</v>
      </c>
      <c r="E5" s="31" t="s">
        <v>30</v>
      </c>
      <c r="F5" s="30" t="s">
        <v>30</v>
      </c>
      <c r="G5" s="31" t="s">
        <v>30</v>
      </c>
      <c r="H5" s="55"/>
    </row>
    <row r="6" spans="1:8" ht="11.25" customHeight="1">
      <c r="A6" s="38" t="s">
        <v>37</v>
      </c>
      <c r="B6" s="34">
        <v>155</v>
      </c>
      <c r="C6" s="35">
        <v>448</v>
      </c>
      <c r="D6" s="35">
        <v>23</v>
      </c>
      <c r="E6" s="35">
        <v>16645</v>
      </c>
      <c r="F6" s="35">
        <v>13376</v>
      </c>
      <c r="G6" s="35">
        <v>49</v>
      </c>
      <c r="H6" s="57" t="str">
        <f t="shared" ref="H6:H16" si="0">IF(A6="","",A6)</f>
        <v>熊本西</v>
      </c>
    </row>
    <row r="7" spans="1:8" ht="11.25" customHeight="1">
      <c r="A7" s="39" t="s">
        <v>38</v>
      </c>
      <c r="B7" s="36">
        <v>47</v>
      </c>
      <c r="C7" s="37">
        <v>204</v>
      </c>
      <c r="D7" s="37">
        <v>0</v>
      </c>
      <c r="E7" s="37">
        <v>7456</v>
      </c>
      <c r="F7" s="37">
        <v>5734</v>
      </c>
      <c r="G7" s="37">
        <v>15</v>
      </c>
      <c r="H7" s="58" t="str">
        <f t="shared" si="0"/>
        <v>熊本東</v>
      </c>
    </row>
    <row r="8" spans="1:8" ht="11.25" customHeight="1">
      <c r="A8" s="39" t="s">
        <v>56</v>
      </c>
      <c r="B8" s="36">
        <v>47</v>
      </c>
      <c r="C8" s="37">
        <v>146</v>
      </c>
      <c r="D8" s="37">
        <v>5</v>
      </c>
      <c r="E8" s="37">
        <v>6232</v>
      </c>
      <c r="F8" s="37">
        <v>3887</v>
      </c>
      <c r="G8" s="37">
        <v>9</v>
      </c>
      <c r="H8" s="58" t="str">
        <f t="shared" si="0"/>
        <v>八代</v>
      </c>
    </row>
    <row r="9" spans="1:8" ht="11.25" customHeight="1">
      <c r="A9" s="39" t="s">
        <v>57</v>
      </c>
      <c r="B9" s="36">
        <v>15</v>
      </c>
      <c r="C9" s="37">
        <v>49</v>
      </c>
      <c r="D9" s="37">
        <v>2</v>
      </c>
      <c r="E9" s="37">
        <v>2416</v>
      </c>
      <c r="F9" s="37">
        <v>1814</v>
      </c>
      <c r="G9" s="37">
        <v>1</v>
      </c>
      <c r="H9" s="58" t="str">
        <f t="shared" si="0"/>
        <v>人吉</v>
      </c>
    </row>
    <row r="10" spans="1:8" ht="11.25" customHeight="1">
      <c r="A10" s="39" t="s">
        <v>58</v>
      </c>
      <c r="B10" s="36">
        <v>32</v>
      </c>
      <c r="C10" s="37">
        <v>92</v>
      </c>
      <c r="D10" s="37">
        <v>2</v>
      </c>
      <c r="E10" s="37">
        <v>3844</v>
      </c>
      <c r="F10" s="37">
        <v>2475</v>
      </c>
      <c r="G10" s="37">
        <v>9</v>
      </c>
      <c r="H10" s="58" t="str">
        <f t="shared" si="0"/>
        <v>玉名</v>
      </c>
    </row>
    <row r="11" spans="1:8" ht="11.25" customHeight="1">
      <c r="A11" s="39" t="s">
        <v>59</v>
      </c>
      <c r="B11" s="36">
        <v>35</v>
      </c>
      <c r="C11" s="37">
        <v>67</v>
      </c>
      <c r="D11" s="37">
        <v>5</v>
      </c>
      <c r="E11" s="37">
        <v>3187</v>
      </c>
      <c r="F11" s="37">
        <v>2294</v>
      </c>
      <c r="G11" s="37">
        <v>4</v>
      </c>
      <c r="H11" s="58" t="str">
        <f t="shared" si="0"/>
        <v>天草</v>
      </c>
    </row>
    <row r="12" spans="1:8" ht="11.25" customHeight="1">
      <c r="A12" s="39" t="s">
        <v>60</v>
      </c>
      <c r="B12" s="36">
        <v>6</v>
      </c>
      <c r="C12" s="37">
        <v>32</v>
      </c>
      <c r="D12" s="37">
        <v>1</v>
      </c>
      <c r="E12" s="37">
        <v>1575</v>
      </c>
      <c r="F12" s="37">
        <v>948</v>
      </c>
      <c r="G12" s="37">
        <v>6</v>
      </c>
      <c r="H12" s="58" t="str">
        <f t="shared" si="0"/>
        <v>山鹿</v>
      </c>
    </row>
    <row r="13" spans="1:8" ht="11.25" customHeight="1">
      <c r="A13" s="39" t="s">
        <v>61</v>
      </c>
      <c r="B13" s="36">
        <v>18</v>
      </c>
      <c r="C13" s="37">
        <v>79</v>
      </c>
      <c r="D13" s="37">
        <v>2</v>
      </c>
      <c r="E13" s="37">
        <v>3714</v>
      </c>
      <c r="F13" s="37">
        <v>2907</v>
      </c>
      <c r="G13" s="37">
        <v>16</v>
      </c>
      <c r="H13" s="58" t="str">
        <f t="shared" si="0"/>
        <v>菊池</v>
      </c>
    </row>
    <row r="14" spans="1:8" ht="11.25" customHeight="1">
      <c r="A14" s="39" t="s">
        <v>62</v>
      </c>
      <c r="B14" s="36">
        <v>13</v>
      </c>
      <c r="C14" s="37">
        <v>47</v>
      </c>
      <c r="D14" s="37">
        <v>2</v>
      </c>
      <c r="E14" s="37">
        <v>2842</v>
      </c>
      <c r="F14" s="37">
        <v>1707</v>
      </c>
      <c r="G14" s="37">
        <v>5</v>
      </c>
      <c r="H14" s="58" t="str">
        <f t="shared" si="0"/>
        <v>宇土</v>
      </c>
    </row>
    <row r="15" spans="1:8" ht="11.25" customHeight="1">
      <c r="A15" s="39" t="s">
        <v>63</v>
      </c>
      <c r="B15" s="36">
        <v>14</v>
      </c>
      <c r="C15" s="37">
        <v>30</v>
      </c>
      <c r="D15" s="37">
        <v>1</v>
      </c>
      <c r="E15" s="37">
        <v>1947</v>
      </c>
      <c r="F15" s="37">
        <v>1502</v>
      </c>
      <c r="G15" s="37">
        <v>3</v>
      </c>
      <c r="H15" s="58" t="str">
        <f t="shared" si="0"/>
        <v>阿蘇</v>
      </c>
    </row>
    <row r="16" spans="1:8" s="5" customFormat="1">
      <c r="A16" s="73" t="s">
        <v>39</v>
      </c>
      <c r="B16" s="74">
        <v>382</v>
      </c>
      <c r="C16" s="74">
        <v>1194</v>
      </c>
      <c r="D16" s="74">
        <v>43</v>
      </c>
      <c r="E16" s="75">
        <v>49858</v>
      </c>
      <c r="F16" s="75">
        <v>36644</v>
      </c>
      <c r="G16" s="75">
        <v>117</v>
      </c>
      <c r="H16" s="65" t="str">
        <f t="shared" si="0"/>
        <v>熊本県計</v>
      </c>
    </row>
    <row r="17" spans="1:8">
      <c r="A17" s="50"/>
      <c r="B17" s="107"/>
      <c r="C17" s="107"/>
      <c r="D17" s="107"/>
      <c r="E17" s="107"/>
      <c r="F17" s="107"/>
      <c r="G17" s="107"/>
      <c r="H17" s="66"/>
    </row>
    <row r="18" spans="1:8" ht="11.25" customHeight="1">
      <c r="A18" s="38" t="s">
        <v>47</v>
      </c>
      <c r="B18" s="34">
        <v>161</v>
      </c>
      <c r="C18" s="35">
        <v>488</v>
      </c>
      <c r="D18" s="35">
        <v>14</v>
      </c>
      <c r="E18" s="35">
        <v>11872</v>
      </c>
      <c r="F18" s="35">
        <v>10459</v>
      </c>
      <c r="G18" s="35">
        <v>41</v>
      </c>
      <c r="H18" s="57" t="str">
        <f t="shared" ref="H18:H27" si="1">IF(A18="","",A18)</f>
        <v>大分</v>
      </c>
    </row>
    <row r="19" spans="1:8" ht="11.25" customHeight="1">
      <c r="A19" s="39" t="s">
        <v>48</v>
      </c>
      <c r="B19" s="36">
        <v>74</v>
      </c>
      <c r="C19" s="37">
        <v>109</v>
      </c>
      <c r="D19" s="37">
        <v>4</v>
      </c>
      <c r="E19" s="37">
        <v>4820</v>
      </c>
      <c r="F19" s="37">
        <v>4156</v>
      </c>
      <c r="G19" s="37">
        <v>13</v>
      </c>
      <c r="H19" s="58" t="str">
        <f t="shared" si="1"/>
        <v>別府</v>
      </c>
    </row>
    <row r="20" spans="1:8" ht="11.25" customHeight="1">
      <c r="A20" s="39" t="s">
        <v>64</v>
      </c>
      <c r="B20" s="36">
        <v>29</v>
      </c>
      <c r="C20" s="37">
        <v>47</v>
      </c>
      <c r="D20" s="37">
        <v>2</v>
      </c>
      <c r="E20" s="37">
        <v>1927</v>
      </c>
      <c r="F20" s="37">
        <v>1567</v>
      </c>
      <c r="G20" s="37">
        <v>6</v>
      </c>
      <c r="H20" s="58" t="str">
        <f t="shared" si="1"/>
        <v>中津</v>
      </c>
    </row>
    <row r="21" spans="1:8" ht="11.25" customHeight="1">
      <c r="A21" s="39" t="s">
        <v>65</v>
      </c>
      <c r="B21" s="36">
        <v>34</v>
      </c>
      <c r="C21" s="37">
        <v>107</v>
      </c>
      <c r="D21" s="37">
        <v>4</v>
      </c>
      <c r="E21" s="37">
        <v>2702</v>
      </c>
      <c r="F21" s="37">
        <v>2244</v>
      </c>
      <c r="G21" s="37">
        <v>2</v>
      </c>
      <c r="H21" s="58" t="str">
        <f t="shared" si="1"/>
        <v>日田</v>
      </c>
    </row>
    <row r="22" spans="1:8" ht="11.25" customHeight="1">
      <c r="A22" s="39" t="s">
        <v>66</v>
      </c>
      <c r="B22" s="36">
        <v>31</v>
      </c>
      <c r="C22" s="37">
        <v>48</v>
      </c>
      <c r="D22" s="37">
        <v>1</v>
      </c>
      <c r="E22" s="37">
        <v>2089</v>
      </c>
      <c r="F22" s="37">
        <v>1562</v>
      </c>
      <c r="G22" s="37">
        <v>7</v>
      </c>
      <c r="H22" s="58" t="str">
        <f t="shared" si="1"/>
        <v>佐伯</v>
      </c>
    </row>
    <row r="23" spans="1:8" ht="11.25" customHeight="1">
      <c r="A23" s="39" t="s">
        <v>67</v>
      </c>
      <c r="B23" s="36">
        <v>21</v>
      </c>
      <c r="C23" s="37">
        <v>64</v>
      </c>
      <c r="D23" s="37">
        <v>1</v>
      </c>
      <c r="E23" s="37">
        <v>1417</v>
      </c>
      <c r="F23" s="37">
        <v>1161</v>
      </c>
      <c r="G23" s="37">
        <v>8</v>
      </c>
      <c r="H23" s="58" t="str">
        <f t="shared" si="1"/>
        <v>臼杵</v>
      </c>
    </row>
    <row r="24" spans="1:8" ht="11.25" customHeight="1">
      <c r="A24" s="39" t="s">
        <v>68</v>
      </c>
      <c r="B24" s="36">
        <v>15</v>
      </c>
      <c r="C24" s="37">
        <v>19</v>
      </c>
      <c r="D24" s="37">
        <v>1</v>
      </c>
      <c r="E24" s="37">
        <v>646</v>
      </c>
      <c r="F24" s="37">
        <v>481</v>
      </c>
      <c r="G24" s="37">
        <v>0</v>
      </c>
      <c r="H24" s="58" t="str">
        <f t="shared" si="1"/>
        <v>竹田</v>
      </c>
    </row>
    <row r="25" spans="1:8" ht="11.25" customHeight="1">
      <c r="A25" s="39" t="s">
        <v>69</v>
      </c>
      <c r="B25" s="36">
        <v>25</v>
      </c>
      <c r="C25" s="37">
        <v>59</v>
      </c>
      <c r="D25" s="37">
        <v>1</v>
      </c>
      <c r="E25" s="37">
        <v>1898</v>
      </c>
      <c r="F25" s="37">
        <v>1654</v>
      </c>
      <c r="G25" s="37">
        <v>2</v>
      </c>
      <c r="H25" s="58" t="str">
        <f t="shared" si="1"/>
        <v>宇佐</v>
      </c>
    </row>
    <row r="26" spans="1:8" ht="11.25" customHeight="1">
      <c r="A26" s="46" t="s">
        <v>70</v>
      </c>
      <c r="B26" s="47">
        <v>18</v>
      </c>
      <c r="C26" s="48">
        <v>27</v>
      </c>
      <c r="D26" s="48">
        <v>1</v>
      </c>
      <c r="E26" s="48">
        <v>798</v>
      </c>
      <c r="F26" s="48">
        <v>596</v>
      </c>
      <c r="G26" s="48">
        <v>0</v>
      </c>
      <c r="H26" s="59" t="str">
        <f t="shared" si="1"/>
        <v>三重</v>
      </c>
    </row>
    <row r="27" spans="1:8" s="5" customFormat="1">
      <c r="A27" s="73" t="s">
        <v>40</v>
      </c>
      <c r="B27" s="74">
        <v>408</v>
      </c>
      <c r="C27" s="74">
        <v>968</v>
      </c>
      <c r="D27" s="74">
        <v>29</v>
      </c>
      <c r="E27" s="75">
        <v>28169</v>
      </c>
      <c r="F27" s="75">
        <v>23880</v>
      </c>
      <c r="G27" s="75">
        <v>79</v>
      </c>
      <c r="H27" s="65" t="str">
        <f t="shared" si="1"/>
        <v>大分県計</v>
      </c>
    </row>
    <row r="28" spans="1:8">
      <c r="A28" s="50"/>
      <c r="B28" s="107"/>
      <c r="C28" s="107"/>
      <c r="D28" s="107"/>
      <c r="E28" s="107"/>
      <c r="F28" s="107"/>
      <c r="G28" s="107"/>
      <c r="H28" s="66"/>
    </row>
    <row r="29" spans="1:8" ht="11.25" customHeight="1">
      <c r="A29" s="38" t="s">
        <v>71</v>
      </c>
      <c r="B29" s="34">
        <v>130</v>
      </c>
      <c r="C29" s="35">
        <v>328</v>
      </c>
      <c r="D29" s="35">
        <v>17</v>
      </c>
      <c r="E29" s="35">
        <v>11888</v>
      </c>
      <c r="F29" s="35">
        <v>10084</v>
      </c>
      <c r="G29" s="35">
        <v>33</v>
      </c>
      <c r="H29" s="57" t="str">
        <f t="shared" ref="H29:H35" si="2">IF(A29="","",A29)</f>
        <v>宮崎</v>
      </c>
    </row>
    <row r="30" spans="1:8" ht="11.25" customHeight="1">
      <c r="A30" s="39" t="s">
        <v>72</v>
      </c>
      <c r="B30" s="36">
        <v>57</v>
      </c>
      <c r="C30" s="37">
        <v>123</v>
      </c>
      <c r="D30" s="37">
        <v>2</v>
      </c>
      <c r="E30" s="37">
        <v>5227</v>
      </c>
      <c r="F30" s="37">
        <v>3885</v>
      </c>
      <c r="G30" s="37">
        <v>6</v>
      </c>
      <c r="H30" s="58" t="str">
        <f t="shared" si="2"/>
        <v>都城</v>
      </c>
    </row>
    <row r="31" spans="1:8" ht="11.25" customHeight="1">
      <c r="A31" s="39" t="s">
        <v>73</v>
      </c>
      <c r="B31" s="36">
        <v>76</v>
      </c>
      <c r="C31" s="37">
        <v>195</v>
      </c>
      <c r="D31" s="37">
        <v>6</v>
      </c>
      <c r="E31" s="37">
        <v>5473</v>
      </c>
      <c r="F31" s="37">
        <v>4705</v>
      </c>
      <c r="G31" s="37">
        <v>17</v>
      </c>
      <c r="H31" s="58" t="str">
        <f t="shared" si="2"/>
        <v>延岡</v>
      </c>
    </row>
    <row r="32" spans="1:8" ht="11.25" customHeight="1">
      <c r="A32" s="39" t="s">
        <v>74</v>
      </c>
      <c r="B32" s="36">
        <v>30</v>
      </c>
      <c r="C32" s="37">
        <v>48</v>
      </c>
      <c r="D32" s="37">
        <v>9</v>
      </c>
      <c r="E32" s="37">
        <v>2157</v>
      </c>
      <c r="F32" s="37">
        <v>1219</v>
      </c>
      <c r="G32" s="37">
        <v>3</v>
      </c>
      <c r="H32" s="58" t="str">
        <f t="shared" si="2"/>
        <v>日南</v>
      </c>
    </row>
    <row r="33" spans="1:8" ht="11.25" customHeight="1">
      <c r="A33" s="39" t="s">
        <v>75</v>
      </c>
      <c r="B33" s="36">
        <v>22</v>
      </c>
      <c r="C33" s="37">
        <v>38</v>
      </c>
      <c r="D33" s="37">
        <v>1</v>
      </c>
      <c r="E33" s="37">
        <v>2155</v>
      </c>
      <c r="F33" s="37">
        <v>1520</v>
      </c>
      <c r="G33" s="37">
        <v>1</v>
      </c>
      <c r="H33" s="58" t="str">
        <f t="shared" si="2"/>
        <v>小林</v>
      </c>
    </row>
    <row r="34" spans="1:8" ht="11.25" customHeight="1">
      <c r="A34" s="46" t="s">
        <v>76</v>
      </c>
      <c r="B34" s="47">
        <v>23</v>
      </c>
      <c r="C34" s="48">
        <v>66</v>
      </c>
      <c r="D34" s="48">
        <v>3</v>
      </c>
      <c r="E34" s="48">
        <v>3335</v>
      </c>
      <c r="F34" s="48">
        <v>1989</v>
      </c>
      <c r="G34" s="48">
        <v>12</v>
      </c>
      <c r="H34" s="58" t="str">
        <f t="shared" si="2"/>
        <v>高鍋</v>
      </c>
    </row>
    <row r="35" spans="1:8" s="5" customFormat="1">
      <c r="A35" s="73" t="s">
        <v>41</v>
      </c>
      <c r="B35" s="74">
        <v>338</v>
      </c>
      <c r="C35" s="74">
        <v>798</v>
      </c>
      <c r="D35" s="74">
        <v>38</v>
      </c>
      <c r="E35" s="75">
        <v>30235</v>
      </c>
      <c r="F35" s="75">
        <v>23402</v>
      </c>
      <c r="G35" s="75">
        <v>72</v>
      </c>
      <c r="H35" s="65" t="str">
        <f t="shared" si="2"/>
        <v>宮崎県計</v>
      </c>
    </row>
    <row r="36" spans="1:8">
      <c r="A36" s="50"/>
      <c r="B36" s="107"/>
      <c r="C36" s="107"/>
      <c r="D36" s="107"/>
      <c r="E36" s="107"/>
      <c r="F36" s="107"/>
      <c r="G36" s="107"/>
      <c r="H36" s="66"/>
    </row>
    <row r="37" spans="1:8" ht="11.25" customHeight="1">
      <c r="A37" s="38" t="s">
        <v>42</v>
      </c>
      <c r="B37" s="34">
        <v>224</v>
      </c>
      <c r="C37" s="35">
        <v>690</v>
      </c>
      <c r="D37" s="35">
        <v>18</v>
      </c>
      <c r="E37" s="35">
        <v>15531</v>
      </c>
      <c r="F37" s="35">
        <v>13808</v>
      </c>
      <c r="G37" s="35">
        <v>41</v>
      </c>
      <c r="H37" s="57" t="str">
        <f t="shared" ref="H37:H48" si="3">IF(A37="","",A37)</f>
        <v>鹿児島</v>
      </c>
    </row>
    <row r="38" spans="1:8" ht="11.25" customHeight="1">
      <c r="A38" s="39" t="s">
        <v>77</v>
      </c>
      <c r="B38" s="36">
        <v>49</v>
      </c>
      <c r="C38" s="37">
        <v>111</v>
      </c>
      <c r="D38" s="37">
        <v>1</v>
      </c>
      <c r="E38" s="37">
        <v>2543</v>
      </c>
      <c r="F38" s="37">
        <v>1746</v>
      </c>
      <c r="G38" s="37">
        <v>3</v>
      </c>
      <c r="H38" s="58" t="str">
        <f t="shared" si="3"/>
        <v>川内</v>
      </c>
    </row>
    <row r="39" spans="1:8" ht="11.25" customHeight="1">
      <c r="A39" s="39" t="s">
        <v>78</v>
      </c>
      <c r="B39" s="36">
        <v>56</v>
      </c>
      <c r="C39" s="37">
        <v>100</v>
      </c>
      <c r="D39" s="37">
        <v>2</v>
      </c>
      <c r="E39" s="37">
        <v>3788</v>
      </c>
      <c r="F39" s="37">
        <v>3095</v>
      </c>
      <c r="G39" s="37">
        <v>3</v>
      </c>
      <c r="H39" s="58" t="str">
        <f t="shared" si="3"/>
        <v>鹿屋</v>
      </c>
    </row>
    <row r="40" spans="1:8" ht="11.25" customHeight="1">
      <c r="A40" s="39" t="s">
        <v>79</v>
      </c>
      <c r="B40" s="36">
        <v>41</v>
      </c>
      <c r="C40" s="37">
        <v>38</v>
      </c>
      <c r="D40" s="37">
        <v>3</v>
      </c>
      <c r="E40" s="37">
        <v>2519</v>
      </c>
      <c r="F40" s="37">
        <v>2298</v>
      </c>
      <c r="G40" s="37">
        <v>7</v>
      </c>
      <c r="H40" s="58" t="str">
        <f t="shared" si="3"/>
        <v>大島</v>
      </c>
    </row>
    <row r="41" spans="1:8" ht="11.25" customHeight="1">
      <c r="A41" s="39" t="s">
        <v>80</v>
      </c>
      <c r="B41" s="36">
        <v>37</v>
      </c>
      <c r="C41" s="37">
        <v>54</v>
      </c>
      <c r="D41" s="37">
        <v>1</v>
      </c>
      <c r="E41" s="37">
        <v>2113</v>
      </c>
      <c r="F41" s="37">
        <v>1758</v>
      </c>
      <c r="G41" s="37">
        <v>6</v>
      </c>
      <c r="H41" s="58" t="str">
        <f t="shared" si="3"/>
        <v>出水</v>
      </c>
    </row>
    <row r="42" spans="1:8" ht="11.25" customHeight="1">
      <c r="A42" s="46" t="s">
        <v>81</v>
      </c>
      <c r="B42" s="47">
        <v>14</v>
      </c>
      <c r="C42" s="48">
        <v>22</v>
      </c>
      <c r="D42" s="48">
        <v>0</v>
      </c>
      <c r="E42" s="48">
        <v>1155</v>
      </c>
      <c r="F42" s="48">
        <v>1056</v>
      </c>
      <c r="G42" s="48">
        <v>1</v>
      </c>
      <c r="H42" s="59" t="str">
        <f t="shared" si="3"/>
        <v>指宿</v>
      </c>
    </row>
    <row r="43" spans="1:8" ht="11.25" customHeight="1">
      <c r="A43" s="39" t="s">
        <v>43</v>
      </c>
      <c r="B43" s="36">
        <v>17</v>
      </c>
      <c r="C43" s="37">
        <v>22</v>
      </c>
      <c r="D43" s="37">
        <v>1</v>
      </c>
      <c r="E43" s="37">
        <v>1142</v>
      </c>
      <c r="F43" s="37">
        <v>738</v>
      </c>
      <c r="G43" s="37">
        <v>1</v>
      </c>
      <c r="H43" s="58" t="str">
        <f t="shared" si="3"/>
        <v>種子島</v>
      </c>
    </row>
    <row r="44" spans="1:8" ht="11.25" customHeight="1">
      <c r="A44" s="39" t="s">
        <v>82</v>
      </c>
      <c r="B44" s="36">
        <v>35</v>
      </c>
      <c r="C44" s="37">
        <v>70</v>
      </c>
      <c r="D44" s="37">
        <v>1</v>
      </c>
      <c r="E44" s="37">
        <v>2606</v>
      </c>
      <c r="F44" s="37">
        <v>1891</v>
      </c>
      <c r="G44" s="37">
        <v>2</v>
      </c>
      <c r="H44" s="58" t="str">
        <f t="shared" si="3"/>
        <v>知覧</v>
      </c>
    </row>
    <row r="45" spans="1:8" ht="11.25" customHeight="1">
      <c r="A45" s="39" t="s">
        <v>44</v>
      </c>
      <c r="B45" s="36">
        <v>27</v>
      </c>
      <c r="C45" s="37">
        <v>62</v>
      </c>
      <c r="D45" s="37">
        <v>0</v>
      </c>
      <c r="E45" s="37">
        <v>1602</v>
      </c>
      <c r="F45" s="37">
        <v>1296</v>
      </c>
      <c r="G45" s="37">
        <v>7</v>
      </c>
      <c r="H45" s="58" t="str">
        <f t="shared" si="3"/>
        <v>伊集院</v>
      </c>
    </row>
    <row r="46" spans="1:8" ht="11.25" customHeight="1">
      <c r="A46" s="39" t="s">
        <v>45</v>
      </c>
      <c r="B46" s="36">
        <v>67</v>
      </c>
      <c r="C46" s="37">
        <v>130</v>
      </c>
      <c r="D46" s="37">
        <v>2</v>
      </c>
      <c r="E46" s="37">
        <v>4285</v>
      </c>
      <c r="F46" s="37">
        <v>3584</v>
      </c>
      <c r="G46" s="37">
        <v>7</v>
      </c>
      <c r="H46" s="58" t="str">
        <f t="shared" si="3"/>
        <v>加治木</v>
      </c>
    </row>
    <row r="47" spans="1:8" ht="11.25" customHeight="1">
      <c r="A47" s="46" t="s">
        <v>83</v>
      </c>
      <c r="B47" s="47">
        <v>30</v>
      </c>
      <c r="C47" s="48">
        <v>52</v>
      </c>
      <c r="D47" s="48">
        <v>1</v>
      </c>
      <c r="E47" s="48">
        <v>1944</v>
      </c>
      <c r="F47" s="48">
        <v>1384</v>
      </c>
      <c r="G47" s="48">
        <v>1</v>
      </c>
      <c r="H47" s="59" t="str">
        <f t="shared" si="3"/>
        <v>大隅</v>
      </c>
    </row>
    <row r="48" spans="1:8" s="5" customFormat="1">
      <c r="A48" s="73" t="s">
        <v>46</v>
      </c>
      <c r="B48" s="74">
        <v>597</v>
      </c>
      <c r="C48" s="74">
        <v>1351</v>
      </c>
      <c r="D48" s="74">
        <v>30</v>
      </c>
      <c r="E48" s="75">
        <v>39228</v>
      </c>
      <c r="F48" s="75">
        <v>32654</v>
      </c>
      <c r="G48" s="75">
        <v>79</v>
      </c>
      <c r="H48" s="65" t="str">
        <f t="shared" si="3"/>
        <v>鹿児島県計</v>
      </c>
    </row>
    <row r="49" spans="1:8" ht="3.75" customHeight="1">
      <c r="A49" s="40"/>
      <c r="B49" s="6"/>
      <c r="C49" s="6"/>
      <c r="D49" s="6"/>
      <c r="E49" s="6"/>
      <c r="F49" s="6"/>
      <c r="G49" s="6"/>
      <c r="H49" s="23"/>
    </row>
    <row r="50" spans="1:8" ht="12" thickBot="1">
      <c r="A50" s="41"/>
      <c r="B50" s="108"/>
      <c r="C50" s="108"/>
      <c r="D50" s="108"/>
      <c r="E50" s="108"/>
      <c r="F50" s="108"/>
      <c r="G50" s="108"/>
      <c r="H50" s="24"/>
    </row>
    <row r="51" spans="1:8" s="5" customFormat="1" ht="24.75" customHeight="1" thickTop="1" thickBot="1">
      <c r="A51" s="71" t="s">
        <v>29</v>
      </c>
      <c r="B51" s="76">
        <v>1725</v>
      </c>
      <c r="C51" s="76">
        <v>4311</v>
      </c>
      <c r="D51" s="76">
        <v>140</v>
      </c>
      <c r="E51" s="77">
        <v>147490</v>
      </c>
      <c r="F51" s="77">
        <v>116580</v>
      </c>
      <c r="G51" s="77">
        <v>347</v>
      </c>
      <c r="H51" s="78" t="s">
        <v>84</v>
      </c>
    </row>
    <row r="52" spans="1:8">
      <c r="A52" s="4" t="s">
        <v>116</v>
      </c>
      <c r="B52" s="4"/>
      <c r="C52" s="4"/>
      <c r="D52" s="4"/>
      <c r="E52" s="4"/>
      <c r="F52" s="4"/>
      <c r="G52" s="4"/>
    </row>
    <row r="54" spans="1:8">
      <c r="A54" s="21"/>
      <c r="B54" s="21"/>
      <c r="C54" s="21"/>
      <c r="D54" s="21"/>
      <c r="E54" s="21"/>
      <c r="F54" s="21"/>
      <c r="G54" s="21"/>
    </row>
  </sheetData>
  <mergeCells count="8">
    <mergeCell ref="H2:H4"/>
    <mergeCell ref="A2:A4"/>
    <mergeCell ref="G2:G4"/>
    <mergeCell ref="B2:B4"/>
    <mergeCell ref="E2:E4"/>
    <mergeCell ref="D2:D4"/>
    <mergeCell ref="C2:C4"/>
    <mergeCell ref="F2:F4"/>
  </mergeCells>
  <phoneticPr fontId="2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&amp;R熊本国税局
源泉所得税４
（Ｈ28）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C3" sqref="C3:D4"/>
    </sheetView>
  </sheetViews>
  <sheetFormatPr defaultColWidth="5.875" defaultRowHeight="11.25"/>
  <cols>
    <col min="1" max="1" width="9.125" style="1" customWidth="1"/>
    <col min="2" max="2" width="20.625" style="1" customWidth="1"/>
    <col min="3" max="3" width="3.125" style="1" customWidth="1"/>
    <col min="4" max="4" width="11.625" style="1" customWidth="1"/>
    <col min="5" max="5" width="3.125" style="1" customWidth="1"/>
    <col min="6" max="6" width="11.625" style="1" customWidth="1"/>
    <col min="7" max="7" width="3.125" style="1" customWidth="1"/>
    <col min="8" max="8" width="11.625" style="1" customWidth="1"/>
    <col min="9" max="9" width="3.125" style="1" customWidth="1"/>
    <col min="10" max="10" width="11.625" style="1" customWidth="1"/>
    <col min="11" max="11" width="3.125" style="1" customWidth="1"/>
    <col min="12" max="12" width="11.625" style="1" customWidth="1"/>
    <col min="13" max="13" width="3.125" style="1" customWidth="1"/>
    <col min="14" max="14" width="11.625" style="1" customWidth="1"/>
    <col min="15" max="15" width="3.125" style="1" customWidth="1"/>
    <col min="16" max="16" width="11.625" style="1" customWidth="1"/>
    <col min="17" max="17" width="3.125" style="1" customWidth="1"/>
    <col min="18" max="18" width="11.625" style="1" customWidth="1"/>
    <col min="19" max="19" width="3.125" style="1" customWidth="1"/>
    <col min="20" max="20" width="11.625" style="1" customWidth="1"/>
    <col min="21" max="21" width="14.125" style="1" customWidth="1"/>
    <col min="22" max="16384" width="5.875" style="1"/>
  </cols>
  <sheetData>
    <row r="1" spans="1:21" ht="13.5" customHeight="1" thickBot="1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3.5" customHeight="1">
      <c r="A2" s="129" t="s">
        <v>22</v>
      </c>
      <c r="B2" s="130"/>
      <c r="C2" s="130" t="s">
        <v>5</v>
      </c>
      <c r="D2" s="130"/>
      <c r="E2" s="130"/>
      <c r="F2" s="130"/>
      <c r="G2" s="130"/>
      <c r="H2" s="130"/>
      <c r="I2" s="130" t="s">
        <v>20</v>
      </c>
      <c r="J2" s="130"/>
      <c r="K2" s="130"/>
      <c r="L2" s="130"/>
      <c r="M2" s="130"/>
      <c r="N2" s="130"/>
      <c r="O2" s="130" t="s">
        <v>0</v>
      </c>
      <c r="P2" s="130"/>
      <c r="Q2" s="130"/>
      <c r="R2" s="130"/>
      <c r="S2" s="130"/>
      <c r="T2" s="130"/>
      <c r="U2" s="139"/>
    </row>
    <row r="3" spans="1:21" s="3" customFormat="1">
      <c r="A3" s="131"/>
      <c r="B3" s="132"/>
      <c r="C3" s="18"/>
      <c r="D3" s="18"/>
      <c r="E3" s="135" t="s">
        <v>24</v>
      </c>
      <c r="F3" s="136"/>
      <c r="G3" s="135" t="s">
        <v>17</v>
      </c>
      <c r="H3" s="136"/>
      <c r="I3" s="135" t="s">
        <v>23</v>
      </c>
      <c r="J3" s="136"/>
      <c r="K3" s="135" t="s">
        <v>24</v>
      </c>
      <c r="L3" s="136"/>
      <c r="M3" s="135" t="s">
        <v>17</v>
      </c>
      <c r="N3" s="136"/>
      <c r="O3" s="135" t="s">
        <v>23</v>
      </c>
      <c r="P3" s="136"/>
      <c r="Q3" s="135" t="s">
        <v>16</v>
      </c>
      <c r="R3" s="136"/>
      <c r="S3" s="135" t="s">
        <v>17</v>
      </c>
      <c r="T3" s="136"/>
      <c r="U3" s="19"/>
    </row>
    <row r="4" spans="1:21" s="3" customFormat="1">
      <c r="A4" s="133"/>
      <c r="B4" s="134"/>
      <c r="C4" s="134" t="s">
        <v>23</v>
      </c>
      <c r="D4" s="134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7"/>
      <c r="P4" s="138"/>
      <c r="Q4" s="137"/>
      <c r="R4" s="138"/>
      <c r="S4" s="137"/>
      <c r="T4" s="138"/>
      <c r="U4" s="12" t="s">
        <v>1</v>
      </c>
    </row>
    <row r="5" spans="1:21" ht="13.5" customHeight="1">
      <c r="A5" s="9"/>
      <c r="B5" s="9"/>
      <c r="C5" s="6"/>
      <c r="D5" s="6" t="s">
        <v>6</v>
      </c>
      <c r="E5" s="6"/>
      <c r="F5" s="6" t="s">
        <v>2</v>
      </c>
      <c r="G5" s="6"/>
      <c r="H5" s="6" t="s">
        <v>2</v>
      </c>
      <c r="I5" s="6"/>
      <c r="J5" s="6" t="s">
        <v>6</v>
      </c>
      <c r="K5" s="6"/>
      <c r="L5" s="6" t="s">
        <v>2</v>
      </c>
      <c r="M5" s="6"/>
      <c r="N5" s="6" t="s">
        <v>2</v>
      </c>
      <c r="O5" s="6"/>
      <c r="P5" s="6" t="s">
        <v>6</v>
      </c>
      <c r="Q5" s="6"/>
      <c r="R5" s="6" t="s">
        <v>2</v>
      </c>
      <c r="S5" s="6"/>
      <c r="T5" s="6" t="s">
        <v>2</v>
      </c>
      <c r="U5" s="6" t="s">
        <v>3</v>
      </c>
    </row>
    <row r="6" spans="1:21" ht="13.5" customHeight="1">
      <c r="A6" s="8"/>
      <c r="B6" s="8" t="s">
        <v>7</v>
      </c>
      <c r="C6" s="6" t="s">
        <v>18</v>
      </c>
      <c r="D6" s="7">
        <v>1062367</v>
      </c>
      <c r="E6" s="6" t="s">
        <v>18</v>
      </c>
      <c r="F6" s="7">
        <v>3737126139</v>
      </c>
      <c r="G6" s="6" t="s">
        <v>18</v>
      </c>
      <c r="H6" s="7">
        <v>162457100</v>
      </c>
      <c r="I6" s="7" t="s">
        <v>18</v>
      </c>
      <c r="J6" s="7">
        <v>5965410</v>
      </c>
      <c r="K6" s="7" t="s">
        <v>18</v>
      </c>
      <c r="L6" s="7">
        <v>13934972258</v>
      </c>
      <c r="M6" s="7" t="s">
        <v>18</v>
      </c>
      <c r="N6" s="7">
        <v>762781328</v>
      </c>
      <c r="O6" s="7" t="s">
        <v>18</v>
      </c>
      <c r="P6" s="7">
        <v>7027777</v>
      </c>
      <c r="Q6" s="7" t="s">
        <v>18</v>
      </c>
      <c r="R6" s="7">
        <v>17672098397</v>
      </c>
      <c r="S6" s="7" t="s">
        <v>18</v>
      </c>
      <c r="T6" s="7">
        <v>925238428</v>
      </c>
      <c r="U6" s="13">
        <v>104.2</v>
      </c>
    </row>
    <row r="7" spans="1:21" ht="13.5" customHeight="1">
      <c r="A7" s="9" t="s">
        <v>21</v>
      </c>
      <c r="B7" s="8" t="s">
        <v>8</v>
      </c>
      <c r="C7" s="6"/>
      <c r="D7" s="6" t="s">
        <v>11</v>
      </c>
      <c r="E7" s="6"/>
      <c r="F7" s="7">
        <v>19793889</v>
      </c>
      <c r="G7" s="7"/>
      <c r="H7" s="7">
        <v>535057</v>
      </c>
      <c r="I7" s="7"/>
      <c r="J7" s="6" t="s">
        <v>11</v>
      </c>
      <c r="K7" s="6"/>
      <c r="L7" s="7">
        <v>332099871</v>
      </c>
      <c r="M7" s="7"/>
      <c r="N7" s="7">
        <v>4467909</v>
      </c>
      <c r="O7" s="7"/>
      <c r="P7" s="6" t="s">
        <v>11</v>
      </c>
      <c r="Q7" s="6"/>
      <c r="R7" s="7">
        <v>351893760</v>
      </c>
      <c r="S7" s="7"/>
      <c r="T7" s="7">
        <v>5002966</v>
      </c>
      <c r="U7" s="13">
        <v>102</v>
      </c>
    </row>
    <row r="8" spans="1:21" s="5" customFormat="1" ht="13.5" customHeight="1">
      <c r="A8" s="14"/>
      <c r="B8" s="14" t="s">
        <v>4</v>
      </c>
      <c r="C8" s="11"/>
      <c r="D8" s="11" t="s">
        <v>11</v>
      </c>
      <c r="E8" s="11"/>
      <c r="F8" s="10">
        <v>3756920028</v>
      </c>
      <c r="G8" s="10"/>
      <c r="H8" s="10">
        <v>162992157</v>
      </c>
      <c r="I8" s="10"/>
      <c r="J8" s="11" t="s">
        <v>11</v>
      </c>
      <c r="K8" s="11"/>
      <c r="L8" s="10">
        <v>14267072129</v>
      </c>
      <c r="M8" s="10"/>
      <c r="N8" s="10">
        <v>767249237</v>
      </c>
      <c r="O8" s="10"/>
      <c r="P8" s="11" t="s">
        <v>11</v>
      </c>
      <c r="Q8" s="11"/>
      <c r="R8" s="10">
        <v>18023992157</v>
      </c>
      <c r="S8" s="10"/>
      <c r="T8" s="10">
        <v>930241394</v>
      </c>
      <c r="U8" s="15">
        <v>104.2</v>
      </c>
    </row>
    <row r="9" spans="1:21" ht="13.5" customHeight="1">
      <c r="A9" s="127" t="s">
        <v>9</v>
      </c>
      <c r="B9" s="127"/>
      <c r="C9" s="6"/>
      <c r="D9" s="7">
        <v>24545</v>
      </c>
      <c r="E9" s="7"/>
      <c r="F9" s="7">
        <v>285690222</v>
      </c>
      <c r="G9" s="7"/>
      <c r="H9" s="7">
        <v>6265734</v>
      </c>
      <c r="I9" s="7"/>
      <c r="J9" s="7">
        <v>444115</v>
      </c>
      <c r="K9" s="7"/>
      <c r="L9" s="7">
        <v>846595386</v>
      </c>
      <c r="M9" s="7"/>
      <c r="N9" s="7">
        <v>12478532</v>
      </c>
      <c r="O9" s="7" t="s">
        <v>18</v>
      </c>
      <c r="P9" s="7">
        <v>468660</v>
      </c>
      <c r="Q9" s="7" t="s">
        <v>18</v>
      </c>
      <c r="R9" s="7">
        <v>1132285608</v>
      </c>
      <c r="S9" s="7"/>
      <c r="T9" s="7">
        <v>18744266</v>
      </c>
      <c r="U9" s="13">
        <v>97.1</v>
      </c>
    </row>
    <row r="10" spans="1:21" ht="13.5" customHeight="1" thickBot="1">
      <c r="A10" s="128" t="s">
        <v>10</v>
      </c>
      <c r="B10" s="128"/>
      <c r="C10" s="16"/>
      <c r="D10" s="16" t="s">
        <v>11</v>
      </c>
      <c r="E10" s="16"/>
      <c r="F10" s="16" t="s">
        <v>11</v>
      </c>
      <c r="G10" s="16"/>
      <c r="H10" s="16" t="s">
        <v>11</v>
      </c>
      <c r="I10" s="16"/>
      <c r="J10" s="16">
        <v>4</v>
      </c>
      <c r="K10" s="16"/>
      <c r="L10" s="16" t="s">
        <v>11</v>
      </c>
      <c r="M10" s="16"/>
      <c r="N10" s="16">
        <v>70</v>
      </c>
      <c r="O10" s="16"/>
      <c r="P10" s="16">
        <v>4</v>
      </c>
      <c r="Q10" s="16"/>
      <c r="R10" s="16" t="s">
        <v>11</v>
      </c>
      <c r="S10" s="16"/>
      <c r="T10" s="16">
        <v>70</v>
      </c>
      <c r="U10" s="17" t="s">
        <v>11</v>
      </c>
    </row>
    <row r="11" spans="1:21" ht="13.5" customHeight="1">
      <c r="A11" s="4" t="s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3.5" customHeight="1">
      <c r="A12" s="4" t="s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3.5" customHeight="1">
      <c r="A13" s="4" t="s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3.5" customHeight="1">
      <c r="A14" s="4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5">
    <mergeCell ref="O2:U2"/>
    <mergeCell ref="S3:T4"/>
    <mergeCell ref="Q3:R4"/>
    <mergeCell ref="O3:P4"/>
    <mergeCell ref="I2:N2"/>
    <mergeCell ref="M3:N4"/>
    <mergeCell ref="K3:L4"/>
    <mergeCell ref="I3:J4"/>
    <mergeCell ref="A9:B9"/>
    <mergeCell ref="A10:B10"/>
    <mergeCell ref="A2:B4"/>
    <mergeCell ref="C2:H2"/>
    <mergeCell ref="C4:D4"/>
    <mergeCell ref="G3:H4"/>
    <mergeCell ref="E3:F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&amp;L&amp;9[&amp;F] - [&amp;A]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47C7D691-7C46-4FA3-BD62-D8E8A13583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335411-72DE-432B-9511-256EC351AEA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539BC7A-0107-47DC-88D2-95510DF8FC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4EA7C0-1403-4B1D-8F37-2ADE5AA14B6D}">
  <ds:schemaRefs>
    <ds:schemaRef ds:uri="c1e1fd5d-d5a4-4438-b594-53628234b2d5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(1)　税務署別源泉徴収税額</vt:lpstr>
      <vt:lpstr>(2)　税務署別源泉徴収義務者数</vt:lpstr>
      <vt:lpstr>$UnDoSnapShot$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熊本国税局</dc:title>
  <dc:subject>源泉所得税</dc:subject>
  <dc:creator>国税庁</dc:creator>
  <cp:lastModifiedBy>企画第二係　吉野</cp:lastModifiedBy>
  <cp:lastPrinted>2018-05-31T07:12:10Z</cp:lastPrinted>
  <dcterms:created xsi:type="dcterms:W3CDTF">2003-07-09T01:05:10Z</dcterms:created>
  <dcterms:modified xsi:type="dcterms:W3CDTF">2018-05-31T07:12:27Z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