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0o18030\KIKAKUDB$\202　各種統計関係\13 統計書\平成28年度版\30.06　統計書\09_ホームページ依頼\Ｅｘｃｅｌ\"/>
    </mc:Choice>
  </mc:AlternateContent>
  <bookViews>
    <workbookView xWindow="0" yWindow="0" windowWidth="20490" windowHeight="7950" tabRatio="838"/>
  </bookViews>
  <sheets>
    <sheet name="(1)徴収状況" sheetId="2" r:id="rId1"/>
    <sheet name="(2)徴収状況の累年比較" sheetId="3" r:id="rId2"/>
    <sheet name="(3)税務署別徴収状況-1" sheetId="4" r:id="rId3"/>
    <sheet name="(3)税務署別徴収状況-2" sheetId="5" r:id="rId4"/>
    <sheet name="(3)税務署別徴収状況-3" sheetId="6" r:id="rId5"/>
    <sheet name="(3)税務署別徴収状況-4" sheetId="13" r:id="rId6"/>
    <sheet name="(1)物納状況" sheetId="11" r:id="rId7"/>
    <sheet name="（2）物納財産の内訳 " sheetId="12" r:id="rId8"/>
    <sheet name="(3)物納状況の累年比較" sheetId="9" r:id="rId9"/>
    <sheet name="(4)年賦延納状況" sheetId="10" r:id="rId10"/>
  </sheets>
  <definedNames>
    <definedName name="_xlnm.Print_Area" localSheetId="0">'(1)徴収状況'!$A$1:$P$40</definedName>
    <definedName name="_xlnm.Print_Area" localSheetId="6">'(1)物納状況'!$A$1:$F$36</definedName>
    <definedName name="_xlnm.Print_Area" localSheetId="1">'(2)徴収状況の累年比較'!$A$1:$N$9</definedName>
    <definedName name="_xlnm.Print_Area" localSheetId="2">'(3)税務署別徴収状況-1'!$A$1:$N$51</definedName>
    <definedName name="_xlnm.Print_Area" localSheetId="3">'(3)税務署別徴収状況-2'!$A$1:$N$50</definedName>
    <definedName name="_xlnm.Print_Area" localSheetId="4">'(3)税務署別徴収状況-3'!$A$1:$N$50</definedName>
    <definedName name="_xlnm.Print_Area" localSheetId="5">'(3)税務署別徴収状況-4'!$A$1:$H$51</definedName>
    <definedName name="_xlnm.Print_Area" localSheetId="8">'(3)物納状況の累年比較'!$A$1:$K$10</definedName>
    <definedName name="_xlnm.Print_Area" localSheetId="9">'(4)年賦延納状況'!$A$1:$K$20</definedName>
    <definedName name="_xlnm.Print_Titles" localSheetId="2">'(3)税務署別徴収状況-1'!$1:$3</definedName>
    <definedName name="_xlnm.Print_Titles" localSheetId="3">'(3)税務署別徴収状況-2'!$1:$3</definedName>
    <definedName name="_xlnm.Print_Titles" localSheetId="4">'(3)税務署別徴収状況-3'!$1:$3</definedName>
    <definedName name="_xlnm.Print_Titles" localSheetId="5">'(3)税務署別徴収状況-4'!$1:$3</definedName>
  </definedNames>
  <calcPr calcId="152511"/>
</workbook>
</file>

<file path=xl/calcChain.xml><?xml version="1.0" encoding="utf-8"?>
<calcChain xmlns="http://schemas.openxmlformats.org/spreadsheetml/2006/main">
  <c r="H50" i="13" l="1"/>
  <c r="H49" i="13"/>
  <c r="H47" i="13"/>
  <c r="H46" i="13"/>
  <c r="H45" i="13"/>
  <c r="H44" i="13"/>
  <c r="H43" i="13"/>
  <c r="H42" i="13"/>
  <c r="H41" i="13"/>
  <c r="H40" i="13"/>
  <c r="H39" i="13"/>
  <c r="H38" i="13"/>
  <c r="H37" i="13"/>
  <c r="H36" i="13"/>
  <c r="H34" i="13"/>
  <c r="H33" i="13"/>
  <c r="H32" i="13"/>
  <c r="H31" i="13"/>
  <c r="H30" i="13"/>
  <c r="H29" i="13"/>
  <c r="H28" i="13"/>
  <c r="H26" i="13"/>
  <c r="H25" i="13"/>
  <c r="H24" i="13"/>
  <c r="H23" i="13"/>
  <c r="H22" i="13"/>
  <c r="H21" i="13"/>
  <c r="H20" i="13"/>
  <c r="H19" i="13"/>
  <c r="H18" i="13"/>
  <c r="H17" i="13"/>
  <c r="H15" i="13"/>
  <c r="H14" i="13"/>
  <c r="H13" i="13"/>
  <c r="H12" i="13"/>
  <c r="H11" i="13"/>
  <c r="H10" i="13"/>
  <c r="H9" i="13"/>
  <c r="H8" i="13"/>
  <c r="H7" i="13"/>
  <c r="H6" i="13"/>
  <c r="H5" i="13"/>
  <c r="N50" i="6"/>
  <c r="N49" i="6"/>
  <c r="N47" i="6"/>
  <c r="N46" i="6"/>
  <c r="N45" i="6"/>
  <c r="N44" i="6"/>
  <c r="N43" i="6"/>
  <c r="N42" i="6"/>
  <c r="N41" i="6"/>
  <c r="N40" i="6"/>
  <c r="N39" i="6"/>
  <c r="N38" i="6"/>
  <c r="N37" i="6"/>
  <c r="N36" i="6"/>
  <c r="N34" i="6"/>
  <c r="N33" i="6"/>
  <c r="N32" i="6"/>
  <c r="N31" i="6"/>
  <c r="N30" i="6"/>
  <c r="N29" i="6"/>
  <c r="N28" i="6"/>
  <c r="N26" i="6"/>
  <c r="N25" i="6"/>
  <c r="N24" i="6"/>
  <c r="N23" i="6"/>
  <c r="N22" i="6"/>
  <c r="N21" i="6"/>
  <c r="N20" i="6"/>
  <c r="N19" i="6"/>
  <c r="N18" i="6"/>
  <c r="N17" i="6"/>
  <c r="N15" i="6"/>
  <c r="N14" i="6"/>
  <c r="N13" i="6"/>
  <c r="N12" i="6"/>
  <c r="N11" i="6"/>
  <c r="N10" i="6"/>
  <c r="N9" i="6"/>
  <c r="N8" i="6"/>
  <c r="N7" i="6"/>
  <c r="N6" i="6"/>
  <c r="N5" i="6"/>
  <c r="N47" i="5"/>
  <c r="N46" i="5"/>
  <c r="N45" i="5"/>
  <c r="N44" i="5"/>
  <c r="N43" i="5"/>
  <c r="N42" i="5"/>
  <c r="N41" i="5"/>
  <c r="N40" i="5"/>
  <c r="N39" i="5"/>
  <c r="N38" i="5"/>
  <c r="N37" i="5"/>
  <c r="N36" i="5"/>
  <c r="N34" i="5"/>
  <c r="N33" i="5"/>
  <c r="N32" i="5"/>
  <c r="N31" i="5"/>
  <c r="N30" i="5"/>
  <c r="N29" i="5"/>
  <c r="N28" i="5"/>
  <c r="N26" i="5"/>
  <c r="N25" i="5"/>
  <c r="N24" i="5"/>
  <c r="N23" i="5"/>
  <c r="N22" i="5"/>
  <c r="N21" i="5"/>
  <c r="N20" i="5"/>
  <c r="N19" i="5"/>
  <c r="N18" i="5"/>
  <c r="N17" i="5"/>
  <c r="N15" i="5"/>
  <c r="N14" i="5"/>
  <c r="N13" i="5"/>
  <c r="N12" i="5"/>
  <c r="N11" i="5"/>
  <c r="N10" i="5"/>
  <c r="N9" i="5"/>
  <c r="N8" i="5"/>
  <c r="N7" i="5"/>
  <c r="N6" i="5"/>
  <c r="N5" i="5"/>
  <c r="N47" i="4"/>
  <c r="N46" i="4"/>
  <c r="N45" i="4"/>
  <c r="N44" i="4"/>
  <c r="N43" i="4"/>
  <c r="N42" i="4"/>
  <c r="N41" i="4"/>
  <c r="N40" i="4"/>
  <c r="N39" i="4"/>
  <c r="N38" i="4"/>
  <c r="N37" i="4"/>
  <c r="N36" i="4"/>
  <c r="N34" i="4"/>
  <c r="N33" i="4"/>
  <c r="N32" i="4"/>
  <c r="N31" i="4"/>
  <c r="N30" i="4"/>
  <c r="N29" i="4"/>
  <c r="N28" i="4"/>
  <c r="N26" i="4"/>
  <c r="N25" i="4"/>
  <c r="N24" i="4"/>
  <c r="N23" i="4"/>
  <c r="N22" i="4"/>
  <c r="N21" i="4"/>
  <c r="N20" i="4"/>
  <c r="N19" i="4"/>
  <c r="N18" i="4"/>
  <c r="N17" i="4"/>
  <c r="N15" i="4"/>
  <c r="N14" i="4"/>
  <c r="N13" i="4"/>
  <c r="N12" i="4"/>
  <c r="N11" i="4"/>
  <c r="N10" i="4"/>
  <c r="N9" i="4"/>
  <c r="N8" i="4"/>
  <c r="N7" i="4"/>
  <c r="N6" i="4"/>
  <c r="N5" i="4"/>
</calcChain>
</file>

<file path=xl/sharedStrings.xml><?xml version="1.0" encoding="utf-8"?>
<sst xmlns="http://schemas.openxmlformats.org/spreadsheetml/2006/main" count="1124" uniqueCount="203">
  <si>
    <t>本年度分</t>
  </si>
  <si>
    <t>計</t>
  </si>
  <si>
    <t>千円</t>
  </si>
  <si>
    <t>源泉所得税</t>
  </si>
  <si>
    <t>区　　　　　分</t>
    <phoneticPr fontId="2"/>
  </si>
  <si>
    <t>徴　収　決　定　済　額</t>
    <phoneticPr fontId="2"/>
  </si>
  <si>
    <t>収　　　納　　　済　　　額</t>
    <phoneticPr fontId="2"/>
  </si>
  <si>
    <t>不　　納　　欠　　損　　額</t>
    <phoneticPr fontId="2"/>
  </si>
  <si>
    <t>収　　納　　未　　済　　額</t>
    <phoneticPr fontId="2"/>
  </si>
  <si>
    <t>区　　　　　　分</t>
    <phoneticPr fontId="2"/>
  </si>
  <si>
    <t>繰　越　分</t>
    <phoneticPr fontId="2"/>
  </si>
  <si>
    <t>収納済額</t>
  </si>
  <si>
    <t>税務署名</t>
  </si>
  <si>
    <t>徴収決定済額</t>
  </si>
  <si>
    <t>収納未済額</t>
  </si>
  <si>
    <t>局引受分</t>
  </si>
  <si>
    <t>総計</t>
  </si>
  <si>
    <t>(1)　徴収状況</t>
    <phoneticPr fontId="2"/>
  </si>
  <si>
    <t>16－１　国税徴収状況</t>
    <rPh sb="5" eb="7">
      <t>コクゼイ</t>
    </rPh>
    <rPh sb="9" eb="11">
      <t>ジョウキョウ</t>
    </rPh>
    <phoneticPr fontId="2"/>
  </si>
  <si>
    <t>相続税</t>
    <rPh sb="0" eb="2">
      <t>ソウゾク</t>
    </rPh>
    <rPh sb="2" eb="3">
      <t>ゼイ</t>
    </rPh>
    <phoneticPr fontId="2"/>
  </si>
  <si>
    <t>件数</t>
    <rPh sb="0" eb="2">
      <t>ケンスウ</t>
    </rPh>
    <phoneticPr fontId="2"/>
  </si>
  <si>
    <t>件</t>
  </si>
  <si>
    <t>申請及び許可等の状況</t>
  </si>
  <si>
    <t>前年度許可未済</t>
  </si>
  <si>
    <t>本年度申請</t>
  </si>
  <si>
    <t>更正減等</t>
  </si>
  <si>
    <t>取下げ</t>
  </si>
  <si>
    <t>却下</t>
  </si>
  <si>
    <t>許可</t>
  </si>
  <si>
    <t>外</t>
    <rPh sb="0" eb="1">
      <t>ソト</t>
    </rPh>
    <phoneticPr fontId="2"/>
  </si>
  <si>
    <t>許可未済</t>
  </si>
  <si>
    <t>許可後の状況</t>
  </si>
  <si>
    <t>前年度収納未済</t>
  </si>
  <si>
    <t>収納</t>
  </si>
  <si>
    <t>収納未済</t>
  </si>
  <si>
    <t>前年度引継未済</t>
  </si>
  <si>
    <t>引継</t>
  </si>
  <si>
    <t>引継未済</t>
  </si>
  <si>
    <t>物納の撤回状況</t>
  </si>
  <si>
    <t>前年度承認未済</t>
  </si>
  <si>
    <t>承認</t>
  </si>
  <si>
    <t>承認未済</t>
  </si>
  <si>
    <t>(2)　物納財産の内訳</t>
    <rPh sb="4" eb="6">
      <t>ブツノウ</t>
    </rPh>
    <rPh sb="6" eb="8">
      <t>ザイサン</t>
    </rPh>
    <rPh sb="9" eb="11">
      <t>ウチワケ</t>
    </rPh>
    <phoneticPr fontId="2"/>
  </si>
  <si>
    <t>本年度申請額</t>
  </si>
  <si>
    <t>許可額</t>
  </si>
  <si>
    <t>　（注）　「収納済額」欄の外書は、過誤納額である。</t>
  </si>
  <si>
    <t>計</t>
    <rPh sb="0" eb="1">
      <t>ケイ</t>
    </rPh>
    <phoneticPr fontId="2"/>
  </si>
  <si>
    <t>件　数</t>
  </si>
  <si>
    <t>件　数</t>
    <rPh sb="0" eb="1">
      <t>ケン</t>
    </rPh>
    <rPh sb="2" eb="3">
      <t>カズ</t>
    </rPh>
    <phoneticPr fontId="2"/>
  </si>
  <si>
    <t>金　額</t>
    <rPh sb="0" eb="1">
      <t>キン</t>
    </rPh>
    <rPh sb="2" eb="3">
      <t>ガク</t>
    </rPh>
    <phoneticPr fontId="2"/>
  </si>
  <si>
    <t>（外）</t>
  </si>
  <si>
    <t>本年度許可分</t>
  </si>
  <si>
    <t>税務署名</t>
    <rPh sb="0" eb="2">
      <t>ゼイム</t>
    </rPh>
    <rPh sb="2" eb="4">
      <t>ショメイ</t>
    </rPh>
    <phoneticPr fontId="2"/>
  </si>
  <si>
    <t>(4)　年賦延納状況</t>
    <phoneticPr fontId="2"/>
  </si>
  <si>
    <t>区　　　　　　　分</t>
    <phoneticPr fontId="2"/>
  </si>
  <si>
    <t>相　続　税</t>
    <phoneticPr fontId="2"/>
  </si>
  <si>
    <t>贈　与　税</t>
    <phoneticPr fontId="2"/>
  </si>
  <si>
    <t>所　得　税</t>
    <phoneticPr fontId="2"/>
  </si>
  <si>
    <t>金　額</t>
    <phoneticPr fontId="2"/>
  </si>
  <si>
    <t>徴収状況</t>
    <phoneticPr fontId="2"/>
  </si>
  <si>
    <t>徴収
決定</t>
    <phoneticPr fontId="2"/>
  </si>
  <si>
    <t>前年度以前
許可分</t>
    <phoneticPr fontId="2"/>
  </si>
  <si>
    <t>延　　納　　現　　在　　額
（徴収決定未済）</t>
    <phoneticPr fontId="2"/>
  </si>
  <si>
    <t>(3)　物納状況の累年比較</t>
    <phoneticPr fontId="2"/>
  </si>
  <si>
    <t>年　　度</t>
    <phoneticPr fontId="2"/>
  </si>
  <si>
    <t>許 可 未 済 額</t>
    <phoneticPr fontId="2"/>
  </si>
  <si>
    <t>前　年　度
収納未済額</t>
    <phoneticPr fontId="2"/>
  </si>
  <si>
    <t>収納済額</t>
    <phoneticPr fontId="2"/>
  </si>
  <si>
    <t>件　数</t>
    <phoneticPr fontId="2"/>
  </si>
  <si>
    <t>金　　額</t>
    <phoneticPr fontId="2"/>
  </si>
  <si>
    <t>件</t>
    <phoneticPr fontId="2"/>
  </si>
  <si>
    <t>千円</t>
    <phoneticPr fontId="2"/>
  </si>
  <si>
    <t>16－２　物納及び年賦延納</t>
    <phoneticPr fontId="2"/>
  </si>
  <si>
    <t>(1)　物　納　状　況</t>
    <phoneticPr fontId="2"/>
  </si>
  <si>
    <t>区　　　　　　　　　　分</t>
    <phoneticPr fontId="2"/>
  </si>
  <si>
    <t>処　理</t>
    <phoneticPr fontId="2"/>
  </si>
  <si>
    <t>(3)　税務署別徴収状況（続）</t>
    <phoneticPr fontId="2"/>
  </si>
  <si>
    <t>(3)　税務署別徴収状況</t>
    <phoneticPr fontId="2"/>
  </si>
  <si>
    <t>(2)　徴収状況の累年比較</t>
    <phoneticPr fontId="2"/>
  </si>
  <si>
    <t>年度</t>
    <phoneticPr fontId="2"/>
  </si>
  <si>
    <t>徴収決定済額</t>
    <phoneticPr fontId="2"/>
  </si>
  <si>
    <t>不納欠損額</t>
    <phoneticPr fontId="2"/>
  </si>
  <si>
    <t>収納未済額</t>
    <phoneticPr fontId="2"/>
  </si>
  <si>
    <t>繰越分</t>
    <phoneticPr fontId="2"/>
  </si>
  <si>
    <t>繰　越　分</t>
    <phoneticPr fontId="2"/>
  </si>
  <si>
    <t>金額</t>
    <rPh sb="0" eb="2">
      <t>キンガク</t>
    </rPh>
    <phoneticPr fontId="2"/>
  </si>
  <si>
    <t>許可取消等</t>
    <phoneticPr fontId="2"/>
  </si>
  <si>
    <t>許可取消等</t>
    <phoneticPr fontId="2"/>
  </si>
  <si>
    <t>熊本西</t>
  </si>
  <si>
    <t>熊本東</t>
  </si>
  <si>
    <t>熊本県計</t>
    <rPh sb="0" eb="2">
      <t>ク</t>
    </rPh>
    <rPh sb="2" eb="3">
      <t>ケン</t>
    </rPh>
    <rPh sb="3" eb="4">
      <t>ケイ</t>
    </rPh>
    <phoneticPr fontId="2"/>
  </si>
  <si>
    <t>大分県計</t>
    <rPh sb="0" eb="2">
      <t>オオイタ</t>
    </rPh>
    <rPh sb="2" eb="3">
      <t>ケン</t>
    </rPh>
    <rPh sb="3" eb="4">
      <t>ケイ</t>
    </rPh>
    <phoneticPr fontId="2"/>
  </si>
  <si>
    <t>宮崎県計</t>
    <rPh sb="0" eb="2">
      <t>ミヤザキ</t>
    </rPh>
    <rPh sb="2" eb="3">
      <t>ケン</t>
    </rPh>
    <rPh sb="3" eb="4">
      <t>ケイ</t>
    </rPh>
    <phoneticPr fontId="2"/>
  </si>
  <si>
    <t>鹿児島</t>
    <rPh sb="0" eb="3">
      <t>カゴシマ</t>
    </rPh>
    <phoneticPr fontId="2"/>
  </si>
  <si>
    <t>種子島</t>
    <rPh sb="0" eb="3">
      <t>タネガシマ</t>
    </rPh>
    <phoneticPr fontId="2"/>
  </si>
  <si>
    <t>伊集院</t>
    <rPh sb="0" eb="3">
      <t>イジュウイン</t>
    </rPh>
    <phoneticPr fontId="2"/>
  </si>
  <si>
    <t>加治木</t>
    <rPh sb="0" eb="3">
      <t>カジキ</t>
    </rPh>
    <phoneticPr fontId="2"/>
  </si>
  <si>
    <t>鹿児島県計</t>
    <rPh sb="0" eb="3">
      <t>カゴシマ</t>
    </rPh>
    <rPh sb="3" eb="4">
      <t>ケン</t>
    </rPh>
    <rPh sb="4" eb="5">
      <t>ケイ</t>
    </rPh>
    <phoneticPr fontId="2"/>
  </si>
  <si>
    <t>総計</t>
    <phoneticPr fontId="2"/>
  </si>
  <si>
    <t>-</t>
  </si>
  <si>
    <t>区　　　　　　分</t>
    <phoneticPr fontId="2"/>
  </si>
  <si>
    <t>金　　　　　額</t>
    <phoneticPr fontId="2"/>
  </si>
  <si>
    <t>物 納 財 産 の 種 類</t>
    <phoneticPr fontId="2"/>
  </si>
  <si>
    <t>土地</t>
    <phoneticPr fontId="2"/>
  </si>
  <si>
    <t>建物</t>
    <phoneticPr fontId="2"/>
  </si>
  <si>
    <t>有価証券</t>
    <phoneticPr fontId="2"/>
  </si>
  <si>
    <t>その他</t>
    <phoneticPr fontId="2"/>
  </si>
  <si>
    <t>八代</t>
    <phoneticPr fontId="2"/>
  </si>
  <si>
    <t>人吉</t>
    <phoneticPr fontId="2"/>
  </si>
  <si>
    <t>玉名</t>
    <phoneticPr fontId="2"/>
  </si>
  <si>
    <t>天草</t>
    <phoneticPr fontId="2"/>
  </si>
  <si>
    <t>山鹿</t>
    <phoneticPr fontId="2"/>
  </si>
  <si>
    <t>菊池</t>
    <phoneticPr fontId="2"/>
  </si>
  <si>
    <t>宇土</t>
    <phoneticPr fontId="2"/>
  </si>
  <si>
    <t>阿蘇</t>
    <phoneticPr fontId="2"/>
  </si>
  <si>
    <t>大分</t>
  </si>
  <si>
    <t>別府</t>
  </si>
  <si>
    <t>中津</t>
    <phoneticPr fontId="2"/>
  </si>
  <si>
    <t>日田</t>
    <phoneticPr fontId="2"/>
  </si>
  <si>
    <t>佐伯</t>
    <phoneticPr fontId="2"/>
  </si>
  <si>
    <t>臼杵</t>
    <phoneticPr fontId="2"/>
  </si>
  <si>
    <t>竹田</t>
    <phoneticPr fontId="2"/>
  </si>
  <si>
    <t>宇佐</t>
    <phoneticPr fontId="2"/>
  </si>
  <si>
    <t>三重</t>
    <phoneticPr fontId="2"/>
  </si>
  <si>
    <t>宮崎</t>
    <phoneticPr fontId="2"/>
  </si>
  <si>
    <t>都城</t>
    <phoneticPr fontId="2"/>
  </si>
  <si>
    <t>延岡</t>
    <phoneticPr fontId="2"/>
  </si>
  <si>
    <t>日南</t>
    <phoneticPr fontId="2"/>
  </si>
  <si>
    <t>小林</t>
    <phoneticPr fontId="2"/>
  </si>
  <si>
    <t>高鍋</t>
    <phoneticPr fontId="2"/>
  </si>
  <si>
    <t>川内</t>
    <phoneticPr fontId="2"/>
  </si>
  <si>
    <t>鹿屋</t>
    <phoneticPr fontId="2"/>
  </si>
  <si>
    <t>大島</t>
    <phoneticPr fontId="2"/>
  </si>
  <si>
    <t>出水</t>
    <phoneticPr fontId="2"/>
  </si>
  <si>
    <t>指宿</t>
    <phoneticPr fontId="2"/>
  </si>
  <si>
    <t>知覧</t>
    <phoneticPr fontId="2"/>
  </si>
  <si>
    <t>大隅</t>
    <phoneticPr fontId="2"/>
  </si>
  <si>
    <t>外</t>
    <rPh sb="0" eb="1">
      <t>ホカ</t>
    </rPh>
    <phoneticPr fontId="6"/>
  </si>
  <si>
    <t>源泉所得税</t>
    <rPh sb="0" eb="2">
      <t>ゲンセン</t>
    </rPh>
    <rPh sb="2" eb="5">
      <t>ショトクゼイ</t>
    </rPh>
    <phoneticPr fontId="2"/>
  </si>
  <si>
    <t>申告所得税</t>
    <rPh sb="0" eb="2">
      <t>シンコク</t>
    </rPh>
    <rPh sb="2" eb="5">
      <t>ショトクゼイ</t>
    </rPh>
    <phoneticPr fontId="2"/>
  </si>
  <si>
    <t>所　得　税　計</t>
    <rPh sb="0" eb="1">
      <t>トコロ</t>
    </rPh>
    <rPh sb="2" eb="3">
      <t>トク</t>
    </rPh>
    <rPh sb="4" eb="5">
      <t>ゼイ</t>
    </rPh>
    <rPh sb="6" eb="7">
      <t>ケイ</t>
    </rPh>
    <phoneticPr fontId="2"/>
  </si>
  <si>
    <t>法人税</t>
    <rPh sb="0" eb="3">
      <t>ホウジンゼイ</t>
    </rPh>
    <phoneticPr fontId="2"/>
  </si>
  <si>
    <t>復興特別法人税</t>
    <rPh sb="0" eb="2">
      <t>フッコウ</t>
    </rPh>
    <rPh sb="2" eb="4">
      <t>トクベツ</t>
    </rPh>
    <rPh sb="4" eb="7">
      <t>ホウジンゼイ</t>
    </rPh>
    <phoneticPr fontId="2"/>
  </si>
  <si>
    <t>相続税</t>
    <rPh sb="0" eb="3">
      <t>ソウゾクゼイ</t>
    </rPh>
    <phoneticPr fontId="2"/>
  </si>
  <si>
    <t>地価税</t>
    <rPh sb="0" eb="2">
      <t>チカ</t>
    </rPh>
    <rPh sb="2" eb="3">
      <t>ゼイ</t>
    </rPh>
    <phoneticPr fontId="2"/>
  </si>
  <si>
    <t>消費税</t>
    <rPh sb="0" eb="3">
      <t>ショウヒゼイ</t>
    </rPh>
    <phoneticPr fontId="2"/>
  </si>
  <si>
    <t>酒税</t>
    <rPh sb="0" eb="1">
      <t>サケ</t>
    </rPh>
    <rPh sb="1" eb="2">
      <t>ゼイ</t>
    </rPh>
    <phoneticPr fontId="2"/>
  </si>
  <si>
    <t>たばこ税</t>
    <rPh sb="3" eb="4">
      <t>ゼイ</t>
    </rPh>
    <phoneticPr fontId="2"/>
  </si>
  <si>
    <t>石油石炭税</t>
    <rPh sb="2" eb="4">
      <t>セキタン</t>
    </rPh>
    <rPh sb="4" eb="5">
      <t>ゼイ</t>
    </rPh>
    <phoneticPr fontId="2"/>
  </si>
  <si>
    <t>旧税</t>
    <rPh sb="0" eb="1">
      <t>キュウ</t>
    </rPh>
    <rPh sb="1" eb="2">
      <t>ゼイ</t>
    </rPh>
    <phoneticPr fontId="2"/>
  </si>
  <si>
    <t>電源開発促進税</t>
    <rPh sb="0" eb="2">
      <t>デンゲン</t>
    </rPh>
    <rPh sb="2" eb="4">
      <t>カイハツ</t>
    </rPh>
    <rPh sb="4" eb="6">
      <t>ソクシン</t>
    </rPh>
    <rPh sb="6" eb="7">
      <t>ゼイ</t>
    </rPh>
    <phoneticPr fontId="2"/>
  </si>
  <si>
    <t>石油ガス税</t>
    <rPh sb="4" eb="5">
      <t>ゼイ</t>
    </rPh>
    <phoneticPr fontId="2"/>
  </si>
  <si>
    <t>自動車重量税</t>
    <rPh sb="0" eb="3">
      <t>ジドウシャ</t>
    </rPh>
    <rPh sb="3" eb="6">
      <t>ジュウリョウゼイ</t>
    </rPh>
    <phoneticPr fontId="2"/>
  </si>
  <si>
    <t>航空機燃料税</t>
    <rPh sb="0" eb="3">
      <t>コウクウキ</t>
    </rPh>
    <rPh sb="3" eb="6">
      <t>ネンリョウゼイ</t>
    </rPh>
    <phoneticPr fontId="2"/>
  </si>
  <si>
    <t>印紙収入</t>
    <rPh sb="0" eb="2">
      <t>インシ</t>
    </rPh>
    <rPh sb="2" eb="4">
      <t>シュウニュウ</t>
    </rPh>
    <phoneticPr fontId="2"/>
  </si>
  <si>
    <t>所 得 税 計</t>
    <rPh sb="0" eb="1">
      <t>トコロ</t>
    </rPh>
    <rPh sb="2" eb="3">
      <t>トク</t>
    </rPh>
    <rPh sb="4" eb="5">
      <t>ゼイ</t>
    </rPh>
    <rPh sb="6" eb="7">
      <t>ケイ</t>
    </rPh>
    <phoneticPr fontId="2"/>
  </si>
  <si>
    <t>自動車重量税</t>
    <rPh sb="0" eb="3">
      <t>ジドウシャ</t>
    </rPh>
    <rPh sb="3" eb="5">
      <t>ジュウリョウ</t>
    </rPh>
    <rPh sb="5" eb="6">
      <t>ゼイ</t>
    </rPh>
    <phoneticPr fontId="2"/>
  </si>
  <si>
    <t>源泉所得税</t>
    <phoneticPr fontId="2"/>
  </si>
  <si>
    <t>その他</t>
    <phoneticPr fontId="2"/>
  </si>
  <si>
    <t>合　　　計</t>
    <rPh sb="0" eb="1">
      <t>ゴウ</t>
    </rPh>
    <phoneticPr fontId="2"/>
  </si>
  <si>
    <t>源泉所得税及復興特別所得税</t>
    <rPh sb="0" eb="2">
      <t>ゲンセン</t>
    </rPh>
    <rPh sb="2" eb="5">
      <t>ショトクゼイ</t>
    </rPh>
    <rPh sb="5" eb="6">
      <t>オヨ</t>
    </rPh>
    <rPh sb="6" eb="8">
      <t>フッコウ</t>
    </rPh>
    <rPh sb="8" eb="10">
      <t>トクベツ</t>
    </rPh>
    <rPh sb="10" eb="13">
      <t>ショトクゼイ</t>
    </rPh>
    <phoneticPr fontId="2"/>
  </si>
  <si>
    <t>申告所得税及復興特別所得税</t>
    <rPh sb="0" eb="2">
      <t>シンコク</t>
    </rPh>
    <rPh sb="2" eb="5">
      <t>ショトクゼイ</t>
    </rPh>
    <rPh sb="5" eb="6">
      <t>オヨ</t>
    </rPh>
    <rPh sb="6" eb="8">
      <t>フッコウ</t>
    </rPh>
    <rPh sb="8" eb="10">
      <t>トクベツ</t>
    </rPh>
    <rPh sb="10" eb="13">
      <t>ショトクゼイ</t>
    </rPh>
    <phoneticPr fontId="2"/>
  </si>
  <si>
    <t>消費税及地方消費税</t>
    <rPh sb="0" eb="3">
      <t>ショウヒゼイ</t>
    </rPh>
    <rPh sb="3" eb="4">
      <t>オヨ</t>
    </rPh>
    <rPh sb="4" eb="6">
      <t>チホウ</t>
    </rPh>
    <rPh sb="6" eb="9">
      <t>ショウヒゼイ</t>
    </rPh>
    <phoneticPr fontId="2"/>
  </si>
  <si>
    <t>たばこ税及たばこ特別税</t>
    <rPh sb="3" eb="4">
      <t>ゼイ</t>
    </rPh>
    <rPh sb="4" eb="5">
      <t>オヨ</t>
    </rPh>
    <rPh sb="8" eb="10">
      <t>トクベツ</t>
    </rPh>
    <rPh sb="10" eb="11">
      <t>ゼイ</t>
    </rPh>
    <phoneticPr fontId="2"/>
  </si>
  <si>
    <t>揮発油税及地方道路税</t>
    <rPh sb="0" eb="4">
      <t>キハツユゼイ</t>
    </rPh>
    <rPh sb="4" eb="5">
      <t>オヨ</t>
    </rPh>
    <rPh sb="5" eb="7">
      <t>チホウ</t>
    </rPh>
    <rPh sb="7" eb="9">
      <t>ドウロ</t>
    </rPh>
    <rPh sb="9" eb="10">
      <t>ゼイ</t>
    </rPh>
    <phoneticPr fontId="2"/>
  </si>
  <si>
    <t>揮発油税及地方揮発油税</t>
    <rPh sb="0" eb="4">
      <t>キハツユゼイ</t>
    </rPh>
    <rPh sb="4" eb="5">
      <t>オヨ</t>
    </rPh>
    <rPh sb="5" eb="7">
      <t>チホウ</t>
    </rPh>
    <rPh sb="7" eb="11">
      <t>キハツユゼイ</t>
    </rPh>
    <phoneticPr fontId="2"/>
  </si>
  <si>
    <t>源泉所得税及復興特別所得税</t>
    <rPh sb="5" eb="6">
      <t>オヨ</t>
    </rPh>
    <rPh sb="6" eb="8">
      <t>フッコウ</t>
    </rPh>
    <rPh sb="8" eb="10">
      <t>トクベツ</t>
    </rPh>
    <rPh sb="10" eb="13">
      <t>ショトクゼイ</t>
    </rPh>
    <phoneticPr fontId="2"/>
  </si>
  <si>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2"/>
  </si>
  <si>
    <t>平成24年度</t>
  </si>
  <si>
    <t>平成25年度</t>
  </si>
  <si>
    <t>地方法人税</t>
    <rPh sb="0" eb="2">
      <t>チホウ</t>
    </rPh>
    <rPh sb="2" eb="5">
      <t>ホウジンゼイ</t>
    </rPh>
    <phoneticPr fontId="2"/>
  </si>
  <si>
    <t>合            計</t>
    <phoneticPr fontId="2"/>
  </si>
  <si>
    <t>（内地方消費税）</t>
    <rPh sb="1" eb="2">
      <t>ウチ</t>
    </rPh>
    <rPh sb="2" eb="4">
      <t>チホウ</t>
    </rPh>
    <rPh sb="4" eb="7">
      <t>ショウヒゼイ</t>
    </rPh>
    <phoneticPr fontId="2"/>
  </si>
  <si>
    <t>（除く地方消費税）</t>
    <rPh sb="1" eb="2">
      <t>ノゾ</t>
    </rPh>
    <rPh sb="3" eb="5">
      <t>チホウ</t>
    </rPh>
    <rPh sb="5" eb="8">
      <t>ショウヒゼイ</t>
    </rPh>
    <phoneticPr fontId="2"/>
  </si>
  <si>
    <t>平成26年度</t>
  </si>
  <si>
    <t>平成27年度</t>
  </si>
  <si>
    <t>（注）１　徴収決定済額から収納済額を差し引いた額と、収納未済額との差は不納欠損額である。
　　　２　局引受分とは、国税通則法第43条第３項の規定に基づき税務署長から国税局長に徴収の引継ぎが行われたものである 。</t>
    <phoneticPr fontId="2"/>
  </si>
  <si>
    <t>件</t>
    <rPh sb="0" eb="1">
      <t>ケン</t>
    </rPh>
    <phoneticPr fontId="3"/>
  </si>
  <si>
    <t>千円</t>
    <rPh sb="0" eb="2">
      <t>センエン</t>
    </rPh>
    <phoneticPr fontId="3"/>
  </si>
  <si>
    <t>平成28年度</t>
    <phoneticPr fontId="2"/>
  </si>
  <si>
    <t>物　　　納　　　許　　　可</t>
  </si>
  <si>
    <t>物　　件　　数</t>
  </si>
  <si>
    <t>－</t>
  </si>
  <si>
    <t>X</t>
    <phoneticPr fontId="2"/>
  </si>
  <si>
    <t>X</t>
    <phoneticPr fontId="2"/>
  </si>
  <si>
    <t>X</t>
    <phoneticPr fontId="2"/>
  </si>
  <si>
    <t>X</t>
    <phoneticPr fontId="2"/>
  </si>
  <si>
    <t>調査期間：　平成28年４月１日から平成29年３月31日</t>
    <phoneticPr fontId="2"/>
  </si>
  <si>
    <t>用語の説明：１　徴収決定済額とは、納税義務の確定した国税で、その事実の確認（徴収決定）を終了した金額をいう。</t>
    <phoneticPr fontId="2"/>
  </si>
  <si>
    <t>　　　　　　２　収納済額とは、収納された国税の金額をいう。　　　　　</t>
    <phoneticPr fontId="2"/>
  </si>
  <si>
    <r>
      <t xml:space="preserve">            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2"/>
  </si>
  <si>
    <r>
      <t xml:space="preserve">            ４　</t>
    </r>
    <r>
      <rPr>
        <sz val="9"/>
        <rFont val="ＭＳ ゴシック"/>
        <family val="3"/>
        <charset val="128"/>
      </rPr>
      <t>収納未済額</t>
    </r>
    <r>
      <rPr>
        <sz val="9"/>
        <rFont val="ＭＳ 明朝"/>
        <family val="1"/>
        <charset val="128"/>
      </rPr>
      <t>とは、徴収決定済額のうち収納及び不納欠損を終了しない金額をいう。</t>
    </r>
    <phoneticPr fontId="2"/>
  </si>
  <si>
    <t>（注）１　「相続税」には贈与税を含む。</t>
    <phoneticPr fontId="2"/>
  </si>
  <si>
    <t xml:space="preserve">      ２　「（内地方消費税）」は、「消費税及地方消費税」のうち、地方消費税の金額である。</t>
    <phoneticPr fontId="2"/>
  </si>
  <si>
    <t xml:space="preserve">      ３　「（除く地方消費税）」は、「合計」から、地方消費税を除いた金額である。</t>
    <phoneticPr fontId="2"/>
  </si>
  <si>
    <t>　　　　　　ついて申請、許可、収納等のあったものを示した。</t>
    <phoneticPr fontId="2"/>
  </si>
  <si>
    <t>調査対象等：　平成28年４月１日から平成29年３月31日までの間に相続税の物納に</t>
    <phoneticPr fontId="2"/>
  </si>
  <si>
    <t xml:space="preserve">  　（注）１　「収納」欄は、国に完全に所有権が移転された物納財産の件数及び</t>
    <phoneticPr fontId="2"/>
  </si>
  <si>
    <t>　　　　　　金額であり、外書は過誤納額である。</t>
    <phoneticPr fontId="2"/>
  </si>
  <si>
    <t>　　　　　２　「引継」欄は、収納した物納財産を財務局へ引き渡した件数及び金</t>
    <rPh sb="36" eb="37">
      <t>キン</t>
    </rPh>
    <phoneticPr fontId="2"/>
  </si>
  <si>
    <t>　　　　　　額である。</t>
    <phoneticPr fontId="2"/>
  </si>
  <si>
    <t>　調査対象等： 平成28年４月１日から平成29年３月31日までの間に相続税及び贈与税の年賦延納並びに所得税法第132条の規定
　　　　　　 による所得税の延納について、申請、許可、収納等のあったものを示した。</t>
    <phoneticPr fontId="2"/>
  </si>
  <si>
    <t>　      （注） 「前年度許可末済」及び「本年度申請」欄の外書は、他署管内からの転入者分、「更正減等」欄の外書は、他
             署管内への転出者分である。</t>
    <rPh sb="20" eb="21">
      <t>オヨ</t>
    </rPh>
    <rPh sb="23" eb="26">
      <t>ホンネンド</t>
    </rPh>
    <rPh sb="26" eb="28">
      <t>シンセイ</t>
    </rPh>
    <rPh sb="49" eb="50">
      <t>タダシ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</si>
</sst>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Red]#,##0"/>
    <numFmt numFmtId="177" formatCode="#,##0;&quot;△&quot;#,##0;&quot;-&quot;"/>
    <numFmt numFmtId="178" formatCode="&quot;(&quot;#,##0&quot;)&quot;"/>
  </numFmts>
  <fonts count="13">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1"/>
      <name val="ＭＳ 明朝"/>
      <family val="1"/>
      <charset val="128"/>
    </font>
    <font>
      <sz val="9"/>
      <name val="ＭＳ Ｐゴシック"/>
      <family val="3"/>
      <charset val="128"/>
    </font>
    <font>
      <sz val="8"/>
      <name val="ＭＳ Ｐゴシック"/>
      <family val="3"/>
      <charset val="128"/>
    </font>
    <font>
      <sz val="8.5"/>
      <name val="ＭＳ 明朝"/>
      <family val="1"/>
      <charset val="128"/>
    </font>
    <font>
      <sz val="8.5"/>
      <name val="ＭＳ Ｐゴシック"/>
      <family val="3"/>
      <charset val="128"/>
    </font>
    <font>
      <sz val="10.5"/>
      <name val="ＭＳ 明朝"/>
      <family val="1"/>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indexed="26"/>
        <bgColor indexed="64"/>
      </patternFill>
    </fill>
    <fill>
      <patternFill patternType="solid">
        <fgColor indexed="9"/>
        <bgColor indexed="64"/>
      </patternFill>
    </fill>
    <fill>
      <patternFill patternType="solid">
        <fgColor rgb="FFFFFFCC"/>
        <bgColor indexed="64"/>
      </patternFill>
    </fill>
    <fill>
      <patternFill patternType="solid">
        <fgColor rgb="FFFFFF99"/>
        <bgColor indexed="64"/>
      </patternFill>
    </fill>
  </fills>
  <borders count="247">
    <border>
      <left/>
      <right/>
      <top/>
      <bottom/>
      <diagonal/>
    </border>
    <border>
      <left style="thin">
        <color indexed="64"/>
      </left>
      <right style="hair">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style="thin">
        <color indexed="55"/>
      </top>
      <bottom style="medium">
        <color indexed="64"/>
      </bottom>
      <diagonal/>
    </border>
    <border>
      <left style="hair">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55"/>
      </left>
      <right/>
      <top style="thin">
        <color indexed="55"/>
      </top>
      <bottom style="thin">
        <color indexed="55"/>
      </bottom>
      <diagonal/>
    </border>
    <border>
      <left/>
      <right style="hair">
        <color indexed="64"/>
      </right>
      <top style="thin">
        <color indexed="64"/>
      </top>
      <bottom/>
      <diagonal/>
    </border>
    <border>
      <left/>
      <right style="thin">
        <color indexed="64"/>
      </right>
      <top style="thin">
        <color indexed="55"/>
      </top>
      <bottom style="thin">
        <color indexed="55"/>
      </bottom>
      <diagonal/>
    </border>
    <border>
      <left style="medium">
        <color indexed="64"/>
      </left>
      <right style="thin">
        <color indexed="64"/>
      </right>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hair">
        <color indexed="55"/>
      </top>
      <bottom style="thin">
        <color indexed="55"/>
      </bottom>
      <diagonal/>
    </border>
    <border>
      <left style="medium">
        <color indexed="64"/>
      </left>
      <right/>
      <top style="thin">
        <color indexed="55"/>
      </top>
      <bottom style="double">
        <color indexed="64"/>
      </bottom>
      <diagonal/>
    </border>
    <border>
      <left style="medium">
        <color indexed="64"/>
      </left>
      <right/>
      <top style="hair">
        <color indexed="55"/>
      </top>
      <bottom style="hair">
        <color indexed="55"/>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55"/>
      </top>
      <bottom style="double">
        <color indexed="64"/>
      </bottom>
      <diagonal/>
    </border>
    <border>
      <left style="thin">
        <color indexed="55"/>
      </left>
      <right style="thin">
        <color indexed="64"/>
      </right>
      <top style="thin">
        <color indexed="55"/>
      </top>
      <bottom style="thin">
        <color indexed="55"/>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55"/>
      </bottom>
      <diagonal/>
    </border>
    <border>
      <left style="hair">
        <color indexed="64"/>
      </left>
      <right style="medium">
        <color indexed="64"/>
      </right>
      <top style="thin">
        <color indexed="55"/>
      </top>
      <bottom style="thin">
        <color indexed="64"/>
      </bottom>
      <diagonal/>
    </border>
    <border>
      <left/>
      <right/>
      <top style="medium">
        <color indexed="64"/>
      </top>
      <bottom/>
      <diagonal/>
    </border>
    <border>
      <left style="thin">
        <color indexed="55"/>
      </left>
      <right style="thin">
        <color indexed="64"/>
      </right>
      <top style="thin">
        <color indexed="64"/>
      </top>
      <bottom/>
      <diagonal/>
    </border>
    <border>
      <left/>
      <right style="thin">
        <color indexed="64"/>
      </right>
      <top/>
      <bottom style="thin">
        <color indexed="55"/>
      </bottom>
      <diagonal/>
    </border>
    <border>
      <left style="thin">
        <color indexed="64"/>
      </left>
      <right style="medium">
        <color indexed="64"/>
      </right>
      <top style="thin">
        <color indexed="55"/>
      </top>
      <bottom style="thin">
        <color indexed="55"/>
      </bottom>
      <diagonal/>
    </border>
    <border>
      <left/>
      <right style="thin">
        <color indexed="64"/>
      </right>
      <top style="thin">
        <color indexed="55"/>
      </top>
      <bottom style="medium">
        <color indexed="64"/>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55"/>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hair">
        <color indexed="64"/>
      </left>
      <right style="dotted">
        <color indexed="55"/>
      </right>
      <top style="thin">
        <color indexed="55"/>
      </top>
      <bottom style="medium">
        <color indexed="64"/>
      </bottom>
      <diagonal/>
    </border>
    <border>
      <left style="dotted">
        <color indexed="55"/>
      </left>
      <right style="medium">
        <color indexed="64"/>
      </right>
      <top style="thin">
        <color indexed="55"/>
      </top>
      <bottom style="medium">
        <color indexed="64"/>
      </bottom>
      <diagonal/>
    </border>
    <border>
      <left style="thin">
        <color indexed="55"/>
      </left>
      <right/>
      <top style="thin">
        <color indexed="64"/>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style="thin">
        <color indexed="64"/>
      </top>
      <bottom/>
      <diagonal/>
    </border>
    <border>
      <left style="hair">
        <color indexed="64"/>
      </left>
      <right style="medium">
        <color indexed="64"/>
      </right>
      <top style="thin">
        <color indexed="55"/>
      </top>
      <bottom style="medium">
        <color indexed="64"/>
      </bottom>
      <diagonal/>
    </border>
    <border>
      <left style="hair">
        <color indexed="64"/>
      </left>
      <right style="medium">
        <color indexed="64"/>
      </right>
      <top style="thin">
        <color indexed="55"/>
      </top>
      <bottom style="thin">
        <color indexed="55"/>
      </bottom>
      <diagonal/>
    </border>
    <border>
      <left style="hair">
        <color indexed="64"/>
      </left>
      <right style="medium">
        <color indexed="64"/>
      </right>
      <top style="thin">
        <color indexed="64"/>
      </top>
      <bottom style="thin">
        <color indexed="55"/>
      </bottom>
      <diagonal/>
    </border>
    <border>
      <left/>
      <right style="thin">
        <color indexed="64"/>
      </right>
      <top style="thin">
        <color indexed="64"/>
      </top>
      <bottom style="thin">
        <color indexed="55"/>
      </bottom>
      <diagonal/>
    </border>
    <border>
      <left/>
      <right style="thin">
        <color indexed="64"/>
      </right>
      <top style="thin">
        <color indexed="55"/>
      </top>
      <bottom style="thin">
        <color indexed="64"/>
      </bottom>
      <diagonal/>
    </border>
    <border>
      <left style="hair">
        <color indexed="64"/>
      </left>
      <right style="medium">
        <color indexed="64"/>
      </right>
      <top style="thin">
        <color indexed="55"/>
      </top>
      <bottom style="hair">
        <color indexed="55"/>
      </bottom>
      <diagonal/>
    </border>
    <border>
      <left/>
      <right style="thin">
        <color indexed="64"/>
      </right>
      <top style="thin">
        <color indexed="55"/>
      </top>
      <bottom style="hair">
        <color indexed="55"/>
      </bottom>
      <diagonal/>
    </border>
    <border>
      <left style="hair">
        <color indexed="64"/>
      </left>
      <right style="medium">
        <color indexed="64"/>
      </right>
      <top style="thin">
        <color indexed="55"/>
      </top>
      <bottom/>
      <diagonal/>
    </border>
    <border>
      <left/>
      <right style="thin">
        <color indexed="64"/>
      </right>
      <top style="thin">
        <color indexed="55"/>
      </top>
      <bottom/>
      <diagonal/>
    </border>
    <border>
      <left/>
      <right/>
      <top style="thin">
        <color indexed="55"/>
      </top>
      <bottom style="thin">
        <color indexed="55"/>
      </bottom>
      <diagonal/>
    </border>
    <border>
      <left style="thin">
        <color indexed="55"/>
      </left>
      <right/>
      <top style="thin">
        <color indexed="55"/>
      </top>
      <bottom/>
      <diagonal/>
    </border>
    <border>
      <left style="hair">
        <color indexed="64"/>
      </left>
      <right style="hair">
        <color indexed="64"/>
      </right>
      <top style="thin">
        <color indexed="55"/>
      </top>
      <bottom/>
      <diagonal/>
    </border>
    <border>
      <left style="thin">
        <color indexed="64"/>
      </left>
      <right style="hair">
        <color indexed="64"/>
      </right>
      <top/>
      <bottom style="hair">
        <color indexed="55"/>
      </bottom>
      <diagonal/>
    </border>
    <border>
      <left style="hair">
        <color indexed="64"/>
      </left>
      <right style="hair">
        <color indexed="64"/>
      </right>
      <top/>
      <bottom style="hair">
        <color indexed="55"/>
      </bottom>
      <diagonal/>
    </border>
    <border>
      <left style="hair">
        <color indexed="64"/>
      </left>
      <right style="thin">
        <color indexed="64"/>
      </right>
      <top/>
      <bottom style="hair">
        <color indexed="55"/>
      </bottom>
      <diagonal/>
    </border>
    <border>
      <left style="thin">
        <color indexed="64"/>
      </left>
      <right style="medium">
        <color indexed="64"/>
      </right>
      <top/>
      <bottom style="hair">
        <color indexed="55"/>
      </bottom>
      <diagonal/>
    </border>
    <border>
      <left style="hair">
        <color indexed="64"/>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thin">
        <color indexed="64"/>
      </left>
      <right style="hair">
        <color indexed="64"/>
      </right>
      <top style="hair">
        <color indexed="55"/>
      </top>
      <bottom style="hair">
        <color indexed="55"/>
      </bottom>
      <diagonal/>
    </border>
    <border>
      <left style="thin">
        <color indexed="64"/>
      </left>
      <right style="medium">
        <color indexed="64"/>
      </right>
      <top style="hair">
        <color indexed="55"/>
      </top>
      <bottom style="hair">
        <color indexed="55"/>
      </bottom>
      <diagonal/>
    </border>
    <border>
      <left style="hair">
        <color indexed="64"/>
      </left>
      <right style="hair">
        <color indexed="64"/>
      </right>
      <top style="hair">
        <color indexed="55"/>
      </top>
      <bottom style="thin">
        <color indexed="55"/>
      </bottom>
      <diagonal/>
    </border>
    <border>
      <left style="thin">
        <color indexed="64"/>
      </left>
      <right style="medium">
        <color indexed="64"/>
      </right>
      <top style="hair">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thin">
        <color indexed="64"/>
      </left>
      <right style="medium">
        <color indexed="64"/>
      </right>
      <top style="thin">
        <color indexed="55"/>
      </top>
      <bottom style="hair">
        <color indexed="55"/>
      </bottom>
      <diagonal/>
    </border>
    <border>
      <left style="medium">
        <color indexed="64"/>
      </left>
      <right style="thin">
        <color indexed="64"/>
      </right>
      <top style="hair">
        <color indexed="55"/>
      </top>
      <bottom style="thin">
        <color indexed="55"/>
      </bottom>
      <diagonal/>
    </border>
    <border>
      <left style="thin">
        <color indexed="64"/>
      </left>
      <right style="hair">
        <color indexed="64"/>
      </right>
      <top style="thin">
        <color indexed="55"/>
      </top>
      <bottom/>
      <diagonal/>
    </border>
    <border>
      <left style="hair">
        <color indexed="64"/>
      </left>
      <right style="thin">
        <color indexed="64"/>
      </right>
      <top style="thin">
        <color indexed="55"/>
      </top>
      <bottom/>
      <diagonal/>
    </border>
    <border>
      <left style="thin">
        <color indexed="64"/>
      </left>
      <right style="medium">
        <color indexed="64"/>
      </right>
      <top style="thin">
        <color indexed="55"/>
      </top>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style="medium">
        <color indexed="64"/>
      </right>
      <top/>
      <bottom/>
      <diagonal/>
    </border>
    <border>
      <left style="thin">
        <color indexed="64"/>
      </left>
      <right style="hair">
        <color indexed="64"/>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style="medium">
        <color indexed="64"/>
      </right>
      <top style="thin">
        <color indexed="55"/>
      </top>
      <bottom style="double">
        <color indexed="64"/>
      </bottom>
      <diagonal/>
    </border>
    <border>
      <left style="hair">
        <color indexed="64"/>
      </left>
      <right style="hair">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55"/>
      </left>
      <right style="thin">
        <color indexed="64"/>
      </right>
      <top style="thin">
        <color indexed="55"/>
      </top>
      <bottom style="medium">
        <color indexed="64"/>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style="thin">
        <color indexed="55"/>
      </left>
      <right/>
      <top/>
      <bottom style="thin">
        <color indexed="55"/>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style="thin">
        <color indexed="55"/>
      </right>
      <top style="thin">
        <color indexed="55"/>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bottom style="thin">
        <color indexed="55"/>
      </bottom>
      <diagonal/>
    </border>
    <border>
      <left style="thin">
        <color indexed="64"/>
      </left>
      <right/>
      <top/>
      <bottom style="thin">
        <color indexed="55"/>
      </bottom>
      <diagonal/>
    </border>
    <border>
      <left/>
      <right style="medium">
        <color indexed="64"/>
      </right>
      <top/>
      <bottom style="thin">
        <color indexed="55"/>
      </bottom>
      <diagonal/>
    </border>
    <border>
      <left style="medium">
        <color indexed="64"/>
      </left>
      <right/>
      <top style="thin">
        <color indexed="55"/>
      </top>
      <bottom style="thin">
        <color indexed="55"/>
      </bottom>
      <diagonal/>
    </border>
    <border>
      <left style="thin">
        <color indexed="64"/>
      </left>
      <right/>
      <top style="thin">
        <color indexed="55"/>
      </top>
      <bottom style="thin">
        <color indexed="55"/>
      </bottom>
      <diagonal/>
    </border>
    <border>
      <left/>
      <right style="medium">
        <color indexed="64"/>
      </right>
      <top style="thin">
        <color indexed="55"/>
      </top>
      <bottom style="thin">
        <color indexed="55"/>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55"/>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thin">
        <color indexed="55"/>
      </top>
      <bottom/>
      <diagonal/>
    </border>
    <border>
      <left style="thin">
        <color indexed="64"/>
      </left>
      <right style="thin">
        <color indexed="64"/>
      </right>
      <top style="thin">
        <color indexed="55"/>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55"/>
      </left>
      <right style="thin">
        <color indexed="64"/>
      </right>
      <top style="thin">
        <color indexed="55"/>
      </top>
      <bottom/>
      <diagonal/>
    </border>
    <border>
      <left style="thin">
        <color indexed="55"/>
      </left>
      <right style="thin">
        <color indexed="64"/>
      </right>
      <top/>
      <bottom style="thin">
        <color indexed="55"/>
      </bottom>
      <diagonal/>
    </border>
    <border>
      <left/>
      <right/>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thin">
        <color indexed="55"/>
      </right>
      <top style="thin">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55"/>
      </right>
      <top/>
      <bottom style="thin">
        <color indexed="64"/>
      </bottom>
      <diagonal/>
    </border>
    <border>
      <left style="thin">
        <color indexed="55"/>
      </left>
      <right style="thin">
        <color indexed="55"/>
      </right>
      <top/>
      <bottom/>
      <diagonal/>
    </border>
    <border>
      <left style="thin">
        <color indexed="55"/>
      </left>
      <right style="thin">
        <color indexed="64"/>
      </right>
      <top/>
      <bottom/>
      <diagonal/>
    </border>
    <border>
      <left style="thin">
        <color indexed="55"/>
      </left>
      <right style="thin">
        <color indexed="55"/>
      </right>
      <top style="thin">
        <color indexed="55"/>
      </top>
      <bottom/>
      <diagonal/>
    </border>
    <border>
      <left style="thin">
        <color indexed="55"/>
      </left>
      <right style="thin">
        <color indexed="55"/>
      </right>
      <top/>
      <bottom style="thin">
        <color indexed="55"/>
      </bottom>
      <diagonal/>
    </border>
    <border>
      <left style="thin">
        <color indexed="55"/>
      </left>
      <right style="thin">
        <color indexed="55"/>
      </right>
      <top style="thin">
        <color indexed="64"/>
      </top>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55"/>
      </left>
      <right style="thin">
        <color indexed="55"/>
      </right>
      <top style="thin">
        <color indexed="55"/>
      </top>
      <bottom style="thin">
        <color indexed="55"/>
      </bottom>
      <diagonal/>
    </border>
    <border>
      <left style="medium">
        <color indexed="64"/>
      </left>
      <right style="thin">
        <color indexed="55"/>
      </right>
      <top style="thin">
        <color indexed="64"/>
      </top>
      <bottom style="thin">
        <color indexed="55"/>
      </bottom>
      <diagonal/>
    </border>
    <border>
      <left style="medium">
        <color indexed="64"/>
      </left>
      <right style="thin">
        <color indexed="55"/>
      </right>
      <top style="thin">
        <color indexed="55"/>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rgb="FF969696"/>
      </right>
      <top style="thin">
        <color indexed="55"/>
      </top>
      <bottom style="medium">
        <color indexed="64"/>
      </bottom>
      <diagonal/>
    </border>
    <border>
      <left style="thin">
        <color indexed="64"/>
      </left>
      <right style="hair">
        <color rgb="FF969696"/>
      </right>
      <top style="thin">
        <color indexed="55"/>
      </top>
      <bottom style="thin">
        <color indexed="55"/>
      </bottom>
      <diagonal/>
    </border>
    <border>
      <left style="thin">
        <color indexed="64"/>
      </left>
      <right style="hair">
        <color rgb="FF969696"/>
      </right>
      <top style="thin">
        <color indexed="64"/>
      </top>
      <bottom style="thin">
        <color indexed="55"/>
      </bottom>
      <diagonal/>
    </border>
    <border>
      <left style="thin">
        <color indexed="64"/>
      </left>
      <right style="hair">
        <color rgb="FF969696"/>
      </right>
      <top style="thin">
        <color indexed="55"/>
      </top>
      <bottom style="thin">
        <color indexed="64"/>
      </bottom>
      <diagonal/>
    </border>
    <border>
      <left style="thin">
        <color indexed="64"/>
      </left>
      <right style="hair">
        <color rgb="FF969696"/>
      </right>
      <top/>
      <bottom style="thin">
        <color indexed="55"/>
      </bottom>
      <diagonal/>
    </border>
    <border>
      <left style="thin">
        <color indexed="64"/>
      </left>
      <right style="hair">
        <color rgb="FF969696"/>
      </right>
      <top style="thin">
        <color indexed="55"/>
      </top>
      <bottom style="hair">
        <color indexed="55"/>
      </bottom>
      <diagonal/>
    </border>
    <border>
      <left style="thin">
        <color indexed="64"/>
      </left>
      <right style="hair">
        <color rgb="FF969696"/>
      </right>
      <top style="thin">
        <color indexed="55"/>
      </top>
      <bottom/>
      <diagonal/>
    </border>
    <border>
      <left style="thin">
        <color indexed="64"/>
      </left>
      <right style="hair">
        <color rgb="FF969696"/>
      </right>
      <top style="thin">
        <color indexed="64"/>
      </top>
      <bottom/>
      <diagonal/>
    </border>
    <border diagonalUp="1">
      <left style="hair">
        <color rgb="FF969696"/>
      </left>
      <right style="thin">
        <color indexed="64"/>
      </right>
      <top style="thin">
        <color indexed="55"/>
      </top>
      <bottom style="hair">
        <color indexed="55"/>
      </bottom>
      <diagonal style="hair">
        <color rgb="FF969696"/>
      </diagonal>
    </border>
    <border>
      <left style="hair">
        <color rgb="FF969696"/>
      </left>
      <right style="thin">
        <color indexed="64"/>
      </right>
      <top/>
      <bottom style="thin">
        <color indexed="55"/>
      </bottom>
      <diagonal/>
    </border>
    <border>
      <left style="thin">
        <color indexed="55"/>
      </left>
      <right/>
      <top/>
      <bottom style="hair">
        <color theme="0" tint="-0.34998626667073579"/>
      </bottom>
      <diagonal/>
    </border>
    <border>
      <left style="hair">
        <color indexed="64"/>
      </left>
      <right style="hair">
        <color indexed="64"/>
      </right>
      <top/>
      <bottom style="hair">
        <color theme="0" tint="-0.34998626667073579"/>
      </bottom>
      <diagonal/>
    </border>
    <border>
      <left/>
      <right style="thin">
        <color indexed="64"/>
      </right>
      <top/>
      <bottom style="hair">
        <color theme="0" tint="-0.34998626667073579"/>
      </bottom>
      <diagonal/>
    </border>
    <border>
      <left style="thin">
        <color indexed="55"/>
      </left>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64"/>
      </left>
      <right style="hair">
        <color indexed="64"/>
      </right>
      <top style="hair">
        <color theme="0" tint="-0.34998626667073579"/>
      </top>
      <bottom style="hair">
        <color theme="0" tint="-0.34998626667073579"/>
      </bottom>
      <diagonal/>
    </border>
    <border>
      <left style="thin">
        <color indexed="64"/>
      </left>
      <right/>
      <top style="hair">
        <color theme="0" tint="-0.34998626667073579"/>
      </top>
      <bottom style="hair">
        <color theme="0" tint="-0.34998626667073579"/>
      </bottom>
      <diagonal/>
    </border>
    <border>
      <left style="medium">
        <color indexed="64"/>
      </left>
      <right/>
      <top/>
      <bottom style="hair">
        <color theme="0" tint="-0.34998626667073579"/>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thin">
        <color indexed="64"/>
      </left>
      <right/>
      <top style="thin">
        <color theme="0" tint="-0.34998626667073579"/>
      </top>
      <bottom style="thin">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medium">
        <color indexed="64"/>
      </left>
      <right/>
      <top style="hair">
        <color theme="0" tint="-0.34998626667073579"/>
      </top>
      <bottom style="hair">
        <color theme="0" tint="-0.34998626667073579"/>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medium">
        <color indexed="64"/>
      </left>
      <right style="thin">
        <color indexed="64"/>
      </right>
      <top style="hair">
        <color indexed="55"/>
      </top>
      <bottom style="thin">
        <color indexed="64"/>
      </bottom>
      <diagonal/>
    </border>
    <border>
      <left style="medium">
        <color indexed="64"/>
      </left>
      <right/>
      <top/>
      <bottom style="thin">
        <color indexed="64"/>
      </bottom>
      <diagonal/>
    </border>
    <border>
      <left style="hair">
        <color indexed="64"/>
      </left>
      <right style="hair">
        <color indexed="64"/>
      </right>
      <top style="thin">
        <color indexed="55"/>
      </top>
      <bottom style="thin">
        <color indexed="64"/>
      </bottom>
      <diagonal/>
    </border>
    <border>
      <left/>
      <right style="medium">
        <color indexed="64"/>
      </right>
      <top/>
      <bottom style="thin">
        <color indexed="64"/>
      </bottom>
      <diagonal/>
    </border>
    <border>
      <left style="medium">
        <color indexed="64"/>
      </left>
      <right/>
      <top style="thin">
        <color indexed="55"/>
      </top>
      <bottom style="thin">
        <color indexed="64"/>
      </bottom>
      <diagonal/>
    </border>
    <border>
      <left/>
      <right style="medium">
        <color indexed="64"/>
      </right>
      <top style="thin">
        <color indexed="55"/>
      </top>
      <bottom style="thin">
        <color indexed="64"/>
      </bottom>
      <diagonal/>
    </border>
    <border>
      <left style="thin">
        <color indexed="64"/>
      </left>
      <right style="medium">
        <color indexed="64"/>
      </right>
      <top style="thin">
        <color indexed="55"/>
      </top>
      <bottom style="thin">
        <color indexed="64"/>
      </bottom>
      <diagonal/>
    </border>
    <border>
      <left style="medium">
        <color indexed="64"/>
      </left>
      <right/>
      <top style="thin">
        <color indexed="64"/>
      </top>
      <bottom style="hair">
        <color indexed="55"/>
      </bottom>
      <diagonal/>
    </border>
    <border>
      <left style="hair">
        <color indexed="64"/>
      </left>
      <right style="hair">
        <color indexed="64"/>
      </right>
      <top style="thin">
        <color indexed="64"/>
      </top>
      <bottom style="hair">
        <color indexed="55"/>
      </bottom>
      <diagonal/>
    </border>
    <border>
      <left style="thin">
        <color indexed="64"/>
      </left>
      <right style="medium">
        <color indexed="64"/>
      </right>
      <top style="thin">
        <color indexed="64"/>
      </top>
      <bottom style="hair">
        <color indexed="55"/>
      </bottom>
      <diagonal/>
    </border>
  </borders>
  <cellStyleXfs count="3">
    <xf numFmtId="0" fontId="0" fillId="0" borderId="0"/>
    <xf numFmtId="38" fontId="1" fillId="0" borderId="0" applyFont="0" applyFill="0" applyBorder="0" applyAlignment="0" applyProtection="0"/>
    <xf numFmtId="0" fontId="12" fillId="0" borderId="0"/>
  </cellStyleXfs>
  <cellXfs count="433">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3" fontId="3" fillId="0" borderId="0" xfId="0" applyNumberFormat="1" applyFont="1" applyAlignment="1">
      <alignment horizontal="left" vertical="center"/>
    </xf>
    <xf numFmtId="0" fontId="3" fillId="0" borderId="0" xfId="0" applyFont="1" applyAlignment="1">
      <alignment horizontal="center" vertical="center"/>
    </xf>
    <xf numFmtId="3" fontId="3" fillId="2" borderId="1" xfId="0" applyNumberFormat="1" applyFont="1" applyFill="1" applyBorder="1" applyAlignment="1">
      <alignment horizontal="right" vertical="center"/>
    </xf>
    <xf numFmtId="3" fontId="3" fillId="2" borderId="2" xfId="0" applyNumberFormat="1" applyFont="1" applyFill="1" applyBorder="1" applyAlignment="1">
      <alignment horizontal="right" vertical="center"/>
    </xf>
    <xf numFmtId="3" fontId="3" fillId="2" borderId="3" xfId="0" applyNumberFormat="1" applyFont="1" applyFill="1" applyBorder="1" applyAlignment="1">
      <alignment horizontal="right" vertical="center"/>
    </xf>
    <xf numFmtId="3" fontId="3" fillId="2" borderId="4" xfId="0" applyNumberFormat="1" applyFont="1" applyFill="1" applyBorder="1" applyAlignment="1">
      <alignment horizontal="right" vertical="center"/>
    </xf>
    <xf numFmtId="3" fontId="3" fillId="2" borderId="5" xfId="0" applyNumberFormat="1" applyFont="1" applyFill="1" applyBorder="1" applyAlignment="1">
      <alignment horizontal="right" vertical="center"/>
    </xf>
    <xf numFmtId="3" fontId="3" fillId="2" borderId="6" xfId="0" applyNumberFormat="1" applyFont="1" applyFill="1" applyBorder="1" applyAlignment="1">
      <alignment horizontal="right" vertical="center"/>
    </xf>
    <xf numFmtId="0" fontId="3" fillId="0" borderId="0" xfId="0" applyFont="1" applyFill="1" applyAlignment="1">
      <alignment horizontal="left" vertical="center"/>
    </xf>
    <xf numFmtId="0" fontId="3" fillId="0" borderId="7" xfId="0" applyFont="1" applyFill="1" applyBorder="1" applyAlignment="1">
      <alignment horizontal="distributed" vertical="center"/>
    </xf>
    <xf numFmtId="0" fontId="3" fillId="0" borderId="8" xfId="0" applyFont="1" applyFill="1" applyBorder="1" applyAlignment="1">
      <alignment horizontal="center" vertical="center"/>
    </xf>
    <xf numFmtId="176" fontId="3" fillId="2" borderId="2" xfId="0" applyNumberFormat="1" applyFont="1" applyFill="1" applyBorder="1" applyAlignment="1">
      <alignment horizontal="right" vertical="center"/>
    </xf>
    <xf numFmtId="0" fontId="3" fillId="0" borderId="9"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distributed" vertical="center" justifyLastLine="1"/>
    </xf>
    <xf numFmtId="176" fontId="3" fillId="2" borderId="13" xfId="0" applyNumberFormat="1" applyFont="1" applyFill="1" applyBorder="1" applyAlignment="1">
      <alignment horizontal="right" vertical="center"/>
    </xf>
    <xf numFmtId="0" fontId="3" fillId="0" borderId="14" xfId="0" applyFont="1" applyBorder="1" applyAlignment="1">
      <alignment horizontal="center" vertical="center"/>
    </xf>
    <xf numFmtId="176" fontId="3" fillId="2" borderId="15" xfId="0" applyNumberFormat="1" applyFont="1" applyFill="1" applyBorder="1" applyAlignment="1">
      <alignment horizontal="right" vertical="center"/>
    </xf>
    <xf numFmtId="0" fontId="3" fillId="0" borderId="16"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3" fontId="3" fillId="2" borderId="19" xfId="0" applyNumberFormat="1" applyFont="1" applyFill="1" applyBorder="1" applyAlignment="1">
      <alignment horizontal="right" vertical="center"/>
    </xf>
    <xf numFmtId="3" fontId="3" fillId="2" borderId="20" xfId="0" applyNumberFormat="1" applyFont="1" applyFill="1" applyBorder="1" applyAlignment="1">
      <alignment horizontal="right" vertical="center"/>
    </xf>
    <xf numFmtId="3" fontId="3" fillId="2" borderId="21" xfId="0" applyNumberFormat="1" applyFont="1" applyFill="1" applyBorder="1" applyAlignment="1">
      <alignment horizontal="right" vertical="center"/>
    </xf>
    <xf numFmtId="0" fontId="3" fillId="0" borderId="22" xfId="0" applyFont="1" applyBorder="1" applyAlignment="1">
      <alignment horizontal="distributed" vertical="center"/>
    </xf>
    <xf numFmtId="0" fontId="3" fillId="0" borderId="0" xfId="0" applyFont="1" applyAlignment="1">
      <alignment horizontal="left"/>
    </xf>
    <xf numFmtId="0" fontId="3" fillId="0" borderId="9" xfId="0" applyFont="1" applyBorder="1" applyAlignment="1">
      <alignment horizontal="center" vertical="center"/>
    </xf>
    <xf numFmtId="0" fontId="5" fillId="0" borderId="7" xfId="0" applyFont="1" applyFill="1" applyBorder="1" applyAlignment="1">
      <alignment horizontal="distributed" vertical="center"/>
    </xf>
    <xf numFmtId="0" fontId="5" fillId="0" borderId="0" xfId="0" applyFont="1" applyFill="1" applyAlignment="1">
      <alignment horizontal="left" vertical="center"/>
    </xf>
    <xf numFmtId="0" fontId="6" fillId="0" borderId="23" xfId="0" applyFont="1" applyBorder="1" applyAlignment="1">
      <alignment horizontal="center" vertical="center"/>
    </xf>
    <xf numFmtId="0" fontId="6" fillId="0" borderId="12" xfId="0" applyFont="1" applyBorder="1" applyAlignment="1">
      <alignment horizontal="center" vertical="center"/>
    </xf>
    <xf numFmtId="0" fontId="6" fillId="2" borderId="24" xfId="0" applyFont="1" applyFill="1" applyBorder="1" applyAlignment="1">
      <alignment horizontal="right" vertical="center"/>
    </xf>
    <xf numFmtId="0" fontId="6" fillId="2" borderId="10" xfId="0" applyFont="1" applyFill="1" applyBorder="1" applyAlignment="1">
      <alignment horizontal="right" vertical="center"/>
    </xf>
    <xf numFmtId="0" fontId="6" fillId="2" borderId="25" xfId="0" applyFont="1" applyFill="1" applyBorder="1" applyAlignment="1">
      <alignment horizontal="right" vertical="center"/>
    </xf>
    <xf numFmtId="0" fontId="6" fillId="0" borderId="26" xfId="0" applyFont="1" applyBorder="1" applyAlignment="1">
      <alignment horizontal="distributed" vertical="center" justifyLastLine="1"/>
    </xf>
    <xf numFmtId="0" fontId="6" fillId="0" borderId="27" xfId="0" applyFont="1" applyBorder="1" applyAlignment="1">
      <alignment horizontal="distributed" vertical="center" justifyLastLine="1"/>
    </xf>
    <xf numFmtId="0" fontId="6" fillId="2" borderId="9" xfId="0" applyFont="1" applyFill="1" applyBorder="1" applyAlignment="1">
      <alignment horizontal="right"/>
    </xf>
    <xf numFmtId="0" fontId="6" fillId="2" borderId="10" xfId="0" applyFont="1" applyFill="1" applyBorder="1" applyAlignment="1">
      <alignment horizontal="right"/>
    </xf>
    <xf numFmtId="0" fontId="6" fillId="2" borderId="11" xfId="0" applyFont="1" applyFill="1" applyBorder="1" applyAlignment="1">
      <alignment horizontal="right"/>
    </xf>
    <xf numFmtId="0" fontId="6" fillId="2" borderId="9" xfId="0" applyFont="1" applyFill="1" applyBorder="1" applyAlignment="1">
      <alignment horizontal="right" vertical="center"/>
    </xf>
    <xf numFmtId="0" fontId="6" fillId="2" borderId="11" xfId="0" applyFont="1" applyFill="1" applyBorder="1" applyAlignment="1">
      <alignment horizontal="right" vertical="center"/>
    </xf>
    <xf numFmtId="0" fontId="6" fillId="3" borderId="23" xfId="0" applyFont="1" applyFill="1" applyBorder="1" applyAlignment="1">
      <alignment horizontal="distributed" vertical="center" justifyLastLine="1"/>
    </xf>
    <xf numFmtId="0" fontId="5" fillId="4" borderId="28" xfId="0" applyFont="1" applyFill="1" applyBorder="1" applyAlignment="1">
      <alignment horizontal="distributed" vertical="center"/>
    </xf>
    <xf numFmtId="0" fontId="5" fillId="0" borderId="29" xfId="0" applyFont="1" applyBorder="1" applyAlignment="1">
      <alignment horizontal="distributed" vertical="center"/>
    </xf>
    <xf numFmtId="0" fontId="3" fillId="4" borderId="30" xfId="0" applyFont="1" applyFill="1" applyBorder="1" applyAlignment="1">
      <alignment horizontal="distributed" vertical="center"/>
    </xf>
    <xf numFmtId="0" fontId="3" fillId="4" borderId="31" xfId="0" applyFont="1" applyFill="1" applyBorder="1" applyAlignment="1">
      <alignment horizontal="distributed" vertical="center"/>
    </xf>
    <xf numFmtId="0" fontId="3" fillId="4" borderId="32" xfId="0" applyFont="1" applyFill="1" applyBorder="1" applyAlignment="1">
      <alignment horizontal="distributed" vertical="center"/>
    </xf>
    <xf numFmtId="0" fontId="5" fillId="0" borderId="33" xfId="0" applyFont="1" applyBorder="1" applyAlignment="1">
      <alignment horizontal="distributed" vertical="center" indent="1"/>
    </xf>
    <xf numFmtId="0" fontId="5" fillId="0" borderId="34" xfId="0" applyFont="1" applyBorder="1" applyAlignment="1">
      <alignment horizontal="distributed" vertical="center" indent="1"/>
    </xf>
    <xf numFmtId="0" fontId="5" fillId="0" borderId="35" xfId="0" applyFont="1" applyBorder="1" applyAlignment="1">
      <alignment horizontal="distributed" vertical="center" indent="1"/>
    </xf>
    <xf numFmtId="0" fontId="5" fillId="0" borderId="36" xfId="0" applyFont="1" applyBorder="1" applyAlignment="1">
      <alignment horizontal="distributed" vertical="center"/>
    </xf>
    <xf numFmtId="0" fontId="3" fillId="0" borderId="37" xfId="0" applyFont="1" applyBorder="1" applyAlignment="1">
      <alignment horizontal="distributed" vertical="center"/>
    </xf>
    <xf numFmtId="0" fontId="6" fillId="0" borderId="25" xfId="0" applyFont="1" applyBorder="1" applyAlignment="1">
      <alignment horizontal="center" vertical="center"/>
    </xf>
    <xf numFmtId="0" fontId="6" fillId="2" borderId="38" xfId="0" applyFont="1" applyFill="1" applyBorder="1" applyAlignment="1">
      <alignment horizontal="right"/>
    </xf>
    <xf numFmtId="38" fontId="3" fillId="2" borderId="39" xfId="1" applyFont="1" applyFill="1" applyBorder="1" applyAlignment="1">
      <alignment horizontal="right" vertical="center"/>
    </xf>
    <xf numFmtId="0" fontId="5" fillId="0" borderId="37" xfId="0" applyFont="1" applyBorder="1" applyAlignment="1">
      <alignment horizontal="distributed" vertical="center"/>
    </xf>
    <xf numFmtId="38" fontId="3" fillId="2" borderId="40" xfId="1" applyFont="1" applyFill="1" applyBorder="1" applyAlignment="1">
      <alignment horizontal="right" vertical="center"/>
    </xf>
    <xf numFmtId="0" fontId="3" fillId="0" borderId="41" xfId="0" applyFont="1" applyFill="1" applyBorder="1" applyAlignment="1">
      <alignment horizontal="center" vertical="distributed" textRotation="255" indent="2"/>
    </xf>
    <xf numFmtId="0" fontId="3" fillId="0" borderId="41" xfId="0" applyFont="1" applyFill="1" applyBorder="1" applyAlignment="1">
      <alignment horizontal="distributed" vertical="center"/>
    </xf>
    <xf numFmtId="38" fontId="3" fillId="0" borderId="41" xfId="1" applyFont="1" applyFill="1" applyBorder="1" applyAlignment="1">
      <alignment horizontal="right" vertical="center"/>
    </xf>
    <xf numFmtId="0" fontId="3" fillId="0" borderId="0" xfId="0" applyFont="1" applyAlignment="1">
      <alignment vertical="center"/>
    </xf>
    <xf numFmtId="0" fontId="7" fillId="0" borderId="0" xfId="0" applyFont="1" applyAlignment="1">
      <alignment vertical="center"/>
    </xf>
    <xf numFmtId="0" fontId="3" fillId="0" borderId="27" xfId="0" applyFont="1" applyBorder="1" applyAlignment="1">
      <alignment horizontal="center" vertical="center"/>
    </xf>
    <xf numFmtId="0" fontId="6" fillId="0" borderId="42" xfId="0" applyFont="1" applyBorder="1" applyAlignment="1">
      <alignment horizontal="center" vertical="center"/>
    </xf>
    <xf numFmtId="0" fontId="6" fillId="5" borderId="25" xfId="0" applyFont="1" applyFill="1" applyBorder="1" applyAlignment="1">
      <alignment horizontal="right"/>
    </xf>
    <xf numFmtId="0" fontId="6" fillId="2" borderId="27" xfId="0" applyFont="1" applyFill="1" applyBorder="1" applyAlignment="1">
      <alignment horizontal="right"/>
    </xf>
    <xf numFmtId="38" fontId="3" fillId="5" borderId="43" xfId="1" applyFont="1" applyFill="1" applyBorder="1" applyAlignment="1">
      <alignment horizontal="right" vertical="center" indent="1"/>
    </xf>
    <xf numFmtId="38" fontId="3" fillId="2" borderId="22" xfId="1" applyFont="1" applyFill="1" applyBorder="1" applyAlignment="1">
      <alignment horizontal="right" vertical="center" indent="1"/>
    </xf>
    <xf numFmtId="38" fontId="3" fillId="5" borderId="15" xfId="1" applyFont="1" applyFill="1" applyBorder="1" applyAlignment="1">
      <alignment horizontal="right" vertical="center" indent="1"/>
    </xf>
    <xf numFmtId="38" fontId="3" fillId="2" borderId="44" xfId="1" applyFont="1" applyFill="1" applyBorder="1" applyAlignment="1">
      <alignment horizontal="right" vertical="center" indent="1"/>
    </xf>
    <xf numFmtId="38" fontId="5" fillId="5" borderId="45" xfId="1" applyFont="1" applyFill="1" applyBorder="1" applyAlignment="1">
      <alignment horizontal="right" vertical="center" indent="1"/>
    </xf>
    <xf numFmtId="0" fontId="6" fillId="0" borderId="26" xfId="0" applyFont="1" applyBorder="1" applyAlignment="1">
      <alignment horizontal="center" vertical="center"/>
    </xf>
    <xf numFmtId="0" fontId="6" fillId="5" borderId="9" xfId="0" applyFont="1" applyFill="1" applyBorder="1" applyAlignment="1">
      <alignment horizontal="right" vertical="center"/>
    </xf>
    <xf numFmtId="0" fontId="6" fillId="2" borderId="46" xfId="0" applyFont="1" applyFill="1" applyBorder="1" applyAlignment="1">
      <alignment horizontal="right" vertical="center"/>
    </xf>
    <xf numFmtId="0" fontId="6" fillId="0" borderId="12" xfId="0" applyFont="1" applyBorder="1" applyAlignment="1">
      <alignment horizontal="right" vertical="center"/>
    </xf>
    <xf numFmtId="0" fontId="6" fillId="2" borderId="47" xfId="0" applyFont="1" applyFill="1" applyBorder="1" applyAlignment="1">
      <alignment horizontal="right" vertical="center"/>
    </xf>
    <xf numFmtId="0" fontId="6" fillId="2" borderId="48" xfId="0" applyFont="1" applyFill="1" applyBorder="1" applyAlignment="1">
      <alignment horizontal="right" vertical="center"/>
    </xf>
    <xf numFmtId="176" fontId="3" fillId="5" borderId="19" xfId="0" applyNumberFormat="1" applyFont="1" applyFill="1" applyBorder="1" applyAlignment="1">
      <alignment horizontal="right" vertical="center"/>
    </xf>
    <xf numFmtId="176" fontId="3" fillId="2" borderId="21" xfId="0" applyNumberFormat="1" applyFont="1" applyFill="1" applyBorder="1" applyAlignment="1">
      <alignment horizontal="right" vertical="center"/>
    </xf>
    <xf numFmtId="176" fontId="3" fillId="2" borderId="49" xfId="0" applyNumberFormat="1" applyFont="1" applyFill="1" applyBorder="1" applyAlignment="1">
      <alignment horizontal="right" vertical="center"/>
    </xf>
    <xf numFmtId="176" fontId="6" fillId="0" borderId="19" xfId="0" applyNumberFormat="1" applyFont="1" applyBorder="1" applyAlignment="1">
      <alignment horizontal="right" vertical="center"/>
    </xf>
    <xf numFmtId="176" fontId="3" fillId="2" borderId="50" xfId="0" applyNumberFormat="1" applyFont="1" applyFill="1" applyBorder="1" applyAlignment="1">
      <alignment horizontal="right" vertical="center"/>
    </xf>
    <xf numFmtId="176" fontId="3" fillId="2" borderId="51" xfId="0" applyNumberFormat="1" applyFont="1" applyFill="1" applyBorder="1" applyAlignment="1">
      <alignment horizontal="right" vertical="center"/>
    </xf>
    <xf numFmtId="0" fontId="3" fillId="0" borderId="0" xfId="0" applyFont="1" applyAlignment="1">
      <alignment horizontal="right" vertical="center"/>
    </xf>
    <xf numFmtId="0" fontId="3" fillId="0" borderId="52" xfId="0" applyFont="1" applyBorder="1" applyAlignment="1">
      <alignment horizontal="distributed" vertical="center"/>
    </xf>
    <xf numFmtId="176" fontId="3" fillId="5" borderId="1" xfId="0" applyNumberFormat="1" applyFont="1" applyFill="1" applyBorder="1" applyAlignment="1">
      <alignment horizontal="right" vertical="center"/>
    </xf>
    <xf numFmtId="176" fontId="3" fillId="2" borderId="3" xfId="0" applyNumberFormat="1" applyFont="1" applyFill="1" applyBorder="1" applyAlignment="1">
      <alignment horizontal="right" vertical="center"/>
    </xf>
    <xf numFmtId="176" fontId="3" fillId="2" borderId="53" xfId="0" applyNumberFormat="1" applyFont="1" applyFill="1" applyBorder="1" applyAlignment="1">
      <alignment horizontal="right" vertical="center"/>
    </xf>
    <xf numFmtId="176" fontId="6" fillId="0" borderId="1" xfId="0" applyNumberFormat="1" applyFont="1" applyBorder="1" applyAlignment="1">
      <alignment horizontal="right" vertical="center"/>
    </xf>
    <xf numFmtId="176" fontId="3" fillId="2" borderId="54" xfId="0" applyNumberFormat="1" applyFont="1" applyFill="1" applyBorder="1" applyAlignment="1">
      <alignment horizontal="right" vertical="center"/>
    </xf>
    <xf numFmtId="176" fontId="3" fillId="2" borderId="55" xfId="0" applyNumberFormat="1" applyFont="1" applyFill="1" applyBorder="1" applyAlignment="1">
      <alignment horizontal="right" vertical="center"/>
    </xf>
    <xf numFmtId="176" fontId="3" fillId="5" borderId="4" xfId="0" applyNumberFormat="1" applyFont="1" applyFill="1" applyBorder="1" applyAlignment="1">
      <alignment horizontal="right" vertical="center"/>
    </xf>
    <xf numFmtId="176" fontId="3" fillId="2" borderId="6" xfId="0" applyNumberFormat="1" applyFont="1" applyFill="1" applyBorder="1" applyAlignment="1">
      <alignment horizontal="right" vertical="center"/>
    </xf>
    <xf numFmtId="176" fontId="3" fillId="2" borderId="56" xfId="0" applyNumberFormat="1" applyFont="1" applyFill="1" applyBorder="1" applyAlignment="1">
      <alignment horizontal="right" vertical="center"/>
    </xf>
    <xf numFmtId="176" fontId="6" fillId="0" borderId="4" xfId="0" applyNumberFormat="1" applyFont="1" applyBorder="1" applyAlignment="1">
      <alignment horizontal="right" vertical="center"/>
    </xf>
    <xf numFmtId="176" fontId="3" fillId="2" borderId="57" xfId="0" applyNumberFormat="1" applyFont="1" applyFill="1" applyBorder="1" applyAlignment="1">
      <alignment horizontal="right" vertical="center"/>
    </xf>
    <xf numFmtId="176" fontId="3" fillId="2" borderId="58" xfId="0" applyNumberFormat="1" applyFont="1" applyFill="1" applyBorder="1" applyAlignment="1">
      <alignment horizontal="right" vertical="center"/>
    </xf>
    <xf numFmtId="0" fontId="3" fillId="0" borderId="38" xfId="0" applyFont="1" applyBorder="1" applyAlignment="1">
      <alignment horizontal="center" vertical="center"/>
    </xf>
    <xf numFmtId="0" fontId="6" fillId="0" borderId="23" xfId="0" applyFont="1" applyFill="1" applyBorder="1" applyAlignment="1">
      <alignment horizontal="center" vertical="center"/>
    </xf>
    <xf numFmtId="0" fontId="6" fillId="0" borderId="59" xfId="0" applyFont="1" applyFill="1" applyBorder="1" applyAlignment="1">
      <alignment horizontal="center" vertical="center"/>
    </xf>
    <xf numFmtId="0" fontId="6" fillId="0" borderId="25" xfId="0" applyFont="1" applyFill="1" applyBorder="1" applyAlignment="1">
      <alignment horizontal="center" vertical="center"/>
    </xf>
    <xf numFmtId="0" fontId="6" fillId="5" borderId="9" xfId="0" applyFont="1" applyFill="1" applyBorder="1" applyAlignment="1">
      <alignment horizontal="right"/>
    </xf>
    <xf numFmtId="38" fontId="3" fillId="5" borderId="60" xfId="1" applyFont="1" applyFill="1" applyBorder="1" applyAlignment="1">
      <alignment horizontal="right" vertical="center"/>
    </xf>
    <xf numFmtId="38" fontId="3" fillId="2" borderId="61" xfId="1" applyFont="1" applyFill="1" applyBorder="1" applyAlignment="1">
      <alignment horizontal="right" vertical="center"/>
    </xf>
    <xf numFmtId="38" fontId="3" fillId="2" borderId="62" xfId="1" applyFont="1" applyFill="1" applyBorder="1" applyAlignment="1">
      <alignment horizontal="right" vertical="center"/>
    </xf>
    <xf numFmtId="38" fontId="3" fillId="5" borderId="19" xfId="1" applyFont="1" applyFill="1" applyBorder="1" applyAlignment="1">
      <alignment horizontal="right" vertical="center"/>
    </xf>
    <xf numFmtId="38" fontId="3" fillId="2" borderId="21" xfId="1" applyFont="1" applyFill="1" applyBorder="1" applyAlignment="1">
      <alignment horizontal="right" vertical="center"/>
    </xf>
    <xf numFmtId="38" fontId="3" fillId="5" borderId="63" xfId="1" applyFont="1" applyFill="1" applyBorder="1" applyAlignment="1">
      <alignment horizontal="right" vertical="center"/>
    </xf>
    <xf numFmtId="38" fontId="3" fillId="2" borderId="64" xfId="1" applyFont="1" applyFill="1" applyBorder="1" applyAlignment="1">
      <alignment horizontal="right" vertical="center"/>
    </xf>
    <xf numFmtId="38" fontId="3" fillId="2" borderId="65" xfId="1" applyFont="1" applyFill="1" applyBorder="1" applyAlignment="1">
      <alignment horizontal="right" vertical="center"/>
    </xf>
    <xf numFmtId="0" fontId="3" fillId="0" borderId="66" xfId="0" applyFont="1" applyBorder="1" applyAlignment="1">
      <alignment horizontal="distributed" vertical="center"/>
    </xf>
    <xf numFmtId="38" fontId="3" fillId="5" borderId="67" xfId="1" applyFont="1" applyFill="1" applyBorder="1" applyAlignment="1">
      <alignment horizontal="right" vertical="center"/>
    </xf>
    <xf numFmtId="38" fontId="3" fillId="2" borderId="68" xfId="1" applyFont="1" applyFill="1" applyBorder="1" applyAlignment="1">
      <alignment horizontal="right" vertical="center"/>
    </xf>
    <xf numFmtId="38" fontId="3" fillId="2" borderId="69" xfId="1" applyFont="1" applyFill="1" applyBorder="1" applyAlignment="1">
      <alignment horizontal="right" vertical="center"/>
    </xf>
    <xf numFmtId="0" fontId="3" fillId="0" borderId="70" xfId="0" applyFont="1" applyBorder="1" applyAlignment="1">
      <alignment horizontal="distributed" vertical="center"/>
    </xf>
    <xf numFmtId="38" fontId="3" fillId="5" borderId="71" xfId="1" applyFont="1" applyFill="1" applyBorder="1" applyAlignment="1">
      <alignment horizontal="right" vertical="center"/>
    </xf>
    <xf numFmtId="38" fontId="3" fillId="2" borderId="72" xfId="1" applyFont="1" applyFill="1" applyBorder="1" applyAlignment="1">
      <alignment horizontal="right" vertical="center"/>
    </xf>
    <xf numFmtId="38" fontId="3" fillId="2" borderId="73" xfId="1" applyFont="1" applyFill="1" applyBorder="1" applyAlignment="1">
      <alignment horizontal="right" vertical="center"/>
    </xf>
    <xf numFmtId="38" fontId="3" fillId="5" borderId="74" xfId="1" applyFont="1" applyFill="1" applyBorder="1" applyAlignment="1">
      <alignment horizontal="right" vertical="center"/>
    </xf>
    <xf numFmtId="38" fontId="3" fillId="2" borderId="75" xfId="1" applyFont="1" applyFill="1" applyBorder="1" applyAlignment="1">
      <alignment horizontal="right" vertical="center"/>
    </xf>
    <xf numFmtId="38" fontId="3" fillId="5" borderId="76" xfId="1" applyFont="1" applyFill="1" applyBorder="1" applyAlignment="1">
      <alignment horizontal="right" vertical="center"/>
    </xf>
    <xf numFmtId="38" fontId="3" fillId="2" borderId="77" xfId="1" applyFont="1" applyFill="1" applyBorder="1" applyAlignment="1">
      <alignment horizontal="right" vertical="center"/>
    </xf>
    <xf numFmtId="38" fontId="3" fillId="2" borderId="78" xfId="1" applyFont="1" applyFill="1" applyBorder="1" applyAlignment="1">
      <alignment horizontal="right" vertical="center"/>
    </xf>
    <xf numFmtId="0" fontId="6" fillId="2" borderId="79" xfId="0" applyFont="1" applyFill="1" applyBorder="1" applyAlignment="1">
      <alignment horizontal="right" vertical="center"/>
    </xf>
    <xf numFmtId="0" fontId="6" fillId="3" borderId="27" xfId="0" applyFont="1" applyFill="1" applyBorder="1" applyAlignment="1">
      <alignment horizontal="distributed" vertical="center" justifyLastLine="1"/>
    </xf>
    <xf numFmtId="0" fontId="6" fillId="2" borderId="79" xfId="0" applyFont="1" applyFill="1" applyBorder="1" applyAlignment="1">
      <alignment horizontal="right"/>
    </xf>
    <xf numFmtId="0" fontId="3" fillId="0" borderId="43" xfId="0" applyFont="1" applyBorder="1" applyAlignment="1">
      <alignment horizontal="distributed" vertical="center" indent="1"/>
    </xf>
    <xf numFmtId="0" fontId="3" fillId="0" borderId="15" xfId="0" applyFont="1" applyBorder="1" applyAlignment="1">
      <alignment horizontal="distributed" vertical="center" indent="1"/>
    </xf>
    <xf numFmtId="0" fontId="3" fillId="0" borderId="0" xfId="0" applyFont="1" applyBorder="1" applyAlignment="1">
      <alignment horizontal="left" vertical="center"/>
    </xf>
    <xf numFmtId="0" fontId="3" fillId="0" borderId="0" xfId="0" applyFont="1" applyBorder="1" applyAlignment="1">
      <alignment horizontal="right" vertical="center"/>
    </xf>
    <xf numFmtId="0" fontId="0" fillId="0" borderId="0" xfId="0" applyFont="1" applyAlignment="1">
      <alignment vertical="center"/>
    </xf>
    <xf numFmtId="0" fontId="0" fillId="0" borderId="0" xfId="0" applyFont="1" applyAlignment="1"/>
    <xf numFmtId="41" fontId="3" fillId="2" borderId="80" xfId="1" applyNumberFormat="1" applyFont="1" applyFill="1" applyBorder="1" applyAlignment="1">
      <alignment horizontal="right" vertical="center"/>
    </xf>
    <xf numFmtId="41" fontId="3" fillId="5" borderId="45" xfId="1" applyNumberFormat="1" applyFont="1" applyFill="1" applyBorder="1" applyAlignment="1">
      <alignment horizontal="right" vertical="center"/>
    </xf>
    <xf numFmtId="38" fontId="3" fillId="0" borderId="198" xfId="1" applyFont="1" applyBorder="1" applyAlignment="1">
      <alignment horizontal="right" vertical="center"/>
    </xf>
    <xf numFmtId="41" fontId="3" fillId="2" borderId="81" xfId="1" applyNumberFormat="1" applyFont="1" applyFill="1" applyBorder="1" applyAlignment="1">
      <alignment horizontal="right" vertical="center"/>
    </xf>
    <xf numFmtId="41" fontId="3" fillId="5" borderId="15" xfId="1" applyNumberFormat="1" applyFont="1" applyFill="1" applyBorder="1" applyAlignment="1">
      <alignment horizontal="right" vertical="center"/>
    </xf>
    <xf numFmtId="38" fontId="3" fillId="0" borderId="199" xfId="1" applyFont="1" applyBorder="1" applyAlignment="1">
      <alignment horizontal="right" vertical="center"/>
    </xf>
    <xf numFmtId="41" fontId="3" fillId="2" borderId="82" xfId="1" applyNumberFormat="1" applyFont="1" applyFill="1" applyBorder="1" applyAlignment="1">
      <alignment horizontal="right" vertical="center"/>
    </xf>
    <xf numFmtId="41" fontId="3" fillId="5" borderId="83" xfId="1" applyNumberFormat="1" applyFont="1" applyFill="1" applyBorder="1" applyAlignment="1">
      <alignment horizontal="right" vertical="center"/>
    </xf>
    <xf numFmtId="38" fontId="3" fillId="0" borderId="200" xfId="1" applyFont="1" applyBorder="1" applyAlignment="1">
      <alignment horizontal="right" vertical="center"/>
    </xf>
    <xf numFmtId="41" fontId="3" fillId="2" borderId="40" xfId="1" applyNumberFormat="1" applyFont="1" applyFill="1" applyBorder="1" applyAlignment="1">
      <alignment horizontal="right" vertical="center"/>
    </xf>
    <xf numFmtId="41" fontId="3" fillId="5" borderId="84" xfId="1" applyNumberFormat="1" applyFont="1" applyFill="1" applyBorder="1" applyAlignment="1">
      <alignment horizontal="right" vertical="center"/>
    </xf>
    <xf numFmtId="38" fontId="3" fillId="0" borderId="201" xfId="1" applyFont="1" applyBorder="1" applyAlignment="1">
      <alignment horizontal="right" vertical="center"/>
    </xf>
    <xf numFmtId="41" fontId="3" fillId="2" borderId="39" xfId="1" applyNumberFormat="1" applyFont="1" applyFill="1" applyBorder="1" applyAlignment="1">
      <alignment horizontal="right" vertical="center"/>
    </xf>
    <xf numFmtId="41" fontId="3" fillId="5" borderId="43" xfId="1" applyNumberFormat="1" applyFont="1" applyFill="1" applyBorder="1" applyAlignment="1">
      <alignment horizontal="right" vertical="center"/>
    </xf>
    <xf numFmtId="38" fontId="6" fillId="0" borderId="202" xfId="1" applyFont="1" applyBorder="1" applyAlignment="1">
      <alignment horizontal="right" vertical="center"/>
    </xf>
    <xf numFmtId="41" fontId="3" fillId="2" borderId="85" xfId="1" applyNumberFormat="1" applyFont="1" applyFill="1" applyBorder="1" applyAlignment="1">
      <alignment horizontal="right" vertical="center"/>
    </xf>
    <xf numFmtId="41" fontId="3" fillId="7" borderId="86" xfId="1" applyNumberFormat="1" applyFont="1" applyFill="1" applyBorder="1" applyAlignment="1">
      <alignment horizontal="right" vertical="center"/>
    </xf>
    <xf numFmtId="38" fontId="6" fillId="0" borderId="203" xfId="1" applyFont="1" applyBorder="1" applyAlignment="1">
      <alignment horizontal="right" vertical="center"/>
    </xf>
    <xf numFmtId="41" fontId="3" fillId="0" borderId="199" xfId="1" applyNumberFormat="1" applyFont="1" applyBorder="1" applyAlignment="1">
      <alignment horizontal="right" vertical="center"/>
    </xf>
    <xf numFmtId="41" fontId="3" fillId="0" borderId="200" xfId="1" applyNumberFormat="1" applyFont="1" applyBorder="1" applyAlignment="1">
      <alignment horizontal="right" vertical="center"/>
    </xf>
    <xf numFmtId="41" fontId="3" fillId="2" borderId="87" xfId="1" applyNumberFormat="1" applyFont="1" applyFill="1" applyBorder="1" applyAlignment="1">
      <alignment horizontal="right" vertical="center"/>
    </xf>
    <xf numFmtId="41" fontId="3" fillId="5" borderId="88" xfId="1" applyNumberFormat="1" applyFont="1" applyFill="1" applyBorder="1" applyAlignment="1">
      <alignment horizontal="right" vertical="center"/>
    </xf>
    <xf numFmtId="38" fontId="3" fillId="0" borderId="204" xfId="1" applyFont="1" applyBorder="1" applyAlignment="1">
      <alignment horizontal="right" vertical="center"/>
    </xf>
    <xf numFmtId="41" fontId="5" fillId="2" borderId="81" xfId="1" applyNumberFormat="1" applyFont="1" applyFill="1" applyBorder="1" applyAlignment="1">
      <alignment horizontal="right" vertical="center"/>
    </xf>
    <xf numFmtId="41" fontId="5" fillId="5" borderId="15" xfId="1" applyNumberFormat="1" applyFont="1" applyFill="1" applyBorder="1" applyAlignment="1">
      <alignment horizontal="right" vertical="center"/>
    </xf>
    <xf numFmtId="41" fontId="3" fillId="0" borderId="202" xfId="1" applyNumberFormat="1" applyFont="1" applyBorder="1" applyAlignment="1">
      <alignment horizontal="right" vertical="center"/>
    </xf>
    <xf numFmtId="0" fontId="6" fillId="5" borderId="24" xfId="0" applyFont="1" applyFill="1" applyBorder="1" applyAlignment="1">
      <alignment horizontal="right"/>
    </xf>
    <xf numFmtId="0" fontId="6" fillId="0" borderId="205" xfId="0" applyFont="1" applyBorder="1" applyAlignment="1">
      <alignment horizontal="right"/>
    </xf>
    <xf numFmtId="0" fontId="3" fillId="0" borderId="27" xfId="0" applyFont="1" applyBorder="1" applyAlignment="1">
      <alignment horizontal="distributed" vertical="center" justifyLastLine="1"/>
    </xf>
    <xf numFmtId="176" fontId="3" fillId="2" borderId="89" xfId="0" applyNumberFormat="1" applyFont="1" applyFill="1" applyBorder="1" applyAlignment="1">
      <alignment horizontal="right" vertical="center"/>
    </xf>
    <xf numFmtId="176" fontId="3" fillId="2" borderId="90" xfId="0" applyNumberFormat="1" applyFont="1" applyFill="1" applyBorder="1" applyAlignment="1">
      <alignment horizontal="right" vertical="center"/>
    </xf>
    <xf numFmtId="176" fontId="3" fillId="2" borderId="91" xfId="0" applyNumberFormat="1" applyFont="1" applyFill="1" applyBorder="1" applyAlignment="1">
      <alignment horizontal="right" vertical="center"/>
    </xf>
    <xf numFmtId="176" fontId="3" fillId="2" borderId="88" xfId="0" applyNumberFormat="1" applyFont="1" applyFill="1" applyBorder="1" applyAlignment="1">
      <alignment horizontal="right" vertical="center"/>
    </xf>
    <xf numFmtId="177" fontId="3" fillId="2" borderId="92" xfId="0" applyNumberFormat="1" applyFont="1" applyFill="1" applyBorder="1" applyAlignment="1">
      <alignment horizontal="right" vertical="center"/>
    </xf>
    <xf numFmtId="177" fontId="3" fillId="2" borderId="93" xfId="0" applyNumberFormat="1" applyFont="1" applyFill="1" applyBorder="1" applyAlignment="1">
      <alignment horizontal="right" vertical="center"/>
    </xf>
    <xf numFmtId="177" fontId="3" fillId="2" borderId="94" xfId="0" applyNumberFormat="1" applyFont="1" applyFill="1" applyBorder="1" applyAlignment="1">
      <alignment horizontal="right" vertical="center"/>
    </xf>
    <xf numFmtId="177" fontId="3" fillId="2" borderId="92" xfId="0" applyNumberFormat="1" applyFont="1" applyFill="1" applyBorder="1" applyAlignment="1">
      <alignment vertical="center"/>
    </xf>
    <xf numFmtId="0" fontId="3" fillId="3" borderId="95" xfId="0" applyFont="1" applyFill="1" applyBorder="1" applyAlignment="1">
      <alignment horizontal="distributed" vertical="center"/>
    </xf>
    <xf numFmtId="177" fontId="3" fillId="2" borderId="96" xfId="0" applyNumberFormat="1" applyFont="1" applyFill="1" applyBorder="1" applyAlignment="1">
      <alignment horizontal="right" vertical="center"/>
    </xf>
    <xf numFmtId="177" fontId="3" fillId="2" borderId="97" xfId="0" applyNumberFormat="1" applyFont="1" applyFill="1" applyBorder="1" applyAlignment="1">
      <alignment horizontal="right" vertical="center"/>
    </xf>
    <xf numFmtId="177" fontId="3" fillId="2" borderId="98" xfId="0" applyNumberFormat="1" applyFont="1" applyFill="1" applyBorder="1" applyAlignment="1">
      <alignment horizontal="right" vertical="center"/>
    </xf>
    <xf numFmtId="177" fontId="3" fillId="2" borderId="98" xfId="0" applyNumberFormat="1" applyFont="1" applyFill="1" applyBorder="1" applyAlignment="1">
      <alignment vertical="center"/>
    </xf>
    <xf numFmtId="0" fontId="3" fillId="3" borderId="99" xfId="0" applyFont="1" applyFill="1" applyBorder="1" applyAlignment="1">
      <alignment horizontal="distributed" vertical="center"/>
    </xf>
    <xf numFmtId="177" fontId="5" fillId="2" borderId="71" xfId="0" applyNumberFormat="1" applyFont="1" applyFill="1" applyBorder="1" applyAlignment="1">
      <alignment horizontal="right" vertical="center"/>
    </xf>
    <xf numFmtId="177" fontId="5" fillId="2" borderId="100" xfId="0" applyNumberFormat="1" applyFont="1" applyFill="1" applyBorder="1" applyAlignment="1">
      <alignment horizontal="right" vertical="center"/>
    </xf>
    <xf numFmtId="177" fontId="5" fillId="2" borderId="72" xfId="0" applyNumberFormat="1" applyFont="1" applyFill="1" applyBorder="1" applyAlignment="1">
      <alignment horizontal="right" vertical="center"/>
    </xf>
    <xf numFmtId="177" fontId="5" fillId="2" borderId="71" xfId="0" applyNumberFormat="1" applyFont="1" applyFill="1" applyBorder="1" applyAlignment="1">
      <alignment vertical="center"/>
    </xf>
    <xf numFmtId="0" fontId="5" fillId="3" borderId="101" xfId="0" applyFont="1" applyFill="1" applyBorder="1" applyAlignment="1">
      <alignment horizontal="distributed" vertical="center"/>
    </xf>
    <xf numFmtId="177" fontId="3" fillId="0" borderId="1" xfId="0" applyNumberFormat="1" applyFont="1" applyFill="1" applyBorder="1" applyAlignment="1">
      <alignment horizontal="right" vertical="center"/>
    </xf>
    <xf numFmtId="177" fontId="3" fillId="0" borderId="2" xfId="0" applyNumberFormat="1" applyFont="1" applyFill="1" applyBorder="1" applyAlignment="1">
      <alignment horizontal="right" vertical="center"/>
    </xf>
    <xf numFmtId="177" fontId="3" fillId="0" borderId="3" xfId="0" applyNumberFormat="1" applyFont="1" applyFill="1" applyBorder="1" applyAlignment="1">
      <alignment horizontal="right" vertical="center"/>
    </xf>
    <xf numFmtId="177" fontId="3" fillId="0" borderId="1" xfId="0" applyNumberFormat="1" applyFont="1" applyFill="1" applyBorder="1" applyAlignment="1">
      <alignment vertical="center"/>
    </xf>
    <xf numFmtId="0" fontId="3" fillId="6" borderId="8" xfId="0" applyFont="1" applyFill="1" applyBorder="1" applyAlignment="1">
      <alignment horizontal="distributed" vertical="center"/>
    </xf>
    <xf numFmtId="177" fontId="3" fillId="2" borderId="102" xfId="0" applyNumberFormat="1" applyFont="1" applyFill="1" applyBorder="1" applyAlignment="1">
      <alignment horizontal="right" vertical="center"/>
    </xf>
    <xf numFmtId="177" fontId="3" fillId="2" borderId="103" xfId="0" applyNumberFormat="1" applyFont="1" applyFill="1" applyBorder="1" applyAlignment="1">
      <alignment horizontal="right" vertical="center"/>
    </xf>
    <xf numFmtId="177" fontId="3" fillId="2" borderId="104" xfId="0" applyNumberFormat="1" applyFont="1" applyFill="1" applyBorder="1" applyAlignment="1">
      <alignment horizontal="right" vertical="center"/>
    </xf>
    <xf numFmtId="177" fontId="3" fillId="2" borderId="102" xfId="0" applyNumberFormat="1" applyFont="1" applyFill="1" applyBorder="1" applyAlignment="1">
      <alignment vertical="center"/>
    </xf>
    <xf numFmtId="0" fontId="3" fillId="3" borderId="105" xfId="0" applyFont="1" applyFill="1" applyBorder="1" applyAlignment="1">
      <alignment horizontal="distributed" vertical="center"/>
    </xf>
    <xf numFmtId="0" fontId="5" fillId="4" borderId="106" xfId="0" applyFont="1" applyFill="1" applyBorder="1" applyAlignment="1">
      <alignment horizontal="distributed" vertical="center"/>
    </xf>
    <xf numFmtId="177" fontId="5" fillId="0" borderId="1" xfId="0" applyNumberFormat="1" applyFont="1" applyFill="1" applyBorder="1" applyAlignment="1">
      <alignment horizontal="right" vertical="center"/>
    </xf>
    <xf numFmtId="177" fontId="5" fillId="0" borderId="2" xfId="0" applyNumberFormat="1" applyFont="1" applyFill="1" applyBorder="1" applyAlignment="1">
      <alignment horizontal="right" vertical="center"/>
    </xf>
    <xf numFmtId="177" fontId="5" fillId="0" borderId="3" xfId="0" applyNumberFormat="1" applyFont="1" applyFill="1" applyBorder="1" applyAlignment="1">
      <alignment horizontal="right" vertical="center"/>
    </xf>
    <xf numFmtId="0" fontId="5" fillId="6" borderId="44" xfId="0" applyFont="1" applyFill="1" applyBorder="1" applyAlignment="1">
      <alignment horizontal="center" vertical="center"/>
    </xf>
    <xf numFmtId="177" fontId="5" fillId="2" borderId="107" xfId="0" applyNumberFormat="1" applyFont="1" applyFill="1" applyBorder="1" applyAlignment="1">
      <alignment horizontal="right" vertical="center"/>
    </xf>
    <xf numFmtId="177" fontId="5" fillId="2" borderId="91" xfId="0" applyNumberFormat="1" applyFont="1" applyFill="1" applyBorder="1" applyAlignment="1">
      <alignment horizontal="right" vertical="center"/>
    </xf>
    <xf numFmtId="177" fontId="5" fillId="2" borderId="108" xfId="0" applyNumberFormat="1" applyFont="1" applyFill="1" applyBorder="1" applyAlignment="1">
      <alignment horizontal="right" vertical="center"/>
    </xf>
    <xf numFmtId="0" fontId="5" fillId="6" borderId="109" xfId="0" applyFont="1" applyFill="1" applyBorder="1" applyAlignment="1">
      <alignment horizontal="distributed" vertical="center"/>
    </xf>
    <xf numFmtId="177" fontId="5" fillId="2" borderId="110" xfId="0" applyNumberFormat="1" applyFont="1" applyFill="1" applyBorder="1" applyAlignment="1">
      <alignment horizontal="right" vertical="center"/>
    </xf>
    <xf numFmtId="177" fontId="5" fillId="2" borderId="111" xfId="0" applyNumberFormat="1" applyFont="1" applyFill="1" applyBorder="1" applyAlignment="1">
      <alignment horizontal="right" vertical="center"/>
    </xf>
    <xf numFmtId="177" fontId="5" fillId="2" borderId="112" xfId="0" applyNumberFormat="1" applyFont="1" applyFill="1" applyBorder="1" applyAlignment="1">
      <alignment horizontal="right" vertical="center"/>
    </xf>
    <xf numFmtId="0" fontId="5" fillId="0" borderId="35" xfId="0" applyFont="1" applyBorder="1" applyAlignment="1">
      <alignment horizontal="distributed" vertical="center"/>
    </xf>
    <xf numFmtId="177" fontId="3" fillId="0" borderId="19" xfId="0" applyNumberFormat="1" applyFont="1" applyFill="1" applyBorder="1" applyAlignment="1">
      <alignment horizontal="right" vertical="center"/>
    </xf>
    <xf numFmtId="177" fontId="3" fillId="0" borderId="20" xfId="0" applyNumberFormat="1" applyFont="1" applyFill="1" applyBorder="1" applyAlignment="1">
      <alignment horizontal="right" vertical="center"/>
    </xf>
    <xf numFmtId="177" fontId="3" fillId="0" borderId="21" xfId="0" applyNumberFormat="1" applyFont="1" applyFill="1" applyBorder="1" applyAlignment="1">
      <alignment horizontal="right" vertical="center"/>
    </xf>
    <xf numFmtId="0" fontId="3" fillId="6" borderId="22" xfId="0" applyFont="1" applyFill="1" applyBorder="1" applyAlignment="1">
      <alignment horizontal="distributed" vertical="center"/>
    </xf>
    <xf numFmtId="0" fontId="5" fillId="6" borderId="113" xfId="0" applyFont="1" applyFill="1" applyBorder="1" applyAlignment="1">
      <alignment horizontal="center" vertical="center"/>
    </xf>
    <xf numFmtId="177" fontId="5" fillId="2" borderId="114" xfId="0" applyNumberFormat="1" applyFont="1" applyFill="1" applyBorder="1" applyAlignment="1">
      <alignment horizontal="right" vertical="center"/>
    </xf>
    <xf numFmtId="177" fontId="5" fillId="2" borderId="115" xfId="0" applyNumberFormat="1" applyFont="1" applyFill="1" applyBorder="1" applyAlignment="1">
      <alignment horizontal="right" vertical="center"/>
    </xf>
    <xf numFmtId="177" fontId="5" fillId="2" borderId="116" xfId="0" applyNumberFormat="1" applyFont="1" applyFill="1" applyBorder="1" applyAlignment="1">
      <alignment horizontal="right" vertical="center"/>
    </xf>
    <xf numFmtId="0" fontId="5" fillId="6" borderId="117" xfId="0" applyFont="1" applyFill="1" applyBorder="1" applyAlignment="1">
      <alignment horizontal="distributed" vertical="center"/>
    </xf>
    <xf numFmtId="177" fontId="5" fillId="2" borderId="76" xfId="0" applyNumberFormat="1" applyFont="1" applyFill="1" applyBorder="1" applyAlignment="1">
      <alignment horizontal="right" vertical="center"/>
    </xf>
    <xf numFmtId="177" fontId="5" fillId="2" borderId="118" xfId="0" applyNumberFormat="1" applyFont="1" applyFill="1" applyBorder="1" applyAlignment="1">
      <alignment horizontal="right" vertical="center"/>
    </xf>
    <xf numFmtId="177" fontId="5" fillId="2" borderId="77" xfId="0" applyNumberFormat="1" applyFont="1" applyFill="1" applyBorder="1" applyAlignment="1">
      <alignment horizontal="right" vertical="center"/>
    </xf>
    <xf numFmtId="177" fontId="5" fillId="2" borderId="119" xfId="0" applyNumberFormat="1" applyFont="1" applyFill="1" applyBorder="1" applyAlignment="1">
      <alignment horizontal="right" vertical="center"/>
    </xf>
    <xf numFmtId="177" fontId="5" fillId="2" borderId="120" xfId="0" applyNumberFormat="1" applyFont="1" applyFill="1" applyBorder="1" applyAlignment="1">
      <alignment horizontal="right" vertical="center"/>
    </xf>
    <xf numFmtId="177" fontId="3" fillId="0" borderId="107" xfId="0" applyNumberFormat="1" applyFont="1" applyFill="1" applyBorder="1" applyAlignment="1">
      <alignment horizontal="right" vertical="center"/>
    </xf>
    <xf numFmtId="177" fontId="3" fillId="0" borderId="91" xfId="0" applyNumberFormat="1" applyFont="1" applyFill="1" applyBorder="1" applyAlignment="1">
      <alignment horizontal="right" vertical="center"/>
    </xf>
    <xf numFmtId="177" fontId="3" fillId="0" borderId="108" xfId="0" applyNumberFormat="1" applyFont="1" applyFill="1" applyBorder="1" applyAlignment="1">
      <alignment horizontal="right" vertical="center"/>
    </xf>
    <xf numFmtId="0" fontId="5" fillId="0" borderId="121" xfId="0" applyFont="1" applyBorder="1" applyAlignment="1">
      <alignment horizontal="center" vertical="center"/>
    </xf>
    <xf numFmtId="38" fontId="3" fillId="2" borderId="18" xfId="1" applyFont="1" applyFill="1" applyBorder="1" applyAlignment="1">
      <alignment horizontal="right" vertical="center" indent="1"/>
    </xf>
    <xf numFmtId="41" fontId="3" fillId="0" borderId="206" xfId="1" applyNumberFormat="1" applyFont="1" applyFill="1" applyBorder="1" applyAlignment="1">
      <alignment horizontal="right" vertical="center"/>
    </xf>
    <xf numFmtId="41" fontId="3" fillId="5" borderId="207" xfId="1" applyNumberFormat="1" applyFont="1" applyFill="1" applyBorder="1" applyAlignment="1">
      <alignment horizontal="right" vertical="center"/>
    </xf>
    <xf numFmtId="176" fontId="5" fillId="8" borderId="122" xfId="0" applyNumberFormat="1" applyFont="1" applyFill="1" applyBorder="1" applyAlignment="1">
      <alignment horizontal="right" vertical="center"/>
    </xf>
    <xf numFmtId="176" fontId="5" fillId="8" borderId="123" xfId="0" applyNumberFormat="1" applyFont="1" applyFill="1" applyBorder="1" applyAlignment="1">
      <alignment horizontal="right" vertical="center"/>
    </xf>
    <xf numFmtId="176" fontId="5" fillId="8" borderId="124" xfId="0" applyNumberFormat="1" applyFont="1" applyFill="1" applyBorder="1" applyAlignment="1">
      <alignment horizontal="right" vertical="center"/>
    </xf>
    <xf numFmtId="176" fontId="5" fillId="8" borderId="125" xfId="0" applyNumberFormat="1" applyFont="1" applyFill="1" applyBorder="1" applyAlignment="1">
      <alignment horizontal="right" vertical="center"/>
    </xf>
    <xf numFmtId="178" fontId="6" fillId="8" borderId="126" xfId="2" applyNumberFormat="1" applyFont="1" applyFill="1" applyBorder="1" applyAlignment="1" applyProtection="1">
      <alignment horizontal="right" vertical="center"/>
      <protection locked="0"/>
    </xf>
    <xf numFmtId="178" fontId="6" fillId="8" borderId="127" xfId="2" applyNumberFormat="1" applyFont="1" applyFill="1" applyBorder="1" applyAlignment="1" applyProtection="1">
      <alignment horizontal="right" vertical="center"/>
      <protection locked="0"/>
    </xf>
    <xf numFmtId="178" fontId="6" fillId="8" borderId="128" xfId="2" applyNumberFormat="1" applyFont="1" applyFill="1" applyBorder="1" applyAlignment="1" applyProtection="1">
      <alignment horizontal="right" vertical="center"/>
      <protection locked="0"/>
    </xf>
    <xf numFmtId="178" fontId="6" fillId="8" borderId="129" xfId="2" applyNumberFormat="1" applyFont="1" applyFill="1" applyBorder="1" applyAlignment="1" applyProtection="1">
      <alignment horizontal="right" vertical="center"/>
      <protection locked="0"/>
    </xf>
    <xf numFmtId="178" fontId="6" fillId="8" borderId="76" xfId="2" applyNumberFormat="1" applyFont="1" applyFill="1" applyBorder="1" applyAlignment="1" applyProtection="1">
      <alignment horizontal="right" vertical="center"/>
      <protection locked="0"/>
    </xf>
    <xf numFmtId="178" fontId="6" fillId="8" borderId="118" xfId="2" applyNumberFormat="1" applyFont="1" applyFill="1" applyBorder="1" applyAlignment="1" applyProtection="1">
      <alignment horizontal="right" vertical="center"/>
      <protection locked="0"/>
    </xf>
    <xf numFmtId="178" fontId="6" fillId="8" borderId="77" xfId="2" applyNumberFormat="1" applyFont="1" applyFill="1" applyBorder="1" applyAlignment="1" applyProtection="1">
      <alignment horizontal="right" vertical="center"/>
      <protection locked="0"/>
    </xf>
    <xf numFmtId="178" fontId="6" fillId="8" borderId="130" xfId="2" applyNumberFormat="1" applyFont="1" applyFill="1" applyBorder="1" applyAlignment="1" applyProtection="1">
      <alignment horizontal="right" vertical="center"/>
      <protection locked="0"/>
    </xf>
    <xf numFmtId="176" fontId="3" fillId="0" borderId="0" xfId="0" applyNumberFormat="1" applyFont="1" applyAlignment="1">
      <alignment horizontal="left" vertical="center"/>
    </xf>
    <xf numFmtId="176" fontId="5" fillId="8" borderId="131" xfId="0" applyNumberFormat="1" applyFont="1" applyFill="1" applyBorder="1" applyAlignment="1">
      <alignment horizontal="right" vertical="center"/>
    </xf>
    <xf numFmtId="178" fontId="6" fillId="8" borderId="132" xfId="2" applyNumberFormat="1" applyFont="1" applyFill="1" applyBorder="1" applyAlignment="1" applyProtection="1">
      <alignment horizontal="right" vertical="center"/>
      <protection locked="0"/>
    </xf>
    <xf numFmtId="178" fontId="6" fillId="8" borderId="133" xfId="2" applyNumberFormat="1" applyFont="1" applyFill="1" applyBorder="1" applyAlignment="1" applyProtection="1">
      <alignment horizontal="right" vertical="center"/>
      <protection locked="0"/>
    </xf>
    <xf numFmtId="176" fontId="3" fillId="2" borderId="208" xfId="0" applyNumberFormat="1" applyFont="1" applyFill="1" applyBorder="1" applyAlignment="1">
      <alignment horizontal="right" vertical="center"/>
    </xf>
    <xf numFmtId="176" fontId="3" fillId="2" borderId="209" xfId="0" applyNumberFormat="1" applyFont="1" applyFill="1" applyBorder="1" applyAlignment="1">
      <alignment horizontal="right" vertical="center"/>
    </xf>
    <xf numFmtId="176" fontId="3" fillId="2" borderId="210" xfId="0" applyNumberFormat="1" applyFont="1" applyFill="1" applyBorder="1" applyAlignment="1">
      <alignment horizontal="right" vertical="center"/>
    </xf>
    <xf numFmtId="176" fontId="3" fillId="2" borderId="211" xfId="0" applyNumberFormat="1" applyFont="1" applyFill="1" applyBorder="1" applyAlignment="1">
      <alignment horizontal="right" vertical="center"/>
    </xf>
    <xf numFmtId="176" fontId="3" fillId="2" borderId="212" xfId="0" applyNumberFormat="1" applyFont="1" applyFill="1" applyBorder="1" applyAlignment="1">
      <alignment horizontal="right" vertical="center"/>
    </xf>
    <xf numFmtId="176" fontId="3" fillId="2" borderId="213" xfId="0" applyNumberFormat="1" applyFont="1" applyFill="1" applyBorder="1" applyAlignment="1">
      <alignment horizontal="right" vertical="center"/>
    </xf>
    <xf numFmtId="176" fontId="3" fillId="2" borderId="214" xfId="0" applyNumberFormat="1" applyFont="1" applyFill="1" applyBorder="1" applyAlignment="1">
      <alignment horizontal="right" vertical="center"/>
    </xf>
    <xf numFmtId="176" fontId="3" fillId="2" borderId="215" xfId="0" applyNumberFormat="1" applyFont="1" applyFill="1" applyBorder="1" applyAlignment="1">
      <alignment horizontal="right" vertical="center"/>
    </xf>
    <xf numFmtId="176" fontId="5" fillId="2" borderId="134" xfId="0" applyNumberFormat="1" applyFont="1" applyFill="1" applyBorder="1" applyAlignment="1">
      <alignment horizontal="right" vertical="center"/>
    </xf>
    <xf numFmtId="176" fontId="5" fillId="2" borderId="20" xfId="0" applyNumberFormat="1" applyFont="1" applyFill="1" applyBorder="1" applyAlignment="1">
      <alignment horizontal="right" vertical="center"/>
    </xf>
    <xf numFmtId="176" fontId="5" fillId="2" borderId="43" xfId="0" applyNumberFormat="1" applyFont="1" applyFill="1" applyBorder="1" applyAlignment="1">
      <alignment horizontal="right" vertical="center"/>
    </xf>
    <xf numFmtId="0" fontId="3" fillId="0" borderId="25" xfId="0" applyFont="1" applyBorder="1" applyAlignment="1">
      <alignment horizontal="center" vertical="center"/>
    </xf>
    <xf numFmtId="0" fontId="3" fillId="0" borderId="0" xfId="0" applyFont="1" applyAlignment="1">
      <alignment horizontal="left" vertical="center"/>
    </xf>
    <xf numFmtId="0" fontId="5" fillId="4" borderId="237" xfId="0" applyFont="1" applyFill="1" applyBorder="1" applyAlignment="1">
      <alignment horizontal="distributed" vertical="center"/>
    </xf>
    <xf numFmtId="0" fontId="3" fillId="0" borderId="238" xfId="0" applyFont="1" applyFill="1" applyBorder="1" applyAlignment="1">
      <alignment horizontal="distributed" vertical="center"/>
    </xf>
    <xf numFmtId="177" fontId="3" fillId="0" borderId="74" xfId="0" applyNumberFormat="1" applyFont="1" applyFill="1" applyBorder="1" applyAlignment="1">
      <alignment horizontal="right" vertical="center"/>
    </xf>
    <xf numFmtId="177" fontId="3" fillId="0" borderId="239" xfId="0" applyNumberFormat="1" applyFont="1" applyFill="1" applyBorder="1" applyAlignment="1">
      <alignment horizontal="right" vertical="center"/>
    </xf>
    <xf numFmtId="177" fontId="3" fillId="0" borderId="75" xfId="0" applyNumberFormat="1" applyFont="1" applyFill="1" applyBorder="1" applyAlignment="1">
      <alignment horizontal="right" vertical="center"/>
    </xf>
    <xf numFmtId="0" fontId="3" fillId="6" borderId="240" xfId="0" applyFont="1" applyFill="1" applyBorder="1" applyAlignment="1">
      <alignment horizontal="distributed" vertical="center"/>
    </xf>
    <xf numFmtId="0" fontId="3" fillId="0" borderId="241" xfId="0" applyFont="1" applyFill="1" applyBorder="1" applyAlignment="1">
      <alignment horizontal="distributed" vertical="center"/>
    </xf>
    <xf numFmtId="0" fontId="3" fillId="6" borderId="242" xfId="0" applyFont="1" applyFill="1" applyBorder="1" applyAlignment="1">
      <alignment horizontal="distributed" vertical="center"/>
    </xf>
    <xf numFmtId="177" fontId="3" fillId="2" borderId="110" xfId="0" applyNumberFormat="1" applyFont="1" applyFill="1" applyBorder="1" applyAlignment="1">
      <alignment horizontal="right" vertical="center"/>
    </xf>
    <xf numFmtId="177" fontId="3" fillId="2" borderId="111" xfId="0" applyNumberFormat="1" applyFont="1" applyFill="1" applyBorder="1" applyAlignment="1">
      <alignment horizontal="right" vertical="center"/>
    </xf>
    <xf numFmtId="177" fontId="3" fillId="2" borderId="112" xfId="0" applyNumberFormat="1" applyFont="1" applyFill="1" applyBorder="1" applyAlignment="1">
      <alignment horizontal="right" vertical="center"/>
    </xf>
    <xf numFmtId="177" fontId="3" fillId="0" borderId="74" xfId="0" applyNumberFormat="1" applyFont="1" applyFill="1" applyBorder="1" applyAlignment="1">
      <alignment vertical="center"/>
    </xf>
    <xf numFmtId="0" fontId="3" fillId="6" borderId="243" xfId="0" applyFont="1" applyFill="1" applyBorder="1" applyAlignment="1">
      <alignment horizontal="distributed" vertical="center"/>
    </xf>
    <xf numFmtId="0" fontId="3" fillId="4" borderId="244" xfId="0" applyFont="1" applyFill="1" applyBorder="1" applyAlignment="1">
      <alignment horizontal="distributed" vertical="center"/>
    </xf>
    <xf numFmtId="177" fontId="3" fillId="2" borderId="67" xfId="0" applyNumberFormat="1" applyFont="1" applyFill="1" applyBorder="1" applyAlignment="1">
      <alignment horizontal="right" vertical="center"/>
    </xf>
    <xf numFmtId="177" fontId="3" fillId="2" borderId="245" xfId="0" applyNumberFormat="1" applyFont="1" applyFill="1" applyBorder="1" applyAlignment="1">
      <alignment horizontal="right" vertical="center"/>
    </xf>
    <xf numFmtId="177" fontId="3" fillId="2" borderId="68" xfId="0" applyNumberFormat="1" applyFont="1" applyFill="1" applyBorder="1" applyAlignment="1">
      <alignment horizontal="right" vertical="center"/>
    </xf>
    <xf numFmtId="177" fontId="3" fillId="2" borderId="67" xfId="0" applyNumberFormat="1" applyFont="1" applyFill="1" applyBorder="1" applyAlignment="1">
      <alignment vertical="center"/>
    </xf>
    <xf numFmtId="0" fontId="3" fillId="3" borderId="246" xfId="0" applyFont="1" applyFill="1" applyBorder="1" applyAlignment="1">
      <alignment horizontal="distributed" vertical="center"/>
    </xf>
    <xf numFmtId="0" fontId="3" fillId="0" borderId="135" xfId="0" applyFont="1" applyBorder="1" applyAlignment="1">
      <alignment horizontal="distributed" vertical="center"/>
    </xf>
    <xf numFmtId="0" fontId="3" fillId="0" borderId="136" xfId="0" applyFont="1" applyBorder="1" applyAlignment="1">
      <alignment horizontal="distributed" vertical="center"/>
    </xf>
    <xf numFmtId="0" fontId="3" fillId="0" borderId="137" xfId="0" applyFont="1" applyBorder="1" applyAlignment="1">
      <alignment horizontal="distributed" vertical="center"/>
    </xf>
    <xf numFmtId="0" fontId="3" fillId="0" borderId="138" xfId="0" applyFont="1" applyBorder="1" applyAlignment="1">
      <alignment horizontal="distributed" vertical="center"/>
    </xf>
    <xf numFmtId="0" fontId="3" fillId="0" borderId="139" xfId="0" applyFont="1" applyBorder="1" applyAlignment="1">
      <alignment horizontal="distributed" vertical="center"/>
    </xf>
    <xf numFmtId="0" fontId="3" fillId="0" borderId="120" xfId="0" applyFont="1" applyBorder="1" applyAlignment="1">
      <alignment horizontal="distributed" vertical="center"/>
    </xf>
    <xf numFmtId="0" fontId="3" fillId="0" borderId="119" xfId="0" applyFont="1" applyBorder="1" applyAlignment="1">
      <alignment horizontal="distributed" vertical="center"/>
    </xf>
    <xf numFmtId="0" fontId="3" fillId="0" borderId="35" xfId="0" applyFont="1" applyBorder="1" applyAlignment="1">
      <alignment horizontal="distributed" vertical="center"/>
    </xf>
    <xf numFmtId="0" fontId="4" fillId="0" borderId="0" xfId="0" applyFont="1" applyAlignment="1">
      <alignment horizontal="center" vertical="center"/>
    </xf>
    <xf numFmtId="0" fontId="3" fillId="0" borderId="147" xfId="0" applyFont="1" applyBorder="1" applyAlignment="1">
      <alignment horizontal="distributed" vertical="center"/>
    </xf>
    <xf numFmtId="0" fontId="3" fillId="0" borderId="148" xfId="0" applyFont="1" applyBorder="1" applyAlignment="1">
      <alignment horizontal="distributed" vertical="center"/>
    </xf>
    <xf numFmtId="0" fontId="3" fillId="0" borderId="140" xfId="0" applyFont="1" applyBorder="1" applyAlignment="1">
      <alignment horizontal="distributed" vertical="center" justifyLastLine="1"/>
    </xf>
    <xf numFmtId="0" fontId="3" fillId="0" borderId="141" xfId="0" applyFont="1" applyBorder="1" applyAlignment="1">
      <alignment horizontal="distributed" vertical="center" justifyLastLine="1"/>
    </xf>
    <xf numFmtId="0" fontId="3" fillId="0" borderId="142" xfId="0" applyFont="1" applyBorder="1" applyAlignment="1">
      <alignment horizontal="distributed" vertical="center" justifyLastLine="1"/>
    </xf>
    <xf numFmtId="0" fontId="3" fillId="0" borderId="149" xfId="0" applyFont="1" applyBorder="1" applyAlignment="1">
      <alignment horizontal="center" vertical="center"/>
    </xf>
    <xf numFmtId="0" fontId="3" fillId="0" borderId="150" xfId="0" applyFont="1" applyBorder="1" applyAlignment="1">
      <alignment horizontal="center" vertical="center"/>
    </xf>
    <xf numFmtId="0" fontId="3" fillId="0" borderId="151" xfId="0" applyFont="1" applyBorder="1" applyAlignment="1">
      <alignment horizontal="center" vertical="center"/>
    </xf>
    <xf numFmtId="0" fontId="3" fillId="0" borderId="8" xfId="0" applyFont="1" applyBorder="1" applyAlignment="1">
      <alignment horizontal="center" vertical="center"/>
    </xf>
    <xf numFmtId="0" fontId="6" fillId="0" borderId="23" xfId="0" applyFont="1" applyBorder="1" applyAlignment="1">
      <alignment horizontal="center" vertical="center"/>
    </xf>
    <xf numFmtId="0" fontId="6" fillId="0" borderId="25" xfId="0" applyFont="1" applyBorder="1" applyAlignment="1">
      <alignment horizontal="center" vertical="center"/>
    </xf>
    <xf numFmtId="0" fontId="3" fillId="0" borderId="216" xfId="0" applyFont="1" applyBorder="1" applyAlignment="1">
      <alignment horizontal="distributed" vertical="center"/>
    </xf>
    <xf numFmtId="0" fontId="0" fillId="0" borderId="210" xfId="0" applyBorder="1" applyAlignment="1">
      <alignment horizontal="distributed"/>
    </xf>
    <xf numFmtId="0" fontId="6" fillId="0" borderId="12" xfId="0" applyFont="1" applyBorder="1" applyAlignment="1">
      <alignment horizontal="center" vertical="center"/>
    </xf>
    <xf numFmtId="0" fontId="0" fillId="0" borderId="48" xfId="0" applyBorder="1" applyAlignment="1">
      <alignment vertical="center"/>
    </xf>
    <xf numFmtId="0" fontId="3" fillId="0" borderId="217" xfId="0" applyFont="1" applyBorder="1" applyAlignment="1">
      <alignment horizontal="distributed" vertical="center"/>
    </xf>
    <xf numFmtId="0" fontId="0" fillId="0" borderId="218" xfId="0" applyBorder="1" applyAlignment="1">
      <alignment vertical="center"/>
    </xf>
    <xf numFmtId="0" fontId="10" fillId="0" borderId="215" xfId="0" applyFont="1" applyBorder="1" applyAlignment="1">
      <alignment horizontal="distributed" vertical="center" shrinkToFit="1"/>
    </xf>
    <xf numFmtId="0" fontId="11" fillId="0" borderId="219" xfId="0" applyFont="1" applyBorder="1" applyAlignment="1">
      <alignment horizontal="distributed" vertical="center" shrinkToFit="1"/>
    </xf>
    <xf numFmtId="0" fontId="3" fillId="0" borderId="215" xfId="0" applyFont="1" applyBorder="1" applyAlignment="1">
      <alignment horizontal="distributed" vertical="center"/>
    </xf>
    <xf numFmtId="0" fontId="7" fillId="0" borderId="219" xfId="0" applyFont="1" applyBorder="1" applyAlignment="1">
      <alignment vertical="center"/>
    </xf>
    <xf numFmtId="0" fontId="10" fillId="0" borderId="232" xfId="0" applyFont="1" applyBorder="1" applyAlignment="1">
      <alignment horizontal="distributed" vertical="center" shrinkToFit="1"/>
    </xf>
    <xf numFmtId="0" fontId="11" fillId="0" borderId="213" xfId="0" applyFont="1" applyBorder="1" applyAlignment="1">
      <alignment horizontal="distributed" shrinkToFit="1"/>
    </xf>
    <xf numFmtId="0" fontId="3" fillId="0" borderId="7" xfId="0" applyFont="1" applyBorder="1" applyAlignment="1">
      <alignment horizontal="distributed" vertical="center"/>
    </xf>
    <xf numFmtId="0" fontId="7" fillId="0" borderId="145" xfId="0" applyFont="1" applyBorder="1" applyAlignment="1"/>
    <xf numFmtId="0" fontId="3" fillId="0" borderId="143" xfId="0" applyFont="1" applyBorder="1" applyAlignment="1">
      <alignment horizontal="center" vertical="center"/>
    </xf>
    <xf numFmtId="0" fontId="3" fillId="0" borderId="144" xfId="0" applyFont="1" applyBorder="1" applyAlignment="1">
      <alignment horizontal="center" vertical="center"/>
    </xf>
    <xf numFmtId="0" fontId="3" fillId="0" borderId="7" xfId="0" applyFont="1" applyBorder="1" applyAlignment="1">
      <alignment horizontal="center" vertical="center"/>
    </xf>
    <xf numFmtId="0" fontId="3" fillId="0" borderId="145" xfId="0" applyFont="1" applyBorder="1" applyAlignment="1">
      <alignment horizontal="center" vertical="center"/>
    </xf>
    <xf numFmtId="0" fontId="10" fillId="0" borderId="220" xfId="0" applyFont="1" applyBorder="1" applyAlignment="1">
      <alignment horizontal="distributed" vertical="center" shrinkToFit="1"/>
    </xf>
    <xf numFmtId="0" fontId="10" fillId="0" borderId="221" xfId="0" applyFont="1" applyBorder="1" applyAlignment="1">
      <alignment horizontal="distributed" vertical="center" shrinkToFit="1"/>
    </xf>
    <xf numFmtId="0" fontId="10" fillId="0" borderId="222" xfId="0" applyFont="1" applyBorder="1" applyAlignment="1">
      <alignment horizontal="distributed" vertical="center" shrinkToFit="1"/>
    </xf>
    <xf numFmtId="0" fontId="10" fillId="0" borderId="223" xfId="0" applyFont="1" applyBorder="1" applyAlignment="1">
      <alignment horizontal="distributed" vertical="center" shrinkToFit="1"/>
    </xf>
    <xf numFmtId="0" fontId="5" fillId="0" borderId="152" xfId="0" applyFont="1" applyBorder="1" applyAlignment="1">
      <alignment horizontal="center" vertical="center"/>
    </xf>
    <xf numFmtId="0" fontId="5" fillId="0" borderId="43" xfId="0" applyFont="1" applyBorder="1" applyAlignment="1">
      <alignment horizontal="center" vertical="center"/>
    </xf>
    <xf numFmtId="0" fontId="5" fillId="0" borderId="153" xfId="0" applyFont="1" applyBorder="1" applyAlignment="1">
      <alignment horizontal="center" vertical="center"/>
    </xf>
    <xf numFmtId="0" fontId="5" fillId="0" borderId="154" xfId="0" applyFont="1" applyBorder="1" applyAlignment="1">
      <alignment horizontal="center" vertical="center"/>
    </xf>
    <xf numFmtId="0" fontId="3" fillId="0" borderId="146" xfId="0" applyFont="1" applyBorder="1" applyAlignment="1">
      <alignment horizontal="distributed" vertical="center"/>
    </xf>
    <xf numFmtId="0" fontId="3" fillId="0" borderId="37" xfId="0" applyFont="1" applyBorder="1" applyAlignment="1">
      <alignment horizontal="distributed" vertical="center"/>
    </xf>
    <xf numFmtId="0" fontId="3" fillId="0" borderId="155" xfId="0" applyFont="1" applyBorder="1" applyAlignment="1">
      <alignment horizontal="distributed" vertical="center"/>
    </xf>
    <xf numFmtId="0" fontId="3" fillId="0" borderId="15" xfId="0" applyFont="1" applyBorder="1" applyAlignment="1">
      <alignment horizontal="distributed" vertical="center"/>
    </xf>
    <xf numFmtId="0" fontId="3" fillId="0" borderId="224" xfId="0" applyFont="1" applyBorder="1" applyAlignment="1">
      <alignment horizontal="distributed" vertical="center"/>
    </xf>
    <xf numFmtId="0" fontId="3" fillId="0" borderId="157" xfId="0" applyFont="1" applyBorder="1" applyAlignment="1">
      <alignment horizontal="distributed" vertical="center"/>
    </xf>
    <xf numFmtId="0" fontId="5" fillId="0" borderId="158" xfId="0" applyFont="1" applyBorder="1" applyAlignment="1">
      <alignment horizontal="center" vertical="center"/>
    </xf>
    <xf numFmtId="0" fontId="5" fillId="0" borderId="124" xfId="0" applyFont="1" applyBorder="1" applyAlignment="1">
      <alignment horizontal="center" vertical="center"/>
    </xf>
    <xf numFmtId="0" fontId="5" fillId="0" borderId="122" xfId="0" applyFont="1" applyBorder="1" applyAlignment="1">
      <alignment horizontal="center" vertical="center"/>
    </xf>
    <xf numFmtId="0" fontId="5" fillId="0" borderId="159" xfId="0" applyFont="1" applyBorder="1" applyAlignment="1">
      <alignment horizontal="center" vertical="center"/>
    </xf>
    <xf numFmtId="0" fontId="3" fillId="0" borderId="225" xfId="0" applyFont="1" applyBorder="1" applyAlignment="1">
      <alignment horizontal="distributed" vertical="center"/>
    </xf>
    <xf numFmtId="0" fontId="0" fillId="0" borderId="226" xfId="0" applyBorder="1" applyAlignment="1">
      <alignment horizontal="distributed" vertical="center"/>
    </xf>
    <xf numFmtId="0" fontId="0" fillId="0" borderId="227" xfId="0" applyBorder="1" applyAlignment="1">
      <alignment horizontal="distributed" vertical="center"/>
    </xf>
    <xf numFmtId="0" fontId="3" fillId="0" borderId="228" xfId="0" applyFont="1" applyBorder="1" applyAlignment="1">
      <alignment horizontal="distributed" vertical="center"/>
    </xf>
    <xf numFmtId="0" fontId="0" fillId="0" borderId="229" xfId="0" applyBorder="1" applyAlignment="1">
      <alignment horizontal="distributed" vertical="center"/>
    </xf>
    <xf numFmtId="0" fontId="3" fillId="0" borderId="230" xfId="0" applyFont="1" applyBorder="1" applyAlignment="1">
      <alignment horizontal="distributed" vertical="center"/>
    </xf>
    <xf numFmtId="0" fontId="0" fillId="0" borderId="231" xfId="0" applyBorder="1" applyAlignment="1">
      <alignment horizontal="distributed" vertical="center"/>
    </xf>
    <xf numFmtId="0" fontId="3" fillId="0" borderId="233" xfId="0" applyFont="1" applyBorder="1" applyAlignment="1">
      <alignment horizontal="distributed" vertical="center"/>
    </xf>
    <xf numFmtId="0" fontId="3" fillId="0" borderId="234" xfId="0" applyFont="1" applyBorder="1" applyAlignment="1">
      <alignment horizontal="distributed" vertical="center"/>
    </xf>
    <xf numFmtId="0" fontId="3" fillId="0" borderId="235" xfId="0" applyFont="1" applyBorder="1" applyAlignment="1">
      <alignment horizontal="distributed" vertical="center"/>
    </xf>
    <xf numFmtId="0" fontId="3" fillId="0" borderId="236" xfId="0" applyFont="1" applyBorder="1" applyAlignment="1">
      <alignment horizontal="distributed" vertical="center"/>
    </xf>
    <xf numFmtId="0" fontId="3" fillId="0" borderId="160" xfId="0" applyFont="1" applyBorder="1" applyAlignment="1">
      <alignment horizontal="distributed" vertical="center" justifyLastLine="1"/>
    </xf>
    <xf numFmtId="0" fontId="3" fillId="0" borderId="161" xfId="0" applyFont="1" applyBorder="1" applyAlignment="1">
      <alignment horizontal="distributed" vertical="center" justifyLastLine="1"/>
    </xf>
    <xf numFmtId="0" fontId="3" fillId="0" borderId="162" xfId="0" applyFont="1" applyBorder="1" applyAlignment="1">
      <alignment horizontal="distributed" vertical="center" justifyLastLine="1"/>
    </xf>
    <xf numFmtId="0" fontId="3" fillId="0" borderId="113" xfId="0" applyFont="1" applyBorder="1" applyAlignment="1">
      <alignment horizontal="distributed" vertical="center" justifyLastLine="1"/>
    </xf>
    <xf numFmtId="0" fontId="3" fillId="0" borderId="41" xfId="0" applyFont="1" applyBorder="1" applyAlignment="1">
      <alignment horizontal="left" vertical="center" wrapText="1"/>
    </xf>
    <xf numFmtId="0" fontId="3" fillId="0" borderId="41" xfId="0" applyFont="1" applyBorder="1" applyAlignment="1">
      <alignment horizontal="left" vertical="center"/>
    </xf>
    <xf numFmtId="0" fontId="3" fillId="0" borderId="143" xfId="0" applyFont="1" applyBorder="1" applyAlignment="1">
      <alignment horizontal="distributed" vertical="center" justifyLastLine="1"/>
    </xf>
    <xf numFmtId="0" fontId="3" fillId="0" borderId="7" xfId="0" applyFont="1" applyBorder="1" applyAlignment="1">
      <alignment horizontal="distributed" vertical="center" justifyLastLine="1"/>
    </xf>
    <xf numFmtId="0" fontId="3" fillId="0" borderId="167" xfId="0" applyFont="1" applyBorder="1" applyAlignment="1">
      <alignment horizontal="center" vertical="distributed" textRotation="255" indent="2"/>
    </xf>
    <xf numFmtId="0" fontId="3" fillId="0" borderId="164" xfId="0" applyFont="1" applyBorder="1" applyAlignment="1">
      <alignment horizontal="center" vertical="distributed" textRotation="255" indent="2"/>
    </xf>
    <xf numFmtId="0" fontId="3" fillId="0" borderId="168" xfId="0" applyFont="1" applyBorder="1" applyAlignment="1">
      <alignment horizontal="center" vertical="distributed" textRotation="255" indent="2"/>
    </xf>
    <xf numFmtId="0" fontId="3" fillId="0" borderId="49" xfId="0" applyFont="1" applyBorder="1" applyAlignment="1">
      <alignment horizontal="distributed" vertical="center"/>
    </xf>
    <xf numFmtId="0" fontId="3" fillId="0" borderId="53" xfId="0" applyFont="1" applyBorder="1" applyAlignment="1">
      <alignment horizontal="distributed" vertical="center"/>
    </xf>
    <xf numFmtId="0" fontId="3" fillId="0" borderId="169" xfId="0" applyFont="1" applyBorder="1" applyAlignment="1">
      <alignment horizontal="distributed" vertical="center"/>
    </xf>
    <xf numFmtId="0" fontId="3" fillId="0" borderId="88" xfId="0" applyFont="1" applyBorder="1" applyAlignment="1">
      <alignment horizontal="distributed" vertical="center"/>
    </xf>
    <xf numFmtId="0" fontId="3" fillId="0" borderId="153" xfId="0" applyFont="1" applyBorder="1" applyAlignment="1">
      <alignment horizontal="distributed" vertical="center"/>
    </xf>
    <xf numFmtId="0" fontId="3" fillId="0" borderId="43" xfId="0" applyFont="1" applyBorder="1" applyAlignment="1">
      <alignment horizontal="distributed" vertical="center"/>
    </xf>
    <xf numFmtId="0" fontId="3" fillId="0" borderId="170" xfId="0" applyFont="1" applyBorder="1" applyAlignment="1">
      <alignment horizontal="distributed" vertical="center"/>
    </xf>
    <xf numFmtId="0" fontId="3" fillId="0" borderId="56" xfId="0" applyFont="1" applyBorder="1" applyAlignment="1">
      <alignment horizontal="distributed" vertical="center"/>
    </xf>
    <xf numFmtId="0" fontId="3" fillId="0" borderId="172" xfId="0" applyFont="1" applyBorder="1" applyAlignment="1">
      <alignment horizontal="distributed" vertical="center" justifyLastLine="1"/>
    </xf>
    <xf numFmtId="0" fontId="3" fillId="0" borderId="173" xfId="0" applyFont="1" applyBorder="1" applyAlignment="1">
      <alignment horizontal="distributed" vertical="center"/>
    </xf>
    <xf numFmtId="0" fontId="3" fillId="0" borderId="174" xfId="0" applyFont="1" applyBorder="1" applyAlignment="1">
      <alignment horizontal="distributed" vertical="center"/>
    </xf>
    <xf numFmtId="0" fontId="3" fillId="0" borderId="175" xfId="0" applyFont="1" applyBorder="1" applyAlignment="1">
      <alignment horizontal="left" vertical="center"/>
    </xf>
    <xf numFmtId="0" fontId="3" fillId="0" borderId="41"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distributed" vertical="center"/>
    </xf>
    <xf numFmtId="0" fontId="3" fillId="0" borderId="3" xfId="0" applyFont="1" applyBorder="1" applyAlignment="1">
      <alignment horizontal="distributed" vertical="center"/>
    </xf>
    <xf numFmtId="0" fontId="3" fillId="0" borderId="176" xfId="0" applyFont="1" applyBorder="1" applyAlignment="1">
      <alignment horizontal="center" vertical="distributed" textRotation="255" indent="2"/>
    </xf>
    <xf numFmtId="0" fontId="3" fillId="0" borderId="177" xfId="0" applyFont="1" applyBorder="1" applyAlignment="1">
      <alignment horizontal="center" vertical="distributed" textRotation="255" indent="2"/>
    </xf>
    <xf numFmtId="0" fontId="3" fillId="0" borderId="178" xfId="0" applyFont="1" applyBorder="1" applyAlignment="1">
      <alignment horizontal="center" vertical="distributed" textRotation="255" indent="2"/>
    </xf>
    <xf numFmtId="0" fontId="3" fillId="0" borderId="19" xfId="0" applyFont="1" applyBorder="1" applyAlignment="1">
      <alignment horizontal="distributed" vertical="center"/>
    </xf>
    <xf numFmtId="0" fontId="3" fillId="0" borderId="21" xfId="0" applyFont="1" applyBorder="1" applyAlignment="1">
      <alignment horizontal="distributed" vertical="center"/>
    </xf>
    <xf numFmtId="0" fontId="3" fillId="0" borderId="137" xfId="0" applyFont="1" applyBorder="1" applyAlignment="1">
      <alignment horizontal="distributed" vertical="center" justifyLastLine="1"/>
    </xf>
    <xf numFmtId="0" fontId="3" fillId="0" borderId="171" xfId="0" applyFont="1" applyBorder="1" applyAlignment="1">
      <alignment horizontal="distributed" vertical="center" justifyLastLine="1"/>
    </xf>
    <xf numFmtId="0" fontId="3" fillId="0" borderId="156" xfId="0" applyFont="1" applyBorder="1" applyAlignment="1">
      <alignment horizontal="center" vertical="center" textRotation="255" wrapText="1"/>
    </xf>
    <xf numFmtId="0" fontId="3" fillId="0" borderId="156" xfId="0" applyFont="1" applyBorder="1" applyAlignment="1">
      <alignment horizontal="center" vertical="center" textRotation="255"/>
    </xf>
    <xf numFmtId="0" fontId="3" fillId="0" borderId="74" xfId="0" applyFont="1" applyBorder="1" applyAlignment="1">
      <alignment horizontal="distributed" vertical="center"/>
    </xf>
    <xf numFmtId="0" fontId="3" fillId="0" borderId="75" xfId="0" applyFont="1" applyBorder="1" applyAlignment="1">
      <alignment horizontal="distributed" vertical="center"/>
    </xf>
    <xf numFmtId="0" fontId="3" fillId="0" borderId="163" xfId="0" applyFont="1" applyBorder="1" applyAlignment="1">
      <alignment horizontal="center" vertical="distributed" textRotation="255" indent="2"/>
    </xf>
    <xf numFmtId="0" fontId="3" fillId="0" borderId="165" xfId="0" applyFont="1" applyBorder="1" applyAlignment="1">
      <alignment horizontal="center" vertical="distributed" textRotation="255" indent="2"/>
    </xf>
    <xf numFmtId="0" fontId="3" fillId="0" borderId="166" xfId="0" applyFont="1" applyBorder="1" applyAlignment="1">
      <alignment horizontal="distributed" vertical="center"/>
    </xf>
    <xf numFmtId="0" fontId="3" fillId="0" borderId="141" xfId="0" applyFont="1" applyBorder="1" applyAlignment="1">
      <alignment horizontal="center" vertical="center"/>
    </xf>
    <xf numFmtId="0" fontId="3" fillId="0" borderId="172" xfId="0" applyFont="1" applyBorder="1" applyAlignment="1">
      <alignment horizontal="center" vertical="center"/>
    </xf>
    <xf numFmtId="0" fontId="3" fillId="0" borderId="179" xfId="0" applyFont="1" applyBorder="1" applyAlignment="1">
      <alignment horizontal="center" vertical="center" textRotation="255"/>
    </xf>
    <xf numFmtId="0" fontId="0" fillId="0" borderId="180" xfId="0" applyFont="1" applyBorder="1" applyAlignment="1">
      <alignment horizontal="center" vertical="center"/>
    </xf>
    <xf numFmtId="0" fontId="0" fillId="0" borderId="181" xfId="0" applyFont="1" applyBorder="1" applyAlignment="1">
      <alignment horizontal="center" vertical="center"/>
    </xf>
    <xf numFmtId="0" fontId="3" fillId="0" borderId="160" xfId="0" applyFont="1" applyBorder="1" applyAlignment="1">
      <alignment horizontal="center" vertical="center"/>
    </xf>
    <xf numFmtId="0" fontId="3" fillId="0" borderId="161" xfId="0" applyFont="1" applyBorder="1" applyAlignment="1">
      <alignment horizontal="center" vertical="center"/>
    </xf>
    <xf numFmtId="0" fontId="3" fillId="0" borderId="182" xfId="0" applyFont="1" applyBorder="1" applyAlignment="1">
      <alignment horizontal="center" vertical="center" wrapText="1"/>
    </xf>
    <xf numFmtId="0" fontId="3" fillId="0" borderId="183" xfId="0" applyFont="1" applyBorder="1" applyAlignment="1">
      <alignment horizontal="center" vertical="center" wrapText="1"/>
    </xf>
    <xf numFmtId="0" fontId="3" fillId="0" borderId="149" xfId="0" applyFont="1" applyBorder="1" applyAlignment="1">
      <alignment horizontal="distributed" vertical="center" justifyLastLine="1"/>
    </xf>
    <xf numFmtId="0" fontId="0" fillId="0" borderId="41" xfId="0" applyFont="1" applyBorder="1" applyAlignment="1">
      <alignment horizontal="distributed" vertical="center" justifyLastLine="1"/>
    </xf>
    <xf numFmtId="0" fontId="0" fillId="0" borderId="150" xfId="0" applyFont="1" applyBorder="1" applyAlignment="1">
      <alignment horizontal="distributed" vertical="center" justifyLastLine="1"/>
    </xf>
    <xf numFmtId="0" fontId="0" fillId="0" borderId="151"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8" xfId="0" applyFont="1" applyBorder="1" applyAlignment="1">
      <alignment horizontal="distributed" vertical="center" justifyLastLine="1"/>
    </xf>
    <xf numFmtId="0" fontId="3" fillId="0" borderId="184" xfId="0" applyFont="1" applyBorder="1" applyAlignment="1">
      <alignment horizontal="center" vertical="center"/>
    </xf>
    <xf numFmtId="0" fontId="3" fillId="0" borderId="185" xfId="0" applyFont="1" applyBorder="1" applyAlignment="1">
      <alignment horizontal="center" vertical="center"/>
    </xf>
    <xf numFmtId="0" fontId="3" fillId="0" borderId="184" xfId="0" applyFont="1" applyBorder="1" applyAlignment="1">
      <alignment horizontal="distributed" vertical="center" justifyLastLine="1"/>
    </xf>
    <xf numFmtId="0" fontId="3" fillId="0" borderId="185" xfId="0" applyFont="1" applyBorder="1" applyAlignment="1">
      <alignment horizontal="distributed" vertical="center" justifyLastLine="1"/>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191" xfId="0" applyFont="1" applyBorder="1" applyAlignment="1">
      <alignment horizontal="distributed" vertical="center" wrapText="1"/>
    </xf>
    <xf numFmtId="0" fontId="0" fillId="0" borderId="190" xfId="0" applyFont="1" applyBorder="1" applyAlignment="1">
      <alignment horizontal="distributed" vertical="center" wrapText="1"/>
    </xf>
    <xf numFmtId="0" fontId="3" fillId="0" borderId="192" xfId="0" applyFont="1" applyBorder="1" applyAlignment="1">
      <alignment horizontal="distributed" vertical="center"/>
    </xf>
    <xf numFmtId="0" fontId="3" fillId="0" borderId="193" xfId="0" applyFont="1" applyBorder="1" applyAlignment="1">
      <alignment horizontal="distributed" vertical="center"/>
    </xf>
    <xf numFmtId="0" fontId="3" fillId="0" borderId="175" xfId="0" applyFont="1" applyBorder="1" applyAlignment="1">
      <alignment horizontal="distributed" vertical="center"/>
    </xf>
    <xf numFmtId="0" fontId="6" fillId="0" borderId="189" xfId="0" applyFont="1" applyBorder="1" applyAlignment="1">
      <alignment horizontal="right" vertical="center"/>
    </xf>
    <xf numFmtId="0" fontId="9" fillId="0" borderId="173" xfId="0" applyFont="1" applyBorder="1" applyAlignment="1">
      <alignment vertical="center"/>
    </xf>
    <xf numFmtId="0" fontId="3" fillId="0" borderId="194" xfId="0" applyFont="1" applyBorder="1" applyAlignment="1">
      <alignment horizontal="distributed" vertical="center"/>
    </xf>
    <xf numFmtId="0" fontId="3" fillId="0" borderId="195" xfId="0" applyFont="1" applyBorder="1" applyAlignment="1">
      <alignment horizontal="center" vertical="center" textRotation="255"/>
    </xf>
    <xf numFmtId="0" fontId="3" fillId="0" borderId="146" xfId="0" applyFont="1" applyBorder="1" applyAlignment="1">
      <alignment horizontal="center" vertical="center" textRotation="255"/>
    </xf>
    <xf numFmtId="0" fontId="3" fillId="0" borderId="196" xfId="0" applyFont="1" applyBorder="1" applyAlignment="1">
      <alignment horizontal="center" vertical="center" textRotation="255"/>
    </xf>
    <xf numFmtId="0" fontId="3" fillId="0" borderId="197" xfId="0" applyFont="1" applyBorder="1" applyAlignment="1">
      <alignment horizontal="center" vertical="center"/>
    </xf>
    <xf numFmtId="0" fontId="8" fillId="0" borderId="141" xfId="0" applyFont="1" applyBorder="1" applyAlignment="1">
      <alignment horizontal="center" vertical="center"/>
    </xf>
    <xf numFmtId="0" fontId="8" fillId="0" borderId="172" xfId="0" applyFont="1" applyBorder="1" applyAlignment="1">
      <alignment horizontal="center" vertical="center"/>
    </xf>
    <xf numFmtId="0" fontId="3" fillId="0" borderId="180" xfId="0" applyFont="1" applyBorder="1" applyAlignment="1">
      <alignment horizontal="center" vertical="distributed" textRotation="255" indent="3"/>
    </xf>
    <xf numFmtId="0" fontId="3" fillId="0" borderId="186" xfId="0" applyFont="1" applyBorder="1" applyAlignment="1">
      <alignment horizontal="center" vertical="distributed" textRotation="255" indent="3"/>
    </xf>
    <xf numFmtId="0" fontId="6" fillId="0" borderId="187" xfId="0" applyFont="1" applyBorder="1" applyAlignment="1">
      <alignment horizontal="right" vertical="center"/>
    </xf>
    <xf numFmtId="0" fontId="9" fillId="0" borderId="188" xfId="0" applyFont="1" applyBorder="1" applyAlignment="1">
      <alignment vertical="center"/>
    </xf>
    <xf numFmtId="0" fontId="3" fillId="0" borderId="190" xfId="0" applyFont="1" applyBorder="1" applyAlignment="1">
      <alignment horizontal="distributed" vertical="center"/>
    </xf>
    <xf numFmtId="0" fontId="0" fillId="0" borderId="174" xfId="0" applyFont="1" applyBorder="1" applyAlignment="1">
      <alignment vertical="center"/>
    </xf>
    <xf numFmtId="0" fontId="3" fillId="0" borderId="41" xfId="0" applyFont="1" applyBorder="1" applyAlignment="1">
      <alignment vertical="top"/>
    </xf>
    <xf numFmtId="0" fontId="3" fillId="0" borderId="0" xfId="0" applyFont="1" applyAlignment="1">
      <alignment vertical="top"/>
    </xf>
    <xf numFmtId="0" fontId="3" fillId="0" borderId="0" xfId="0" applyFont="1" applyAlignment="1">
      <alignment vertical="center"/>
    </xf>
    <xf numFmtId="0" fontId="3" fillId="0" borderId="0" xfId="0" applyFont="1" applyBorder="1" applyAlignment="1">
      <alignment vertical="top" wrapText="1"/>
    </xf>
    <xf numFmtId="0" fontId="3" fillId="0" borderId="0" xfId="0" applyFont="1" applyAlignment="1">
      <alignment vertical="top" wrapText="1"/>
    </xf>
    <xf numFmtId="0" fontId="3" fillId="0" borderId="41" xfId="0" applyFont="1" applyBorder="1" applyAlignment="1">
      <alignment horizontal="left" wrapText="1"/>
    </xf>
  </cellXfs>
  <cellStyles count="3">
    <cellStyle name="桁区切り" xfId="1" builtinId="6"/>
    <cellStyle name="標準" xfId="0" builtinId="0"/>
    <cellStyle name="標準_18-20徴収関係各表-18国税徴収224-242" xfId="2"/>
  </cellStyles>
  <dxfs count="0"/>
  <tableStyles count="0" defaultTableStyle="TableStyleMedium9" defaultPivotStyle="PivotStyleLight16"/>
  <colors>
    <mruColors>
      <color rgb="FFFFFFCC"/>
      <color rgb="FFFFCC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7"/>
  <sheetViews>
    <sheetView showGridLines="0" tabSelected="1" zoomScaleNormal="100" workbookViewId="0">
      <selection activeCell="A2" sqref="A2"/>
    </sheetView>
  </sheetViews>
  <sheetFormatPr defaultColWidth="12.625" defaultRowHeight="11.25"/>
  <cols>
    <col min="1" max="1" width="10.625" style="2" customWidth="1"/>
    <col min="2" max="2" width="11.375" style="2" customWidth="1"/>
    <col min="3" max="3" width="13.625" style="2" customWidth="1"/>
    <col min="4" max="4" width="11.625" style="2" customWidth="1"/>
    <col min="5" max="6" width="13.5" style="2" customWidth="1"/>
    <col min="7" max="7" width="12.125" style="2" customWidth="1"/>
    <col min="8" max="8" width="14" style="2" customWidth="1"/>
    <col min="9" max="9" width="11.125" style="2" customWidth="1"/>
    <col min="10" max="14" width="12.25" style="2" customWidth="1"/>
    <col min="15" max="15" width="11.375" style="2" customWidth="1"/>
    <col min="16" max="16" width="10.625" style="2" customWidth="1"/>
    <col min="17" max="16384" width="12.625" style="2"/>
  </cols>
  <sheetData>
    <row r="1" spans="1:16" ht="15">
      <c r="A1" s="286" t="s">
        <v>18</v>
      </c>
      <c r="B1" s="286"/>
      <c r="C1" s="286"/>
      <c r="D1" s="286"/>
      <c r="E1" s="286"/>
      <c r="F1" s="286"/>
      <c r="G1" s="286"/>
      <c r="H1" s="286"/>
      <c r="I1" s="286"/>
      <c r="J1" s="286"/>
      <c r="K1" s="286"/>
      <c r="L1" s="286"/>
      <c r="M1" s="286"/>
      <c r="N1" s="286"/>
      <c r="O1" s="286"/>
      <c r="P1" s="286"/>
    </row>
    <row r="2" spans="1:16" ht="12" thickBot="1">
      <c r="A2" s="2" t="s">
        <v>17</v>
      </c>
    </row>
    <row r="3" spans="1:16" ht="19.5" customHeight="1">
      <c r="A3" s="312" t="s">
        <v>4</v>
      </c>
      <c r="B3" s="313"/>
      <c r="C3" s="289" t="s">
        <v>5</v>
      </c>
      <c r="D3" s="290"/>
      <c r="E3" s="291"/>
      <c r="F3" s="289" t="s">
        <v>6</v>
      </c>
      <c r="G3" s="290"/>
      <c r="H3" s="291"/>
      <c r="I3" s="289" t="s">
        <v>7</v>
      </c>
      <c r="J3" s="290"/>
      <c r="K3" s="291"/>
      <c r="L3" s="289" t="s">
        <v>8</v>
      </c>
      <c r="M3" s="290"/>
      <c r="N3" s="291"/>
      <c r="O3" s="292" t="s">
        <v>9</v>
      </c>
      <c r="P3" s="293"/>
    </row>
    <row r="4" spans="1:16" ht="15" customHeight="1">
      <c r="A4" s="314"/>
      <c r="B4" s="315"/>
      <c r="C4" s="20" t="s">
        <v>0</v>
      </c>
      <c r="D4" s="17" t="s">
        <v>10</v>
      </c>
      <c r="E4" s="22" t="s">
        <v>1</v>
      </c>
      <c r="F4" s="20" t="s">
        <v>0</v>
      </c>
      <c r="G4" s="17" t="s">
        <v>10</v>
      </c>
      <c r="H4" s="22" t="s">
        <v>1</v>
      </c>
      <c r="I4" s="20" t="s">
        <v>0</v>
      </c>
      <c r="J4" s="17" t="s">
        <v>10</v>
      </c>
      <c r="K4" s="22" t="s">
        <v>1</v>
      </c>
      <c r="L4" s="20" t="s">
        <v>0</v>
      </c>
      <c r="M4" s="17" t="s">
        <v>10</v>
      </c>
      <c r="N4" s="22" t="s">
        <v>1</v>
      </c>
      <c r="O4" s="294"/>
      <c r="P4" s="295"/>
    </row>
    <row r="5" spans="1:16" ht="13.5">
      <c r="A5" s="296"/>
      <c r="B5" s="297"/>
      <c r="C5" s="37" t="s">
        <v>2</v>
      </c>
      <c r="D5" s="38" t="s">
        <v>2</v>
      </c>
      <c r="E5" s="39" t="s">
        <v>2</v>
      </c>
      <c r="F5" s="37" t="s">
        <v>2</v>
      </c>
      <c r="G5" s="38" t="s">
        <v>2</v>
      </c>
      <c r="H5" s="39" t="s">
        <v>2</v>
      </c>
      <c r="I5" s="37" t="s">
        <v>2</v>
      </c>
      <c r="J5" s="38" t="s">
        <v>2</v>
      </c>
      <c r="K5" s="39" t="s">
        <v>2</v>
      </c>
      <c r="L5" s="37" t="s">
        <v>2</v>
      </c>
      <c r="M5" s="38" t="s">
        <v>2</v>
      </c>
      <c r="N5" s="39" t="s">
        <v>2</v>
      </c>
      <c r="O5" s="300"/>
      <c r="P5" s="301"/>
    </row>
    <row r="6" spans="1:16" ht="21" customHeight="1">
      <c r="A6" s="298" t="s">
        <v>138</v>
      </c>
      <c r="B6" s="299"/>
      <c r="C6" s="246">
        <v>155646</v>
      </c>
      <c r="D6" s="247">
        <v>1217744</v>
      </c>
      <c r="E6" s="248">
        <v>1373391</v>
      </c>
      <c r="F6" s="246">
        <v>119391</v>
      </c>
      <c r="G6" s="247">
        <v>143204</v>
      </c>
      <c r="H6" s="248">
        <v>262596</v>
      </c>
      <c r="I6" s="246">
        <v>75</v>
      </c>
      <c r="J6" s="247">
        <v>132649</v>
      </c>
      <c r="K6" s="248">
        <v>132724</v>
      </c>
      <c r="L6" s="246">
        <v>36180</v>
      </c>
      <c r="M6" s="247">
        <v>941891</v>
      </c>
      <c r="N6" s="248">
        <v>978071</v>
      </c>
      <c r="O6" s="302" t="s">
        <v>3</v>
      </c>
      <c r="P6" s="303"/>
    </row>
    <row r="7" spans="1:16" ht="21" customHeight="1">
      <c r="A7" s="308" t="s">
        <v>160</v>
      </c>
      <c r="B7" s="309"/>
      <c r="C7" s="249">
        <v>296444981</v>
      </c>
      <c r="D7" s="250">
        <v>717549</v>
      </c>
      <c r="E7" s="251">
        <v>297162531</v>
      </c>
      <c r="F7" s="249">
        <v>295937315</v>
      </c>
      <c r="G7" s="250">
        <v>289902</v>
      </c>
      <c r="H7" s="251">
        <v>296227217</v>
      </c>
      <c r="I7" s="249">
        <v>2110</v>
      </c>
      <c r="J7" s="250">
        <v>38451</v>
      </c>
      <c r="K7" s="251">
        <v>40561</v>
      </c>
      <c r="L7" s="249">
        <v>505556</v>
      </c>
      <c r="M7" s="250">
        <v>389197</v>
      </c>
      <c r="N7" s="251">
        <v>894753</v>
      </c>
      <c r="O7" s="304" t="s">
        <v>166</v>
      </c>
      <c r="P7" s="305"/>
    </row>
    <row r="8" spans="1:16" s="3" customFormat="1" ht="21" customHeight="1">
      <c r="A8" s="310" t="s">
        <v>139</v>
      </c>
      <c r="B8" s="311"/>
      <c r="C8" s="252">
        <v>345851</v>
      </c>
      <c r="D8" s="250">
        <v>5451794</v>
      </c>
      <c r="E8" s="251">
        <v>5797645</v>
      </c>
      <c r="F8" s="253">
        <v>299098</v>
      </c>
      <c r="G8" s="250">
        <v>340027</v>
      </c>
      <c r="H8" s="251">
        <v>639125</v>
      </c>
      <c r="I8" s="249" t="s">
        <v>182</v>
      </c>
      <c r="J8" s="250">
        <v>579317</v>
      </c>
      <c r="K8" s="251">
        <v>579317</v>
      </c>
      <c r="L8" s="249">
        <v>46754</v>
      </c>
      <c r="M8" s="250">
        <v>4532449</v>
      </c>
      <c r="N8" s="251">
        <v>4579202</v>
      </c>
      <c r="O8" s="306" t="s">
        <v>139</v>
      </c>
      <c r="P8" s="307"/>
    </row>
    <row r="9" spans="1:16" ht="21" customHeight="1">
      <c r="A9" s="316" t="s">
        <v>161</v>
      </c>
      <c r="B9" s="317"/>
      <c r="C9" s="249">
        <v>79901814</v>
      </c>
      <c r="D9" s="250">
        <v>2513704</v>
      </c>
      <c r="E9" s="251">
        <v>82415518</v>
      </c>
      <c r="F9" s="249">
        <v>78203612</v>
      </c>
      <c r="G9" s="250">
        <v>1363366</v>
      </c>
      <c r="H9" s="251">
        <v>79566978</v>
      </c>
      <c r="I9" s="249">
        <v>0</v>
      </c>
      <c r="J9" s="250">
        <v>72</v>
      </c>
      <c r="K9" s="251">
        <v>72</v>
      </c>
      <c r="L9" s="249">
        <v>1698202</v>
      </c>
      <c r="M9" s="250">
        <v>1150266</v>
      </c>
      <c r="N9" s="251">
        <v>2848468</v>
      </c>
      <c r="O9" s="318" t="s">
        <v>161</v>
      </c>
      <c r="P9" s="319"/>
    </row>
    <row r="10" spans="1:16" ht="21" customHeight="1">
      <c r="A10" s="320" t="s">
        <v>140</v>
      </c>
      <c r="B10" s="321"/>
      <c r="C10" s="254">
        <v>376848293</v>
      </c>
      <c r="D10" s="255">
        <v>9900791</v>
      </c>
      <c r="E10" s="256">
        <v>386749084</v>
      </c>
      <c r="F10" s="254">
        <v>374559416</v>
      </c>
      <c r="G10" s="255">
        <v>2136499</v>
      </c>
      <c r="H10" s="256">
        <v>376695916</v>
      </c>
      <c r="I10" s="254">
        <v>2185</v>
      </c>
      <c r="J10" s="255">
        <v>750489</v>
      </c>
      <c r="K10" s="256">
        <v>752675</v>
      </c>
      <c r="L10" s="254">
        <v>2286691</v>
      </c>
      <c r="M10" s="255">
        <v>7013803</v>
      </c>
      <c r="N10" s="256">
        <v>9300494</v>
      </c>
      <c r="O10" s="322" t="s">
        <v>155</v>
      </c>
      <c r="P10" s="323"/>
    </row>
    <row r="11" spans="1:16" ht="21" customHeight="1">
      <c r="A11" s="324" t="s">
        <v>141</v>
      </c>
      <c r="B11" s="325"/>
      <c r="C11" s="21">
        <v>162199005</v>
      </c>
      <c r="D11" s="15">
        <v>2927429</v>
      </c>
      <c r="E11" s="23">
        <v>165126434</v>
      </c>
      <c r="F11" s="21">
        <v>159991097</v>
      </c>
      <c r="G11" s="15">
        <v>1997492</v>
      </c>
      <c r="H11" s="23">
        <v>161988588</v>
      </c>
      <c r="I11" s="21">
        <v>5657</v>
      </c>
      <c r="J11" s="15">
        <v>44363</v>
      </c>
      <c r="K11" s="23">
        <v>50019</v>
      </c>
      <c r="L11" s="21">
        <v>2202252</v>
      </c>
      <c r="M11" s="15">
        <v>885575</v>
      </c>
      <c r="N11" s="23">
        <v>3087827</v>
      </c>
      <c r="O11" s="287" t="s">
        <v>141</v>
      </c>
      <c r="P11" s="288"/>
    </row>
    <row r="12" spans="1:16" ht="21" customHeight="1">
      <c r="A12" s="326" t="s">
        <v>170</v>
      </c>
      <c r="B12" s="327"/>
      <c r="C12" s="21">
        <v>8030312</v>
      </c>
      <c r="D12" s="15">
        <v>63637</v>
      </c>
      <c r="E12" s="23">
        <v>8093949</v>
      </c>
      <c r="F12" s="21">
        <v>7990783</v>
      </c>
      <c r="G12" s="15">
        <v>62561</v>
      </c>
      <c r="H12" s="23">
        <v>8053344</v>
      </c>
      <c r="I12" s="21">
        <v>65</v>
      </c>
      <c r="J12" s="15">
        <v>9</v>
      </c>
      <c r="K12" s="23">
        <v>75</v>
      </c>
      <c r="L12" s="21">
        <v>39464</v>
      </c>
      <c r="M12" s="15">
        <v>1066</v>
      </c>
      <c r="N12" s="23">
        <v>40530</v>
      </c>
      <c r="O12" s="328" t="s">
        <v>170</v>
      </c>
      <c r="P12" s="329"/>
    </row>
    <row r="13" spans="1:16" ht="21" customHeight="1">
      <c r="A13" s="324" t="s">
        <v>142</v>
      </c>
      <c r="B13" s="325"/>
      <c r="C13" s="21">
        <v>89531</v>
      </c>
      <c r="D13" s="15">
        <v>19594</v>
      </c>
      <c r="E13" s="23">
        <v>109125</v>
      </c>
      <c r="F13" s="21">
        <v>72513</v>
      </c>
      <c r="G13" s="15">
        <v>7383</v>
      </c>
      <c r="H13" s="23">
        <v>79896</v>
      </c>
      <c r="I13" s="21">
        <v>418</v>
      </c>
      <c r="J13" s="15">
        <v>1430</v>
      </c>
      <c r="K13" s="23">
        <v>1848</v>
      </c>
      <c r="L13" s="21">
        <v>16600</v>
      </c>
      <c r="M13" s="15">
        <v>10781</v>
      </c>
      <c r="N13" s="23">
        <v>27381</v>
      </c>
      <c r="O13" s="287" t="s">
        <v>142</v>
      </c>
      <c r="P13" s="288"/>
    </row>
    <row r="14" spans="1:16" ht="21" customHeight="1">
      <c r="A14" s="324" t="s">
        <v>143</v>
      </c>
      <c r="B14" s="325"/>
      <c r="C14" s="21">
        <v>34372595</v>
      </c>
      <c r="D14" s="15">
        <v>692263</v>
      </c>
      <c r="E14" s="23">
        <v>35064859</v>
      </c>
      <c r="F14" s="21">
        <v>33521933</v>
      </c>
      <c r="G14" s="15">
        <v>364904</v>
      </c>
      <c r="H14" s="23">
        <v>33886836</v>
      </c>
      <c r="I14" s="21" t="s">
        <v>182</v>
      </c>
      <c r="J14" s="15">
        <v>120756</v>
      </c>
      <c r="K14" s="23">
        <v>120756</v>
      </c>
      <c r="L14" s="21">
        <v>850663</v>
      </c>
      <c r="M14" s="15">
        <v>206604</v>
      </c>
      <c r="N14" s="23">
        <v>1057266</v>
      </c>
      <c r="O14" s="287" t="s">
        <v>143</v>
      </c>
      <c r="P14" s="288"/>
    </row>
    <row r="15" spans="1:16" ht="21" customHeight="1">
      <c r="A15" s="324" t="s">
        <v>144</v>
      </c>
      <c r="B15" s="325"/>
      <c r="C15" s="21" t="s">
        <v>182</v>
      </c>
      <c r="D15" s="15" t="s">
        <v>182</v>
      </c>
      <c r="E15" s="23" t="s">
        <v>182</v>
      </c>
      <c r="F15" s="21" t="s">
        <v>182</v>
      </c>
      <c r="G15" s="15" t="s">
        <v>182</v>
      </c>
      <c r="H15" s="23" t="s">
        <v>182</v>
      </c>
      <c r="I15" s="21" t="s">
        <v>182</v>
      </c>
      <c r="J15" s="15" t="s">
        <v>182</v>
      </c>
      <c r="K15" s="23" t="s">
        <v>182</v>
      </c>
      <c r="L15" s="21" t="s">
        <v>182</v>
      </c>
      <c r="M15" s="15" t="s">
        <v>182</v>
      </c>
      <c r="N15" s="23" t="s">
        <v>182</v>
      </c>
      <c r="O15" s="287" t="s">
        <v>144</v>
      </c>
      <c r="P15" s="288"/>
    </row>
    <row r="16" spans="1:16" ht="21" customHeight="1">
      <c r="A16" s="324" t="s">
        <v>145</v>
      </c>
      <c r="B16" s="325"/>
      <c r="C16" s="21" t="s">
        <v>182</v>
      </c>
      <c r="D16" s="15">
        <v>21615</v>
      </c>
      <c r="E16" s="23">
        <v>21615</v>
      </c>
      <c r="F16" s="21" t="s">
        <v>182</v>
      </c>
      <c r="G16" s="15">
        <v>938</v>
      </c>
      <c r="H16" s="23">
        <v>938</v>
      </c>
      <c r="I16" s="21" t="s">
        <v>182</v>
      </c>
      <c r="J16" s="15">
        <v>2217</v>
      </c>
      <c r="K16" s="23">
        <v>2217</v>
      </c>
      <c r="L16" s="21" t="s">
        <v>182</v>
      </c>
      <c r="M16" s="15">
        <v>18461</v>
      </c>
      <c r="N16" s="23">
        <v>18461</v>
      </c>
      <c r="O16" s="287" t="s">
        <v>145</v>
      </c>
      <c r="P16" s="288"/>
    </row>
    <row r="17" spans="1:16" ht="21" customHeight="1">
      <c r="A17" s="324" t="s">
        <v>162</v>
      </c>
      <c r="B17" s="325"/>
      <c r="C17" s="21">
        <v>477714872</v>
      </c>
      <c r="D17" s="15">
        <v>22384581</v>
      </c>
      <c r="E17" s="23">
        <v>500099453</v>
      </c>
      <c r="F17" s="21">
        <v>468231155</v>
      </c>
      <c r="G17" s="15">
        <v>16920494</v>
      </c>
      <c r="H17" s="23">
        <v>485151648</v>
      </c>
      <c r="I17" s="21">
        <v>62079</v>
      </c>
      <c r="J17" s="15">
        <v>630377</v>
      </c>
      <c r="K17" s="23">
        <v>692455</v>
      </c>
      <c r="L17" s="21">
        <v>9421638</v>
      </c>
      <c r="M17" s="15">
        <v>4833711</v>
      </c>
      <c r="N17" s="23">
        <v>14255349</v>
      </c>
      <c r="O17" s="287" t="s">
        <v>162</v>
      </c>
      <c r="P17" s="288"/>
    </row>
    <row r="18" spans="1:16" ht="21" customHeight="1">
      <c r="A18" s="324" t="s">
        <v>146</v>
      </c>
      <c r="B18" s="325"/>
      <c r="C18" s="21">
        <v>106536674</v>
      </c>
      <c r="D18" s="15">
        <v>134278</v>
      </c>
      <c r="E18" s="23">
        <v>106670952</v>
      </c>
      <c r="F18" s="21">
        <v>106489835</v>
      </c>
      <c r="G18" s="15">
        <v>9756</v>
      </c>
      <c r="H18" s="23">
        <v>106499591</v>
      </c>
      <c r="I18" s="21" t="s">
        <v>182</v>
      </c>
      <c r="J18" s="15" t="s">
        <v>182</v>
      </c>
      <c r="K18" s="23" t="s">
        <v>182</v>
      </c>
      <c r="L18" s="21">
        <v>46839</v>
      </c>
      <c r="M18" s="15">
        <v>124522</v>
      </c>
      <c r="N18" s="23">
        <v>171361</v>
      </c>
      <c r="O18" s="287" t="s">
        <v>146</v>
      </c>
      <c r="P18" s="288"/>
    </row>
    <row r="19" spans="1:16" ht="21" customHeight="1">
      <c r="A19" s="324" t="s">
        <v>147</v>
      </c>
      <c r="B19" s="325"/>
      <c r="C19" s="21" t="s">
        <v>182</v>
      </c>
      <c r="D19" s="15" t="s">
        <v>182</v>
      </c>
      <c r="E19" s="23" t="s">
        <v>182</v>
      </c>
      <c r="F19" s="21" t="s">
        <v>182</v>
      </c>
      <c r="G19" s="15" t="s">
        <v>182</v>
      </c>
      <c r="H19" s="23" t="s">
        <v>182</v>
      </c>
      <c r="I19" s="21" t="s">
        <v>182</v>
      </c>
      <c r="J19" s="15" t="s">
        <v>182</v>
      </c>
      <c r="K19" s="23" t="s">
        <v>182</v>
      </c>
      <c r="L19" s="21" t="s">
        <v>182</v>
      </c>
      <c r="M19" s="15" t="s">
        <v>182</v>
      </c>
      <c r="N19" s="23" t="s">
        <v>182</v>
      </c>
      <c r="O19" s="287" t="s">
        <v>147</v>
      </c>
      <c r="P19" s="288"/>
    </row>
    <row r="20" spans="1:16" ht="21" customHeight="1">
      <c r="A20" s="324" t="s">
        <v>163</v>
      </c>
      <c r="B20" s="325"/>
      <c r="C20" s="21">
        <v>14175575</v>
      </c>
      <c r="D20" s="15" t="s">
        <v>182</v>
      </c>
      <c r="E20" s="23">
        <v>14175575</v>
      </c>
      <c r="F20" s="21">
        <v>14175575</v>
      </c>
      <c r="G20" s="15" t="s">
        <v>182</v>
      </c>
      <c r="H20" s="23">
        <v>14175575</v>
      </c>
      <c r="I20" s="21" t="s">
        <v>182</v>
      </c>
      <c r="J20" s="15" t="s">
        <v>182</v>
      </c>
      <c r="K20" s="23" t="s">
        <v>182</v>
      </c>
      <c r="L20" s="21" t="s">
        <v>182</v>
      </c>
      <c r="M20" s="15" t="s">
        <v>182</v>
      </c>
      <c r="N20" s="23" t="s">
        <v>182</v>
      </c>
      <c r="O20" s="287" t="s">
        <v>163</v>
      </c>
      <c r="P20" s="288"/>
    </row>
    <row r="21" spans="1:16" ht="21" customHeight="1">
      <c r="A21" s="324" t="s">
        <v>148</v>
      </c>
      <c r="B21" s="325"/>
      <c r="C21" s="21" t="s">
        <v>183</v>
      </c>
      <c r="D21" s="15" t="s">
        <v>183</v>
      </c>
      <c r="E21" s="23" t="s">
        <v>183</v>
      </c>
      <c r="F21" s="21" t="s">
        <v>183</v>
      </c>
      <c r="G21" s="15" t="s">
        <v>183</v>
      </c>
      <c r="H21" s="23" t="s">
        <v>183</v>
      </c>
      <c r="I21" s="21" t="s">
        <v>182</v>
      </c>
      <c r="J21" s="15" t="s">
        <v>182</v>
      </c>
      <c r="K21" s="23" t="s">
        <v>182</v>
      </c>
      <c r="L21" s="21" t="s">
        <v>183</v>
      </c>
      <c r="M21" s="15" t="s">
        <v>183</v>
      </c>
      <c r="N21" s="23" t="s">
        <v>183</v>
      </c>
      <c r="O21" s="287" t="s">
        <v>148</v>
      </c>
      <c r="P21" s="288"/>
    </row>
    <row r="22" spans="1:16" ht="21" customHeight="1">
      <c r="A22" s="324" t="s">
        <v>149</v>
      </c>
      <c r="B22" s="325"/>
      <c r="C22" s="21" t="s">
        <v>182</v>
      </c>
      <c r="D22" s="15" t="s">
        <v>182</v>
      </c>
      <c r="E22" s="23" t="s">
        <v>182</v>
      </c>
      <c r="F22" s="21" t="s">
        <v>182</v>
      </c>
      <c r="G22" s="15" t="s">
        <v>182</v>
      </c>
      <c r="H22" s="23" t="s">
        <v>182</v>
      </c>
      <c r="I22" s="21" t="s">
        <v>182</v>
      </c>
      <c r="J22" s="15" t="s">
        <v>182</v>
      </c>
      <c r="K22" s="23" t="s">
        <v>182</v>
      </c>
      <c r="L22" s="21" t="s">
        <v>182</v>
      </c>
      <c r="M22" s="15" t="s">
        <v>182</v>
      </c>
      <c r="N22" s="23" t="s">
        <v>182</v>
      </c>
      <c r="O22" s="287" t="s">
        <v>149</v>
      </c>
      <c r="P22" s="288"/>
    </row>
    <row r="23" spans="1:16" ht="21" customHeight="1">
      <c r="A23" s="326" t="s">
        <v>150</v>
      </c>
      <c r="B23" s="327"/>
      <c r="C23" s="21" t="s">
        <v>182</v>
      </c>
      <c r="D23" s="15" t="s">
        <v>182</v>
      </c>
      <c r="E23" s="23" t="s">
        <v>182</v>
      </c>
      <c r="F23" s="21" t="s">
        <v>182</v>
      </c>
      <c r="G23" s="15" t="s">
        <v>182</v>
      </c>
      <c r="H23" s="23" t="s">
        <v>182</v>
      </c>
      <c r="I23" s="21" t="s">
        <v>182</v>
      </c>
      <c r="J23" s="15" t="s">
        <v>182</v>
      </c>
      <c r="K23" s="23" t="s">
        <v>182</v>
      </c>
      <c r="L23" s="21" t="s">
        <v>182</v>
      </c>
      <c r="M23" s="15" t="s">
        <v>182</v>
      </c>
      <c r="N23" s="167" t="s">
        <v>182</v>
      </c>
      <c r="O23" s="328" t="s">
        <v>150</v>
      </c>
      <c r="P23" s="329"/>
    </row>
    <row r="24" spans="1:16" ht="21" customHeight="1">
      <c r="A24" s="324" t="s">
        <v>164</v>
      </c>
      <c r="B24" s="325"/>
      <c r="C24" s="21" t="s">
        <v>182</v>
      </c>
      <c r="D24" s="15" t="s">
        <v>182</v>
      </c>
      <c r="E24" s="23" t="s">
        <v>182</v>
      </c>
      <c r="F24" s="21" t="s">
        <v>182</v>
      </c>
      <c r="G24" s="15" t="s">
        <v>182</v>
      </c>
      <c r="H24" s="23" t="s">
        <v>182</v>
      </c>
      <c r="I24" s="21" t="s">
        <v>182</v>
      </c>
      <c r="J24" s="15" t="s">
        <v>182</v>
      </c>
      <c r="K24" s="23" t="s">
        <v>182</v>
      </c>
      <c r="L24" s="21" t="s">
        <v>182</v>
      </c>
      <c r="M24" s="15" t="s">
        <v>182</v>
      </c>
      <c r="N24" s="23" t="s">
        <v>182</v>
      </c>
      <c r="O24" s="287" t="s">
        <v>164</v>
      </c>
      <c r="P24" s="288"/>
    </row>
    <row r="25" spans="1:16" ht="21" customHeight="1">
      <c r="A25" s="324" t="s">
        <v>165</v>
      </c>
      <c r="B25" s="325"/>
      <c r="C25" s="21" t="s">
        <v>184</v>
      </c>
      <c r="D25" s="15" t="s">
        <v>183</v>
      </c>
      <c r="E25" s="23" t="s">
        <v>183</v>
      </c>
      <c r="F25" s="21" t="s">
        <v>183</v>
      </c>
      <c r="G25" s="15" t="s">
        <v>183</v>
      </c>
      <c r="H25" s="23" t="s">
        <v>185</v>
      </c>
      <c r="I25" s="21" t="s">
        <v>182</v>
      </c>
      <c r="J25" s="15" t="s">
        <v>182</v>
      </c>
      <c r="K25" s="23" t="s">
        <v>182</v>
      </c>
      <c r="L25" s="21" t="s">
        <v>183</v>
      </c>
      <c r="M25" s="15" t="s">
        <v>183</v>
      </c>
      <c r="N25" s="23" t="s">
        <v>183</v>
      </c>
      <c r="O25" s="287" t="s">
        <v>165</v>
      </c>
      <c r="P25" s="288"/>
    </row>
    <row r="26" spans="1:16" ht="21" customHeight="1">
      <c r="A26" s="324" t="s">
        <v>151</v>
      </c>
      <c r="B26" s="325"/>
      <c r="C26" s="21">
        <v>686313</v>
      </c>
      <c r="D26" s="15">
        <v>7</v>
      </c>
      <c r="E26" s="23">
        <v>686320</v>
      </c>
      <c r="F26" s="21">
        <v>686308</v>
      </c>
      <c r="G26" s="15">
        <v>7</v>
      </c>
      <c r="H26" s="23">
        <v>686315</v>
      </c>
      <c r="I26" s="21" t="s">
        <v>182</v>
      </c>
      <c r="J26" s="15" t="s">
        <v>182</v>
      </c>
      <c r="K26" s="23" t="s">
        <v>182</v>
      </c>
      <c r="L26" s="21">
        <v>5</v>
      </c>
      <c r="M26" s="15" t="s">
        <v>182</v>
      </c>
      <c r="N26" s="23">
        <v>5</v>
      </c>
      <c r="O26" s="287" t="s">
        <v>151</v>
      </c>
      <c r="P26" s="288"/>
    </row>
    <row r="27" spans="1:16" ht="21" customHeight="1">
      <c r="A27" s="343" t="s">
        <v>152</v>
      </c>
      <c r="B27" s="344"/>
      <c r="C27" s="21">
        <v>2993</v>
      </c>
      <c r="D27" s="15" t="s">
        <v>182</v>
      </c>
      <c r="E27" s="23">
        <v>2993</v>
      </c>
      <c r="F27" s="21">
        <v>2993</v>
      </c>
      <c r="G27" s="15" t="s">
        <v>182</v>
      </c>
      <c r="H27" s="23">
        <v>2993</v>
      </c>
      <c r="I27" s="21" t="s">
        <v>182</v>
      </c>
      <c r="J27" s="15" t="s">
        <v>182</v>
      </c>
      <c r="K27" s="23" t="s">
        <v>182</v>
      </c>
      <c r="L27" s="21" t="s">
        <v>182</v>
      </c>
      <c r="M27" s="15" t="s">
        <v>182</v>
      </c>
      <c r="N27" s="23" t="s">
        <v>182</v>
      </c>
      <c r="O27" s="341" t="s">
        <v>156</v>
      </c>
      <c r="P27" s="342"/>
    </row>
    <row r="28" spans="1:16" ht="21" customHeight="1">
      <c r="A28" s="334" t="s">
        <v>153</v>
      </c>
      <c r="B28" s="335"/>
      <c r="C28" s="21">
        <v>2380142</v>
      </c>
      <c r="D28" s="15" t="s">
        <v>182</v>
      </c>
      <c r="E28" s="23">
        <v>2380142</v>
      </c>
      <c r="F28" s="21">
        <v>2380142</v>
      </c>
      <c r="G28" s="15" t="s">
        <v>182</v>
      </c>
      <c r="H28" s="23">
        <v>2380142</v>
      </c>
      <c r="I28" s="21" t="s">
        <v>182</v>
      </c>
      <c r="J28" s="15" t="s">
        <v>182</v>
      </c>
      <c r="K28" s="23" t="s">
        <v>182</v>
      </c>
      <c r="L28" s="21" t="s">
        <v>182</v>
      </c>
      <c r="M28" s="15" t="s">
        <v>182</v>
      </c>
      <c r="N28" s="23" t="s">
        <v>182</v>
      </c>
      <c r="O28" s="328" t="s">
        <v>153</v>
      </c>
      <c r="P28" s="336"/>
    </row>
    <row r="29" spans="1:16" ht="21" customHeight="1" thickBot="1">
      <c r="A29" s="337" t="s">
        <v>154</v>
      </c>
      <c r="B29" s="338"/>
      <c r="C29" s="168">
        <v>4393693</v>
      </c>
      <c r="D29" s="169">
        <v>7891</v>
      </c>
      <c r="E29" s="170">
        <v>4401584</v>
      </c>
      <c r="F29" s="168">
        <v>4392510</v>
      </c>
      <c r="G29" s="169">
        <v>6901</v>
      </c>
      <c r="H29" s="170">
        <v>4399411</v>
      </c>
      <c r="I29" s="168" t="s">
        <v>182</v>
      </c>
      <c r="J29" s="169">
        <v>180</v>
      </c>
      <c r="K29" s="170">
        <v>180</v>
      </c>
      <c r="L29" s="168">
        <v>1184</v>
      </c>
      <c r="M29" s="169">
        <v>811</v>
      </c>
      <c r="N29" s="170">
        <v>1994</v>
      </c>
      <c r="O29" s="339" t="s">
        <v>154</v>
      </c>
      <c r="P29" s="340"/>
    </row>
    <row r="30" spans="1:16" s="3" customFormat="1" ht="21" customHeight="1" thickTop="1">
      <c r="A30" s="330" t="s">
        <v>171</v>
      </c>
      <c r="B30" s="331"/>
      <c r="C30" s="230">
        <v>1254523457</v>
      </c>
      <c r="D30" s="231">
        <v>42963048</v>
      </c>
      <c r="E30" s="232">
        <v>1297486505</v>
      </c>
      <c r="F30" s="230">
        <v>1233911258</v>
      </c>
      <c r="G30" s="231">
        <v>28317895</v>
      </c>
      <c r="H30" s="232">
        <v>1262229153</v>
      </c>
      <c r="I30" s="230">
        <v>70404</v>
      </c>
      <c r="J30" s="231">
        <v>1549820</v>
      </c>
      <c r="K30" s="232">
        <v>1620224</v>
      </c>
      <c r="L30" s="233">
        <v>20541795</v>
      </c>
      <c r="M30" s="231">
        <v>13095332</v>
      </c>
      <c r="N30" s="243">
        <v>33637128</v>
      </c>
      <c r="O30" s="332" t="s">
        <v>171</v>
      </c>
      <c r="P30" s="333"/>
    </row>
    <row r="31" spans="1:16" ht="18" customHeight="1">
      <c r="A31" s="278" t="s">
        <v>172</v>
      </c>
      <c r="B31" s="279"/>
      <c r="C31" s="234">
        <v>101268376</v>
      </c>
      <c r="D31" s="235">
        <v>4695018</v>
      </c>
      <c r="E31" s="236">
        <v>105963393</v>
      </c>
      <c r="F31" s="234">
        <v>99253914</v>
      </c>
      <c r="G31" s="235">
        <v>3573150</v>
      </c>
      <c r="H31" s="236">
        <v>102827064</v>
      </c>
      <c r="I31" s="234">
        <v>12727</v>
      </c>
      <c r="J31" s="235">
        <v>129140</v>
      </c>
      <c r="K31" s="236">
        <v>141867</v>
      </c>
      <c r="L31" s="237">
        <v>2001735</v>
      </c>
      <c r="M31" s="235">
        <v>992727</v>
      </c>
      <c r="N31" s="244">
        <v>2994463</v>
      </c>
      <c r="O31" s="280" t="s">
        <v>172</v>
      </c>
      <c r="P31" s="281"/>
    </row>
    <row r="32" spans="1:16" ht="18" customHeight="1" thickBot="1">
      <c r="A32" s="282" t="s">
        <v>173</v>
      </c>
      <c r="B32" s="283"/>
      <c r="C32" s="238">
        <v>1153255082</v>
      </c>
      <c r="D32" s="239">
        <v>38268030</v>
      </c>
      <c r="E32" s="240">
        <v>1191523112</v>
      </c>
      <c r="F32" s="238">
        <v>1134657344</v>
      </c>
      <c r="G32" s="239">
        <v>24744745</v>
      </c>
      <c r="H32" s="240">
        <v>1159402089</v>
      </c>
      <c r="I32" s="238">
        <v>57677</v>
      </c>
      <c r="J32" s="239">
        <v>1420680</v>
      </c>
      <c r="K32" s="240">
        <v>1478357</v>
      </c>
      <c r="L32" s="241">
        <v>18540060</v>
      </c>
      <c r="M32" s="239">
        <v>12102605</v>
      </c>
      <c r="N32" s="245">
        <v>30642665</v>
      </c>
      <c r="O32" s="284" t="s">
        <v>173</v>
      </c>
      <c r="P32" s="285"/>
    </row>
    <row r="33" spans="1:13">
      <c r="A33" s="427" t="s">
        <v>187</v>
      </c>
      <c r="B33" s="427"/>
      <c r="C33" s="427"/>
      <c r="D33" s="427"/>
      <c r="E33" s="427"/>
      <c r="F33" s="427"/>
      <c r="G33" s="427"/>
    </row>
    <row r="34" spans="1:13">
      <c r="A34" s="428" t="s">
        <v>188</v>
      </c>
      <c r="B34" s="428"/>
      <c r="C34" s="428"/>
      <c r="D34" s="428"/>
      <c r="E34" s="428"/>
      <c r="F34" s="428"/>
      <c r="G34" s="428"/>
      <c r="H34" s="428"/>
      <c r="I34" s="428"/>
      <c r="K34" s="242"/>
    </row>
    <row r="35" spans="1:13">
      <c r="A35" s="428" t="s">
        <v>189</v>
      </c>
      <c r="B35" s="428"/>
      <c r="C35" s="428"/>
      <c r="D35" s="428"/>
      <c r="E35" s="428"/>
      <c r="F35" s="428"/>
      <c r="G35" s="428"/>
      <c r="H35" s="428"/>
      <c r="I35" s="428"/>
    </row>
    <row r="36" spans="1:13">
      <c r="A36" s="429" t="s">
        <v>190</v>
      </c>
      <c r="B36" s="429"/>
      <c r="C36" s="429"/>
      <c r="D36" s="429"/>
      <c r="E36" s="429"/>
      <c r="F36" s="429"/>
      <c r="G36" s="429"/>
      <c r="H36" s="429"/>
      <c r="I36" s="429"/>
    </row>
    <row r="37" spans="1:13">
      <c r="A37" s="429" t="s">
        <v>191</v>
      </c>
      <c r="B37" s="429"/>
      <c r="C37" s="429"/>
      <c r="D37" s="429"/>
      <c r="E37" s="429"/>
      <c r="F37" s="429"/>
      <c r="G37" s="429"/>
      <c r="H37" s="429"/>
      <c r="I37" s="429"/>
    </row>
    <row r="38" spans="1:13">
      <c r="A38" s="428" t="s">
        <v>192</v>
      </c>
      <c r="B38" s="428"/>
      <c r="C38" s="428"/>
      <c r="D38" s="428"/>
      <c r="E38" s="428"/>
      <c r="F38" s="428"/>
      <c r="G38" s="428"/>
      <c r="H38" s="428"/>
      <c r="I38" s="428"/>
    </row>
    <row r="39" spans="1:13">
      <c r="A39" s="429" t="s">
        <v>193</v>
      </c>
      <c r="B39" s="429"/>
      <c r="C39" s="429"/>
      <c r="D39" s="429"/>
      <c r="E39" s="429"/>
      <c r="F39" s="429"/>
      <c r="G39" s="429"/>
      <c r="H39" s="429"/>
      <c r="I39" s="429"/>
    </row>
    <row r="40" spans="1:13">
      <c r="A40" s="429" t="s">
        <v>194</v>
      </c>
      <c r="B40" s="429"/>
      <c r="C40" s="429"/>
      <c r="D40" s="429"/>
      <c r="E40" s="429"/>
      <c r="F40" s="429"/>
      <c r="G40" s="429"/>
      <c r="H40" s="429"/>
      <c r="I40" s="429"/>
    </row>
    <row r="43" spans="1:13">
      <c r="A43" s="4"/>
      <c r="B43" s="4"/>
      <c r="C43" s="4"/>
      <c r="D43" s="4"/>
      <c r="E43" s="4"/>
      <c r="F43" s="4"/>
      <c r="G43" s="4"/>
      <c r="H43" s="4"/>
      <c r="I43" s="4"/>
      <c r="J43" s="4"/>
      <c r="K43" s="4"/>
      <c r="L43" s="4"/>
      <c r="M43" s="4"/>
    </row>
    <row r="44" spans="1:13">
      <c r="A44" s="4"/>
      <c r="B44" s="4"/>
      <c r="C44" s="4"/>
      <c r="D44" s="4"/>
      <c r="E44" s="4"/>
      <c r="F44" s="4"/>
      <c r="G44" s="4"/>
      <c r="H44" s="4"/>
      <c r="I44" s="4"/>
      <c r="J44" s="4"/>
      <c r="K44" s="4"/>
      <c r="L44" s="4"/>
      <c r="M44" s="4"/>
    </row>
    <row r="45" spans="1:13">
      <c r="A45" s="4"/>
      <c r="B45" s="4"/>
      <c r="C45" s="4"/>
      <c r="D45" s="4"/>
      <c r="E45" s="4"/>
      <c r="F45" s="4"/>
      <c r="G45" s="4"/>
      <c r="H45" s="4"/>
      <c r="I45" s="4"/>
      <c r="J45" s="4"/>
      <c r="K45" s="4"/>
      <c r="L45" s="4"/>
      <c r="M45" s="4"/>
    </row>
    <row r="46" spans="1:13">
      <c r="A46" s="4"/>
      <c r="B46" s="4"/>
      <c r="C46" s="4"/>
      <c r="D46" s="4"/>
      <c r="E46" s="4"/>
      <c r="F46" s="4"/>
      <c r="G46" s="4"/>
      <c r="H46" s="4"/>
      <c r="I46" s="4"/>
      <c r="J46" s="4"/>
      <c r="K46" s="4"/>
      <c r="L46" s="4"/>
      <c r="M46" s="4"/>
    </row>
    <row r="47" spans="1:13">
      <c r="A47" s="4"/>
      <c r="B47" s="4"/>
      <c r="C47" s="4"/>
      <c r="D47" s="4"/>
      <c r="E47" s="4"/>
      <c r="F47" s="4"/>
      <c r="G47" s="4"/>
      <c r="H47" s="4"/>
      <c r="I47" s="4"/>
      <c r="J47" s="4"/>
      <c r="K47" s="4"/>
      <c r="L47" s="4"/>
      <c r="M47" s="4"/>
    </row>
  </sheetData>
  <mergeCells count="71">
    <mergeCell ref="A39:I39"/>
    <mergeCell ref="A40:I40"/>
    <mergeCell ref="A34:I34"/>
    <mergeCell ref="A38:I38"/>
    <mergeCell ref="A35:I35"/>
    <mergeCell ref="A36:I36"/>
    <mergeCell ref="A37:I37"/>
    <mergeCell ref="O18:P18"/>
    <mergeCell ref="O19:P19"/>
    <mergeCell ref="O16:P16"/>
    <mergeCell ref="O17:P17"/>
    <mergeCell ref="A26:B26"/>
    <mergeCell ref="A22:B22"/>
    <mergeCell ref="A17:B17"/>
    <mergeCell ref="A16:B16"/>
    <mergeCell ref="A18:B18"/>
    <mergeCell ref="A23:B23"/>
    <mergeCell ref="O28:P28"/>
    <mergeCell ref="A29:B29"/>
    <mergeCell ref="O29:P29"/>
    <mergeCell ref="O23:P23"/>
    <mergeCell ref="A24:B24"/>
    <mergeCell ref="O26:P26"/>
    <mergeCell ref="O27:P27"/>
    <mergeCell ref="A27:B27"/>
    <mergeCell ref="A30:B30"/>
    <mergeCell ref="O14:P14"/>
    <mergeCell ref="A15:B15"/>
    <mergeCell ref="O15:P15"/>
    <mergeCell ref="O20:P20"/>
    <mergeCell ref="A21:B21"/>
    <mergeCell ref="A20:B20"/>
    <mergeCell ref="A19:B19"/>
    <mergeCell ref="A25:B25"/>
    <mergeCell ref="O25:P25"/>
    <mergeCell ref="A14:B14"/>
    <mergeCell ref="O24:P24"/>
    <mergeCell ref="O21:P21"/>
    <mergeCell ref="O22:P22"/>
    <mergeCell ref="O30:P30"/>
    <mergeCell ref="A28:B28"/>
    <mergeCell ref="O13:P13"/>
    <mergeCell ref="A9:B9"/>
    <mergeCell ref="O9:P9"/>
    <mergeCell ref="A10:B10"/>
    <mergeCell ref="O10:P10"/>
    <mergeCell ref="A11:B11"/>
    <mergeCell ref="A12:B12"/>
    <mergeCell ref="O12:P12"/>
    <mergeCell ref="A13:B13"/>
    <mergeCell ref="A1:P1"/>
    <mergeCell ref="O11:P11"/>
    <mergeCell ref="L3:N3"/>
    <mergeCell ref="O3:P4"/>
    <mergeCell ref="A5:B5"/>
    <mergeCell ref="A6:B6"/>
    <mergeCell ref="O5:P5"/>
    <mergeCell ref="O6:P6"/>
    <mergeCell ref="O7:P7"/>
    <mergeCell ref="O8:P8"/>
    <mergeCell ref="A7:B7"/>
    <mergeCell ref="A8:B8"/>
    <mergeCell ref="I3:K3"/>
    <mergeCell ref="F3:H3"/>
    <mergeCell ref="C3:E3"/>
    <mergeCell ref="A3:B4"/>
    <mergeCell ref="A31:B31"/>
    <mergeCell ref="O31:P31"/>
    <mergeCell ref="A32:B32"/>
    <mergeCell ref="O32:P32"/>
    <mergeCell ref="A33:G33"/>
  </mergeCells>
  <phoneticPr fontId="2"/>
  <printOptions horizontalCentered="1"/>
  <pageMargins left="0.78740157480314965" right="0.78740157480314965" top="0.98425196850393704" bottom="0.59055118110236227" header="0.51181102362204722" footer="0.51181102362204722"/>
  <pageSetup paperSize="9" scale="67" orientation="landscape" horizontalDpi="1200" verticalDpi="1200" r:id="rId1"/>
  <headerFooter alignWithMargins="0">
    <oddFooter>&amp;R熊本国税局
国税徴収１
(H28)</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showGridLines="0" zoomScaleNormal="100" workbookViewId="0">
      <selection sqref="A1:K1"/>
    </sheetView>
  </sheetViews>
  <sheetFormatPr defaultColWidth="5.875" defaultRowHeight="11.25"/>
  <cols>
    <col min="1" max="2" width="5.625" style="2" customWidth="1"/>
    <col min="3" max="3" width="11" style="2" customWidth="1"/>
    <col min="4" max="4" width="8.5" style="2" customWidth="1"/>
    <col min="5" max="5" width="9.75" style="2" bestFit="1" customWidth="1"/>
    <col min="6" max="6" width="8.5" style="2" customWidth="1"/>
    <col min="7" max="7" width="9.125" style="2" customWidth="1"/>
    <col min="8" max="8" width="8.5" style="2" customWidth="1"/>
    <col min="9" max="9" width="9.125" style="2" customWidth="1"/>
    <col min="10" max="10" width="8.5" style="2" customWidth="1"/>
    <col min="11" max="11" width="9.75" style="2" bestFit="1" customWidth="1"/>
    <col min="12" max="12" width="10.625" style="2" customWidth="1"/>
    <col min="13" max="16384" width="5.875" style="2"/>
  </cols>
  <sheetData>
    <row r="1" spans="1:11" ht="14.25" customHeight="1" thickBot="1">
      <c r="A1" s="367" t="s">
        <v>53</v>
      </c>
      <c r="B1" s="367"/>
      <c r="C1" s="367"/>
      <c r="D1" s="367"/>
      <c r="E1" s="367"/>
      <c r="F1" s="367"/>
      <c r="G1" s="367"/>
      <c r="H1" s="367"/>
      <c r="I1" s="367"/>
      <c r="J1" s="367"/>
      <c r="K1" s="367"/>
    </row>
    <row r="2" spans="1:11" ht="16.5" customHeight="1">
      <c r="A2" s="312" t="s">
        <v>54</v>
      </c>
      <c r="B2" s="368"/>
      <c r="C2" s="313"/>
      <c r="D2" s="418" t="s">
        <v>55</v>
      </c>
      <c r="E2" s="418"/>
      <c r="F2" s="418" t="s">
        <v>56</v>
      </c>
      <c r="G2" s="418"/>
      <c r="H2" s="418" t="s">
        <v>57</v>
      </c>
      <c r="I2" s="418"/>
      <c r="J2" s="419" t="s">
        <v>46</v>
      </c>
      <c r="K2" s="420"/>
    </row>
    <row r="3" spans="1:11" ht="16.5" customHeight="1">
      <c r="A3" s="314"/>
      <c r="B3" s="369"/>
      <c r="C3" s="315"/>
      <c r="D3" s="32" t="s">
        <v>47</v>
      </c>
      <c r="E3" s="19" t="s">
        <v>58</v>
      </c>
      <c r="F3" s="32" t="s">
        <v>47</v>
      </c>
      <c r="G3" s="19" t="s">
        <v>58</v>
      </c>
      <c r="H3" s="32" t="s">
        <v>47</v>
      </c>
      <c r="I3" s="19" t="s">
        <v>58</v>
      </c>
      <c r="J3" s="32" t="s">
        <v>48</v>
      </c>
      <c r="K3" s="103" t="s">
        <v>49</v>
      </c>
    </row>
    <row r="4" spans="1:11" s="31" customFormat="1">
      <c r="A4" s="104"/>
      <c r="B4" s="105"/>
      <c r="C4" s="106"/>
      <c r="D4" s="107" t="s">
        <v>21</v>
      </c>
      <c r="E4" s="44" t="s">
        <v>2</v>
      </c>
      <c r="F4" s="107" t="s">
        <v>21</v>
      </c>
      <c r="G4" s="44" t="s">
        <v>2</v>
      </c>
      <c r="H4" s="107" t="s">
        <v>21</v>
      </c>
      <c r="I4" s="44" t="s">
        <v>2</v>
      </c>
      <c r="J4" s="107" t="s">
        <v>21</v>
      </c>
      <c r="K4" s="59" t="s">
        <v>2</v>
      </c>
    </row>
    <row r="5" spans="1:11" ht="28.5" customHeight="1">
      <c r="A5" s="421" t="s">
        <v>22</v>
      </c>
      <c r="B5" s="423" t="s">
        <v>50</v>
      </c>
      <c r="C5" s="424"/>
      <c r="D5" s="108" t="s">
        <v>99</v>
      </c>
      <c r="E5" s="109" t="s">
        <v>99</v>
      </c>
      <c r="F5" s="108" t="s">
        <v>99</v>
      </c>
      <c r="G5" s="109" t="s">
        <v>99</v>
      </c>
      <c r="H5" s="108" t="s">
        <v>99</v>
      </c>
      <c r="I5" s="109" t="s">
        <v>99</v>
      </c>
      <c r="J5" s="108" t="s">
        <v>99</v>
      </c>
      <c r="K5" s="110" t="s">
        <v>99</v>
      </c>
    </row>
    <row r="6" spans="1:11" ht="28.5" customHeight="1">
      <c r="A6" s="421"/>
      <c r="B6" s="425" t="s">
        <v>23</v>
      </c>
      <c r="C6" s="426"/>
      <c r="D6" s="111">
        <v>10</v>
      </c>
      <c r="E6" s="112">
        <v>203411</v>
      </c>
      <c r="F6" s="111">
        <v>4</v>
      </c>
      <c r="G6" s="112">
        <v>1603</v>
      </c>
      <c r="H6" s="111" t="s">
        <v>99</v>
      </c>
      <c r="I6" s="112" t="s">
        <v>99</v>
      </c>
      <c r="J6" s="111">
        <v>14</v>
      </c>
      <c r="K6" s="60">
        <v>205014</v>
      </c>
    </row>
    <row r="7" spans="1:11" ht="28.5" customHeight="1">
      <c r="A7" s="421"/>
      <c r="B7" s="412" t="s">
        <v>50</v>
      </c>
      <c r="C7" s="413"/>
      <c r="D7" s="108" t="s">
        <v>99</v>
      </c>
      <c r="E7" s="109" t="s">
        <v>99</v>
      </c>
      <c r="F7" s="108" t="s">
        <v>99</v>
      </c>
      <c r="G7" s="109" t="s">
        <v>99</v>
      </c>
      <c r="H7" s="108" t="s">
        <v>99</v>
      </c>
      <c r="I7" s="109" t="s">
        <v>99</v>
      </c>
      <c r="J7" s="108" t="s">
        <v>99</v>
      </c>
      <c r="K7" s="110" t="s">
        <v>99</v>
      </c>
    </row>
    <row r="8" spans="1:11" s="1" customFormat="1" ht="28.5" customHeight="1">
      <c r="A8" s="421"/>
      <c r="B8" s="425" t="s">
        <v>24</v>
      </c>
      <c r="C8" s="366"/>
      <c r="D8" s="111">
        <v>28</v>
      </c>
      <c r="E8" s="112">
        <v>285503</v>
      </c>
      <c r="F8" s="111">
        <v>19</v>
      </c>
      <c r="G8" s="112">
        <v>9895</v>
      </c>
      <c r="H8" s="111" t="s">
        <v>99</v>
      </c>
      <c r="I8" s="112" t="s">
        <v>99</v>
      </c>
      <c r="J8" s="111">
        <v>47</v>
      </c>
      <c r="K8" s="60">
        <v>295399</v>
      </c>
    </row>
    <row r="9" spans="1:11" ht="28.5" customHeight="1">
      <c r="A9" s="421"/>
      <c r="B9" s="412" t="s">
        <v>50</v>
      </c>
      <c r="C9" s="413"/>
      <c r="D9" s="108" t="s">
        <v>99</v>
      </c>
      <c r="E9" s="109" t="s">
        <v>99</v>
      </c>
      <c r="F9" s="108" t="s">
        <v>99</v>
      </c>
      <c r="G9" s="109" t="s">
        <v>99</v>
      </c>
      <c r="H9" s="108" t="s">
        <v>99</v>
      </c>
      <c r="I9" s="109" t="s">
        <v>99</v>
      </c>
      <c r="J9" s="108" t="s">
        <v>99</v>
      </c>
      <c r="K9" s="110" t="s">
        <v>99</v>
      </c>
    </row>
    <row r="10" spans="1:11" s="1" customFormat="1" ht="28.5" customHeight="1">
      <c r="A10" s="421"/>
      <c r="B10" s="425" t="s">
        <v>25</v>
      </c>
      <c r="C10" s="366"/>
      <c r="D10" s="111">
        <v>1</v>
      </c>
      <c r="E10" s="112">
        <v>3000</v>
      </c>
      <c r="F10" s="111" t="s">
        <v>99</v>
      </c>
      <c r="G10" s="112" t="s">
        <v>99</v>
      </c>
      <c r="H10" s="111" t="s">
        <v>99</v>
      </c>
      <c r="I10" s="112" t="s">
        <v>99</v>
      </c>
      <c r="J10" s="111">
        <v>1</v>
      </c>
      <c r="K10" s="60">
        <v>3000</v>
      </c>
    </row>
    <row r="11" spans="1:11" ht="28.5" customHeight="1">
      <c r="A11" s="421"/>
      <c r="B11" s="414" t="s">
        <v>26</v>
      </c>
      <c r="C11" s="325"/>
      <c r="D11" s="111">
        <v>3</v>
      </c>
      <c r="E11" s="112">
        <v>92155</v>
      </c>
      <c r="F11" s="111" t="s">
        <v>99</v>
      </c>
      <c r="G11" s="112" t="s">
        <v>99</v>
      </c>
      <c r="H11" s="111" t="s">
        <v>99</v>
      </c>
      <c r="I11" s="112" t="s">
        <v>99</v>
      </c>
      <c r="J11" s="111">
        <v>3</v>
      </c>
      <c r="K11" s="60">
        <v>92155</v>
      </c>
    </row>
    <row r="12" spans="1:11" ht="28.5" customHeight="1">
      <c r="A12" s="421"/>
      <c r="B12" s="414" t="s">
        <v>27</v>
      </c>
      <c r="C12" s="325"/>
      <c r="D12" s="111" t="s">
        <v>99</v>
      </c>
      <c r="E12" s="112" t="s">
        <v>99</v>
      </c>
      <c r="F12" s="111" t="s">
        <v>99</v>
      </c>
      <c r="G12" s="112" t="s">
        <v>99</v>
      </c>
      <c r="H12" s="111" t="s">
        <v>99</v>
      </c>
      <c r="I12" s="112" t="s">
        <v>99</v>
      </c>
      <c r="J12" s="111" t="s">
        <v>99</v>
      </c>
      <c r="K12" s="60" t="s">
        <v>99</v>
      </c>
    </row>
    <row r="13" spans="1:11" ht="28.5" customHeight="1">
      <c r="A13" s="421"/>
      <c r="B13" s="414" t="s">
        <v>28</v>
      </c>
      <c r="C13" s="325"/>
      <c r="D13" s="111">
        <v>26</v>
      </c>
      <c r="E13" s="112">
        <v>272171</v>
      </c>
      <c r="F13" s="111">
        <v>19</v>
      </c>
      <c r="G13" s="112">
        <v>7037</v>
      </c>
      <c r="H13" s="111" t="s">
        <v>99</v>
      </c>
      <c r="I13" s="112" t="s">
        <v>99</v>
      </c>
      <c r="J13" s="111">
        <v>45</v>
      </c>
      <c r="K13" s="60">
        <v>279208</v>
      </c>
    </row>
    <row r="14" spans="1:11" ht="28.5" customHeight="1">
      <c r="A14" s="422"/>
      <c r="B14" s="409" t="s">
        <v>30</v>
      </c>
      <c r="C14" s="410"/>
      <c r="D14" s="113">
        <v>8</v>
      </c>
      <c r="E14" s="114">
        <v>121588</v>
      </c>
      <c r="F14" s="113">
        <v>4</v>
      </c>
      <c r="G14" s="114">
        <v>4461</v>
      </c>
      <c r="H14" s="113" t="s">
        <v>99</v>
      </c>
      <c r="I14" s="114" t="s">
        <v>99</v>
      </c>
      <c r="J14" s="113">
        <v>12</v>
      </c>
      <c r="K14" s="115">
        <v>126049</v>
      </c>
    </row>
    <row r="15" spans="1:11" ht="28.5" customHeight="1">
      <c r="A15" s="415" t="s">
        <v>59</v>
      </c>
      <c r="B15" s="407" t="s">
        <v>60</v>
      </c>
      <c r="C15" s="116" t="s">
        <v>61</v>
      </c>
      <c r="D15" s="117">
        <v>170</v>
      </c>
      <c r="E15" s="118">
        <v>201549</v>
      </c>
      <c r="F15" s="117">
        <v>57</v>
      </c>
      <c r="G15" s="118">
        <v>8645</v>
      </c>
      <c r="H15" s="117" t="s">
        <v>99</v>
      </c>
      <c r="I15" s="118" t="s">
        <v>99</v>
      </c>
      <c r="J15" s="117">
        <v>227</v>
      </c>
      <c r="K15" s="119">
        <v>210194</v>
      </c>
    </row>
    <row r="16" spans="1:11" ht="28.5" customHeight="1">
      <c r="A16" s="416"/>
      <c r="B16" s="408"/>
      <c r="C16" s="120" t="s">
        <v>51</v>
      </c>
      <c r="D16" s="121">
        <v>3</v>
      </c>
      <c r="E16" s="122">
        <v>11999</v>
      </c>
      <c r="F16" s="121">
        <v>6</v>
      </c>
      <c r="G16" s="122">
        <v>1511</v>
      </c>
      <c r="H16" s="121" t="s">
        <v>99</v>
      </c>
      <c r="I16" s="122" t="s">
        <v>99</v>
      </c>
      <c r="J16" s="121">
        <v>9</v>
      </c>
      <c r="K16" s="123">
        <v>13510</v>
      </c>
    </row>
    <row r="17" spans="1:11" ht="28.5" customHeight="1">
      <c r="A17" s="417"/>
      <c r="B17" s="409" t="s">
        <v>34</v>
      </c>
      <c r="C17" s="410"/>
      <c r="D17" s="124">
        <v>9</v>
      </c>
      <c r="E17" s="125">
        <v>2632</v>
      </c>
      <c r="F17" s="124">
        <v>22</v>
      </c>
      <c r="G17" s="125">
        <v>3215</v>
      </c>
      <c r="H17" s="124" t="s">
        <v>99</v>
      </c>
      <c r="I17" s="125" t="s">
        <v>99</v>
      </c>
      <c r="J17" s="124">
        <v>31</v>
      </c>
      <c r="K17" s="62">
        <v>5847</v>
      </c>
    </row>
    <row r="18" spans="1:11" ht="28.5" customHeight="1" thickBot="1">
      <c r="A18" s="282" t="s">
        <v>62</v>
      </c>
      <c r="B18" s="411"/>
      <c r="C18" s="283"/>
      <c r="D18" s="126">
        <v>227</v>
      </c>
      <c r="E18" s="127">
        <v>1263783</v>
      </c>
      <c r="F18" s="126">
        <v>40</v>
      </c>
      <c r="G18" s="127">
        <v>11833</v>
      </c>
      <c r="H18" s="126" t="s">
        <v>99</v>
      </c>
      <c r="I18" s="127" t="s">
        <v>99</v>
      </c>
      <c r="J18" s="126">
        <v>267</v>
      </c>
      <c r="K18" s="128">
        <v>1275616</v>
      </c>
    </row>
    <row r="19" spans="1:11" s="258" customFormat="1" ht="25.5" customHeight="1">
      <c r="A19" s="432" t="s">
        <v>201</v>
      </c>
      <c r="B19" s="432"/>
      <c r="C19" s="432"/>
      <c r="D19" s="432"/>
      <c r="E19" s="432"/>
      <c r="F19" s="432"/>
      <c r="G19" s="432"/>
      <c r="H19" s="432"/>
      <c r="I19" s="432"/>
      <c r="J19" s="432"/>
      <c r="K19" s="432"/>
    </row>
    <row r="20" spans="1:11" s="258" customFormat="1" ht="30.75" customHeight="1">
      <c r="A20" s="405" t="s">
        <v>202</v>
      </c>
      <c r="B20" s="406"/>
      <c r="C20" s="406"/>
      <c r="D20" s="406"/>
      <c r="E20" s="406"/>
      <c r="F20" s="406"/>
      <c r="G20" s="406"/>
      <c r="H20" s="406"/>
      <c r="I20" s="406"/>
      <c r="J20" s="406"/>
      <c r="K20" s="406"/>
    </row>
  </sheetData>
  <mergeCells count="23">
    <mergeCell ref="A1:K1"/>
    <mergeCell ref="F2:G2"/>
    <mergeCell ref="H2:I2"/>
    <mergeCell ref="B11:C11"/>
    <mergeCell ref="A2:C3"/>
    <mergeCell ref="J2:K2"/>
    <mergeCell ref="D2:E2"/>
    <mergeCell ref="A5:A14"/>
    <mergeCell ref="B5:C5"/>
    <mergeCell ref="B7:C7"/>
    <mergeCell ref="B6:C6"/>
    <mergeCell ref="B8:C8"/>
    <mergeCell ref="B10:C10"/>
    <mergeCell ref="A20:K20"/>
    <mergeCell ref="B15:B16"/>
    <mergeCell ref="B17:C17"/>
    <mergeCell ref="A18:C18"/>
    <mergeCell ref="B9:C9"/>
    <mergeCell ref="B13:C13"/>
    <mergeCell ref="B14:C14"/>
    <mergeCell ref="B12:C12"/>
    <mergeCell ref="A19:K19"/>
    <mergeCell ref="A15:A17"/>
  </mergeCells>
  <phoneticPr fontId="2"/>
  <printOptions horizontalCentered="1"/>
  <pageMargins left="0.78740157480314965" right="0.78740157480314965" top="0.98425196850393704" bottom="0.98425196850393704" header="0.51181102362204722" footer="0.51181102362204722"/>
  <pageSetup paperSize="9" scale="92" orientation="portrait" horizontalDpi="1200" verticalDpi="1200" r:id="rId1"/>
  <headerFooter alignWithMargins="0">
    <oddFooter>&amp;R熊本国税局
国税徴収２
(H28)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showGridLines="0" zoomScaleNormal="100" workbookViewId="0"/>
  </sheetViews>
  <sheetFormatPr defaultColWidth="12.625" defaultRowHeight="11.25"/>
  <cols>
    <col min="1" max="16384" width="12.625" style="2"/>
  </cols>
  <sheetData>
    <row r="1" spans="1:14" ht="12" thickBot="1">
      <c r="A1" s="2" t="s">
        <v>78</v>
      </c>
    </row>
    <row r="2" spans="1:14" ht="15" customHeight="1">
      <c r="A2" s="345" t="s">
        <v>79</v>
      </c>
      <c r="B2" s="289" t="s">
        <v>80</v>
      </c>
      <c r="C2" s="290"/>
      <c r="D2" s="291"/>
      <c r="E2" s="289" t="s">
        <v>11</v>
      </c>
      <c r="F2" s="290"/>
      <c r="G2" s="291"/>
      <c r="H2" s="289" t="s">
        <v>81</v>
      </c>
      <c r="I2" s="290"/>
      <c r="J2" s="291"/>
      <c r="K2" s="289" t="s">
        <v>82</v>
      </c>
      <c r="L2" s="290"/>
      <c r="M2" s="290"/>
      <c r="N2" s="347" t="s">
        <v>79</v>
      </c>
    </row>
    <row r="3" spans="1:14" ht="18" customHeight="1">
      <c r="A3" s="346"/>
      <c r="B3" s="16" t="s">
        <v>0</v>
      </c>
      <c r="C3" s="17" t="s">
        <v>83</v>
      </c>
      <c r="D3" s="19" t="s">
        <v>1</v>
      </c>
      <c r="E3" s="16" t="s">
        <v>0</v>
      </c>
      <c r="F3" s="18" t="s">
        <v>84</v>
      </c>
      <c r="G3" s="19" t="s">
        <v>1</v>
      </c>
      <c r="H3" s="16" t="s">
        <v>0</v>
      </c>
      <c r="I3" s="18" t="s">
        <v>84</v>
      </c>
      <c r="J3" s="19" t="s">
        <v>1</v>
      </c>
      <c r="K3" s="16" t="s">
        <v>0</v>
      </c>
      <c r="L3" s="18" t="s">
        <v>84</v>
      </c>
      <c r="M3" s="19" t="s">
        <v>1</v>
      </c>
      <c r="N3" s="348"/>
    </row>
    <row r="4" spans="1:14" s="31" customFormat="1">
      <c r="A4" s="40"/>
      <c r="B4" s="42" t="s">
        <v>2</v>
      </c>
      <c r="C4" s="43" t="s">
        <v>2</v>
      </c>
      <c r="D4" s="44" t="s">
        <v>2</v>
      </c>
      <c r="E4" s="42" t="s">
        <v>2</v>
      </c>
      <c r="F4" s="43" t="s">
        <v>2</v>
      </c>
      <c r="G4" s="44" t="s">
        <v>2</v>
      </c>
      <c r="H4" s="42" t="s">
        <v>2</v>
      </c>
      <c r="I4" s="43" t="s">
        <v>2</v>
      </c>
      <c r="J4" s="44" t="s">
        <v>2</v>
      </c>
      <c r="K4" s="42" t="s">
        <v>2</v>
      </c>
      <c r="L4" s="43" t="s">
        <v>2</v>
      </c>
      <c r="M4" s="44" t="s">
        <v>2</v>
      </c>
      <c r="N4" s="41"/>
    </row>
    <row r="5" spans="1:14" s="134" customFormat="1" ht="30" customHeight="1">
      <c r="A5" s="24" t="s">
        <v>168</v>
      </c>
      <c r="B5" s="27">
        <v>985416663</v>
      </c>
      <c r="C5" s="28">
        <v>35275740</v>
      </c>
      <c r="D5" s="29">
        <v>1020692404</v>
      </c>
      <c r="E5" s="27">
        <v>966329215</v>
      </c>
      <c r="F5" s="28">
        <v>18586459</v>
      </c>
      <c r="G5" s="29">
        <v>984915674</v>
      </c>
      <c r="H5" s="27">
        <v>40349</v>
      </c>
      <c r="I5" s="28">
        <v>2022209</v>
      </c>
      <c r="J5" s="29">
        <v>2062558</v>
      </c>
      <c r="K5" s="27">
        <v>19047098</v>
      </c>
      <c r="L5" s="28">
        <v>14667073</v>
      </c>
      <c r="M5" s="29">
        <v>33714171</v>
      </c>
      <c r="N5" s="30" t="s">
        <v>168</v>
      </c>
    </row>
    <row r="6" spans="1:14" s="134" customFormat="1" ht="30" customHeight="1">
      <c r="A6" s="24" t="s">
        <v>169</v>
      </c>
      <c r="B6" s="6">
        <v>1016831989</v>
      </c>
      <c r="C6" s="7">
        <v>34231284</v>
      </c>
      <c r="D6" s="8">
        <v>1051063273</v>
      </c>
      <c r="E6" s="6">
        <v>998355375</v>
      </c>
      <c r="F6" s="7">
        <v>18106303</v>
      </c>
      <c r="G6" s="8">
        <v>1016461677</v>
      </c>
      <c r="H6" s="6">
        <v>47161</v>
      </c>
      <c r="I6" s="7">
        <v>2006046</v>
      </c>
      <c r="J6" s="8">
        <v>2053207</v>
      </c>
      <c r="K6" s="6">
        <v>18429453</v>
      </c>
      <c r="L6" s="7">
        <v>14118936</v>
      </c>
      <c r="M6" s="8">
        <v>32548389</v>
      </c>
      <c r="N6" s="30" t="s">
        <v>169</v>
      </c>
    </row>
    <row r="7" spans="1:14" s="134" customFormat="1" ht="30" customHeight="1">
      <c r="A7" s="24" t="s">
        <v>174</v>
      </c>
      <c r="B7" s="6">
        <v>1148462987</v>
      </c>
      <c r="C7" s="7">
        <v>32490853</v>
      </c>
      <c r="D7" s="8">
        <v>1180953840</v>
      </c>
      <c r="E7" s="6">
        <v>1124988664</v>
      </c>
      <c r="F7" s="7">
        <v>17913733</v>
      </c>
      <c r="G7" s="8">
        <v>1142902398</v>
      </c>
      <c r="H7" s="6">
        <v>108851</v>
      </c>
      <c r="I7" s="7">
        <v>1723943</v>
      </c>
      <c r="J7" s="8">
        <v>1832794</v>
      </c>
      <c r="K7" s="6">
        <v>23365472</v>
      </c>
      <c r="L7" s="7">
        <v>12853177</v>
      </c>
      <c r="M7" s="8">
        <v>36218649</v>
      </c>
      <c r="N7" s="30" t="s">
        <v>174</v>
      </c>
    </row>
    <row r="8" spans="1:14" s="134" customFormat="1" ht="30" customHeight="1">
      <c r="A8" s="24" t="s">
        <v>175</v>
      </c>
      <c r="B8" s="6">
        <v>1272699068</v>
      </c>
      <c r="C8" s="7">
        <v>36843525</v>
      </c>
      <c r="D8" s="8">
        <v>1309542593</v>
      </c>
      <c r="E8" s="6">
        <v>1241416047</v>
      </c>
      <c r="F8" s="7">
        <v>23060725</v>
      </c>
      <c r="G8" s="8">
        <v>1264476772</v>
      </c>
      <c r="H8" s="6">
        <v>129819</v>
      </c>
      <c r="I8" s="7">
        <v>1526042</v>
      </c>
      <c r="J8" s="8">
        <v>1655861</v>
      </c>
      <c r="K8" s="6">
        <v>31153202</v>
      </c>
      <c r="L8" s="7">
        <v>12256757</v>
      </c>
      <c r="M8" s="8">
        <v>43409960</v>
      </c>
      <c r="N8" s="30" t="s">
        <v>175</v>
      </c>
    </row>
    <row r="9" spans="1:14" ht="30" customHeight="1" thickBot="1">
      <c r="A9" s="25" t="s">
        <v>179</v>
      </c>
      <c r="B9" s="9">
        <v>1254523457</v>
      </c>
      <c r="C9" s="10">
        <v>42963048</v>
      </c>
      <c r="D9" s="11">
        <v>1297486505</v>
      </c>
      <c r="E9" s="9">
        <v>1233911258</v>
      </c>
      <c r="F9" s="10">
        <v>28317895</v>
      </c>
      <c r="G9" s="11">
        <v>1262229153</v>
      </c>
      <c r="H9" s="9">
        <v>70404</v>
      </c>
      <c r="I9" s="10">
        <v>1549820</v>
      </c>
      <c r="J9" s="11">
        <v>1620224</v>
      </c>
      <c r="K9" s="9">
        <v>20541795</v>
      </c>
      <c r="L9" s="10">
        <v>13095332</v>
      </c>
      <c r="M9" s="11">
        <v>33637128</v>
      </c>
      <c r="N9" s="26" t="s">
        <v>179</v>
      </c>
    </row>
    <row r="24" spans="1:12">
      <c r="A24" s="4"/>
      <c r="D24" s="4"/>
      <c r="E24" s="4"/>
      <c r="F24" s="4"/>
      <c r="G24" s="4"/>
      <c r="H24" s="4"/>
      <c r="I24" s="4"/>
      <c r="J24" s="4"/>
      <c r="K24" s="4"/>
      <c r="L24" s="4"/>
    </row>
    <row r="25" spans="1:12">
      <c r="A25" s="4"/>
      <c r="B25" s="4"/>
      <c r="C25" s="4"/>
      <c r="D25" s="4"/>
      <c r="E25" s="4"/>
      <c r="F25" s="4"/>
      <c r="G25" s="4"/>
      <c r="H25" s="4"/>
      <c r="I25" s="4"/>
      <c r="J25" s="4"/>
      <c r="K25" s="4"/>
      <c r="L25" s="4"/>
    </row>
    <row r="26" spans="1:12">
      <c r="A26" s="4"/>
      <c r="B26" s="4"/>
      <c r="C26" s="4"/>
      <c r="D26" s="4"/>
      <c r="E26" s="4"/>
      <c r="F26" s="4"/>
      <c r="G26" s="4"/>
      <c r="H26" s="4"/>
      <c r="I26" s="4"/>
      <c r="J26" s="4"/>
      <c r="K26" s="4"/>
      <c r="L26" s="4"/>
    </row>
    <row r="27" spans="1:12">
      <c r="A27" s="4"/>
      <c r="B27" s="4"/>
      <c r="C27" s="4"/>
      <c r="D27" s="4"/>
      <c r="E27" s="4"/>
      <c r="F27" s="4"/>
      <c r="G27" s="4"/>
      <c r="H27" s="4"/>
      <c r="I27" s="4"/>
      <c r="J27" s="4"/>
      <c r="K27" s="4"/>
      <c r="L27" s="4"/>
    </row>
    <row r="28" spans="1:12">
      <c r="A28" s="4"/>
      <c r="B28" s="4"/>
      <c r="C28" s="4"/>
      <c r="D28" s="4"/>
      <c r="E28" s="4"/>
      <c r="F28" s="4"/>
      <c r="G28" s="4"/>
      <c r="H28" s="4"/>
      <c r="I28" s="4"/>
      <c r="J28" s="4"/>
      <c r="K28" s="4"/>
      <c r="L28" s="4"/>
    </row>
  </sheetData>
  <mergeCells count="6">
    <mergeCell ref="A2:A3"/>
    <mergeCell ref="N2:N3"/>
    <mergeCell ref="K2:M2"/>
    <mergeCell ref="B2:D2"/>
    <mergeCell ref="E2:G2"/>
    <mergeCell ref="H2:J2"/>
  </mergeCells>
  <phoneticPr fontId="2"/>
  <pageMargins left="0.78740157480314965" right="0.78740157480314965" top="0.98425196850393704" bottom="0.98425196850393704" header="0.51181102362204722" footer="0.51181102362204722"/>
  <pageSetup paperSize="9" scale="74" orientation="landscape" horizontalDpi="1200" verticalDpi="1200" r:id="rId1"/>
  <headerFooter alignWithMargins="0">
    <oddFooter>&amp;R熊本国税局
国税徴収１
(H28)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zoomScaleNormal="100" zoomScaleSheetLayoutView="100" workbookViewId="0"/>
  </sheetViews>
  <sheetFormatPr defaultColWidth="5.875" defaultRowHeight="11.25"/>
  <cols>
    <col min="1" max="1" width="10.625" style="2" customWidth="1"/>
    <col min="2" max="13" width="10.875" style="2" customWidth="1"/>
    <col min="14" max="14" width="10.625" style="5" customWidth="1"/>
    <col min="15" max="16384" width="5.875" style="2"/>
  </cols>
  <sheetData>
    <row r="1" spans="1:14" ht="12" thickBot="1">
      <c r="A1" s="2" t="s">
        <v>77</v>
      </c>
    </row>
    <row r="2" spans="1:14" s="5" customFormat="1" ht="14.25" customHeight="1">
      <c r="A2" s="351" t="s">
        <v>12</v>
      </c>
      <c r="B2" s="289" t="s">
        <v>157</v>
      </c>
      <c r="C2" s="290"/>
      <c r="D2" s="291"/>
      <c r="E2" s="289" t="s">
        <v>167</v>
      </c>
      <c r="F2" s="290"/>
      <c r="G2" s="291"/>
      <c r="H2" s="289" t="s">
        <v>139</v>
      </c>
      <c r="I2" s="290"/>
      <c r="J2" s="291"/>
      <c r="K2" s="289" t="s">
        <v>161</v>
      </c>
      <c r="L2" s="290"/>
      <c r="M2" s="291"/>
      <c r="N2" s="347" t="s">
        <v>52</v>
      </c>
    </row>
    <row r="3" spans="1:14" s="5" customFormat="1" ht="18" customHeight="1">
      <c r="A3" s="352"/>
      <c r="B3" s="32" t="s">
        <v>13</v>
      </c>
      <c r="C3" s="17" t="s">
        <v>11</v>
      </c>
      <c r="D3" s="19" t="s">
        <v>14</v>
      </c>
      <c r="E3" s="32" t="s">
        <v>13</v>
      </c>
      <c r="F3" s="17" t="s">
        <v>11</v>
      </c>
      <c r="G3" s="19" t="s">
        <v>14</v>
      </c>
      <c r="H3" s="32" t="s">
        <v>13</v>
      </c>
      <c r="I3" s="17" t="s">
        <v>11</v>
      </c>
      <c r="J3" s="19" t="s">
        <v>14</v>
      </c>
      <c r="K3" s="32" t="s">
        <v>13</v>
      </c>
      <c r="L3" s="17" t="s">
        <v>11</v>
      </c>
      <c r="M3" s="19" t="s">
        <v>14</v>
      </c>
      <c r="N3" s="348"/>
    </row>
    <row r="4" spans="1:14">
      <c r="A4" s="47"/>
      <c r="B4" s="45" t="s">
        <v>2</v>
      </c>
      <c r="C4" s="38" t="s">
        <v>2</v>
      </c>
      <c r="D4" s="46" t="s">
        <v>2</v>
      </c>
      <c r="E4" s="45" t="s">
        <v>2</v>
      </c>
      <c r="F4" s="38" t="s">
        <v>2</v>
      </c>
      <c r="G4" s="46" t="s">
        <v>2</v>
      </c>
      <c r="H4" s="45" t="s">
        <v>2</v>
      </c>
      <c r="I4" s="38" t="s">
        <v>2</v>
      </c>
      <c r="J4" s="46" t="s">
        <v>2</v>
      </c>
      <c r="K4" s="45" t="s">
        <v>2</v>
      </c>
      <c r="L4" s="38" t="s">
        <v>2</v>
      </c>
      <c r="M4" s="129" t="s">
        <v>2</v>
      </c>
      <c r="N4" s="130"/>
    </row>
    <row r="5" spans="1:14" ht="18" customHeight="1">
      <c r="A5" s="52" t="s">
        <v>88</v>
      </c>
      <c r="B5" s="171">
        <v>81745</v>
      </c>
      <c r="C5" s="172">
        <v>13436</v>
      </c>
      <c r="D5" s="173">
        <v>57791</v>
      </c>
      <c r="E5" s="171">
        <v>44866510</v>
      </c>
      <c r="F5" s="172">
        <v>44749092</v>
      </c>
      <c r="G5" s="173">
        <v>113440</v>
      </c>
      <c r="H5" s="171">
        <v>292087</v>
      </c>
      <c r="I5" s="172">
        <v>61908</v>
      </c>
      <c r="J5" s="173">
        <v>213726</v>
      </c>
      <c r="K5" s="174">
        <v>11587262</v>
      </c>
      <c r="L5" s="172">
        <v>11027047</v>
      </c>
      <c r="M5" s="173">
        <v>560215</v>
      </c>
      <c r="N5" s="175" t="str">
        <f>IF(A5="","",A5)</f>
        <v>熊本西</v>
      </c>
    </row>
    <row r="6" spans="1:14" ht="18" customHeight="1">
      <c r="A6" s="50" t="s">
        <v>89</v>
      </c>
      <c r="B6" s="171">
        <v>22455</v>
      </c>
      <c r="C6" s="176">
        <v>3991</v>
      </c>
      <c r="D6" s="177">
        <v>17166</v>
      </c>
      <c r="E6" s="178">
        <v>12162306</v>
      </c>
      <c r="F6" s="176">
        <v>12142529</v>
      </c>
      <c r="G6" s="177">
        <v>19372</v>
      </c>
      <c r="H6" s="178">
        <v>99526</v>
      </c>
      <c r="I6" s="176">
        <v>15073</v>
      </c>
      <c r="J6" s="177">
        <v>73588</v>
      </c>
      <c r="K6" s="179">
        <v>3980481</v>
      </c>
      <c r="L6" s="176">
        <v>3883045</v>
      </c>
      <c r="M6" s="177">
        <v>97436</v>
      </c>
      <c r="N6" s="180" t="str">
        <f t="shared" ref="N6:N34" si="0">IF(A6="","",A6)</f>
        <v>熊本東</v>
      </c>
    </row>
    <row r="7" spans="1:14" ht="18" customHeight="1">
      <c r="A7" s="50" t="s">
        <v>107</v>
      </c>
      <c r="B7" s="171">
        <v>5712</v>
      </c>
      <c r="C7" s="176">
        <v>1075</v>
      </c>
      <c r="D7" s="177">
        <v>4637</v>
      </c>
      <c r="E7" s="178">
        <v>6570342</v>
      </c>
      <c r="F7" s="176">
        <v>6523290</v>
      </c>
      <c r="G7" s="177">
        <v>47052</v>
      </c>
      <c r="H7" s="178">
        <v>26960</v>
      </c>
      <c r="I7" s="176">
        <v>4474</v>
      </c>
      <c r="J7" s="177">
        <v>20360</v>
      </c>
      <c r="K7" s="179">
        <v>2673235</v>
      </c>
      <c r="L7" s="176">
        <v>2608138</v>
      </c>
      <c r="M7" s="177">
        <v>65097</v>
      </c>
      <c r="N7" s="180" t="str">
        <f t="shared" si="0"/>
        <v>八代</v>
      </c>
    </row>
    <row r="8" spans="1:14" ht="18" customHeight="1">
      <c r="A8" s="50" t="s">
        <v>108</v>
      </c>
      <c r="B8" s="171">
        <v>6504</v>
      </c>
      <c r="C8" s="176">
        <v>2001</v>
      </c>
      <c r="D8" s="177">
        <v>3660</v>
      </c>
      <c r="E8" s="178">
        <v>4101735</v>
      </c>
      <c r="F8" s="176">
        <v>4097501</v>
      </c>
      <c r="G8" s="177">
        <v>4234</v>
      </c>
      <c r="H8" s="178">
        <v>15614</v>
      </c>
      <c r="I8" s="176">
        <v>1318</v>
      </c>
      <c r="J8" s="177">
        <v>12172</v>
      </c>
      <c r="K8" s="179">
        <v>1019415</v>
      </c>
      <c r="L8" s="176">
        <v>980871</v>
      </c>
      <c r="M8" s="177">
        <v>38544</v>
      </c>
      <c r="N8" s="180" t="str">
        <f t="shared" si="0"/>
        <v>人吉</v>
      </c>
    </row>
    <row r="9" spans="1:14" ht="18" customHeight="1">
      <c r="A9" s="50" t="s">
        <v>109</v>
      </c>
      <c r="B9" s="171">
        <v>7635</v>
      </c>
      <c r="C9" s="176">
        <v>1018</v>
      </c>
      <c r="D9" s="177">
        <v>6504</v>
      </c>
      <c r="E9" s="178">
        <v>5282885</v>
      </c>
      <c r="F9" s="176">
        <v>5259864</v>
      </c>
      <c r="G9" s="177">
        <v>23021</v>
      </c>
      <c r="H9" s="178">
        <v>81099</v>
      </c>
      <c r="I9" s="176">
        <v>30367</v>
      </c>
      <c r="J9" s="177">
        <v>45188</v>
      </c>
      <c r="K9" s="179">
        <v>1746600</v>
      </c>
      <c r="L9" s="176">
        <v>1607290</v>
      </c>
      <c r="M9" s="177">
        <v>139309</v>
      </c>
      <c r="N9" s="180" t="str">
        <f t="shared" si="0"/>
        <v>玉名</v>
      </c>
    </row>
    <row r="10" spans="1:14" ht="18" customHeight="1">
      <c r="A10" s="50" t="s">
        <v>110</v>
      </c>
      <c r="B10" s="171">
        <v>5991</v>
      </c>
      <c r="C10" s="176">
        <v>364</v>
      </c>
      <c r="D10" s="177">
        <v>5193</v>
      </c>
      <c r="E10" s="178">
        <v>4110515</v>
      </c>
      <c r="F10" s="176">
        <v>4104097</v>
      </c>
      <c r="G10" s="177">
        <v>6096</v>
      </c>
      <c r="H10" s="178">
        <v>21444</v>
      </c>
      <c r="I10" s="176">
        <v>2039</v>
      </c>
      <c r="J10" s="177">
        <v>18304</v>
      </c>
      <c r="K10" s="179">
        <v>1053177</v>
      </c>
      <c r="L10" s="176">
        <v>1021279</v>
      </c>
      <c r="M10" s="177">
        <v>31898</v>
      </c>
      <c r="N10" s="180" t="str">
        <f t="shared" si="0"/>
        <v>天草</v>
      </c>
    </row>
    <row r="11" spans="1:14" ht="18" customHeight="1">
      <c r="A11" s="50" t="s">
        <v>111</v>
      </c>
      <c r="B11" s="171">
        <v>3589</v>
      </c>
      <c r="C11" s="176">
        <v>1130</v>
      </c>
      <c r="D11" s="177">
        <v>2076</v>
      </c>
      <c r="E11" s="178">
        <v>2397941</v>
      </c>
      <c r="F11" s="176">
        <v>2392590</v>
      </c>
      <c r="G11" s="177">
        <v>4736</v>
      </c>
      <c r="H11" s="178">
        <v>9718</v>
      </c>
      <c r="I11" s="176">
        <v>263</v>
      </c>
      <c r="J11" s="177">
        <v>9211</v>
      </c>
      <c r="K11" s="179">
        <v>440580</v>
      </c>
      <c r="L11" s="176">
        <v>432071</v>
      </c>
      <c r="M11" s="177">
        <v>8510</v>
      </c>
      <c r="N11" s="180" t="str">
        <f t="shared" si="0"/>
        <v>山鹿</v>
      </c>
    </row>
    <row r="12" spans="1:14" ht="18" customHeight="1">
      <c r="A12" s="50" t="s">
        <v>112</v>
      </c>
      <c r="B12" s="171">
        <v>6225</v>
      </c>
      <c r="C12" s="176">
        <v>1863</v>
      </c>
      <c r="D12" s="177">
        <v>4349</v>
      </c>
      <c r="E12" s="178">
        <v>8761264</v>
      </c>
      <c r="F12" s="176">
        <v>8740064</v>
      </c>
      <c r="G12" s="177">
        <v>21200</v>
      </c>
      <c r="H12" s="178">
        <v>47309</v>
      </c>
      <c r="I12" s="176">
        <v>9274</v>
      </c>
      <c r="J12" s="177">
        <v>36042</v>
      </c>
      <c r="K12" s="179">
        <v>2834377</v>
      </c>
      <c r="L12" s="176">
        <v>2735710</v>
      </c>
      <c r="M12" s="177">
        <v>98667</v>
      </c>
      <c r="N12" s="180" t="str">
        <f t="shared" si="0"/>
        <v>菊池</v>
      </c>
    </row>
    <row r="13" spans="1:14" ht="18" customHeight="1">
      <c r="A13" s="50" t="s">
        <v>113</v>
      </c>
      <c r="B13" s="171">
        <v>7672</v>
      </c>
      <c r="C13" s="176">
        <v>1566</v>
      </c>
      <c r="D13" s="177">
        <v>4172</v>
      </c>
      <c r="E13" s="178">
        <v>3468588</v>
      </c>
      <c r="F13" s="176">
        <v>3463137</v>
      </c>
      <c r="G13" s="177">
        <v>5203</v>
      </c>
      <c r="H13" s="178">
        <v>27622</v>
      </c>
      <c r="I13" s="176">
        <v>8582</v>
      </c>
      <c r="J13" s="177">
        <v>16387</v>
      </c>
      <c r="K13" s="179">
        <v>1213137</v>
      </c>
      <c r="L13" s="176">
        <v>1190362</v>
      </c>
      <c r="M13" s="177">
        <v>22774</v>
      </c>
      <c r="N13" s="180" t="str">
        <f t="shared" si="0"/>
        <v>宇土</v>
      </c>
    </row>
    <row r="14" spans="1:14" ht="18" customHeight="1">
      <c r="A14" s="50" t="s">
        <v>114</v>
      </c>
      <c r="B14" s="171">
        <v>5898</v>
      </c>
      <c r="C14" s="176">
        <v>736</v>
      </c>
      <c r="D14" s="177">
        <v>5162</v>
      </c>
      <c r="E14" s="178">
        <v>2034019</v>
      </c>
      <c r="F14" s="176">
        <v>2029443</v>
      </c>
      <c r="G14" s="177">
        <v>4576</v>
      </c>
      <c r="H14" s="178">
        <v>14102</v>
      </c>
      <c r="I14" s="176">
        <v>1880</v>
      </c>
      <c r="J14" s="177">
        <v>11679</v>
      </c>
      <c r="K14" s="179">
        <v>692873</v>
      </c>
      <c r="L14" s="176">
        <v>675810</v>
      </c>
      <c r="M14" s="177">
        <v>17063</v>
      </c>
      <c r="N14" s="180" t="str">
        <f t="shared" si="0"/>
        <v>阿蘇</v>
      </c>
    </row>
    <row r="15" spans="1:14" s="3" customFormat="1" ht="18" customHeight="1">
      <c r="A15" s="48" t="s">
        <v>90</v>
      </c>
      <c r="B15" s="181">
        <v>153426</v>
      </c>
      <c r="C15" s="182">
        <v>27180</v>
      </c>
      <c r="D15" s="183">
        <v>110708</v>
      </c>
      <c r="E15" s="181">
        <v>93756105</v>
      </c>
      <c r="F15" s="182">
        <v>93501608</v>
      </c>
      <c r="G15" s="183">
        <v>248930</v>
      </c>
      <c r="H15" s="181">
        <v>635481</v>
      </c>
      <c r="I15" s="182">
        <v>135179</v>
      </c>
      <c r="J15" s="183">
        <v>456657</v>
      </c>
      <c r="K15" s="184">
        <v>27241138</v>
      </c>
      <c r="L15" s="182">
        <v>26161625</v>
      </c>
      <c r="M15" s="183">
        <v>1079513</v>
      </c>
      <c r="N15" s="185" t="str">
        <f t="shared" si="0"/>
        <v>熊本県計</v>
      </c>
    </row>
    <row r="16" spans="1:14" s="12" customFormat="1" ht="18" customHeight="1">
      <c r="A16" s="13"/>
      <c r="B16" s="186"/>
      <c r="C16" s="187"/>
      <c r="D16" s="188"/>
      <c r="E16" s="186"/>
      <c r="F16" s="187"/>
      <c r="G16" s="188"/>
      <c r="H16" s="186"/>
      <c r="I16" s="187"/>
      <c r="J16" s="188"/>
      <c r="K16" s="189"/>
      <c r="L16" s="187"/>
      <c r="M16" s="188"/>
      <c r="N16" s="190"/>
    </row>
    <row r="17" spans="1:14" ht="18" customHeight="1">
      <c r="A17" s="51" t="s">
        <v>115</v>
      </c>
      <c r="B17" s="191">
        <v>59340</v>
      </c>
      <c r="C17" s="192">
        <v>18092</v>
      </c>
      <c r="D17" s="193">
        <v>38269</v>
      </c>
      <c r="E17" s="191">
        <v>32209416</v>
      </c>
      <c r="F17" s="192">
        <v>32142294</v>
      </c>
      <c r="G17" s="193">
        <v>66988</v>
      </c>
      <c r="H17" s="191">
        <v>229463</v>
      </c>
      <c r="I17" s="192">
        <v>45100</v>
      </c>
      <c r="J17" s="193">
        <v>165662</v>
      </c>
      <c r="K17" s="194">
        <v>8184754</v>
      </c>
      <c r="L17" s="192">
        <v>8040856</v>
      </c>
      <c r="M17" s="193">
        <v>143898</v>
      </c>
      <c r="N17" s="195" t="str">
        <f>IF(A17="","",A17)</f>
        <v>大分</v>
      </c>
    </row>
    <row r="18" spans="1:14" ht="18" customHeight="1">
      <c r="A18" s="50" t="s">
        <v>116</v>
      </c>
      <c r="B18" s="178">
        <v>25611</v>
      </c>
      <c r="C18" s="176">
        <v>7606</v>
      </c>
      <c r="D18" s="177">
        <v>16321</v>
      </c>
      <c r="E18" s="178">
        <v>8814682</v>
      </c>
      <c r="F18" s="176">
        <v>8791452</v>
      </c>
      <c r="G18" s="177">
        <v>22297</v>
      </c>
      <c r="H18" s="178">
        <v>114004</v>
      </c>
      <c r="I18" s="176">
        <v>32663</v>
      </c>
      <c r="J18" s="177">
        <v>72969</v>
      </c>
      <c r="K18" s="179">
        <v>2477817</v>
      </c>
      <c r="L18" s="176">
        <v>2419657</v>
      </c>
      <c r="M18" s="177">
        <v>58160</v>
      </c>
      <c r="N18" s="180" t="str">
        <f t="shared" ref="N18:N25" si="1">IF(A18="","",A18)</f>
        <v>別府</v>
      </c>
    </row>
    <row r="19" spans="1:14" ht="18" customHeight="1">
      <c r="A19" s="50" t="s">
        <v>117</v>
      </c>
      <c r="B19" s="178">
        <v>8634</v>
      </c>
      <c r="C19" s="176">
        <v>2232</v>
      </c>
      <c r="D19" s="177">
        <v>5949</v>
      </c>
      <c r="E19" s="178">
        <v>3956232</v>
      </c>
      <c r="F19" s="176">
        <v>3951180</v>
      </c>
      <c r="G19" s="177">
        <v>3916</v>
      </c>
      <c r="H19" s="178">
        <v>28863</v>
      </c>
      <c r="I19" s="176">
        <v>21374</v>
      </c>
      <c r="J19" s="177">
        <v>6912</v>
      </c>
      <c r="K19" s="179">
        <v>1028492</v>
      </c>
      <c r="L19" s="176">
        <v>1001577</v>
      </c>
      <c r="M19" s="177">
        <v>26915</v>
      </c>
      <c r="N19" s="180" t="str">
        <f t="shared" si="1"/>
        <v>中津</v>
      </c>
    </row>
    <row r="20" spans="1:14" ht="18" customHeight="1">
      <c r="A20" s="50" t="s">
        <v>118</v>
      </c>
      <c r="B20" s="178">
        <v>7679</v>
      </c>
      <c r="C20" s="176">
        <v>5362</v>
      </c>
      <c r="D20" s="177">
        <v>2264</v>
      </c>
      <c r="E20" s="178">
        <v>3274840</v>
      </c>
      <c r="F20" s="176">
        <v>3269706</v>
      </c>
      <c r="G20" s="177">
        <v>5063</v>
      </c>
      <c r="H20" s="178">
        <v>32221</v>
      </c>
      <c r="I20" s="176">
        <v>8148</v>
      </c>
      <c r="J20" s="177">
        <v>20735</v>
      </c>
      <c r="K20" s="179">
        <v>935924</v>
      </c>
      <c r="L20" s="176">
        <v>902802</v>
      </c>
      <c r="M20" s="177">
        <v>33100</v>
      </c>
      <c r="N20" s="180" t="str">
        <f t="shared" si="1"/>
        <v>日田</v>
      </c>
    </row>
    <row r="21" spans="1:14" ht="18" customHeight="1">
      <c r="A21" s="50" t="s">
        <v>119</v>
      </c>
      <c r="B21" s="178">
        <v>7666</v>
      </c>
      <c r="C21" s="176">
        <v>2759</v>
      </c>
      <c r="D21" s="177">
        <v>4303</v>
      </c>
      <c r="E21" s="178">
        <v>3088733</v>
      </c>
      <c r="F21" s="176">
        <v>3081510</v>
      </c>
      <c r="G21" s="177">
        <v>7224</v>
      </c>
      <c r="H21" s="178">
        <v>27975</v>
      </c>
      <c r="I21" s="176">
        <v>14593</v>
      </c>
      <c r="J21" s="177">
        <v>10841</v>
      </c>
      <c r="K21" s="179">
        <v>1058471</v>
      </c>
      <c r="L21" s="176">
        <v>1040193</v>
      </c>
      <c r="M21" s="177">
        <v>18279</v>
      </c>
      <c r="N21" s="180" t="str">
        <f t="shared" si="1"/>
        <v>佐伯</v>
      </c>
    </row>
    <row r="22" spans="1:14" ht="18" customHeight="1">
      <c r="A22" s="50" t="s">
        <v>120</v>
      </c>
      <c r="B22" s="178">
        <v>5345</v>
      </c>
      <c r="C22" s="176">
        <v>1899</v>
      </c>
      <c r="D22" s="177">
        <v>2465</v>
      </c>
      <c r="E22" s="178">
        <v>2842645</v>
      </c>
      <c r="F22" s="176">
        <v>2837458</v>
      </c>
      <c r="G22" s="177">
        <v>5100</v>
      </c>
      <c r="H22" s="178">
        <v>12194</v>
      </c>
      <c r="I22" s="176">
        <v>1964</v>
      </c>
      <c r="J22" s="177">
        <v>9266</v>
      </c>
      <c r="K22" s="179">
        <v>607777</v>
      </c>
      <c r="L22" s="176">
        <v>595212</v>
      </c>
      <c r="M22" s="177">
        <v>12565</v>
      </c>
      <c r="N22" s="180" t="str">
        <f t="shared" si="1"/>
        <v>臼杵</v>
      </c>
    </row>
    <row r="23" spans="1:14" ht="18" customHeight="1">
      <c r="A23" s="50" t="s">
        <v>121</v>
      </c>
      <c r="B23" s="178">
        <v>1420</v>
      </c>
      <c r="C23" s="176">
        <v>220</v>
      </c>
      <c r="D23" s="177">
        <v>1200</v>
      </c>
      <c r="E23" s="178">
        <v>780905</v>
      </c>
      <c r="F23" s="176">
        <v>778228</v>
      </c>
      <c r="G23" s="177">
        <v>1874</v>
      </c>
      <c r="H23" s="178">
        <v>1489</v>
      </c>
      <c r="I23" s="176">
        <v>183</v>
      </c>
      <c r="J23" s="177">
        <v>1305</v>
      </c>
      <c r="K23" s="179">
        <v>263825</v>
      </c>
      <c r="L23" s="176">
        <v>257021</v>
      </c>
      <c r="M23" s="177">
        <v>6804</v>
      </c>
      <c r="N23" s="180" t="str">
        <f t="shared" si="1"/>
        <v>竹田</v>
      </c>
    </row>
    <row r="24" spans="1:14" ht="18" customHeight="1">
      <c r="A24" s="50" t="s">
        <v>122</v>
      </c>
      <c r="B24" s="178">
        <v>2633</v>
      </c>
      <c r="C24" s="176">
        <v>632</v>
      </c>
      <c r="D24" s="177">
        <v>1610</v>
      </c>
      <c r="E24" s="178">
        <v>4565417</v>
      </c>
      <c r="F24" s="176">
        <v>4560142</v>
      </c>
      <c r="G24" s="177">
        <v>5274</v>
      </c>
      <c r="H24" s="178">
        <v>7389</v>
      </c>
      <c r="I24" s="176">
        <v>3389</v>
      </c>
      <c r="J24" s="177">
        <v>2984</v>
      </c>
      <c r="K24" s="179">
        <v>957136</v>
      </c>
      <c r="L24" s="176">
        <v>941272</v>
      </c>
      <c r="M24" s="177">
        <v>15864</v>
      </c>
      <c r="N24" s="180" t="str">
        <f t="shared" si="1"/>
        <v>宇佐</v>
      </c>
    </row>
    <row r="25" spans="1:14" ht="18" customHeight="1">
      <c r="A25" s="50" t="s">
        <v>123</v>
      </c>
      <c r="B25" s="178">
        <v>478</v>
      </c>
      <c r="C25" s="176">
        <v>418</v>
      </c>
      <c r="D25" s="177">
        <v>61</v>
      </c>
      <c r="E25" s="178">
        <v>1149964</v>
      </c>
      <c r="F25" s="176">
        <v>1146310</v>
      </c>
      <c r="G25" s="177">
        <v>3654</v>
      </c>
      <c r="H25" s="178">
        <v>9472</v>
      </c>
      <c r="I25" s="176">
        <v>2847</v>
      </c>
      <c r="J25" s="177">
        <v>6625</v>
      </c>
      <c r="K25" s="179">
        <v>314855</v>
      </c>
      <c r="L25" s="176">
        <v>307703</v>
      </c>
      <c r="M25" s="177">
        <v>7152</v>
      </c>
      <c r="N25" s="180" t="str">
        <f t="shared" si="1"/>
        <v>三重</v>
      </c>
    </row>
    <row r="26" spans="1:14" s="3" customFormat="1" ht="18" customHeight="1">
      <c r="A26" s="196" t="s">
        <v>91</v>
      </c>
      <c r="B26" s="181">
        <v>118806</v>
      </c>
      <c r="C26" s="182">
        <v>39220</v>
      </c>
      <c r="D26" s="183">
        <v>72442</v>
      </c>
      <c r="E26" s="181">
        <v>60682832</v>
      </c>
      <c r="F26" s="182">
        <v>60558281</v>
      </c>
      <c r="G26" s="183">
        <v>121391</v>
      </c>
      <c r="H26" s="181">
        <v>463070</v>
      </c>
      <c r="I26" s="182">
        <v>130262</v>
      </c>
      <c r="J26" s="183">
        <v>297299</v>
      </c>
      <c r="K26" s="184">
        <v>15829051</v>
      </c>
      <c r="L26" s="182">
        <v>15506292</v>
      </c>
      <c r="M26" s="183">
        <v>322738</v>
      </c>
      <c r="N26" s="185" t="str">
        <f>IF(A26="","",A26)</f>
        <v>大分県計</v>
      </c>
    </row>
    <row r="27" spans="1:14" s="12" customFormat="1" ht="18" customHeight="1">
      <c r="A27" s="265"/>
      <c r="B27" s="261"/>
      <c r="C27" s="262"/>
      <c r="D27" s="263"/>
      <c r="E27" s="261"/>
      <c r="F27" s="262"/>
      <c r="G27" s="263"/>
      <c r="H27" s="261"/>
      <c r="I27" s="262"/>
      <c r="J27" s="263"/>
      <c r="K27" s="270"/>
      <c r="L27" s="262"/>
      <c r="M27" s="263"/>
      <c r="N27" s="266"/>
    </row>
    <row r="28" spans="1:14" ht="18" customHeight="1">
      <c r="A28" s="272" t="s">
        <v>124</v>
      </c>
      <c r="B28" s="273">
        <v>60218</v>
      </c>
      <c r="C28" s="274">
        <v>20250</v>
      </c>
      <c r="D28" s="275">
        <v>36435</v>
      </c>
      <c r="E28" s="273">
        <v>25815275</v>
      </c>
      <c r="F28" s="274">
        <v>25766653</v>
      </c>
      <c r="G28" s="275">
        <v>47442</v>
      </c>
      <c r="H28" s="273">
        <v>208598</v>
      </c>
      <c r="I28" s="274">
        <v>53690</v>
      </c>
      <c r="J28" s="275">
        <v>131522</v>
      </c>
      <c r="K28" s="276">
        <v>7944681</v>
      </c>
      <c r="L28" s="274">
        <v>7803040</v>
      </c>
      <c r="M28" s="275">
        <v>141641</v>
      </c>
      <c r="N28" s="277" t="str">
        <f>IF(A28="","",A28)</f>
        <v>宮崎</v>
      </c>
    </row>
    <row r="29" spans="1:14" ht="18" customHeight="1">
      <c r="A29" s="50" t="s">
        <v>125</v>
      </c>
      <c r="B29" s="178">
        <v>11335</v>
      </c>
      <c r="C29" s="176">
        <v>8032</v>
      </c>
      <c r="D29" s="177">
        <v>2944</v>
      </c>
      <c r="E29" s="178">
        <v>8524847</v>
      </c>
      <c r="F29" s="176">
        <v>8509146</v>
      </c>
      <c r="G29" s="177">
        <v>15485</v>
      </c>
      <c r="H29" s="178">
        <v>41976</v>
      </c>
      <c r="I29" s="176">
        <v>12031</v>
      </c>
      <c r="J29" s="177">
        <v>24840</v>
      </c>
      <c r="K29" s="179">
        <v>3037039</v>
      </c>
      <c r="L29" s="176">
        <v>2966027</v>
      </c>
      <c r="M29" s="177">
        <v>71012</v>
      </c>
      <c r="N29" s="180" t="str">
        <f>IF(A29="","",A29)</f>
        <v>都城</v>
      </c>
    </row>
    <row r="30" spans="1:14" ht="18" customHeight="1">
      <c r="A30" s="50" t="s">
        <v>126</v>
      </c>
      <c r="B30" s="178">
        <v>14726</v>
      </c>
      <c r="C30" s="176">
        <v>4548</v>
      </c>
      <c r="D30" s="177">
        <v>9278</v>
      </c>
      <c r="E30" s="178">
        <v>20331449</v>
      </c>
      <c r="F30" s="176">
        <v>20303421</v>
      </c>
      <c r="G30" s="177">
        <v>27257</v>
      </c>
      <c r="H30" s="178">
        <v>97217</v>
      </c>
      <c r="I30" s="176">
        <v>22191</v>
      </c>
      <c r="J30" s="177">
        <v>62732</v>
      </c>
      <c r="K30" s="179">
        <v>2765888</v>
      </c>
      <c r="L30" s="176">
        <v>2685317</v>
      </c>
      <c r="M30" s="177">
        <v>80571</v>
      </c>
      <c r="N30" s="180" t="str">
        <f>IF(A30="","",A30)</f>
        <v>延岡</v>
      </c>
    </row>
    <row r="31" spans="1:14" ht="18" customHeight="1">
      <c r="A31" s="50" t="s">
        <v>127</v>
      </c>
      <c r="B31" s="178">
        <v>2749</v>
      </c>
      <c r="C31" s="176">
        <v>937</v>
      </c>
      <c r="D31" s="177">
        <v>1379</v>
      </c>
      <c r="E31" s="178">
        <v>2601589</v>
      </c>
      <c r="F31" s="176">
        <v>2599992</v>
      </c>
      <c r="G31" s="177">
        <v>1413</v>
      </c>
      <c r="H31" s="178">
        <v>13852</v>
      </c>
      <c r="I31" s="176">
        <v>6073</v>
      </c>
      <c r="J31" s="177">
        <v>6649</v>
      </c>
      <c r="K31" s="179">
        <v>801611</v>
      </c>
      <c r="L31" s="176">
        <v>782617</v>
      </c>
      <c r="M31" s="177">
        <v>18993</v>
      </c>
      <c r="N31" s="180" t="str">
        <f t="shared" si="0"/>
        <v>日南</v>
      </c>
    </row>
    <row r="32" spans="1:14" ht="18" customHeight="1">
      <c r="A32" s="50" t="s">
        <v>128</v>
      </c>
      <c r="B32" s="178">
        <v>1355</v>
      </c>
      <c r="C32" s="176">
        <v>632</v>
      </c>
      <c r="D32" s="177">
        <v>723</v>
      </c>
      <c r="E32" s="178">
        <v>2542901</v>
      </c>
      <c r="F32" s="176">
        <v>2538409</v>
      </c>
      <c r="G32" s="177">
        <v>4493</v>
      </c>
      <c r="H32" s="178">
        <v>17917</v>
      </c>
      <c r="I32" s="176">
        <v>6478</v>
      </c>
      <c r="J32" s="177">
        <v>9975</v>
      </c>
      <c r="K32" s="179">
        <v>1176399</v>
      </c>
      <c r="L32" s="176">
        <v>1139283</v>
      </c>
      <c r="M32" s="177">
        <v>37116</v>
      </c>
      <c r="N32" s="180" t="str">
        <f t="shared" si="0"/>
        <v>小林</v>
      </c>
    </row>
    <row r="33" spans="1:14" ht="18" customHeight="1">
      <c r="A33" s="50" t="s">
        <v>129</v>
      </c>
      <c r="B33" s="178">
        <v>3531</v>
      </c>
      <c r="C33" s="176">
        <v>1083</v>
      </c>
      <c r="D33" s="177">
        <v>2448</v>
      </c>
      <c r="E33" s="178">
        <v>3605661</v>
      </c>
      <c r="F33" s="176">
        <v>3600742</v>
      </c>
      <c r="G33" s="177">
        <v>4919</v>
      </c>
      <c r="H33" s="178">
        <v>29804</v>
      </c>
      <c r="I33" s="176">
        <v>12363</v>
      </c>
      <c r="J33" s="177">
        <v>16931</v>
      </c>
      <c r="K33" s="179">
        <v>1556502</v>
      </c>
      <c r="L33" s="176">
        <v>1521544</v>
      </c>
      <c r="M33" s="177">
        <v>34959</v>
      </c>
      <c r="N33" s="180" t="str">
        <f t="shared" si="0"/>
        <v>高鍋</v>
      </c>
    </row>
    <row r="34" spans="1:14" s="3" customFormat="1" ht="18" customHeight="1">
      <c r="A34" s="48" t="s">
        <v>92</v>
      </c>
      <c r="B34" s="181">
        <v>93913</v>
      </c>
      <c r="C34" s="182">
        <v>35481</v>
      </c>
      <c r="D34" s="183">
        <v>53208</v>
      </c>
      <c r="E34" s="181">
        <v>63421722</v>
      </c>
      <c r="F34" s="182">
        <v>63318363</v>
      </c>
      <c r="G34" s="183">
        <v>101009</v>
      </c>
      <c r="H34" s="181">
        <v>409363</v>
      </c>
      <c r="I34" s="182">
        <v>112827</v>
      </c>
      <c r="J34" s="183">
        <v>252649</v>
      </c>
      <c r="K34" s="184">
        <v>17282120</v>
      </c>
      <c r="L34" s="182">
        <v>16897828</v>
      </c>
      <c r="M34" s="183">
        <v>384293</v>
      </c>
      <c r="N34" s="185" t="str">
        <f t="shared" si="0"/>
        <v>宮崎県計</v>
      </c>
    </row>
    <row r="35" spans="1:14" s="12" customFormat="1" ht="18" customHeight="1">
      <c r="A35" s="13"/>
      <c r="B35" s="186"/>
      <c r="C35" s="187"/>
      <c r="D35" s="188"/>
      <c r="E35" s="186"/>
      <c r="F35" s="187"/>
      <c r="G35" s="188"/>
      <c r="H35" s="186"/>
      <c r="I35" s="187"/>
      <c r="J35" s="188"/>
      <c r="K35" s="189"/>
      <c r="L35" s="187"/>
      <c r="M35" s="188"/>
      <c r="N35" s="190"/>
    </row>
    <row r="36" spans="1:14" ht="18" customHeight="1">
      <c r="A36" s="51" t="s">
        <v>93</v>
      </c>
      <c r="B36" s="191">
        <v>94574</v>
      </c>
      <c r="C36" s="192">
        <v>24391</v>
      </c>
      <c r="D36" s="193">
        <v>63179</v>
      </c>
      <c r="E36" s="191">
        <v>42873830</v>
      </c>
      <c r="F36" s="192">
        <v>42784698</v>
      </c>
      <c r="G36" s="193">
        <v>82364</v>
      </c>
      <c r="H36" s="191">
        <v>324444</v>
      </c>
      <c r="I36" s="192">
        <v>65505</v>
      </c>
      <c r="J36" s="193">
        <v>199654</v>
      </c>
      <c r="K36" s="194">
        <v>11324556</v>
      </c>
      <c r="L36" s="192">
        <v>10938963</v>
      </c>
      <c r="M36" s="193">
        <v>385593</v>
      </c>
      <c r="N36" s="195" t="str">
        <f>IF(A36="","",A36)</f>
        <v>鹿児島</v>
      </c>
    </row>
    <row r="37" spans="1:14" ht="18" customHeight="1">
      <c r="A37" s="50" t="s">
        <v>130</v>
      </c>
      <c r="B37" s="178">
        <v>12237</v>
      </c>
      <c r="C37" s="176">
        <v>5536</v>
      </c>
      <c r="D37" s="177">
        <v>6701</v>
      </c>
      <c r="E37" s="178">
        <v>3846413</v>
      </c>
      <c r="F37" s="176">
        <v>3840081</v>
      </c>
      <c r="G37" s="177">
        <v>6182</v>
      </c>
      <c r="H37" s="178">
        <v>51656</v>
      </c>
      <c r="I37" s="176">
        <v>16877</v>
      </c>
      <c r="J37" s="177">
        <v>30843</v>
      </c>
      <c r="K37" s="179">
        <v>905997</v>
      </c>
      <c r="L37" s="176">
        <v>875328</v>
      </c>
      <c r="M37" s="177">
        <v>30669</v>
      </c>
      <c r="N37" s="180" t="str">
        <f t="shared" ref="N37:N47" si="2">IF(A37="","",A37)</f>
        <v>川内</v>
      </c>
    </row>
    <row r="38" spans="1:14" ht="18" customHeight="1">
      <c r="A38" s="50" t="s">
        <v>131</v>
      </c>
      <c r="B38" s="178">
        <v>16409</v>
      </c>
      <c r="C38" s="176">
        <v>4300</v>
      </c>
      <c r="D38" s="177">
        <v>12036</v>
      </c>
      <c r="E38" s="178">
        <v>5936631</v>
      </c>
      <c r="F38" s="176">
        <v>5924579</v>
      </c>
      <c r="G38" s="177">
        <v>11865</v>
      </c>
      <c r="H38" s="178">
        <v>49893</v>
      </c>
      <c r="I38" s="176">
        <v>12989</v>
      </c>
      <c r="J38" s="177">
        <v>33050</v>
      </c>
      <c r="K38" s="179">
        <v>1906564</v>
      </c>
      <c r="L38" s="176">
        <v>1849805</v>
      </c>
      <c r="M38" s="177">
        <v>56758</v>
      </c>
      <c r="N38" s="180" t="str">
        <f t="shared" si="2"/>
        <v>鹿屋</v>
      </c>
    </row>
    <row r="39" spans="1:14" ht="18" customHeight="1">
      <c r="A39" s="50" t="s">
        <v>132</v>
      </c>
      <c r="B39" s="178">
        <v>14969</v>
      </c>
      <c r="C39" s="176">
        <v>9958</v>
      </c>
      <c r="D39" s="177">
        <v>4899</v>
      </c>
      <c r="E39" s="178">
        <v>2732700</v>
      </c>
      <c r="F39" s="176">
        <v>2717200</v>
      </c>
      <c r="G39" s="177">
        <v>15244</v>
      </c>
      <c r="H39" s="178">
        <v>35745</v>
      </c>
      <c r="I39" s="176">
        <v>9145</v>
      </c>
      <c r="J39" s="177">
        <v>26396</v>
      </c>
      <c r="K39" s="179">
        <v>798564</v>
      </c>
      <c r="L39" s="176">
        <v>774620</v>
      </c>
      <c r="M39" s="177">
        <v>23943</v>
      </c>
      <c r="N39" s="180" t="str">
        <f t="shared" si="2"/>
        <v>大島</v>
      </c>
    </row>
    <row r="40" spans="1:14" ht="18" customHeight="1">
      <c r="A40" s="50" t="s">
        <v>133</v>
      </c>
      <c r="B40" s="178">
        <v>1912</v>
      </c>
      <c r="C40" s="176">
        <v>404</v>
      </c>
      <c r="D40" s="177">
        <v>1508</v>
      </c>
      <c r="E40" s="178">
        <v>3102903</v>
      </c>
      <c r="F40" s="176">
        <v>3100098</v>
      </c>
      <c r="G40" s="177">
        <v>2789</v>
      </c>
      <c r="H40" s="178">
        <v>18936</v>
      </c>
      <c r="I40" s="176">
        <v>14006</v>
      </c>
      <c r="J40" s="177">
        <v>4449</v>
      </c>
      <c r="K40" s="179">
        <v>1003434</v>
      </c>
      <c r="L40" s="176">
        <v>991526</v>
      </c>
      <c r="M40" s="177">
        <v>11908</v>
      </c>
      <c r="N40" s="180" t="str">
        <f t="shared" si="2"/>
        <v>出水</v>
      </c>
    </row>
    <row r="41" spans="1:14" ht="18" customHeight="1">
      <c r="A41" s="50" t="s">
        <v>134</v>
      </c>
      <c r="B41" s="178">
        <v>1490</v>
      </c>
      <c r="C41" s="176">
        <v>395</v>
      </c>
      <c r="D41" s="177">
        <v>1095</v>
      </c>
      <c r="E41" s="178">
        <v>1609307</v>
      </c>
      <c r="F41" s="176">
        <v>1605409</v>
      </c>
      <c r="G41" s="177">
        <v>3898</v>
      </c>
      <c r="H41" s="178">
        <v>16006</v>
      </c>
      <c r="I41" s="176">
        <v>8382</v>
      </c>
      <c r="J41" s="177">
        <v>7565</v>
      </c>
      <c r="K41" s="179">
        <v>498185</v>
      </c>
      <c r="L41" s="176">
        <v>485704</v>
      </c>
      <c r="M41" s="177">
        <v>12481</v>
      </c>
      <c r="N41" s="180" t="str">
        <f t="shared" si="2"/>
        <v>指宿</v>
      </c>
    </row>
    <row r="42" spans="1:14" ht="18" customHeight="1">
      <c r="A42" s="50" t="s">
        <v>94</v>
      </c>
      <c r="B42" s="178">
        <v>3922</v>
      </c>
      <c r="C42" s="176">
        <v>30</v>
      </c>
      <c r="D42" s="177">
        <v>2763</v>
      </c>
      <c r="E42" s="178">
        <v>1206094</v>
      </c>
      <c r="F42" s="176">
        <v>1204238</v>
      </c>
      <c r="G42" s="177">
        <v>1845</v>
      </c>
      <c r="H42" s="178">
        <v>14150</v>
      </c>
      <c r="I42" s="176">
        <v>2043</v>
      </c>
      <c r="J42" s="177">
        <v>11917</v>
      </c>
      <c r="K42" s="179">
        <v>382160</v>
      </c>
      <c r="L42" s="176">
        <v>367630</v>
      </c>
      <c r="M42" s="177">
        <v>14530</v>
      </c>
      <c r="N42" s="180" t="str">
        <f t="shared" si="2"/>
        <v>種子島</v>
      </c>
    </row>
    <row r="43" spans="1:14" ht="18" customHeight="1">
      <c r="A43" s="50" t="s">
        <v>135</v>
      </c>
      <c r="B43" s="178">
        <v>3795</v>
      </c>
      <c r="C43" s="176">
        <v>888</v>
      </c>
      <c r="D43" s="177">
        <v>1618</v>
      </c>
      <c r="E43" s="178">
        <v>3600110</v>
      </c>
      <c r="F43" s="176">
        <v>3597760</v>
      </c>
      <c r="G43" s="177">
        <v>2350</v>
      </c>
      <c r="H43" s="178">
        <v>13430</v>
      </c>
      <c r="I43" s="176">
        <v>3268</v>
      </c>
      <c r="J43" s="177">
        <v>6456</v>
      </c>
      <c r="K43" s="179">
        <v>1157862</v>
      </c>
      <c r="L43" s="176">
        <v>1142119</v>
      </c>
      <c r="M43" s="177">
        <v>15743</v>
      </c>
      <c r="N43" s="180" t="str">
        <f t="shared" si="2"/>
        <v>知覧</v>
      </c>
    </row>
    <row r="44" spans="1:14" ht="18" customHeight="1">
      <c r="A44" s="50" t="s">
        <v>95</v>
      </c>
      <c r="B44" s="178">
        <v>6444</v>
      </c>
      <c r="C44" s="176">
        <v>2112</v>
      </c>
      <c r="D44" s="177">
        <v>3431</v>
      </c>
      <c r="E44" s="178">
        <v>2851966</v>
      </c>
      <c r="F44" s="176">
        <v>2847819</v>
      </c>
      <c r="G44" s="177">
        <v>4132</v>
      </c>
      <c r="H44" s="178">
        <v>26391</v>
      </c>
      <c r="I44" s="176">
        <v>3628</v>
      </c>
      <c r="J44" s="177">
        <v>21106</v>
      </c>
      <c r="K44" s="179">
        <v>624283</v>
      </c>
      <c r="L44" s="176">
        <v>606654</v>
      </c>
      <c r="M44" s="177">
        <v>17630</v>
      </c>
      <c r="N44" s="180" t="str">
        <f t="shared" si="2"/>
        <v>伊集院</v>
      </c>
    </row>
    <row r="45" spans="1:14" ht="18" customHeight="1">
      <c r="A45" s="50" t="s">
        <v>96</v>
      </c>
      <c r="B45" s="178">
        <v>17685</v>
      </c>
      <c r="C45" s="176">
        <v>6580</v>
      </c>
      <c r="D45" s="177">
        <v>10689</v>
      </c>
      <c r="E45" s="178">
        <v>8340058</v>
      </c>
      <c r="F45" s="176">
        <v>8328713</v>
      </c>
      <c r="G45" s="177">
        <v>10927</v>
      </c>
      <c r="H45" s="178">
        <v>41269</v>
      </c>
      <c r="I45" s="176">
        <v>9674</v>
      </c>
      <c r="J45" s="177">
        <v>26970</v>
      </c>
      <c r="K45" s="179">
        <v>2157143</v>
      </c>
      <c r="L45" s="176">
        <v>2078340</v>
      </c>
      <c r="M45" s="177">
        <v>78753</v>
      </c>
      <c r="N45" s="180" t="str">
        <f t="shared" si="2"/>
        <v>加治木</v>
      </c>
    </row>
    <row r="46" spans="1:14" ht="18" customHeight="1">
      <c r="A46" s="50" t="s">
        <v>136</v>
      </c>
      <c r="B46" s="178">
        <v>2628</v>
      </c>
      <c r="C46" s="176">
        <v>276</v>
      </c>
      <c r="D46" s="177">
        <v>977</v>
      </c>
      <c r="E46" s="178">
        <v>2789401</v>
      </c>
      <c r="F46" s="176">
        <v>2786885</v>
      </c>
      <c r="G46" s="177">
        <v>2295</v>
      </c>
      <c r="H46" s="178">
        <v>24651</v>
      </c>
      <c r="I46" s="176">
        <v>16427</v>
      </c>
      <c r="J46" s="177">
        <v>5170</v>
      </c>
      <c r="K46" s="179">
        <v>880096</v>
      </c>
      <c r="L46" s="176">
        <v>862311</v>
      </c>
      <c r="M46" s="177">
        <v>17786</v>
      </c>
      <c r="N46" s="180" t="str">
        <f t="shared" si="2"/>
        <v>大隅</v>
      </c>
    </row>
    <row r="47" spans="1:14" s="3" customFormat="1" ht="18" customHeight="1">
      <c r="A47" s="48" t="s">
        <v>97</v>
      </c>
      <c r="B47" s="181">
        <v>176065</v>
      </c>
      <c r="C47" s="182">
        <v>54868</v>
      </c>
      <c r="D47" s="183">
        <v>108897</v>
      </c>
      <c r="E47" s="181">
        <v>78889414</v>
      </c>
      <c r="F47" s="182">
        <v>78737479</v>
      </c>
      <c r="G47" s="183">
        <v>143890</v>
      </c>
      <c r="H47" s="181">
        <v>616570</v>
      </c>
      <c r="I47" s="182">
        <v>161945</v>
      </c>
      <c r="J47" s="183">
        <v>373575</v>
      </c>
      <c r="K47" s="184">
        <v>21638845</v>
      </c>
      <c r="L47" s="182">
        <v>20973001</v>
      </c>
      <c r="M47" s="183">
        <v>665793</v>
      </c>
      <c r="N47" s="185" t="str">
        <f t="shared" si="2"/>
        <v>鹿児島県計</v>
      </c>
    </row>
    <row r="48" spans="1:14" s="34" customFormat="1" ht="18" customHeight="1">
      <c r="A48" s="33"/>
      <c r="B48" s="197"/>
      <c r="C48" s="198"/>
      <c r="D48" s="199"/>
      <c r="E48" s="197"/>
      <c r="F48" s="198"/>
      <c r="G48" s="199"/>
      <c r="H48" s="197"/>
      <c r="I48" s="198"/>
      <c r="J48" s="199"/>
      <c r="K48" s="197"/>
      <c r="L48" s="198"/>
      <c r="M48" s="199"/>
      <c r="N48" s="200"/>
    </row>
    <row r="49" spans="1:14" s="3" customFormat="1" ht="18" customHeight="1" thickBot="1">
      <c r="A49" s="49" t="s">
        <v>15</v>
      </c>
      <c r="B49" s="201">
        <v>831181</v>
      </c>
      <c r="C49" s="202">
        <v>105846</v>
      </c>
      <c r="D49" s="203">
        <v>632815</v>
      </c>
      <c r="E49" s="201">
        <v>412458</v>
      </c>
      <c r="F49" s="202">
        <v>111486</v>
      </c>
      <c r="G49" s="203">
        <v>279533</v>
      </c>
      <c r="H49" s="201">
        <v>3673160</v>
      </c>
      <c r="I49" s="202">
        <v>98913</v>
      </c>
      <c r="J49" s="203">
        <v>3199022</v>
      </c>
      <c r="K49" s="201">
        <v>424364</v>
      </c>
      <c r="L49" s="202">
        <v>28233</v>
      </c>
      <c r="M49" s="203">
        <v>396131</v>
      </c>
      <c r="N49" s="204" t="s">
        <v>15</v>
      </c>
    </row>
    <row r="50" spans="1:14" s="3" customFormat="1" ht="24.75" customHeight="1" thickTop="1" thickBot="1">
      <c r="A50" s="53" t="s">
        <v>98</v>
      </c>
      <c r="B50" s="205">
        <v>1373391</v>
      </c>
      <c r="C50" s="206">
        <v>262596</v>
      </c>
      <c r="D50" s="207">
        <v>978071</v>
      </c>
      <c r="E50" s="205">
        <v>297162531</v>
      </c>
      <c r="F50" s="206">
        <v>296227217</v>
      </c>
      <c r="G50" s="207">
        <v>894753</v>
      </c>
      <c r="H50" s="205">
        <v>5797645</v>
      </c>
      <c r="I50" s="206">
        <v>639125</v>
      </c>
      <c r="J50" s="207">
        <v>4579202</v>
      </c>
      <c r="K50" s="205">
        <v>82415518</v>
      </c>
      <c r="L50" s="206">
        <v>79566978</v>
      </c>
      <c r="M50" s="207">
        <v>2848468</v>
      </c>
      <c r="N50" s="54" t="s">
        <v>16</v>
      </c>
    </row>
    <row r="51" spans="1:14" ht="24.75" customHeight="1">
      <c r="A51" s="349" t="s">
        <v>176</v>
      </c>
      <c r="B51" s="350"/>
      <c r="C51" s="350"/>
      <c r="D51" s="350"/>
      <c r="E51" s="350"/>
      <c r="F51" s="350"/>
      <c r="G51" s="350"/>
      <c r="H51" s="350"/>
      <c r="I51" s="350"/>
      <c r="J51" s="350"/>
    </row>
  </sheetData>
  <mergeCells count="7">
    <mergeCell ref="A51:J51"/>
    <mergeCell ref="A2:A3"/>
    <mergeCell ref="N2:N3"/>
    <mergeCell ref="H2:J2"/>
    <mergeCell ref="B2:D2"/>
    <mergeCell ref="E2:G2"/>
    <mergeCell ref="K2:M2"/>
  </mergeCells>
  <phoneticPr fontId="2"/>
  <printOptions horizontalCentered="1"/>
  <pageMargins left="0.78740157480314965" right="0.78740157480314965" top="0.98425196850393704" bottom="0.98425196850393704" header="0.51181102362204722" footer="0.51181102362204722"/>
  <pageSetup paperSize="9" scale="86" orientation="landscape" horizontalDpi="1200" verticalDpi="1200" r:id="rId1"/>
  <headerFooter alignWithMargins="0">
    <oddFooter>&amp;R熊本国税局
国税徴収１
(H28)</oddFooter>
  </headerFooter>
  <rowBreaks count="1" manualBreakCount="1">
    <brk id="27"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zoomScaleNormal="100" zoomScaleSheetLayoutView="100" workbookViewId="0"/>
  </sheetViews>
  <sheetFormatPr defaultColWidth="10.625" defaultRowHeight="11.25"/>
  <cols>
    <col min="1" max="1" width="12" style="2" customWidth="1"/>
    <col min="2" max="10" width="10.625" style="2" customWidth="1"/>
    <col min="11" max="13" width="10" style="2" customWidth="1"/>
    <col min="14" max="14" width="11.875" style="5" customWidth="1"/>
    <col min="15" max="16384" width="10.625" style="2"/>
  </cols>
  <sheetData>
    <row r="1" spans="1:14" ht="12" thickBot="1">
      <c r="A1" s="2" t="s">
        <v>76</v>
      </c>
    </row>
    <row r="2" spans="1:14" s="5" customFormat="1" ht="15.75" customHeight="1">
      <c r="A2" s="351" t="s">
        <v>12</v>
      </c>
      <c r="B2" s="289" t="s">
        <v>141</v>
      </c>
      <c r="C2" s="290"/>
      <c r="D2" s="291"/>
      <c r="E2" s="289" t="s">
        <v>170</v>
      </c>
      <c r="F2" s="290"/>
      <c r="G2" s="291"/>
      <c r="H2" s="289" t="s">
        <v>143</v>
      </c>
      <c r="I2" s="290"/>
      <c r="J2" s="291"/>
      <c r="K2" s="289" t="s">
        <v>145</v>
      </c>
      <c r="L2" s="290"/>
      <c r="M2" s="291"/>
      <c r="N2" s="347" t="s">
        <v>52</v>
      </c>
    </row>
    <row r="3" spans="1:14" s="5" customFormat="1" ht="16.5" customHeight="1">
      <c r="A3" s="352"/>
      <c r="B3" s="32" t="s">
        <v>13</v>
      </c>
      <c r="C3" s="17" t="s">
        <v>11</v>
      </c>
      <c r="D3" s="19" t="s">
        <v>14</v>
      </c>
      <c r="E3" s="32" t="s">
        <v>13</v>
      </c>
      <c r="F3" s="17" t="s">
        <v>11</v>
      </c>
      <c r="G3" s="19" t="s">
        <v>14</v>
      </c>
      <c r="H3" s="32" t="s">
        <v>13</v>
      </c>
      <c r="I3" s="17" t="s">
        <v>11</v>
      </c>
      <c r="J3" s="19" t="s">
        <v>14</v>
      </c>
      <c r="K3" s="32" t="s">
        <v>13</v>
      </c>
      <c r="L3" s="17" t="s">
        <v>11</v>
      </c>
      <c r="M3" s="19" t="s">
        <v>14</v>
      </c>
      <c r="N3" s="348"/>
    </row>
    <row r="4" spans="1:14" s="31" customFormat="1">
      <c r="A4" s="47"/>
      <c r="B4" s="42" t="s">
        <v>2</v>
      </c>
      <c r="C4" s="43" t="s">
        <v>2</v>
      </c>
      <c r="D4" s="44" t="s">
        <v>2</v>
      </c>
      <c r="E4" s="42" t="s">
        <v>2</v>
      </c>
      <c r="F4" s="43" t="s">
        <v>2</v>
      </c>
      <c r="G4" s="44" t="s">
        <v>2</v>
      </c>
      <c r="H4" s="42" t="s">
        <v>2</v>
      </c>
      <c r="I4" s="43" t="s">
        <v>2</v>
      </c>
      <c r="J4" s="131" t="s">
        <v>2</v>
      </c>
      <c r="K4" s="45" t="s">
        <v>2</v>
      </c>
      <c r="L4" s="38" t="s">
        <v>2</v>
      </c>
      <c r="M4" s="46" t="s">
        <v>2</v>
      </c>
      <c r="N4" s="130"/>
    </row>
    <row r="5" spans="1:14" ht="18" customHeight="1">
      <c r="A5" s="52" t="s">
        <v>88</v>
      </c>
      <c r="B5" s="171">
        <v>23737197</v>
      </c>
      <c r="C5" s="172">
        <v>23281089</v>
      </c>
      <c r="D5" s="173">
        <v>455493</v>
      </c>
      <c r="E5" s="171">
        <v>1199558</v>
      </c>
      <c r="F5" s="172">
        <v>1192582</v>
      </c>
      <c r="G5" s="173">
        <v>6976</v>
      </c>
      <c r="H5" s="171">
        <v>6432811</v>
      </c>
      <c r="I5" s="172">
        <v>6196678</v>
      </c>
      <c r="J5" s="173">
        <v>236133</v>
      </c>
      <c r="K5" s="171">
        <v>346</v>
      </c>
      <c r="L5" s="172" t="s">
        <v>99</v>
      </c>
      <c r="M5" s="173">
        <v>346</v>
      </c>
      <c r="N5" s="175" t="str">
        <f>IF(A5="","",A5)</f>
        <v>熊本西</v>
      </c>
    </row>
    <row r="6" spans="1:14" ht="18" customHeight="1">
      <c r="A6" s="50" t="s">
        <v>89</v>
      </c>
      <c r="B6" s="178">
        <v>9604567</v>
      </c>
      <c r="C6" s="176">
        <v>9404739</v>
      </c>
      <c r="D6" s="177">
        <v>199712</v>
      </c>
      <c r="E6" s="178">
        <v>468669</v>
      </c>
      <c r="F6" s="176">
        <v>466199</v>
      </c>
      <c r="G6" s="177">
        <v>2470</v>
      </c>
      <c r="H6" s="178">
        <v>1225979</v>
      </c>
      <c r="I6" s="176">
        <v>1197254</v>
      </c>
      <c r="J6" s="177">
        <v>28153</v>
      </c>
      <c r="K6" s="178" t="s">
        <v>99</v>
      </c>
      <c r="L6" s="176" t="s">
        <v>99</v>
      </c>
      <c r="M6" s="177" t="s">
        <v>99</v>
      </c>
      <c r="N6" s="180" t="str">
        <f t="shared" ref="N6:N26" si="0">IF(A6="","",A6)</f>
        <v>熊本東</v>
      </c>
    </row>
    <row r="7" spans="1:14" ht="18" customHeight="1">
      <c r="A7" s="50" t="s">
        <v>107</v>
      </c>
      <c r="B7" s="178">
        <v>2821642</v>
      </c>
      <c r="C7" s="176">
        <v>2797107</v>
      </c>
      <c r="D7" s="177">
        <v>24535</v>
      </c>
      <c r="E7" s="178">
        <v>137726</v>
      </c>
      <c r="F7" s="176">
        <v>137323</v>
      </c>
      <c r="G7" s="177">
        <v>402</v>
      </c>
      <c r="H7" s="178">
        <v>1032044</v>
      </c>
      <c r="I7" s="176">
        <v>1022060</v>
      </c>
      <c r="J7" s="177">
        <v>9984</v>
      </c>
      <c r="K7" s="178" t="s">
        <v>99</v>
      </c>
      <c r="L7" s="176" t="s">
        <v>99</v>
      </c>
      <c r="M7" s="177" t="s">
        <v>99</v>
      </c>
      <c r="N7" s="180" t="str">
        <f t="shared" si="0"/>
        <v>八代</v>
      </c>
    </row>
    <row r="8" spans="1:14" ht="18" customHeight="1">
      <c r="A8" s="50" t="s">
        <v>108</v>
      </c>
      <c r="B8" s="178">
        <v>1528710</v>
      </c>
      <c r="C8" s="176">
        <v>1499800</v>
      </c>
      <c r="D8" s="177">
        <v>28910</v>
      </c>
      <c r="E8" s="178">
        <v>74818</v>
      </c>
      <c r="F8" s="176">
        <v>74392</v>
      </c>
      <c r="G8" s="177">
        <v>427</v>
      </c>
      <c r="H8" s="178">
        <v>213519</v>
      </c>
      <c r="I8" s="176">
        <v>207293</v>
      </c>
      <c r="J8" s="177">
        <v>6226</v>
      </c>
      <c r="K8" s="178" t="s">
        <v>99</v>
      </c>
      <c r="L8" s="176" t="s">
        <v>99</v>
      </c>
      <c r="M8" s="177" t="s">
        <v>99</v>
      </c>
      <c r="N8" s="180" t="str">
        <f t="shared" si="0"/>
        <v>人吉</v>
      </c>
    </row>
    <row r="9" spans="1:14" ht="18" customHeight="1">
      <c r="A9" s="50" t="s">
        <v>109</v>
      </c>
      <c r="B9" s="178">
        <v>2481429</v>
      </c>
      <c r="C9" s="176">
        <v>2453975</v>
      </c>
      <c r="D9" s="177">
        <v>27454</v>
      </c>
      <c r="E9" s="178">
        <v>128724</v>
      </c>
      <c r="F9" s="176">
        <v>128169</v>
      </c>
      <c r="G9" s="177">
        <v>555</v>
      </c>
      <c r="H9" s="178">
        <v>392198</v>
      </c>
      <c r="I9" s="176">
        <v>391431</v>
      </c>
      <c r="J9" s="177">
        <v>767</v>
      </c>
      <c r="K9" s="178" t="s">
        <v>99</v>
      </c>
      <c r="L9" s="176" t="s">
        <v>99</v>
      </c>
      <c r="M9" s="177" t="s">
        <v>99</v>
      </c>
      <c r="N9" s="180" t="str">
        <f t="shared" si="0"/>
        <v>玉名</v>
      </c>
    </row>
    <row r="10" spans="1:14" ht="18" customHeight="1">
      <c r="A10" s="50" t="s">
        <v>110</v>
      </c>
      <c r="B10" s="178">
        <v>1268202</v>
      </c>
      <c r="C10" s="176">
        <v>1209426</v>
      </c>
      <c r="D10" s="177">
        <v>58776</v>
      </c>
      <c r="E10" s="178">
        <v>64821</v>
      </c>
      <c r="F10" s="176">
        <v>63873</v>
      </c>
      <c r="G10" s="177">
        <v>948</v>
      </c>
      <c r="H10" s="178">
        <v>375480</v>
      </c>
      <c r="I10" s="176">
        <v>366167</v>
      </c>
      <c r="J10" s="177">
        <v>9313</v>
      </c>
      <c r="K10" s="178" t="s">
        <v>99</v>
      </c>
      <c r="L10" s="176" t="s">
        <v>99</v>
      </c>
      <c r="M10" s="177" t="s">
        <v>99</v>
      </c>
      <c r="N10" s="180" t="str">
        <f t="shared" si="0"/>
        <v>天草</v>
      </c>
    </row>
    <row r="11" spans="1:14" ht="18" customHeight="1">
      <c r="A11" s="50" t="s">
        <v>111</v>
      </c>
      <c r="B11" s="178">
        <v>669199</v>
      </c>
      <c r="C11" s="176">
        <v>617057</v>
      </c>
      <c r="D11" s="177">
        <v>52142</v>
      </c>
      <c r="E11" s="178">
        <v>35702</v>
      </c>
      <c r="F11" s="176">
        <v>33634</v>
      </c>
      <c r="G11" s="177">
        <v>2068</v>
      </c>
      <c r="H11" s="178">
        <v>139669</v>
      </c>
      <c r="I11" s="176">
        <v>138428</v>
      </c>
      <c r="J11" s="177">
        <v>1241</v>
      </c>
      <c r="K11" s="178" t="s">
        <v>99</v>
      </c>
      <c r="L11" s="176" t="s">
        <v>99</v>
      </c>
      <c r="M11" s="177" t="s">
        <v>99</v>
      </c>
      <c r="N11" s="180" t="str">
        <f t="shared" si="0"/>
        <v>山鹿</v>
      </c>
    </row>
    <row r="12" spans="1:14" ht="18" customHeight="1">
      <c r="A12" s="50" t="s">
        <v>112</v>
      </c>
      <c r="B12" s="178">
        <v>3396402</v>
      </c>
      <c r="C12" s="176">
        <v>3378710</v>
      </c>
      <c r="D12" s="177">
        <v>17692</v>
      </c>
      <c r="E12" s="178">
        <v>165222</v>
      </c>
      <c r="F12" s="176">
        <v>164568</v>
      </c>
      <c r="G12" s="177">
        <v>655</v>
      </c>
      <c r="H12" s="178">
        <v>1061305</v>
      </c>
      <c r="I12" s="176">
        <v>1045471</v>
      </c>
      <c r="J12" s="177">
        <v>13782</v>
      </c>
      <c r="K12" s="178" t="s">
        <v>99</v>
      </c>
      <c r="L12" s="176" t="s">
        <v>99</v>
      </c>
      <c r="M12" s="177" t="s">
        <v>99</v>
      </c>
      <c r="N12" s="180" t="str">
        <f t="shared" si="0"/>
        <v>菊池</v>
      </c>
    </row>
    <row r="13" spans="1:14" ht="18" customHeight="1">
      <c r="A13" s="50" t="s">
        <v>113</v>
      </c>
      <c r="B13" s="178">
        <v>1461542</v>
      </c>
      <c r="C13" s="176">
        <v>1454677</v>
      </c>
      <c r="D13" s="177">
        <v>6754</v>
      </c>
      <c r="E13" s="178">
        <v>73185</v>
      </c>
      <c r="F13" s="176">
        <v>73007</v>
      </c>
      <c r="G13" s="177">
        <v>178</v>
      </c>
      <c r="H13" s="178">
        <v>140073</v>
      </c>
      <c r="I13" s="176">
        <v>134533</v>
      </c>
      <c r="J13" s="177">
        <v>5302</v>
      </c>
      <c r="K13" s="178" t="s">
        <v>99</v>
      </c>
      <c r="L13" s="176" t="s">
        <v>99</v>
      </c>
      <c r="M13" s="177" t="s">
        <v>99</v>
      </c>
      <c r="N13" s="180" t="str">
        <f t="shared" si="0"/>
        <v>宇土</v>
      </c>
    </row>
    <row r="14" spans="1:14" ht="18" customHeight="1">
      <c r="A14" s="50" t="s">
        <v>114</v>
      </c>
      <c r="B14" s="178">
        <v>897782</v>
      </c>
      <c r="C14" s="176">
        <v>889782</v>
      </c>
      <c r="D14" s="177">
        <v>8000</v>
      </c>
      <c r="E14" s="178">
        <v>44029</v>
      </c>
      <c r="F14" s="176">
        <v>43834</v>
      </c>
      <c r="G14" s="177">
        <v>194</v>
      </c>
      <c r="H14" s="178">
        <v>66709</v>
      </c>
      <c r="I14" s="176">
        <v>66709</v>
      </c>
      <c r="J14" s="177" t="s">
        <v>99</v>
      </c>
      <c r="K14" s="178" t="s">
        <v>99</v>
      </c>
      <c r="L14" s="176" t="s">
        <v>99</v>
      </c>
      <c r="M14" s="177" t="s">
        <v>99</v>
      </c>
      <c r="N14" s="180" t="str">
        <f t="shared" si="0"/>
        <v>阿蘇</v>
      </c>
    </row>
    <row r="15" spans="1:14" s="3" customFormat="1" ht="18" customHeight="1">
      <c r="A15" s="48" t="s">
        <v>90</v>
      </c>
      <c r="B15" s="181">
        <v>47866672</v>
      </c>
      <c r="C15" s="182">
        <v>46986361</v>
      </c>
      <c r="D15" s="183">
        <v>879468</v>
      </c>
      <c r="E15" s="181">
        <v>2392454</v>
      </c>
      <c r="F15" s="182">
        <v>2377582</v>
      </c>
      <c r="G15" s="183">
        <v>14873</v>
      </c>
      <c r="H15" s="181">
        <v>11079786</v>
      </c>
      <c r="I15" s="182">
        <v>10766025</v>
      </c>
      <c r="J15" s="183">
        <v>310899</v>
      </c>
      <c r="K15" s="181">
        <v>346</v>
      </c>
      <c r="L15" s="182" t="s">
        <v>99</v>
      </c>
      <c r="M15" s="183">
        <v>346</v>
      </c>
      <c r="N15" s="185" t="str">
        <f t="shared" si="0"/>
        <v>熊本県計</v>
      </c>
    </row>
    <row r="16" spans="1:14" s="12" customFormat="1" ht="18" customHeight="1">
      <c r="A16" s="13"/>
      <c r="B16" s="209"/>
      <c r="C16" s="210"/>
      <c r="D16" s="211"/>
      <c r="E16" s="209"/>
      <c r="F16" s="210"/>
      <c r="G16" s="211"/>
      <c r="H16" s="209"/>
      <c r="I16" s="210"/>
      <c r="J16" s="211"/>
      <c r="K16" s="186"/>
      <c r="L16" s="187"/>
      <c r="M16" s="188"/>
      <c r="N16" s="212"/>
    </row>
    <row r="17" spans="1:14" ht="18" customHeight="1">
      <c r="A17" s="51" t="s">
        <v>115</v>
      </c>
      <c r="B17" s="191">
        <v>17252084</v>
      </c>
      <c r="C17" s="192">
        <v>17112349</v>
      </c>
      <c r="D17" s="193">
        <v>139645</v>
      </c>
      <c r="E17" s="191">
        <v>841203</v>
      </c>
      <c r="F17" s="192">
        <v>839617</v>
      </c>
      <c r="G17" s="193">
        <v>1587</v>
      </c>
      <c r="H17" s="191">
        <v>5155152</v>
      </c>
      <c r="I17" s="192">
        <v>5055252</v>
      </c>
      <c r="J17" s="193">
        <v>97775</v>
      </c>
      <c r="K17" s="191">
        <v>20</v>
      </c>
      <c r="L17" s="192" t="s">
        <v>99</v>
      </c>
      <c r="M17" s="193">
        <v>20</v>
      </c>
      <c r="N17" s="175" t="str">
        <f>IF(A17="","",A17)</f>
        <v>大分</v>
      </c>
    </row>
    <row r="18" spans="1:14" ht="18" customHeight="1">
      <c r="A18" s="50" t="s">
        <v>116</v>
      </c>
      <c r="B18" s="178">
        <v>3365758</v>
      </c>
      <c r="C18" s="176">
        <v>3325678</v>
      </c>
      <c r="D18" s="177">
        <v>39922</v>
      </c>
      <c r="E18" s="178">
        <v>186292</v>
      </c>
      <c r="F18" s="176">
        <v>185753</v>
      </c>
      <c r="G18" s="177">
        <v>539</v>
      </c>
      <c r="H18" s="178">
        <v>1525060</v>
      </c>
      <c r="I18" s="176">
        <v>1520318</v>
      </c>
      <c r="J18" s="177">
        <v>4742</v>
      </c>
      <c r="K18" s="178">
        <v>27</v>
      </c>
      <c r="L18" s="176" t="s">
        <v>99</v>
      </c>
      <c r="M18" s="177">
        <v>27</v>
      </c>
      <c r="N18" s="180" t="str">
        <f t="shared" si="0"/>
        <v>別府</v>
      </c>
    </row>
    <row r="19" spans="1:14" ht="18" customHeight="1">
      <c r="A19" s="50" t="s">
        <v>117</v>
      </c>
      <c r="B19" s="178">
        <v>1881281</v>
      </c>
      <c r="C19" s="176">
        <v>1875557</v>
      </c>
      <c r="D19" s="177">
        <v>5697</v>
      </c>
      <c r="E19" s="178">
        <v>88942</v>
      </c>
      <c r="F19" s="176">
        <v>88817</v>
      </c>
      <c r="G19" s="177">
        <v>126</v>
      </c>
      <c r="H19" s="178">
        <v>242896</v>
      </c>
      <c r="I19" s="176">
        <v>241168</v>
      </c>
      <c r="J19" s="177">
        <v>1728</v>
      </c>
      <c r="K19" s="178" t="s">
        <v>99</v>
      </c>
      <c r="L19" s="176" t="s">
        <v>99</v>
      </c>
      <c r="M19" s="177" t="s">
        <v>99</v>
      </c>
      <c r="N19" s="180" t="str">
        <f t="shared" si="0"/>
        <v>中津</v>
      </c>
    </row>
    <row r="20" spans="1:14" ht="18" customHeight="1">
      <c r="A20" s="50" t="s">
        <v>118</v>
      </c>
      <c r="B20" s="178">
        <v>2243015</v>
      </c>
      <c r="C20" s="176">
        <v>2192273</v>
      </c>
      <c r="D20" s="177">
        <v>50741</v>
      </c>
      <c r="E20" s="178">
        <v>109892</v>
      </c>
      <c r="F20" s="176">
        <v>109604</v>
      </c>
      <c r="G20" s="177">
        <v>287</v>
      </c>
      <c r="H20" s="178">
        <v>640348</v>
      </c>
      <c r="I20" s="176">
        <v>634610</v>
      </c>
      <c r="J20" s="177">
        <v>5738</v>
      </c>
      <c r="K20" s="178" t="s">
        <v>99</v>
      </c>
      <c r="L20" s="176" t="s">
        <v>99</v>
      </c>
      <c r="M20" s="177" t="s">
        <v>99</v>
      </c>
      <c r="N20" s="180" t="str">
        <f t="shared" si="0"/>
        <v>日田</v>
      </c>
    </row>
    <row r="21" spans="1:14" ht="18" customHeight="1">
      <c r="A21" s="50" t="s">
        <v>119</v>
      </c>
      <c r="B21" s="178">
        <v>1638301</v>
      </c>
      <c r="C21" s="176">
        <v>1598571</v>
      </c>
      <c r="D21" s="177">
        <v>39730</v>
      </c>
      <c r="E21" s="178">
        <v>77182</v>
      </c>
      <c r="F21" s="176">
        <v>77059</v>
      </c>
      <c r="G21" s="177">
        <v>123</v>
      </c>
      <c r="H21" s="178">
        <v>378562</v>
      </c>
      <c r="I21" s="176">
        <v>360792</v>
      </c>
      <c r="J21" s="177">
        <v>17770</v>
      </c>
      <c r="K21" s="178">
        <v>82</v>
      </c>
      <c r="L21" s="176" t="s">
        <v>99</v>
      </c>
      <c r="M21" s="177" t="s">
        <v>99</v>
      </c>
      <c r="N21" s="180" t="str">
        <f t="shared" si="0"/>
        <v>佐伯</v>
      </c>
    </row>
    <row r="22" spans="1:14" ht="18" customHeight="1">
      <c r="A22" s="50" t="s">
        <v>120</v>
      </c>
      <c r="B22" s="178">
        <v>2404549</v>
      </c>
      <c r="C22" s="176">
        <v>2392329</v>
      </c>
      <c r="D22" s="177">
        <v>12051</v>
      </c>
      <c r="E22" s="178">
        <v>112026</v>
      </c>
      <c r="F22" s="176">
        <v>111732</v>
      </c>
      <c r="G22" s="177">
        <v>294</v>
      </c>
      <c r="H22" s="178">
        <v>108508</v>
      </c>
      <c r="I22" s="176">
        <v>105993</v>
      </c>
      <c r="J22" s="177">
        <v>2515</v>
      </c>
      <c r="K22" s="178" t="s">
        <v>99</v>
      </c>
      <c r="L22" s="176" t="s">
        <v>99</v>
      </c>
      <c r="M22" s="177" t="s">
        <v>99</v>
      </c>
      <c r="N22" s="180" t="str">
        <f t="shared" si="0"/>
        <v>臼杵</v>
      </c>
    </row>
    <row r="23" spans="1:14" ht="18" customHeight="1">
      <c r="A23" s="50" t="s">
        <v>121</v>
      </c>
      <c r="B23" s="178">
        <v>720182</v>
      </c>
      <c r="C23" s="176">
        <v>715637</v>
      </c>
      <c r="D23" s="177">
        <v>4545</v>
      </c>
      <c r="E23" s="178">
        <v>37771</v>
      </c>
      <c r="F23" s="176">
        <v>37755</v>
      </c>
      <c r="G23" s="177">
        <v>16</v>
      </c>
      <c r="H23" s="178">
        <v>48009</v>
      </c>
      <c r="I23" s="176">
        <v>48008</v>
      </c>
      <c r="J23" s="177">
        <v>1</v>
      </c>
      <c r="K23" s="178" t="s">
        <v>99</v>
      </c>
      <c r="L23" s="176" t="s">
        <v>99</v>
      </c>
      <c r="M23" s="177" t="s">
        <v>99</v>
      </c>
      <c r="N23" s="180" t="str">
        <f t="shared" si="0"/>
        <v>竹田</v>
      </c>
    </row>
    <row r="24" spans="1:14" ht="18" customHeight="1">
      <c r="A24" s="50" t="s">
        <v>122</v>
      </c>
      <c r="B24" s="178">
        <v>3918907</v>
      </c>
      <c r="C24" s="176">
        <v>3907020</v>
      </c>
      <c r="D24" s="177">
        <v>11815</v>
      </c>
      <c r="E24" s="178">
        <v>218693</v>
      </c>
      <c r="F24" s="176">
        <v>218327</v>
      </c>
      <c r="G24" s="177">
        <v>366</v>
      </c>
      <c r="H24" s="178">
        <v>883090</v>
      </c>
      <c r="I24" s="176">
        <v>882456</v>
      </c>
      <c r="J24" s="177">
        <v>338</v>
      </c>
      <c r="K24" s="178" t="s">
        <v>99</v>
      </c>
      <c r="L24" s="176" t="s">
        <v>99</v>
      </c>
      <c r="M24" s="177" t="s">
        <v>99</v>
      </c>
      <c r="N24" s="180" t="str">
        <f t="shared" si="0"/>
        <v>宇佐</v>
      </c>
    </row>
    <row r="25" spans="1:14" ht="18" customHeight="1">
      <c r="A25" s="50" t="s">
        <v>123</v>
      </c>
      <c r="B25" s="178">
        <v>229635</v>
      </c>
      <c r="C25" s="176">
        <v>223286</v>
      </c>
      <c r="D25" s="177">
        <v>6349</v>
      </c>
      <c r="E25" s="178">
        <v>10699</v>
      </c>
      <c r="F25" s="176">
        <v>10512</v>
      </c>
      <c r="G25" s="177">
        <v>187</v>
      </c>
      <c r="H25" s="178">
        <v>168446</v>
      </c>
      <c r="I25" s="176">
        <v>150495</v>
      </c>
      <c r="J25" s="177">
        <v>17951</v>
      </c>
      <c r="K25" s="178" t="s">
        <v>99</v>
      </c>
      <c r="L25" s="176" t="s">
        <v>99</v>
      </c>
      <c r="M25" s="177" t="s">
        <v>99</v>
      </c>
      <c r="N25" s="180" t="str">
        <f t="shared" si="0"/>
        <v>三重</v>
      </c>
    </row>
    <row r="26" spans="1:14" s="3" customFormat="1" ht="18" customHeight="1">
      <c r="A26" s="196" t="s">
        <v>91</v>
      </c>
      <c r="B26" s="181">
        <v>33653712</v>
      </c>
      <c r="C26" s="182">
        <v>33342700</v>
      </c>
      <c r="D26" s="183">
        <v>310495</v>
      </c>
      <c r="E26" s="181">
        <v>1682701</v>
      </c>
      <c r="F26" s="182">
        <v>1679175</v>
      </c>
      <c r="G26" s="183">
        <v>3526</v>
      </c>
      <c r="H26" s="181">
        <v>9150070</v>
      </c>
      <c r="I26" s="182">
        <v>8999091</v>
      </c>
      <c r="J26" s="183">
        <v>148558</v>
      </c>
      <c r="K26" s="181">
        <v>129</v>
      </c>
      <c r="L26" s="182" t="s">
        <v>99</v>
      </c>
      <c r="M26" s="183">
        <v>47</v>
      </c>
      <c r="N26" s="185" t="str">
        <f t="shared" si="0"/>
        <v>大分県計</v>
      </c>
    </row>
    <row r="27" spans="1:14" s="12" customFormat="1" ht="18" customHeight="1">
      <c r="A27" s="265"/>
      <c r="B27" s="261"/>
      <c r="C27" s="262"/>
      <c r="D27" s="263"/>
      <c r="E27" s="261"/>
      <c r="F27" s="262"/>
      <c r="G27" s="263"/>
      <c r="H27" s="261"/>
      <c r="I27" s="262"/>
      <c r="J27" s="263"/>
      <c r="K27" s="261"/>
      <c r="L27" s="262"/>
      <c r="M27" s="263"/>
      <c r="N27" s="271"/>
    </row>
    <row r="28" spans="1:14" ht="18" customHeight="1">
      <c r="A28" s="272" t="s">
        <v>124</v>
      </c>
      <c r="B28" s="273">
        <v>15179669</v>
      </c>
      <c r="C28" s="274">
        <v>15085329</v>
      </c>
      <c r="D28" s="275">
        <v>92803</v>
      </c>
      <c r="E28" s="273">
        <v>747194</v>
      </c>
      <c r="F28" s="274">
        <v>745063</v>
      </c>
      <c r="G28" s="275">
        <v>2131</v>
      </c>
      <c r="H28" s="273">
        <v>3237929</v>
      </c>
      <c r="I28" s="274">
        <v>3213695</v>
      </c>
      <c r="J28" s="275">
        <v>24234</v>
      </c>
      <c r="K28" s="273" t="s">
        <v>99</v>
      </c>
      <c r="L28" s="274" t="s">
        <v>99</v>
      </c>
      <c r="M28" s="275" t="s">
        <v>99</v>
      </c>
      <c r="N28" s="277" t="str">
        <f>IF(A28="","",A28)</f>
        <v>宮崎</v>
      </c>
    </row>
    <row r="29" spans="1:14" ht="18" customHeight="1">
      <c r="A29" s="50" t="s">
        <v>125</v>
      </c>
      <c r="B29" s="178">
        <v>7485835</v>
      </c>
      <c r="C29" s="176">
        <v>7453954</v>
      </c>
      <c r="D29" s="177">
        <v>31837</v>
      </c>
      <c r="E29" s="178">
        <v>364713</v>
      </c>
      <c r="F29" s="176">
        <v>364165</v>
      </c>
      <c r="G29" s="177">
        <v>549</v>
      </c>
      <c r="H29" s="178">
        <v>1719216</v>
      </c>
      <c r="I29" s="176">
        <v>1716636</v>
      </c>
      <c r="J29" s="177">
        <v>2580</v>
      </c>
      <c r="K29" s="178" t="s">
        <v>99</v>
      </c>
      <c r="L29" s="176" t="s">
        <v>99</v>
      </c>
      <c r="M29" s="177" t="s">
        <v>99</v>
      </c>
      <c r="N29" s="180" t="str">
        <f t="shared" ref="N29:N47" si="1">IF(A29="","",A29)</f>
        <v>都城</v>
      </c>
    </row>
    <row r="30" spans="1:14" ht="18" customHeight="1">
      <c r="A30" s="50" t="s">
        <v>126</v>
      </c>
      <c r="B30" s="178">
        <v>3443286</v>
      </c>
      <c r="C30" s="176">
        <v>3401112</v>
      </c>
      <c r="D30" s="177">
        <v>41695</v>
      </c>
      <c r="E30" s="178">
        <v>166932</v>
      </c>
      <c r="F30" s="176">
        <v>166047</v>
      </c>
      <c r="G30" s="177">
        <v>871</v>
      </c>
      <c r="H30" s="178">
        <v>749083</v>
      </c>
      <c r="I30" s="176">
        <v>716119</v>
      </c>
      <c r="J30" s="177">
        <v>32964</v>
      </c>
      <c r="K30" s="178">
        <v>165</v>
      </c>
      <c r="L30" s="176" t="s">
        <v>99</v>
      </c>
      <c r="M30" s="177">
        <v>165</v>
      </c>
      <c r="N30" s="180" t="str">
        <f t="shared" si="1"/>
        <v>延岡</v>
      </c>
    </row>
    <row r="31" spans="1:14" ht="18" customHeight="1">
      <c r="A31" s="50" t="s">
        <v>127</v>
      </c>
      <c r="B31" s="178">
        <v>1218913</v>
      </c>
      <c r="C31" s="176">
        <v>1202778</v>
      </c>
      <c r="D31" s="177">
        <v>16135</v>
      </c>
      <c r="E31" s="178">
        <v>56611</v>
      </c>
      <c r="F31" s="176">
        <v>56396</v>
      </c>
      <c r="G31" s="177">
        <v>214</v>
      </c>
      <c r="H31" s="178">
        <v>97220</v>
      </c>
      <c r="I31" s="176">
        <v>96912</v>
      </c>
      <c r="J31" s="177">
        <v>164</v>
      </c>
      <c r="K31" s="178" t="s">
        <v>99</v>
      </c>
      <c r="L31" s="176" t="s">
        <v>99</v>
      </c>
      <c r="M31" s="177" t="s">
        <v>99</v>
      </c>
      <c r="N31" s="180" t="str">
        <f t="shared" si="1"/>
        <v>日南</v>
      </c>
    </row>
    <row r="32" spans="1:14" ht="18" customHeight="1">
      <c r="A32" s="50" t="s">
        <v>128</v>
      </c>
      <c r="B32" s="178">
        <v>1435489</v>
      </c>
      <c r="C32" s="176">
        <v>1400543</v>
      </c>
      <c r="D32" s="177">
        <v>34945</v>
      </c>
      <c r="E32" s="178">
        <v>76952</v>
      </c>
      <c r="F32" s="176">
        <v>76913</v>
      </c>
      <c r="G32" s="177">
        <v>39</v>
      </c>
      <c r="H32" s="178">
        <v>423483</v>
      </c>
      <c r="I32" s="176">
        <v>421669</v>
      </c>
      <c r="J32" s="177">
        <v>1814</v>
      </c>
      <c r="K32" s="178" t="s">
        <v>99</v>
      </c>
      <c r="L32" s="176" t="s">
        <v>99</v>
      </c>
      <c r="M32" s="177" t="s">
        <v>99</v>
      </c>
      <c r="N32" s="180" t="str">
        <f t="shared" si="1"/>
        <v>小林</v>
      </c>
    </row>
    <row r="33" spans="1:14" ht="18" customHeight="1">
      <c r="A33" s="50" t="s">
        <v>129</v>
      </c>
      <c r="B33" s="178">
        <v>3205854</v>
      </c>
      <c r="C33" s="176">
        <v>3197908</v>
      </c>
      <c r="D33" s="177">
        <v>7946</v>
      </c>
      <c r="E33" s="178">
        <v>149591</v>
      </c>
      <c r="F33" s="176">
        <v>149491</v>
      </c>
      <c r="G33" s="177">
        <v>101</v>
      </c>
      <c r="H33" s="178">
        <v>370841</v>
      </c>
      <c r="I33" s="176">
        <v>363824</v>
      </c>
      <c r="J33" s="177">
        <v>4284</v>
      </c>
      <c r="K33" s="178" t="s">
        <v>99</v>
      </c>
      <c r="L33" s="176" t="s">
        <v>99</v>
      </c>
      <c r="M33" s="177" t="s">
        <v>99</v>
      </c>
      <c r="N33" s="180" t="str">
        <f t="shared" si="1"/>
        <v>高鍋</v>
      </c>
    </row>
    <row r="34" spans="1:14" s="3" customFormat="1" ht="18" customHeight="1">
      <c r="A34" s="48" t="s">
        <v>92</v>
      </c>
      <c r="B34" s="181">
        <v>31969045</v>
      </c>
      <c r="C34" s="182">
        <v>31741624</v>
      </c>
      <c r="D34" s="183">
        <v>225360</v>
      </c>
      <c r="E34" s="181">
        <v>1561992</v>
      </c>
      <c r="F34" s="182">
        <v>1558074</v>
      </c>
      <c r="G34" s="183">
        <v>3904</v>
      </c>
      <c r="H34" s="181">
        <v>6597773</v>
      </c>
      <c r="I34" s="182">
        <v>6528856</v>
      </c>
      <c r="J34" s="183">
        <v>66040</v>
      </c>
      <c r="K34" s="181">
        <v>165</v>
      </c>
      <c r="L34" s="182" t="s">
        <v>99</v>
      </c>
      <c r="M34" s="183">
        <v>165</v>
      </c>
      <c r="N34" s="185" t="str">
        <f>IF(A34="","",A34)</f>
        <v>宮崎県計</v>
      </c>
    </row>
    <row r="35" spans="1:14" s="12" customFormat="1" ht="18" customHeight="1">
      <c r="A35" s="13"/>
      <c r="B35" s="209"/>
      <c r="C35" s="210"/>
      <c r="D35" s="211"/>
      <c r="E35" s="209"/>
      <c r="F35" s="210"/>
      <c r="G35" s="211"/>
      <c r="H35" s="209"/>
      <c r="I35" s="210"/>
      <c r="J35" s="211"/>
      <c r="K35" s="186"/>
      <c r="L35" s="187"/>
      <c r="M35" s="188"/>
      <c r="N35" s="212"/>
    </row>
    <row r="36" spans="1:14" ht="18" customHeight="1">
      <c r="A36" s="51" t="s">
        <v>93</v>
      </c>
      <c r="B36" s="191">
        <v>28645436</v>
      </c>
      <c r="C36" s="192">
        <v>28353151</v>
      </c>
      <c r="D36" s="193">
        <v>289581</v>
      </c>
      <c r="E36" s="191">
        <v>1405590</v>
      </c>
      <c r="F36" s="192">
        <v>1402122</v>
      </c>
      <c r="G36" s="193">
        <v>3467</v>
      </c>
      <c r="H36" s="191">
        <v>4360589</v>
      </c>
      <c r="I36" s="192">
        <v>4280514</v>
      </c>
      <c r="J36" s="193">
        <v>80075</v>
      </c>
      <c r="K36" s="191">
        <v>19</v>
      </c>
      <c r="L36" s="192" t="s">
        <v>99</v>
      </c>
      <c r="M36" s="193" t="s">
        <v>99</v>
      </c>
      <c r="N36" s="175" t="str">
        <f>IF(A36="","",A36)</f>
        <v>鹿児島</v>
      </c>
    </row>
    <row r="37" spans="1:14" ht="18" customHeight="1">
      <c r="A37" s="50" t="s">
        <v>130</v>
      </c>
      <c r="B37" s="178">
        <v>2129954</v>
      </c>
      <c r="C37" s="176">
        <v>2043322</v>
      </c>
      <c r="D37" s="177">
        <v>86536</v>
      </c>
      <c r="E37" s="178">
        <v>96848</v>
      </c>
      <c r="F37" s="176">
        <v>96251</v>
      </c>
      <c r="G37" s="177">
        <v>598</v>
      </c>
      <c r="H37" s="178">
        <v>390484</v>
      </c>
      <c r="I37" s="176">
        <v>367018</v>
      </c>
      <c r="J37" s="177">
        <v>23369</v>
      </c>
      <c r="K37" s="178">
        <v>3641</v>
      </c>
      <c r="L37" s="176" t="s">
        <v>99</v>
      </c>
      <c r="M37" s="177">
        <v>3641</v>
      </c>
      <c r="N37" s="180" t="str">
        <f t="shared" si="1"/>
        <v>川内</v>
      </c>
    </row>
    <row r="38" spans="1:14" ht="18" customHeight="1">
      <c r="A38" s="50" t="s">
        <v>131</v>
      </c>
      <c r="B38" s="178">
        <v>2840960</v>
      </c>
      <c r="C38" s="176">
        <v>2818911</v>
      </c>
      <c r="D38" s="177">
        <v>22049</v>
      </c>
      <c r="E38" s="178">
        <v>142372</v>
      </c>
      <c r="F38" s="176">
        <v>142040</v>
      </c>
      <c r="G38" s="177">
        <v>332</v>
      </c>
      <c r="H38" s="178">
        <v>625214</v>
      </c>
      <c r="I38" s="176">
        <v>594449</v>
      </c>
      <c r="J38" s="177">
        <v>30766</v>
      </c>
      <c r="K38" s="178" t="s">
        <v>99</v>
      </c>
      <c r="L38" s="176" t="s">
        <v>99</v>
      </c>
      <c r="M38" s="177" t="s">
        <v>99</v>
      </c>
      <c r="N38" s="180" t="str">
        <f t="shared" si="1"/>
        <v>鹿屋</v>
      </c>
    </row>
    <row r="39" spans="1:14" ht="18" customHeight="1">
      <c r="A39" s="50" t="s">
        <v>132</v>
      </c>
      <c r="B39" s="178">
        <v>1500603</v>
      </c>
      <c r="C39" s="176">
        <v>1387457</v>
      </c>
      <c r="D39" s="177">
        <v>113074</v>
      </c>
      <c r="E39" s="178">
        <v>65488</v>
      </c>
      <c r="F39" s="176">
        <v>65122</v>
      </c>
      <c r="G39" s="177">
        <v>366</v>
      </c>
      <c r="H39" s="178">
        <v>431053</v>
      </c>
      <c r="I39" s="176">
        <v>424236</v>
      </c>
      <c r="J39" s="177">
        <v>6817</v>
      </c>
      <c r="K39" s="178">
        <v>116</v>
      </c>
      <c r="L39" s="176">
        <v>116</v>
      </c>
      <c r="M39" s="177" t="s">
        <v>99</v>
      </c>
      <c r="N39" s="180" t="str">
        <f t="shared" si="1"/>
        <v>大島</v>
      </c>
    </row>
    <row r="40" spans="1:14" ht="18" customHeight="1">
      <c r="A40" s="50" t="s">
        <v>133</v>
      </c>
      <c r="B40" s="178">
        <v>2337938</v>
      </c>
      <c r="C40" s="176">
        <v>2307220</v>
      </c>
      <c r="D40" s="177">
        <v>30718</v>
      </c>
      <c r="E40" s="178">
        <v>110719</v>
      </c>
      <c r="F40" s="176">
        <v>110524</v>
      </c>
      <c r="G40" s="177">
        <v>194</v>
      </c>
      <c r="H40" s="178">
        <v>192232</v>
      </c>
      <c r="I40" s="176">
        <v>183155</v>
      </c>
      <c r="J40" s="177">
        <v>9078</v>
      </c>
      <c r="K40" s="178" t="s">
        <v>99</v>
      </c>
      <c r="L40" s="176" t="s">
        <v>99</v>
      </c>
      <c r="M40" s="177" t="s">
        <v>99</v>
      </c>
      <c r="N40" s="180" t="str">
        <f t="shared" si="1"/>
        <v>出水</v>
      </c>
    </row>
    <row r="41" spans="1:14" ht="18" customHeight="1">
      <c r="A41" s="50" t="s">
        <v>134</v>
      </c>
      <c r="B41" s="178">
        <v>833235</v>
      </c>
      <c r="C41" s="176">
        <v>831903</v>
      </c>
      <c r="D41" s="177">
        <v>1332</v>
      </c>
      <c r="E41" s="178">
        <v>39759</v>
      </c>
      <c r="F41" s="176">
        <v>39733</v>
      </c>
      <c r="G41" s="177">
        <v>26</v>
      </c>
      <c r="H41" s="178">
        <v>63549</v>
      </c>
      <c r="I41" s="176">
        <v>62980</v>
      </c>
      <c r="J41" s="177">
        <v>570</v>
      </c>
      <c r="K41" s="178">
        <v>135</v>
      </c>
      <c r="L41" s="176">
        <v>12</v>
      </c>
      <c r="M41" s="177">
        <v>123</v>
      </c>
      <c r="N41" s="180" t="str">
        <f t="shared" si="1"/>
        <v>指宿</v>
      </c>
    </row>
    <row r="42" spans="1:14" ht="18" customHeight="1">
      <c r="A42" s="50" t="s">
        <v>94</v>
      </c>
      <c r="B42" s="178">
        <v>400763</v>
      </c>
      <c r="C42" s="176">
        <v>392901</v>
      </c>
      <c r="D42" s="177">
        <v>7835</v>
      </c>
      <c r="E42" s="178">
        <v>17792</v>
      </c>
      <c r="F42" s="176">
        <v>17458</v>
      </c>
      <c r="G42" s="177">
        <v>334</v>
      </c>
      <c r="H42" s="178">
        <v>53520</v>
      </c>
      <c r="I42" s="176">
        <v>48961</v>
      </c>
      <c r="J42" s="177">
        <v>4407</v>
      </c>
      <c r="K42" s="178" t="s">
        <v>99</v>
      </c>
      <c r="L42" s="176" t="s">
        <v>99</v>
      </c>
      <c r="M42" s="177" t="s">
        <v>99</v>
      </c>
      <c r="N42" s="180" t="str">
        <f t="shared" si="1"/>
        <v>種子島</v>
      </c>
    </row>
    <row r="43" spans="1:14" ht="18" customHeight="1">
      <c r="A43" s="50" t="s">
        <v>135</v>
      </c>
      <c r="B43" s="178">
        <v>1960008</v>
      </c>
      <c r="C43" s="176">
        <v>1955123</v>
      </c>
      <c r="D43" s="177">
        <v>4885</v>
      </c>
      <c r="E43" s="178">
        <v>98275</v>
      </c>
      <c r="F43" s="176">
        <v>98213</v>
      </c>
      <c r="G43" s="177">
        <v>62</v>
      </c>
      <c r="H43" s="178">
        <v>844925</v>
      </c>
      <c r="I43" s="176">
        <v>630079</v>
      </c>
      <c r="J43" s="177">
        <v>214846</v>
      </c>
      <c r="K43" s="178" t="s">
        <v>99</v>
      </c>
      <c r="L43" s="176" t="s">
        <v>99</v>
      </c>
      <c r="M43" s="177" t="s">
        <v>99</v>
      </c>
      <c r="N43" s="180" t="str">
        <f t="shared" si="1"/>
        <v>知覧</v>
      </c>
    </row>
    <row r="44" spans="1:14" ht="18" customHeight="1">
      <c r="A44" s="50" t="s">
        <v>95</v>
      </c>
      <c r="B44" s="178">
        <v>2233365</v>
      </c>
      <c r="C44" s="176">
        <v>2227222</v>
      </c>
      <c r="D44" s="177">
        <v>6143</v>
      </c>
      <c r="E44" s="178">
        <v>113086</v>
      </c>
      <c r="F44" s="176">
        <v>113036</v>
      </c>
      <c r="G44" s="177">
        <v>49</v>
      </c>
      <c r="H44" s="178">
        <v>133764</v>
      </c>
      <c r="I44" s="176">
        <v>133129</v>
      </c>
      <c r="J44" s="177">
        <v>634</v>
      </c>
      <c r="K44" s="178">
        <v>76</v>
      </c>
      <c r="L44" s="176" t="s">
        <v>99</v>
      </c>
      <c r="M44" s="177">
        <v>76</v>
      </c>
      <c r="N44" s="180" t="str">
        <f t="shared" si="1"/>
        <v>伊集院</v>
      </c>
    </row>
    <row r="45" spans="1:14" ht="18" customHeight="1">
      <c r="A45" s="50" t="s">
        <v>96</v>
      </c>
      <c r="B45" s="178">
        <v>4426560</v>
      </c>
      <c r="C45" s="176">
        <v>4360747</v>
      </c>
      <c r="D45" s="177">
        <v>65501</v>
      </c>
      <c r="E45" s="178">
        <v>209121</v>
      </c>
      <c r="F45" s="176">
        <v>208684</v>
      </c>
      <c r="G45" s="177">
        <v>437</v>
      </c>
      <c r="H45" s="178">
        <v>697649</v>
      </c>
      <c r="I45" s="176">
        <v>689424</v>
      </c>
      <c r="J45" s="177">
        <v>8205</v>
      </c>
      <c r="K45" s="178" t="s">
        <v>99</v>
      </c>
      <c r="L45" s="176" t="s">
        <v>99</v>
      </c>
      <c r="M45" s="177" t="s">
        <v>99</v>
      </c>
      <c r="N45" s="180" t="str">
        <f t="shared" si="1"/>
        <v>加治木</v>
      </c>
    </row>
    <row r="46" spans="1:14" ht="18" customHeight="1">
      <c r="A46" s="50" t="s">
        <v>136</v>
      </c>
      <c r="B46" s="178">
        <v>3128732</v>
      </c>
      <c r="C46" s="176">
        <v>3118638</v>
      </c>
      <c r="D46" s="177">
        <v>10093</v>
      </c>
      <c r="E46" s="178">
        <v>144968</v>
      </c>
      <c r="F46" s="176">
        <v>144687</v>
      </c>
      <c r="G46" s="177">
        <v>281</v>
      </c>
      <c r="H46" s="178">
        <v>148330</v>
      </c>
      <c r="I46" s="176">
        <v>147846</v>
      </c>
      <c r="J46" s="177">
        <v>484</v>
      </c>
      <c r="K46" s="178" t="s">
        <v>99</v>
      </c>
      <c r="L46" s="176" t="s">
        <v>99</v>
      </c>
      <c r="M46" s="177" t="s">
        <v>99</v>
      </c>
      <c r="N46" s="180" t="str">
        <f t="shared" si="1"/>
        <v>大隅</v>
      </c>
    </row>
    <row r="47" spans="1:14" s="3" customFormat="1" ht="18" customHeight="1">
      <c r="A47" s="48" t="s">
        <v>97</v>
      </c>
      <c r="B47" s="181">
        <v>50437552</v>
      </c>
      <c r="C47" s="182">
        <v>49796593</v>
      </c>
      <c r="D47" s="183">
        <v>637747</v>
      </c>
      <c r="E47" s="181">
        <v>2444017</v>
      </c>
      <c r="F47" s="182">
        <v>2437870</v>
      </c>
      <c r="G47" s="183">
        <v>6145</v>
      </c>
      <c r="H47" s="181">
        <v>7941309</v>
      </c>
      <c r="I47" s="182">
        <v>7561790</v>
      </c>
      <c r="J47" s="183">
        <v>379251</v>
      </c>
      <c r="K47" s="181">
        <v>3987</v>
      </c>
      <c r="L47" s="182">
        <v>128</v>
      </c>
      <c r="M47" s="183">
        <v>3840</v>
      </c>
      <c r="N47" s="185" t="str">
        <f t="shared" si="1"/>
        <v>鹿児島県計</v>
      </c>
    </row>
    <row r="48" spans="1:14" s="12" customFormat="1" ht="18" customHeight="1">
      <c r="A48" s="33"/>
      <c r="B48" s="209"/>
      <c r="C48" s="210"/>
      <c r="D48" s="211"/>
      <c r="E48" s="209"/>
      <c r="F48" s="210"/>
      <c r="G48" s="211"/>
      <c r="H48" s="209"/>
      <c r="I48" s="210"/>
      <c r="J48" s="211"/>
      <c r="K48" s="223"/>
      <c r="L48" s="224"/>
      <c r="M48" s="225"/>
      <c r="N48" s="213"/>
    </row>
    <row r="49" spans="1:14" s="3" customFormat="1" ht="18" customHeight="1" thickBot="1">
      <c r="A49" s="49" t="s">
        <v>15</v>
      </c>
      <c r="B49" s="214">
        <v>1199453</v>
      </c>
      <c r="C49" s="215">
        <v>121309</v>
      </c>
      <c r="D49" s="216">
        <v>1034757</v>
      </c>
      <c r="E49" s="214">
        <v>12785</v>
      </c>
      <c r="F49" s="215">
        <v>643</v>
      </c>
      <c r="G49" s="216">
        <v>12082</v>
      </c>
      <c r="H49" s="214">
        <v>295921</v>
      </c>
      <c r="I49" s="215">
        <v>31075</v>
      </c>
      <c r="J49" s="216">
        <v>152519</v>
      </c>
      <c r="K49" s="214">
        <v>16988</v>
      </c>
      <c r="L49" s="215">
        <v>810</v>
      </c>
      <c r="M49" s="216">
        <v>14063</v>
      </c>
      <c r="N49" s="217" t="s">
        <v>15</v>
      </c>
    </row>
    <row r="50" spans="1:14" s="3" customFormat="1" ht="18" customHeight="1" thickTop="1" thickBot="1">
      <c r="A50" s="53" t="s">
        <v>98</v>
      </c>
      <c r="B50" s="218">
        <v>165126434</v>
      </c>
      <c r="C50" s="219">
        <v>161988588</v>
      </c>
      <c r="D50" s="220">
        <v>3087827</v>
      </c>
      <c r="E50" s="218">
        <v>8093949</v>
      </c>
      <c r="F50" s="219">
        <v>8053344</v>
      </c>
      <c r="G50" s="220">
        <v>40530</v>
      </c>
      <c r="H50" s="221">
        <v>35064859</v>
      </c>
      <c r="I50" s="219">
        <v>33886836</v>
      </c>
      <c r="J50" s="222">
        <v>1057266</v>
      </c>
      <c r="K50" s="218">
        <v>21615</v>
      </c>
      <c r="L50" s="219">
        <v>938</v>
      </c>
      <c r="M50" s="220">
        <v>18461</v>
      </c>
      <c r="N50" s="208" t="s">
        <v>16</v>
      </c>
    </row>
  </sheetData>
  <mergeCells count="6">
    <mergeCell ref="B2:D2"/>
    <mergeCell ref="A2:A3"/>
    <mergeCell ref="N2:N3"/>
    <mergeCell ref="E2:G2"/>
    <mergeCell ref="H2:J2"/>
    <mergeCell ref="K2:M2"/>
  </mergeCells>
  <phoneticPr fontId="2"/>
  <printOptions horizontalCentered="1"/>
  <pageMargins left="0.78740157480314965" right="0.78740157480314965" top="0.98425196850393704" bottom="0.98425196850393704" header="0.51181102362204722" footer="0.51181102362204722"/>
  <pageSetup paperSize="9" scale="85" orientation="landscape" horizontalDpi="1200" verticalDpi="1200" r:id="rId1"/>
  <headerFooter alignWithMargins="0">
    <oddFooter>&amp;R熊本国税局
国税徴収１
(H28)</oddFooter>
  </headerFooter>
  <rowBreaks count="1" manualBreakCount="1">
    <brk id="27"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zoomScaleNormal="100" zoomScaleSheetLayoutView="100" workbookViewId="0"/>
  </sheetViews>
  <sheetFormatPr defaultColWidth="5.875" defaultRowHeight="11.25"/>
  <cols>
    <col min="1" max="1" width="12" style="2" customWidth="1"/>
    <col min="2" max="4" width="11.375" style="2" customWidth="1"/>
    <col min="5" max="7" width="11.25" style="2" customWidth="1"/>
    <col min="8" max="10" width="10.375" style="2" customWidth="1"/>
    <col min="11" max="13" width="11.625" style="2" customWidth="1"/>
    <col min="14" max="14" width="11.625" style="5" customWidth="1"/>
    <col min="15" max="16" width="8.25" style="2" bestFit="1" customWidth="1"/>
    <col min="17" max="16384" width="5.875" style="2"/>
  </cols>
  <sheetData>
    <row r="1" spans="1:14" ht="12" thickBot="1">
      <c r="A1" s="2" t="s">
        <v>76</v>
      </c>
    </row>
    <row r="2" spans="1:14" s="5" customFormat="1" ht="15" customHeight="1">
      <c r="A2" s="351" t="s">
        <v>12</v>
      </c>
      <c r="B2" s="289" t="s">
        <v>162</v>
      </c>
      <c r="C2" s="290"/>
      <c r="D2" s="291"/>
      <c r="E2" s="289" t="s">
        <v>146</v>
      </c>
      <c r="F2" s="290"/>
      <c r="G2" s="291"/>
      <c r="H2" s="289" t="s">
        <v>163</v>
      </c>
      <c r="I2" s="290"/>
      <c r="J2" s="291"/>
      <c r="K2" s="289" t="s">
        <v>165</v>
      </c>
      <c r="L2" s="290"/>
      <c r="M2" s="291"/>
      <c r="N2" s="347" t="s">
        <v>52</v>
      </c>
    </row>
    <row r="3" spans="1:14" s="5" customFormat="1" ht="16.5" customHeight="1">
      <c r="A3" s="352"/>
      <c r="B3" s="32" t="s">
        <v>13</v>
      </c>
      <c r="C3" s="17" t="s">
        <v>11</v>
      </c>
      <c r="D3" s="19" t="s">
        <v>14</v>
      </c>
      <c r="E3" s="32" t="s">
        <v>13</v>
      </c>
      <c r="F3" s="17" t="s">
        <v>11</v>
      </c>
      <c r="G3" s="19" t="s">
        <v>14</v>
      </c>
      <c r="H3" s="32" t="s">
        <v>13</v>
      </c>
      <c r="I3" s="17" t="s">
        <v>11</v>
      </c>
      <c r="J3" s="19" t="s">
        <v>14</v>
      </c>
      <c r="K3" s="32" t="s">
        <v>13</v>
      </c>
      <c r="L3" s="17" t="s">
        <v>11</v>
      </c>
      <c r="M3" s="19" t="s">
        <v>14</v>
      </c>
      <c r="N3" s="348"/>
    </row>
    <row r="4" spans="1:14">
      <c r="A4" s="47"/>
      <c r="B4" s="45" t="s">
        <v>2</v>
      </c>
      <c r="C4" s="38" t="s">
        <v>2</v>
      </c>
      <c r="D4" s="46" t="s">
        <v>2</v>
      </c>
      <c r="E4" s="45" t="s">
        <v>2</v>
      </c>
      <c r="F4" s="38" t="s">
        <v>2</v>
      </c>
      <c r="G4" s="46" t="s">
        <v>2</v>
      </c>
      <c r="H4" s="45" t="s">
        <v>2</v>
      </c>
      <c r="I4" s="38" t="s">
        <v>2</v>
      </c>
      <c r="J4" s="129" t="s">
        <v>2</v>
      </c>
      <c r="K4" s="45" t="s">
        <v>2</v>
      </c>
      <c r="L4" s="38" t="s">
        <v>2</v>
      </c>
      <c r="M4" s="46" t="s">
        <v>2</v>
      </c>
      <c r="N4" s="130"/>
    </row>
    <row r="5" spans="1:14" ht="18" customHeight="1">
      <c r="A5" s="52" t="s">
        <v>88</v>
      </c>
      <c r="B5" s="171">
        <v>59853464</v>
      </c>
      <c r="C5" s="172">
        <v>57761016</v>
      </c>
      <c r="D5" s="173">
        <v>2060940</v>
      </c>
      <c r="E5" s="171">
        <v>104467</v>
      </c>
      <c r="F5" s="172">
        <v>104467</v>
      </c>
      <c r="G5" s="173" t="s">
        <v>99</v>
      </c>
      <c r="H5" s="171">
        <v>658</v>
      </c>
      <c r="I5" s="172">
        <v>658</v>
      </c>
      <c r="J5" s="173" t="s">
        <v>99</v>
      </c>
      <c r="K5" s="171" t="s">
        <v>99</v>
      </c>
      <c r="L5" s="172" t="s">
        <v>99</v>
      </c>
      <c r="M5" s="173" t="s">
        <v>99</v>
      </c>
      <c r="N5" s="175" t="str">
        <f>A5</f>
        <v>熊本西</v>
      </c>
    </row>
    <row r="6" spans="1:14" ht="18" customHeight="1">
      <c r="A6" s="50" t="s">
        <v>89</v>
      </c>
      <c r="B6" s="178">
        <v>25409009</v>
      </c>
      <c r="C6" s="176">
        <v>24913991</v>
      </c>
      <c r="D6" s="177">
        <v>484543</v>
      </c>
      <c r="E6" s="178">
        <v>2790786</v>
      </c>
      <c r="F6" s="176">
        <v>2790786</v>
      </c>
      <c r="G6" s="177" t="s">
        <v>99</v>
      </c>
      <c r="H6" s="178">
        <v>430</v>
      </c>
      <c r="I6" s="176">
        <v>430</v>
      </c>
      <c r="J6" s="177" t="s">
        <v>99</v>
      </c>
      <c r="K6" s="178" t="s">
        <v>99</v>
      </c>
      <c r="L6" s="176" t="s">
        <v>99</v>
      </c>
      <c r="M6" s="177" t="s">
        <v>99</v>
      </c>
      <c r="N6" s="180" t="str">
        <f t="shared" ref="N6:N50" si="0">A6</f>
        <v>熊本東</v>
      </c>
    </row>
    <row r="7" spans="1:14" ht="18" customHeight="1">
      <c r="A7" s="50" t="s">
        <v>107</v>
      </c>
      <c r="B7" s="178">
        <v>12669600</v>
      </c>
      <c r="C7" s="176">
        <v>12173644</v>
      </c>
      <c r="D7" s="177">
        <v>495762</v>
      </c>
      <c r="E7" s="178">
        <v>710320</v>
      </c>
      <c r="F7" s="176">
        <v>710320</v>
      </c>
      <c r="G7" s="177" t="s">
        <v>99</v>
      </c>
      <c r="H7" s="178">
        <v>236</v>
      </c>
      <c r="I7" s="176">
        <v>236</v>
      </c>
      <c r="J7" s="177" t="s">
        <v>99</v>
      </c>
      <c r="K7" s="178" t="s">
        <v>99</v>
      </c>
      <c r="L7" s="176" t="s">
        <v>99</v>
      </c>
      <c r="M7" s="177" t="s">
        <v>99</v>
      </c>
      <c r="N7" s="180" t="str">
        <f t="shared" si="0"/>
        <v>八代</v>
      </c>
    </row>
    <row r="8" spans="1:14" ht="18" customHeight="1">
      <c r="A8" s="50" t="s">
        <v>108</v>
      </c>
      <c r="B8" s="178">
        <v>6670289</v>
      </c>
      <c r="C8" s="176">
        <v>6379629</v>
      </c>
      <c r="D8" s="177">
        <v>283206</v>
      </c>
      <c r="E8" s="178">
        <v>3243388</v>
      </c>
      <c r="F8" s="176">
        <v>3243388</v>
      </c>
      <c r="G8" s="177" t="s">
        <v>99</v>
      </c>
      <c r="H8" s="178">
        <v>135</v>
      </c>
      <c r="I8" s="176">
        <v>135</v>
      </c>
      <c r="J8" s="177" t="s">
        <v>99</v>
      </c>
      <c r="K8" s="178" t="s">
        <v>99</v>
      </c>
      <c r="L8" s="176" t="s">
        <v>99</v>
      </c>
      <c r="M8" s="177" t="s">
        <v>99</v>
      </c>
      <c r="N8" s="180" t="str">
        <f t="shared" si="0"/>
        <v>人吉</v>
      </c>
    </row>
    <row r="9" spans="1:14" ht="18" customHeight="1">
      <c r="A9" s="50" t="s">
        <v>109</v>
      </c>
      <c r="B9" s="178">
        <v>10315496</v>
      </c>
      <c r="C9" s="176">
        <v>10007494</v>
      </c>
      <c r="D9" s="177">
        <v>302729</v>
      </c>
      <c r="E9" s="178" t="s">
        <v>183</v>
      </c>
      <c r="F9" s="176" t="s">
        <v>183</v>
      </c>
      <c r="G9" s="177" t="s">
        <v>183</v>
      </c>
      <c r="H9" s="178">
        <v>234</v>
      </c>
      <c r="I9" s="176">
        <v>234</v>
      </c>
      <c r="J9" s="177" t="s">
        <v>99</v>
      </c>
      <c r="K9" s="178" t="s">
        <v>99</v>
      </c>
      <c r="L9" s="176" t="s">
        <v>99</v>
      </c>
      <c r="M9" s="177" t="s">
        <v>99</v>
      </c>
      <c r="N9" s="180" t="str">
        <f t="shared" si="0"/>
        <v>玉名</v>
      </c>
    </row>
    <row r="10" spans="1:14" ht="18" customHeight="1">
      <c r="A10" s="50" t="s">
        <v>110</v>
      </c>
      <c r="B10" s="178">
        <v>7272270</v>
      </c>
      <c r="C10" s="176">
        <v>6958286</v>
      </c>
      <c r="D10" s="177">
        <v>306740</v>
      </c>
      <c r="E10" s="178" t="s">
        <v>183</v>
      </c>
      <c r="F10" s="176" t="s">
        <v>183</v>
      </c>
      <c r="G10" s="177" t="s">
        <v>183</v>
      </c>
      <c r="H10" s="178">
        <v>72</v>
      </c>
      <c r="I10" s="176">
        <v>72</v>
      </c>
      <c r="J10" s="177" t="s">
        <v>99</v>
      </c>
      <c r="K10" s="178" t="s">
        <v>99</v>
      </c>
      <c r="L10" s="176" t="s">
        <v>99</v>
      </c>
      <c r="M10" s="177" t="s">
        <v>99</v>
      </c>
      <c r="N10" s="180" t="str">
        <f t="shared" si="0"/>
        <v>天草</v>
      </c>
    </row>
    <row r="11" spans="1:14" ht="18" customHeight="1">
      <c r="A11" s="50" t="s">
        <v>111</v>
      </c>
      <c r="B11" s="178">
        <v>3375205</v>
      </c>
      <c r="C11" s="176">
        <v>3256824</v>
      </c>
      <c r="D11" s="177">
        <v>116787</v>
      </c>
      <c r="E11" s="178" t="s">
        <v>183</v>
      </c>
      <c r="F11" s="176" t="s">
        <v>183</v>
      </c>
      <c r="G11" s="177" t="s">
        <v>183</v>
      </c>
      <c r="H11" s="178">
        <v>40</v>
      </c>
      <c r="I11" s="176">
        <v>40</v>
      </c>
      <c r="J11" s="177" t="s">
        <v>99</v>
      </c>
      <c r="K11" s="178" t="s">
        <v>99</v>
      </c>
      <c r="L11" s="176" t="s">
        <v>99</v>
      </c>
      <c r="M11" s="177" t="s">
        <v>99</v>
      </c>
      <c r="N11" s="180" t="str">
        <f t="shared" si="0"/>
        <v>山鹿</v>
      </c>
    </row>
    <row r="12" spans="1:14" ht="18" customHeight="1">
      <c r="A12" s="50" t="s">
        <v>112</v>
      </c>
      <c r="B12" s="178">
        <v>22928497</v>
      </c>
      <c r="C12" s="176">
        <v>22595128</v>
      </c>
      <c r="D12" s="177">
        <v>332228</v>
      </c>
      <c r="E12" s="178" t="s">
        <v>186</v>
      </c>
      <c r="F12" s="176" t="s">
        <v>183</v>
      </c>
      <c r="G12" s="177" t="s">
        <v>183</v>
      </c>
      <c r="H12" s="178">
        <v>228</v>
      </c>
      <c r="I12" s="176">
        <v>228</v>
      </c>
      <c r="J12" s="177" t="s">
        <v>99</v>
      </c>
      <c r="K12" s="178" t="s">
        <v>99</v>
      </c>
      <c r="L12" s="176" t="s">
        <v>99</v>
      </c>
      <c r="M12" s="177" t="s">
        <v>99</v>
      </c>
      <c r="N12" s="180" t="str">
        <f t="shared" si="0"/>
        <v>菊池</v>
      </c>
    </row>
    <row r="13" spans="1:14" ht="18" customHeight="1">
      <c r="A13" s="50" t="s">
        <v>113</v>
      </c>
      <c r="B13" s="178">
        <v>6556784</v>
      </c>
      <c r="C13" s="176">
        <v>6422730</v>
      </c>
      <c r="D13" s="177">
        <v>129470</v>
      </c>
      <c r="E13" s="178" t="s">
        <v>99</v>
      </c>
      <c r="F13" s="176" t="s">
        <v>99</v>
      </c>
      <c r="G13" s="177" t="s">
        <v>99</v>
      </c>
      <c r="H13" s="178">
        <v>202</v>
      </c>
      <c r="I13" s="176">
        <v>202</v>
      </c>
      <c r="J13" s="177" t="s">
        <v>99</v>
      </c>
      <c r="K13" s="178" t="s">
        <v>99</v>
      </c>
      <c r="L13" s="176" t="s">
        <v>99</v>
      </c>
      <c r="M13" s="177" t="s">
        <v>99</v>
      </c>
      <c r="N13" s="180" t="str">
        <f t="shared" si="0"/>
        <v>宇土</v>
      </c>
    </row>
    <row r="14" spans="1:14" ht="18" customHeight="1">
      <c r="A14" s="50" t="s">
        <v>114</v>
      </c>
      <c r="B14" s="178">
        <v>5276248</v>
      </c>
      <c r="C14" s="176">
        <v>5017052</v>
      </c>
      <c r="D14" s="177">
        <v>259196</v>
      </c>
      <c r="E14" s="178">
        <v>42497</v>
      </c>
      <c r="F14" s="176">
        <v>42497</v>
      </c>
      <c r="G14" s="177" t="s">
        <v>99</v>
      </c>
      <c r="H14" s="178">
        <v>22</v>
      </c>
      <c r="I14" s="176">
        <v>22</v>
      </c>
      <c r="J14" s="177" t="s">
        <v>99</v>
      </c>
      <c r="K14" s="178" t="s">
        <v>99</v>
      </c>
      <c r="L14" s="176" t="s">
        <v>99</v>
      </c>
      <c r="M14" s="177" t="s">
        <v>99</v>
      </c>
      <c r="N14" s="180" t="str">
        <f t="shared" si="0"/>
        <v>阿蘇</v>
      </c>
    </row>
    <row r="15" spans="1:14" s="3" customFormat="1" ht="18" customHeight="1">
      <c r="A15" s="48" t="s">
        <v>90</v>
      </c>
      <c r="B15" s="181">
        <v>160326862</v>
      </c>
      <c r="C15" s="182">
        <v>155485793</v>
      </c>
      <c r="D15" s="183">
        <v>4771602</v>
      </c>
      <c r="E15" s="181">
        <v>7069435</v>
      </c>
      <c r="F15" s="182">
        <v>7017910</v>
      </c>
      <c r="G15" s="183">
        <v>51525</v>
      </c>
      <c r="H15" s="181">
        <v>2257</v>
      </c>
      <c r="I15" s="182">
        <v>2257</v>
      </c>
      <c r="J15" s="183" t="s">
        <v>99</v>
      </c>
      <c r="K15" s="181" t="s">
        <v>99</v>
      </c>
      <c r="L15" s="182" t="s">
        <v>99</v>
      </c>
      <c r="M15" s="183" t="s">
        <v>99</v>
      </c>
      <c r="N15" s="185" t="str">
        <f t="shared" si="0"/>
        <v>熊本県計</v>
      </c>
    </row>
    <row r="16" spans="1:14" s="12" customFormat="1" ht="18" customHeight="1">
      <c r="A16" s="13"/>
      <c r="B16" s="186"/>
      <c r="C16" s="187"/>
      <c r="D16" s="188"/>
      <c r="E16" s="186"/>
      <c r="F16" s="187"/>
      <c r="G16" s="188"/>
      <c r="H16" s="186"/>
      <c r="I16" s="187"/>
      <c r="J16" s="188"/>
      <c r="K16" s="186"/>
      <c r="L16" s="187"/>
      <c r="M16" s="188"/>
      <c r="N16" s="190"/>
    </row>
    <row r="17" spans="1:14" ht="18" customHeight="1">
      <c r="A17" s="51" t="s">
        <v>115</v>
      </c>
      <c r="B17" s="191">
        <v>53123841</v>
      </c>
      <c r="C17" s="192">
        <v>52036827</v>
      </c>
      <c r="D17" s="193">
        <v>1067674</v>
      </c>
      <c r="E17" s="191">
        <v>25499</v>
      </c>
      <c r="F17" s="192">
        <v>24477</v>
      </c>
      <c r="G17" s="193">
        <v>1022</v>
      </c>
      <c r="H17" s="191">
        <v>579</v>
      </c>
      <c r="I17" s="192">
        <v>579</v>
      </c>
      <c r="J17" s="193" t="s">
        <v>99</v>
      </c>
      <c r="K17" s="178" t="s">
        <v>186</v>
      </c>
      <c r="L17" s="176" t="s">
        <v>183</v>
      </c>
      <c r="M17" s="177" t="s">
        <v>183</v>
      </c>
      <c r="N17" s="195" t="str">
        <f>A17</f>
        <v>大分</v>
      </c>
    </row>
    <row r="18" spans="1:14" ht="18" customHeight="1">
      <c r="A18" s="50" t="s">
        <v>116</v>
      </c>
      <c r="B18" s="178">
        <v>14631937</v>
      </c>
      <c r="C18" s="176">
        <v>14238633</v>
      </c>
      <c r="D18" s="177">
        <v>380930</v>
      </c>
      <c r="E18" s="178">
        <v>4817670</v>
      </c>
      <c r="F18" s="176">
        <v>4817670</v>
      </c>
      <c r="G18" s="177" t="s">
        <v>99</v>
      </c>
      <c r="H18" s="178">
        <v>208</v>
      </c>
      <c r="I18" s="176">
        <v>208</v>
      </c>
      <c r="J18" s="177" t="s">
        <v>99</v>
      </c>
      <c r="K18" s="178" t="s">
        <v>186</v>
      </c>
      <c r="L18" s="176" t="s">
        <v>183</v>
      </c>
      <c r="M18" s="177" t="s">
        <v>183</v>
      </c>
      <c r="N18" s="180" t="str">
        <f t="shared" si="0"/>
        <v>別府</v>
      </c>
    </row>
    <row r="19" spans="1:14" ht="18" customHeight="1">
      <c r="A19" s="50" t="s">
        <v>117</v>
      </c>
      <c r="B19" s="178">
        <v>8358511</v>
      </c>
      <c r="C19" s="176">
        <v>8253963</v>
      </c>
      <c r="D19" s="177">
        <v>98726</v>
      </c>
      <c r="E19" s="178">
        <v>34809</v>
      </c>
      <c r="F19" s="176">
        <v>34809</v>
      </c>
      <c r="G19" s="177" t="s">
        <v>99</v>
      </c>
      <c r="H19" s="178">
        <v>79</v>
      </c>
      <c r="I19" s="176">
        <v>79</v>
      </c>
      <c r="J19" s="177" t="s">
        <v>99</v>
      </c>
      <c r="K19" s="178" t="s">
        <v>99</v>
      </c>
      <c r="L19" s="176" t="s">
        <v>99</v>
      </c>
      <c r="M19" s="177" t="s">
        <v>99</v>
      </c>
      <c r="N19" s="180" t="str">
        <f t="shared" si="0"/>
        <v>中津</v>
      </c>
    </row>
    <row r="20" spans="1:14" ht="18" customHeight="1">
      <c r="A20" s="50" t="s">
        <v>118</v>
      </c>
      <c r="B20" s="178">
        <v>7167246</v>
      </c>
      <c r="C20" s="176">
        <v>6901849</v>
      </c>
      <c r="D20" s="177">
        <v>263516</v>
      </c>
      <c r="E20" s="178">
        <v>14149745</v>
      </c>
      <c r="F20" s="176">
        <v>14149732</v>
      </c>
      <c r="G20" s="177">
        <v>13</v>
      </c>
      <c r="H20" s="178">
        <v>79</v>
      </c>
      <c r="I20" s="176">
        <v>79</v>
      </c>
      <c r="J20" s="177" t="s">
        <v>99</v>
      </c>
      <c r="K20" s="178" t="s">
        <v>99</v>
      </c>
      <c r="L20" s="176" t="s">
        <v>99</v>
      </c>
      <c r="M20" s="177" t="s">
        <v>99</v>
      </c>
      <c r="N20" s="180" t="str">
        <f t="shared" si="0"/>
        <v>日田</v>
      </c>
    </row>
    <row r="21" spans="1:14" ht="18" customHeight="1">
      <c r="A21" s="50" t="s">
        <v>119</v>
      </c>
      <c r="B21" s="178">
        <v>6782265</v>
      </c>
      <c r="C21" s="176">
        <v>6580782</v>
      </c>
      <c r="D21" s="177">
        <v>200215</v>
      </c>
      <c r="E21" s="178">
        <v>37396</v>
      </c>
      <c r="F21" s="176">
        <v>37396</v>
      </c>
      <c r="G21" s="177" t="s">
        <v>99</v>
      </c>
      <c r="H21" s="178">
        <v>57</v>
      </c>
      <c r="I21" s="176">
        <v>57</v>
      </c>
      <c r="J21" s="177" t="s">
        <v>99</v>
      </c>
      <c r="K21" s="178" t="s">
        <v>99</v>
      </c>
      <c r="L21" s="176" t="s">
        <v>99</v>
      </c>
      <c r="M21" s="177" t="s">
        <v>99</v>
      </c>
      <c r="N21" s="180" t="str">
        <f t="shared" si="0"/>
        <v>佐伯</v>
      </c>
    </row>
    <row r="22" spans="1:14" ht="18" customHeight="1">
      <c r="A22" s="50" t="s">
        <v>120</v>
      </c>
      <c r="B22" s="178">
        <v>7537958</v>
      </c>
      <c r="C22" s="176">
        <v>7414173</v>
      </c>
      <c r="D22" s="177">
        <v>116510</v>
      </c>
      <c r="E22" s="178">
        <v>139651</v>
      </c>
      <c r="F22" s="176">
        <v>139651</v>
      </c>
      <c r="G22" s="177" t="s">
        <v>99</v>
      </c>
      <c r="H22" s="178">
        <v>50</v>
      </c>
      <c r="I22" s="176">
        <v>50</v>
      </c>
      <c r="J22" s="177" t="s">
        <v>99</v>
      </c>
      <c r="K22" s="178" t="s">
        <v>99</v>
      </c>
      <c r="L22" s="176" t="s">
        <v>99</v>
      </c>
      <c r="M22" s="177" t="s">
        <v>99</v>
      </c>
      <c r="N22" s="180" t="str">
        <f t="shared" si="0"/>
        <v>臼杵</v>
      </c>
    </row>
    <row r="23" spans="1:14" ht="18" customHeight="1">
      <c r="A23" s="50" t="s">
        <v>121</v>
      </c>
      <c r="B23" s="178">
        <v>1535796</v>
      </c>
      <c r="C23" s="176">
        <v>1497640</v>
      </c>
      <c r="D23" s="177">
        <v>37933</v>
      </c>
      <c r="E23" s="178">
        <v>17317</v>
      </c>
      <c r="F23" s="176">
        <v>17317</v>
      </c>
      <c r="G23" s="177" t="s">
        <v>99</v>
      </c>
      <c r="H23" s="178">
        <v>11</v>
      </c>
      <c r="I23" s="176">
        <v>11</v>
      </c>
      <c r="J23" s="177" t="s">
        <v>99</v>
      </c>
      <c r="K23" s="178" t="s">
        <v>99</v>
      </c>
      <c r="L23" s="176" t="s">
        <v>99</v>
      </c>
      <c r="M23" s="177" t="s">
        <v>99</v>
      </c>
      <c r="N23" s="180" t="str">
        <f t="shared" si="0"/>
        <v>竹田</v>
      </c>
    </row>
    <row r="24" spans="1:14" ht="18" customHeight="1">
      <c r="A24" s="50" t="s">
        <v>122</v>
      </c>
      <c r="B24" s="178">
        <v>9275053</v>
      </c>
      <c r="C24" s="176">
        <v>9113614</v>
      </c>
      <c r="D24" s="177">
        <v>160013</v>
      </c>
      <c r="E24" s="178">
        <v>16751105</v>
      </c>
      <c r="F24" s="176">
        <v>16751105</v>
      </c>
      <c r="G24" s="177" t="s">
        <v>99</v>
      </c>
      <c r="H24" s="178">
        <v>80</v>
      </c>
      <c r="I24" s="176">
        <v>80</v>
      </c>
      <c r="J24" s="177" t="s">
        <v>99</v>
      </c>
      <c r="K24" s="178" t="s">
        <v>99</v>
      </c>
      <c r="L24" s="176" t="s">
        <v>99</v>
      </c>
      <c r="M24" s="177" t="s">
        <v>99</v>
      </c>
      <c r="N24" s="180" t="str">
        <f t="shared" si="0"/>
        <v>宇佐</v>
      </c>
    </row>
    <row r="25" spans="1:14" ht="18" customHeight="1">
      <c r="A25" s="50" t="s">
        <v>123</v>
      </c>
      <c r="B25" s="178">
        <v>1445799</v>
      </c>
      <c r="C25" s="176">
        <v>1387179</v>
      </c>
      <c r="D25" s="177">
        <v>58620</v>
      </c>
      <c r="E25" s="178">
        <v>50912</v>
      </c>
      <c r="F25" s="176">
        <v>50908</v>
      </c>
      <c r="G25" s="177">
        <v>4</v>
      </c>
      <c r="H25" s="178">
        <v>25</v>
      </c>
      <c r="I25" s="176">
        <v>25</v>
      </c>
      <c r="J25" s="177" t="s">
        <v>99</v>
      </c>
      <c r="K25" s="178" t="s">
        <v>99</v>
      </c>
      <c r="L25" s="176" t="s">
        <v>99</v>
      </c>
      <c r="M25" s="177" t="s">
        <v>99</v>
      </c>
      <c r="N25" s="180" t="str">
        <f t="shared" si="0"/>
        <v>三重</v>
      </c>
    </row>
    <row r="26" spans="1:14" s="3" customFormat="1" ht="18" customHeight="1">
      <c r="A26" s="196" t="s">
        <v>91</v>
      </c>
      <c r="B26" s="181">
        <v>109858406</v>
      </c>
      <c r="C26" s="182">
        <v>107424660</v>
      </c>
      <c r="D26" s="183">
        <v>2384136</v>
      </c>
      <c r="E26" s="181">
        <v>36024103</v>
      </c>
      <c r="F26" s="182">
        <v>36023064</v>
      </c>
      <c r="G26" s="183">
        <v>1039</v>
      </c>
      <c r="H26" s="181">
        <v>1167</v>
      </c>
      <c r="I26" s="182">
        <v>1167</v>
      </c>
      <c r="J26" s="183" t="s">
        <v>99</v>
      </c>
      <c r="K26" s="178" t="s">
        <v>186</v>
      </c>
      <c r="L26" s="176" t="s">
        <v>183</v>
      </c>
      <c r="M26" s="177" t="s">
        <v>183</v>
      </c>
      <c r="N26" s="185" t="str">
        <f t="shared" si="0"/>
        <v>大分県計</v>
      </c>
    </row>
    <row r="27" spans="1:14" s="12" customFormat="1" ht="18" customHeight="1">
      <c r="A27" s="265"/>
      <c r="B27" s="261"/>
      <c r="C27" s="262"/>
      <c r="D27" s="263"/>
      <c r="E27" s="261"/>
      <c r="F27" s="262"/>
      <c r="G27" s="263"/>
      <c r="H27" s="261"/>
      <c r="I27" s="262"/>
      <c r="J27" s="263"/>
      <c r="K27" s="261"/>
      <c r="L27" s="262"/>
      <c r="M27" s="263"/>
      <c r="N27" s="266"/>
    </row>
    <row r="28" spans="1:14" ht="18" customHeight="1">
      <c r="A28" s="272" t="s">
        <v>124</v>
      </c>
      <c r="B28" s="273">
        <v>37404754</v>
      </c>
      <c r="C28" s="274">
        <v>36587518</v>
      </c>
      <c r="D28" s="275">
        <v>793738</v>
      </c>
      <c r="E28" s="273">
        <v>4099519</v>
      </c>
      <c r="F28" s="274">
        <v>4099519</v>
      </c>
      <c r="G28" s="275" t="s">
        <v>99</v>
      </c>
      <c r="H28" s="273">
        <v>689</v>
      </c>
      <c r="I28" s="274">
        <v>689</v>
      </c>
      <c r="J28" s="275" t="s">
        <v>99</v>
      </c>
      <c r="K28" s="273" t="s">
        <v>99</v>
      </c>
      <c r="L28" s="274" t="s">
        <v>99</v>
      </c>
      <c r="M28" s="275" t="s">
        <v>99</v>
      </c>
      <c r="N28" s="277" t="str">
        <f t="shared" si="0"/>
        <v>宮崎</v>
      </c>
    </row>
    <row r="29" spans="1:14" ht="18" customHeight="1">
      <c r="A29" s="50" t="s">
        <v>125</v>
      </c>
      <c r="B29" s="178">
        <v>19449726</v>
      </c>
      <c r="C29" s="176">
        <v>19056887</v>
      </c>
      <c r="D29" s="177">
        <v>380580</v>
      </c>
      <c r="E29" s="178">
        <v>24900464</v>
      </c>
      <c r="F29" s="176">
        <v>24900433</v>
      </c>
      <c r="G29" s="177">
        <v>31</v>
      </c>
      <c r="H29" s="178">
        <v>424</v>
      </c>
      <c r="I29" s="176">
        <v>424</v>
      </c>
      <c r="J29" s="177" t="s">
        <v>99</v>
      </c>
      <c r="K29" s="178" t="s">
        <v>99</v>
      </c>
      <c r="L29" s="176" t="s">
        <v>99</v>
      </c>
      <c r="M29" s="177" t="s">
        <v>99</v>
      </c>
      <c r="N29" s="180" t="str">
        <f t="shared" si="0"/>
        <v>都城</v>
      </c>
    </row>
    <row r="30" spans="1:14" ht="18" customHeight="1">
      <c r="A30" s="50" t="s">
        <v>126</v>
      </c>
      <c r="B30" s="178">
        <v>16216937</v>
      </c>
      <c r="C30" s="176">
        <v>15734534</v>
      </c>
      <c r="D30" s="177">
        <v>469031</v>
      </c>
      <c r="E30" s="178">
        <v>1064541</v>
      </c>
      <c r="F30" s="176">
        <v>1064541</v>
      </c>
      <c r="G30" s="177" t="s">
        <v>99</v>
      </c>
      <c r="H30" s="178">
        <v>255</v>
      </c>
      <c r="I30" s="176">
        <v>255</v>
      </c>
      <c r="J30" s="177" t="s">
        <v>99</v>
      </c>
      <c r="K30" s="178" t="s">
        <v>186</v>
      </c>
      <c r="L30" s="176" t="s">
        <v>183</v>
      </c>
      <c r="M30" s="177" t="s">
        <v>183</v>
      </c>
      <c r="N30" s="180" t="str">
        <f t="shared" si="0"/>
        <v>延岡</v>
      </c>
    </row>
    <row r="31" spans="1:14" ht="18" customHeight="1">
      <c r="A31" s="50" t="s">
        <v>127</v>
      </c>
      <c r="B31" s="178">
        <v>4471736</v>
      </c>
      <c r="C31" s="176">
        <v>4331405</v>
      </c>
      <c r="D31" s="177">
        <v>137551</v>
      </c>
      <c r="E31" s="178">
        <v>879081</v>
      </c>
      <c r="F31" s="176">
        <v>879081</v>
      </c>
      <c r="G31" s="177" t="s">
        <v>99</v>
      </c>
      <c r="H31" s="178">
        <v>117</v>
      </c>
      <c r="I31" s="176">
        <v>117</v>
      </c>
      <c r="J31" s="177" t="s">
        <v>99</v>
      </c>
      <c r="K31" s="178" t="s">
        <v>99</v>
      </c>
      <c r="L31" s="176" t="s">
        <v>99</v>
      </c>
      <c r="M31" s="177" t="s">
        <v>99</v>
      </c>
      <c r="N31" s="180" t="str">
        <f t="shared" si="0"/>
        <v>日南</v>
      </c>
    </row>
    <row r="32" spans="1:14" ht="18" customHeight="1">
      <c r="A32" s="50" t="s">
        <v>128</v>
      </c>
      <c r="B32" s="178">
        <v>4469953</v>
      </c>
      <c r="C32" s="176">
        <v>4347926</v>
      </c>
      <c r="D32" s="177">
        <v>119156</v>
      </c>
      <c r="E32" s="178">
        <v>133488</v>
      </c>
      <c r="F32" s="176">
        <v>133488</v>
      </c>
      <c r="G32" s="177" t="s">
        <v>99</v>
      </c>
      <c r="H32" s="178">
        <v>120</v>
      </c>
      <c r="I32" s="176">
        <v>120</v>
      </c>
      <c r="J32" s="177" t="s">
        <v>99</v>
      </c>
      <c r="K32" s="178" t="s">
        <v>99</v>
      </c>
      <c r="L32" s="176" t="s">
        <v>99</v>
      </c>
      <c r="M32" s="177" t="s">
        <v>99</v>
      </c>
      <c r="N32" s="180" t="str">
        <f t="shared" si="0"/>
        <v>小林</v>
      </c>
    </row>
    <row r="33" spans="1:14" ht="18" customHeight="1">
      <c r="A33" s="50" t="s">
        <v>129</v>
      </c>
      <c r="B33" s="178">
        <v>7665389</v>
      </c>
      <c r="C33" s="176">
        <v>7446777</v>
      </c>
      <c r="D33" s="177">
        <v>217171</v>
      </c>
      <c r="E33" s="178">
        <v>3763105</v>
      </c>
      <c r="F33" s="176">
        <v>3763105</v>
      </c>
      <c r="G33" s="177" t="s">
        <v>99</v>
      </c>
      <c r="H33" s="178">
        <v>115</v>
      </c>
      <c r="I33" s="176">
        <v>115</v>
      </c>
      <c r="J33" s="177" t="s">
        <v>99</v>
      </c>
      <c r="K33" s="178" t="s">
        <v>99</v>
      </c>
      <c r="L33" s="176" t="s">
        <v>99</v>
      </c>
      <c r="M33" s="177" t="s">
        <v>99</v>
      </c>
      <c r="N33" s="180" t="str">
        <f t="shared" si="0"/>
        <v>高鍋</v>
      </c>
    </row>
    <row r="34" spans="1:14" s="3" customFormat="1" ht="18" customHeight="1">
      <c r="A34" s="48" t="s">
        <v>92</v>
      </c>
      <c r="B34" s="181">
        <v>89678496</v>
      </c>
      <c r="C34" s="182">
        <v>87505047</v>
      </c>
      <c r="D34" s="183">
        <v>2117227</v>
      </c>
      <c r="E34" s="181">
        <v>34840198</v>
      </c>
      <c r="F34" s="182">
        <v>34840167</v>
      </c>
      <c r="G34" s="183">
        <v>31</v>
      </c>
      <c r="H34" s="181">
        <v>1719</v>
      </c>
      <c r="I34" s="182">
        <v>1719</v>
      </c>
      <c r="J34" s="183" t="s">
        <v>99</v>
      </c>
      <c r="K34" s="178" t="s">
        <v>186</v>
      </c>
      <c r="L34" s="176" t="s">
        <v>183</v>
      </c>
      <c r="M34" s="177" t="s">
        <v>183</v>
      </c>
      <c r="N34" s="185" t="str">
        <f>A34</f>
        <v>宮崎県計</v>
      </c>
    </row>
    <row r="35" spans="1:14" s="12" customFormat="1" ht="18" customHeight="1">
      <c r="A35" s="13"/>
      <c r="B35" s="186"/>
      <c r="C35" s="187"/>
      <c r="D35" s="188"/>
      <c r="E35" s="186"/>
      <c r="F35" s="187"/>
      <c r="G35" s="188"/>
      <c r="H35" s="186"/>
      <c r="I35" s="187"/>
      <c r="J35" s="188"/>
      <c r="K35" s="186"/>
      <c r="L35" s="187"/>
      <c r="M35" s="188"/>
      <c r="N35" s="190"/>
    </row>
    <row r="36" spans="1:14" ht="18" customHeight="1">
      <c r="A36" s="51" t="s">
        <v>93</v>
      </c>
      <c r="B36" s="191">
        <v>69699789</v>
      </c>
      <c r="C36" s="192">
        <v>68424738</v>
      </c>
      <c r="D36" s="193">
        <v>1200912</v>
      </c>
      <c r="E36" s="191">
        <v>2244849</v>
      </c>
      <c r="F36" s="192">
        <v>2244841</v>
      </c>
      <c r="G36" s="193">
        <v>8</v>
      </c>
      <c r="H36" s="191">
        <v>14169199</v>
      </c>
      <c r="I36" s="192">
        <v>14169199</v>
      </c>
      <c r="J36" s="193" t="s">
        <v>99</v>
      </c>
      <c r="K36" s="191" t="s">
        <v>99</v>
      </c>
      <c r="L36" s="192" t="s">
        <v>99</v>
      </c>
      <c r="M36" s="193" t="s">
        <v>99</v>
      </c>
      <c r="N36" s="195" t="str">
        <f>A36</f>
        <v>鹿児島</v>
      </c>
    </row>
    <row r="37" spans="1:14" ht="18" customHeight="1">
      <c r="A37" s="50" t="s">
        <v>130</v>
      </c>
      <c r="B37" s="178">
        <v>6535791</v>
      </c>
      <c r="C37" s="176">
        <v>6333128</v>
      </c>
      <c r="D37" s="177">
        <v>190985</v>
      </c>
      <c r="E37" s="178">
        <v>1378226</v>
      </c>
      <c r="F37" s="176">
        <v>1378226</v>
      </c>
      <c r="G37" s="177" t="s">
        <v>99</v>
      </c>
      <c r="H37" s="178">
        <v>123</v>
      </c>
      <c r="I37" s="176">
        <v>123</v>
      </c>
      <c r="J37" s="177" t="s">
        <v>99</v>
      </c>
      <c r="K37" s="178" t="s">
        <v>99</v>
      </c>
      <c r="L37" s="176" t="s">
        <v>99</v>
      </c>
      <c r="M37" s="177" t="s">
        <v>99</v>
      </c>
      <c r="N37" s="180" t="str">
        <f t="shared" si="0"/>
        <v>川内</v>
      </c>
    </row>
    <row r="38" spans="1:14" ht="18" customHeight="1">
      <c r="A38" s="50" t="s">
        <v>131</v>
      </c>
      <c r="B38" s="178">
        <v>10411360</v>
      </c>
      <c r="C38" s="176">
        <v>10029935</v>
      </c>
      <c r="D38" s="177">
        <v>378737</v>
      </c>
      <c r="E38" s="178">
        <v>1347774</v>
      </c>
      <c r="F38" s="176">
        <v>1347774</v>
      </c>
      <c r="G38" s="177" t="s">
        <v>99</v>
      </c>
      <c r="H38" s="178">
        <v>305</v>
      </c>
      <c r="I38" s="176">
        <v>305</v>
      </c>
      <c r="J38" s="177" t="s">
        <v>99</v>
      </c>
      <c r="K38" s="178" t="s">
        <v>99</v>
      </c>
      <c r="L38" s="176" t="s">
        <v>99</v>
      </c>
      <c r="M38" s="177" t="s">
        <v>99</v>
      </c>
      <c r="N38" s="180" t="str">
        <f t="shared" si="0"/>
        <v>鹿屋</v>
      </c>
    </row>
    <row r="39" spans="1:14" ht="18" customHeight="1">
      <c r="A39" s="50" t="s">
        <v>132</v>
      </c>
      <c r="B39" s="178">
        <v>6012155</v>
      </c>
      <c r="C39" s="176">
        <v>5762564</v>
      </c>
      <c r="D39" s="177">
        <v>248149</v>
      </c>
      <c r="E39" s="178">
        <v>1799843</v>
      </c>
      <c r="F39" s="176">
        <v>1796279</v>
      </c>
      <c r="G39" s="177">
        <v>3565</v>
      </c>
      <c r="H39" s="178">
        <v>63</v>
      </c>
      <c r="I39" s="176">
        <v>63</v>
      </c>
      <c r="J39" s="177" t="s">
        <v>99</v>
      </c>
      <c r="K39" s="178" t="s">
        <v>99</v>
      </c>
      <c r="L39" s="176" t="s">
        <v>99</v>
      </c>
      <c r="M39" s="177" t="s">
        <v>99</v>
      </c>
      <c r="N39" s="180" t="str">
        <f t="shared" si="0"/>
        <v>大島</v>
      </c>
    </row>
    <row r="40" spans="1:14" ht="18" customHeight="1">
      <c r="A40" s="50" t="s">
        <v>133</v>
      </c>
      <c r="B40" s="178">
        <v>6545276</v>
      </c>
      <c r="C40" s="176">
        <v>6435845</v>
      </c>
      <c r="D40" s="177">
        <v>107257</v>
      </c>
      <c r="E40" s="178">
        <v>2279122</v>
      </c>
      <c r="F40" s="176">
        <v>2279122</v>
      </c>
      <c r="G40" s="177" t="s">
        <v>99</v>
      </c>
      <c r="H40" s="178">
        <v>113</v>
      </c>
      <c r="I40" s="176">
        <v>113</v>
      </c>
      <c r="J40" s="177" t="s">
        <v>99</v>
      </c>
      <c r="K40" s="178" t="s">
        <v>99</v>
      </c>
      <c r="L40" s="176" t="s">
        <v>99</v>
      </c>
      <c r="M40" s="177" t="s">
        <v>99</v>
      </c>
      <c r="N40" s="180" t="str">
        <f t="shared" si="0"/>
        <v>出水</v>
      </c>
    </row>
    <row r="41" spans="1:14" ht="18" customHeight="1">
      <c r="A41" s="50" t="s">
        <v>134</v>
      </c>
      <c r="B41" s="178">
        <v>2353043</v>
      </c>
      <c r="C41" s="176">
        <v>2286629</v>
      </c>
      <c r="D41" s="177">
        <v>66073</v>
      </c>
      <c r="E41" s="178">
        <v>343919</v>
      </c>
      <c r="F41" s="176">
        <v>343919</v>
      </c>
      <c r="G41" s="177" t="s">
        <v>99</v>
      </c>
      <c r="H41" s="178">
        <v>54</v>
      </c>
      <c r="I41" s="176">
        <v>54</v>
      </c>
      <c r="J41" s="177" t="s">
        <v>99</v>
      </c>
      <c r="K41" s="178" t="s">
        <v>99</v>
      </c>
      <c r="L41" s="176" t="s">
        <v>99</v>
      </c>
      <c r="M41" s="177" t="s">
        <v>99</v>
      </c>
      <c r="N41" s="180" t="str">
        <f t="shared" si="0"/>
        <v>指宿</v>
      </c>
    </row>
    <row r="42" spans="1:14" ht="18" customHeight="1">
      <c r="A42" s="50" t="s">
        <v>94</v>
      </c>
      <c r="B42" s="178">
        <v>2382318</v>
      </c>
      <c r="C42" s="176">
        <v>2259349</v>
      </c>
      <c r="D42" s="177">
        <v>120790</v>
      </c>
      <c r="E42" s="178">
        <v>1053809</v>
      </c>
      <c r="F42" s="176">
        <v>1053809</v>
      </c>
      <c r="G42" s="177" t="s">
        <v>99</v>
      </c>
      <c r="H42" s="178">
        <v>22</v>
      </c>
      <c r="I42" s="176">
        <v>22</v>
      </c>
      <c r="J42" s="177" t="s">
        <v>99</v>
      </c>
      <c r="K42" s="178" t="s">
        <v>99</v>
      </c>
      <c r="L42" s="176" t="s">
        <v>99</v>
      </c>
      <c r="M42" s="177" t="s">
        <v>99</v>
      </c>
      <c r="N42" s="180" t="str">
        <f t="shared" si="0"/>
        <v>種子島</v>
      </c>
    </row>
    <row r="43" spans="1:14" ht="18" customHeight="1">
      <c r="A43" s="50" t="s">
        <v>135</v>
      </c>
      <c r="B43" s="178">
        <v>6966162</v>
      </c>
      <c r="C43" s="176">
        <v>6811948</v>
      </c>
      <c r="D43" s="177">
        <v>150469</v>
      </c>
      <c r="E43" s="178">
        <v>4675158</v>
      </c>
      <c r="F43" s="176">
        <v>4675158</v>
      </c>
      <c r="G43" s="177" t="s">
        <v>99</v>
      </c>
      <c r="H43" s="178">
        <v>112</v>
      </c>
      <c r="I43" s="176">
        <v>112</v>
      </c>
      <c r="J43" s="177" t="s">
        <v>99</v>
      </c>
      <c r="K43" s="178" t="s">
        <v>99</v>
      </c>
      <c r="L43" s="176" t="s">
        <v>99</v>
      </c>
      <c r="M43" s="177" t="s">
        <v>99</v>
      </c>
      <c r="N43" s="180" t="str">
        <f t="shared" si="0"/>
        <v>知覧</v>
      </c>
    </row>
    <row r="44" spans="1:14" ht="18" customHeight="1">
      <c r="A44" s="50" t="s">
        <v>95</v>
      </c>
      <c r="B44" s="178">
        <v>6460652</v>
      </c>
      <c r="C44" s="176">
        <v>6357835</v>
      </c>
      <c r="D44" s="177">
        <v>99560</v>
      </c>
      <c r="E44" s="178">
        <v>9128991</v>
      </c>
      <c r="F44" s="176">
        <v>9128991</v>
      </c>
      <c r="G44" s="177" t="s">
        <v>99</v>
      </c>
      <c r="H44" s="178">
        <v>66</v>
      </c>
      <c r="I44" s="176">
        <v>66</v>
      </c>
      <c r="J44" s="177" t="s">
        <v>99</v>
      </c>
      <c r="K44" s="178" t="s">
        <v>99</v>
      </c>
      <c r="L44" s="176" t="s">
        <v>99</v>
      </c>
      <c r="M44" s="177" t="s">
        <v>99</v>
      </c>
      <c r="N44" s="180" t="str">
        <f t="shared" si="0"/>
        <v>伊集院</v>
      </c>
    </row>
    <row r="45" spans="1:14" ht="18" customHeight="1">
      <c r="A45" s="50" t="s">
        <v>96</v>
      </c>
      <c r="B45" s="178">
        <v>12559478</v>
      </c>
      <c r="C45" s="176">
        <v>12281133</v>
      </c>
      <c r="D45" s="177">
        <v>271405</v>
      </c>
      <c r="E45" s="178">
        <v>3186910</v>
      </c>
      <c r="F45" s="176">
        <v>3186910</v>
      </c>
      <c r="G45" s="177" t="s">
        <v>99</v>
      </c>
      <c r="H45" s="178">
        <v>274</v>
      </c>
      <c r="I45" s="176">
        <v>274</v>
      </c>
      <c r="J45" s="177" t="s">
        <v>99</v>
      </c>
      <c r="K45" s="178" t="s">
        <v>99</v>
      </c>
      <c r="L45" s="176" t="s">
        <v>99</v>
      </c>
      <c r="M45" s="177" t="s">
        <v>99</v>
      </c>
      <c r="N45" s="180" t="str">
        <f t="shared" si="0"/>
        <v>加治木</v>
      </c>
    </row>
    <row r="46" spans="1:14" ht="18" customHeight="1">
      <c r="A46" s="50" t="s">
        <v>136</v>
      </c>
      <c r="B46" s="178">
        <v>6944157</v>
      </c>
      <c r="C46" s="176">
        <v>6833514</v>
      </c>
      <c r="D46" s="177">
        <v>99883</v>
      </c>
      <c r="E46" s="178">
        <v>1183501</v>
      </c>
      <c r="F46" s="176">
        <v>1183420</v>
      </c>
      <c r="G46" s="177">
        <v>81</v>
      </c>
      <c r="H46" s="178">
        <v>101</v>
      </c>
      <c r="I46" s="176">
        <v>101</v>
      </c>
      <c r="J46" s="177" t="s">
        <v>99</v>
      </c>
      <c r="K46" s="178" t="s">
        <v>99</v>
      </c>
      <c r="L46" s="176" t="s">
        <v>99</v>
      </c>
      <c r="M46" s="177" t="s">
        <v>99</v>
      </c>
      <c r="N46" s="180" t="str">
        <f t="shared" si="0"/>
        <v>大隅</v>
      </c>
    </row>
    <row r="47" spans="1:14" s="3" customFormat="1" ht="18" customHeight="1">
      <c r="A47" s="48" t="s">
        <v>97</v>
      </c>
      <c r="B47" s="181">
        <v>136870181</v>
      </c>
      <c r="C47" s="182">
        <v>133816619</v>
      </c>
      <c r="D47" s="183">
        <v>2934220</v>
      </c>
      <c r="E47" s="181">
        <v>28622103</v>
      </c>
      <c r="F47" s="182">
        <v>28618449</v>
      </c>
      <c r="G47" s="183">
        <v>3653</v>
      </c>
      <c r="H47" s="181">
        <v>14170432</v>
      </c>
      <c r="I47" s="182">
        <v>14170432</v>
      </c>
      <c r="J47" s="183" t="s">
        <v>99</v>
      </c>
      <c r="K47" s="181" t="s">
        <v>99</v>
      </c>
      <c r="L47" s="182" t="s">
        <v>99</v>
      </c>
      <c r="M47" s="183" t="s">
        <v>99</v>
      </c>
      <c r="N47" s="185" t="str">
        <f t="shared" si="0"/>
        <v>鹿児島県計</v>
      </c>
    </row>
    <row r="48" spans="1:14" s="12" customFormat="1" ht="18" customHeight="1">
      <c r="A48" s="33"/>
      <c r="B48" s="223"/>
      <c r="C48" s="224"/>
      <c r="D48" s="225"/>
      <c r="E48" s="223"/>
      <c r="F48" s="224"/>
      <c r="G48" s="225"/>
      <c r="H48" s="223"/>
      <c r="I48" s="224"/>
      <c r="J48" s="225"/>
      <c r="K48" s="223"/>
      <c r="L48" s="224"/>
      <c r="M48" s="225"/>
      <c r="N48" s="14"/>
    </row>
    <row r="49" spans="1:14" s="3" customFormat="1" ht="18" customHeight="1" thickBot="1">
      <c r="A49" s="49" t="s">
        <v>15</v>
      </c>
      <c r="B49" s="214">
        <v>3365508</v>
      </c>
      <c r="C49" s="215">
        <v>919529</v>
      </c>
      <c r="D49" s="216">
        <v>2048164</v>
      </c>
      <c r="E49" s="214">
        <v>115113</v>
      </c>
      <c r="F49" s="215" t="s">
        <v>99</v>
      </c>
      <c r="G49" s="216">
        <v>115113</v>
      </c>
      <c r="H49" s="214" t="s">
        <v>99</v>
      </c>
      <c r="I49" s="215" t="s">
        <v>99</v>
      </c>
      <c r="J49" s="216" t="s">
        <v>99</v>
      </c>
      <c r="K49" s="214" t="s">
        <v>99</v>
      </c>
      <c r="L49" s="215" t="s">
        <v>99</v>
      </c>
      <c r="M49" s="216" t="s">
        <v>99</v>
      </c>
      <c r="N49" s="56" t="str">
        <f t="shared" si="0"/>
        <v>局引受分</v>
      </c>
    </row>
    <row r="50" spans="1:14" s="3" customFormat="1" ht="18" customHeight="1" thickTop="1" thickBot="1">
      <c r="A50" s="53" t="s">
        <v>98</v>
      </c>
      <c r="B50" s="218">
        <v>500099453</v>
      </c>
      <c r="C50" s="219">
        <v>485151648</v>
      </c>
      <c r="D50" s="220">
        <v>14255349</v>
      </c>
      <c r="E50" s="218">
        <v>106670952</v>
      </c>
      <c r="F50" s="219">
        <v>106499591</v>
      </c>
      <c r="G50" s="220">
        <v>171361</v>
      </c>
      <c r="H50" s="218">
        <v>14175575</v>
      </c>
      <c r="I50" s="219">
        <v>14175575</v>
      </c>
      <c r="J50" s="220" t="s">
        <v>99</v>
      </c>
      <c r="K50" s="267" t="s">
        <v>186</v>
      </c>
      <c r="L50" s="268" t="s">
        <v>183</v>
      </c>
      <c r="M50" s="269" t="s">
        <v>183</v>
      </c>
      <c r="N50" s="55" t="str">
        <f t="shared" si="0"/>
        <v>総計</v>
      </c>
    </row>
    <row r="51" spans="1:14" ht="15" customHeight="1"/>
  </sheetData>
  <mergeCells count="6">
    <mergeCell ref="N2:N3"/>
    <mergeCell ref="A2:A3"/>
    <mergeCell ref="B2:D2"/>
    <mergeCell ref="H2:J2"/>
    <mergeCell ref="E2:G2"/>
    <mergeCell ref="K2:M2"/>
  </mergeCells>
  <phoneticPr fontId="2"/>
  <printOptions horizontalCentered="1"/>
  <pageMargins left="0.6692913385826772" right="0.47244094488188981" top="0.98425196850393704" bottom="0.98425196850393704" header="0.51181102362204722" footer="0.51181102362204722"/>
  <pageSetup paperSize="9" scale="85" orientation="landscape" horizontalDpi="1200" verticalDpi="1200" r:id="rId1"/>
  <headerFooter alignWithMargins="0">
    <oddFooter>&amp;R熊本国税局
国税徴収１
(H28)</oddFooter>
  </headerFooter>
  <rowBreaks count="1" manualBreakCount="1">
    <brk id="2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showGridLines="0" zoomScaleNormal="100" zoomScaleSheetLayoutView="100" workbookViewId="0"/>
  </sheetViews>
  <sheetFormatPr defaultColWidth="5.875" defaultRowHeight="11.25"/>
  <cols>
    <col min="1" max="1" width="12" style="2" customWidth="1"/>
    <col min="2" max="4" width="12.375" style="2" customWidth="1"/>
    <col min="5" max="6" width="12.75" style="2" customWidth="1"/>
    <col min="7" max="7" width="11.375" style="2" bestFit="1" customWidth="1"/>
    <col min="8" max="8" width="11.625" style="5" customWidth="1"/>
    <col min="9" max="10" width="8.25" style="2" bestFit="1" customWidth="1"/>
    <col min="11" max="16384" width="5.875" style="2"/>
  </cols>
  <sheetData>
    <row r="1" spans="1:8" ht="12" thickBot="1">
      <c r="A1" s="2" t="s">
        <v>76</v>
      </c>
    </row>
    <row r="2" spans="1:8" s="5" customFormat="1" ht="15" customHeight="1">
      <c r="A2" s="351" t="s">
        <v>12</v>
      </c>
      <c r="B2" s="289" t="s">
        <v>158</v>
      </c>
      <c r="C2" s="290"/>
      <c r="D2" s="291"/>
      <c r="E2" s="289" t="s">
        <v>159</v>
      </c>
      <c r="F2" s="290"/>
      <c r="G2" s="291"/>
      <c r="H2" s="347" t="s">
        <v>52</v>
      </c>
    </row>
    <row r="3" spans="1:8" s="5" customFormat="1" ht="16.5" customHeight="1">
      <c r="A3" s="352"/>
      <c r="B3" s="32" t="s">
        <v>13</v>
      </c>
      <c r="C3" s="17" t="s">
        <v>11</v>
      </c>
      <c r="D3" s="19" t="s">
        <v>14</v>
      </c>
      <c r="E3" s="32" t="s">
        <v>13</v>
      </c>
      <c r="F3" s="17" t="s">
        <v>11</v>
      </c>
      <c r="G3" s="19" t="s">
        <v>14</v>
      </c>
      <c r="H3" s="348"/>
    </row>
    <row r="4" spans="1:8">
      <c r="A4" s="47"/>
      <c r="B4" s="45" t="s">
        <v>2</v>
      </c>
      <c r="C4" s="38" t="s">
        <v>2</v>
      </c>
      <c r="D4" s="46" t="s">
        <v>2</v>
      </c>
      <c r="E4" s="45" t="s">
        <v>2</v>
      </c>
      <c r="F4" s="38" t="s">
        <v>2</v>
      </c>
      <c r="G4" s="129" t="s">
        <v>2</v>
      </c>
      <c r="H4" s="130"/>
    </row>
    <row r="5" spans="1:8" ht="18" customHeight="1">
      <c r="A5" s="52" t="s">
        <v>88</v>
      </c>
      <c r="B5" s="171">
        <v>1282128</v>
      </c>
      <c r="C5" s="172">
        <v>1280243</v>
      </c>
      <c r="D5" s="173">
        <v>1885</v>
      </c>
      <c r="E5" s="171">
        <v>149438231</v>
      </c>
      <c r="F5" s="172">
        <v>145668215</v>
      </c>
      <c r="G5" s="173">
        <v>3706945</v>
      </c>
      <c r="H5" s="175" t="str">
        <f>A5</f>
        <v>熊本西</v>
      </c>
    </row>
    <row r="6" spans="1:8" ht="18" customHeight="1">
      <c r="A6" s="50" t="s">
        <v>89</v>
      </c>
      <c r="B6" s="178">
        <v>101675</v>
      </c>
      <c r="C6" s="176">
        <v>101539</v>
      </c>
      <c r="D6" s="177">
        <v>136</v>
      </c>
      <c r="E6" s="178">
        <v>55865883</v>
      </c>
      <c r="F6" s="176">
        <v>54919576</v>
      </c>
      <c r="G6" s="177">
        <v>922575</v>
      </c>
      <c r="H6" s="180" t="str">
        <f t="shared" ref="H6:H50" si="0">A6</f>
        <v>熊本東</v>
      </c>
    </row>
    <row r="7" spans="1:8" ht="18" customHeight="1">
      <c r="A7" s="50" t="s">
        <v>107</v>
      </c>
      <c r="B7" s="178">
        <v>47013</v>
      </c>
      <c r="C7" s="176">
        <v>46904</v>
      </c>
      <c r="D7" s="177">
        <v>109</v>
      </c>
      <c r="E7" s="178">
        <v>26694830</v>
      </c>
      <c r="F7" s="176">
        <v>26024571</v>
      </c>
      <c r="G7" s="177">
        <v>667938</v>
      </c>
      <c r="H7" s="180" t="str">
        <f t="shared" si="0"/>
        <v>八代</v>
      </c>
    </row>
    <row r="8" spans="1:8" ht="18" customHeight="1">
      <c r="A8" s="50" t="s">
        <v>108</v>
      </c>
      <c r="B8" s="178">
        <v>14158</v>
      </c>
      <c r="C8" s="176">
        <v>14148</v>
      </c>
      <c r="D8" s="177">
        <v>10</v>
      </c>
      <c r="E8" s="178">
        <v>16888284</v>
      </c>
      <c r="F8" s="176">
        <v>16500476</v>
      </c>
      <c r="G8" s="177">
        <v>377388</v>
      </c>
      <c r="H8" s="180" t="str">
        <f t="shared" si="0"/>
        <v>人吉</v>
      </c>
    </row>
    <row r="9" spans="1:8" ht="18" customHeight="1">
      <c r="A9" s="50" t="s">
        <v>109</v>
      </c>
      <c r="B9" s="178" t="s">
        <v>183</v>
      </c>
      <c r="C9" s="176" t="s">
        <v>183</v>
      </c>
      <c r="D9" s="177" t="s">
        <v>183</v>
      </c>
      <c r="E9" s="178">
        <v>20538734</v>
      </c>
      <c r="F9" s="176">
        <v>19930099</v>
      </c>
      <c r="G9" s="177">
        <v>597704</v>
      </c>
      <c r="H9" s="180" t="str">
        <f t="shared" si="0"/>
        <v>玉名</v>
      </c>
    </row>
    <row r="10" spans="1:8" ht="18" customHeight="1">
      <c r="A10" s="50" t="s">
        <v>110</v>
      </c>
      <c r="B10" s="178" t="s">
        <v>183</v>
      </c>
      <c r="C10" s="176" t="s">
        <v>183</v>
      </c>
      <c r="D10" s="177" t="s">
        <v>183</v>
      </c>
      <c r="E10" s="178">
        <v>14258257</v>
      </c>
      <c r="F10" s="176">
        <v>13811871</v>
      </c>
      <c r="G10" s="177">
        <v>437285</v>
      </c>
      <c r="H10" s="180" t="str">
        <f t="shared" si="0"/>
        <v>天草</v>
      </c>
    </row>
    <row r="11" spans="1:8" ht="18" customHeight="1">
      <c r="A11" s="50" t="s">
        <v>111</v>
      </c>
      <c r="B11" s="178" t="s">
        <v>183</v>
      </c>
      <c r="C11" s="176" t="s">
        <v>183</v>
      </c>
      <c r="D11" s="177" t="s">
        <v>183</v>
      </c>
      <c r="E11" s="178">
        <v>7159311</v>
      </c>
      <c r="F11" s="176">
        <v>6959697</v>
      </c>
      <c r="G11" s="177">
        <v>196780</v>
      </c>
      <c r="H11" s="180" t="str">
        <f t="shared" si="0"/>
        <v>山鹿</v>
      </c>
    </row>
    <row r="12" spans="1:8" ht="18" customHeight="1">
      <c r="A12" s="50" t="s">
        <v>112</v>
      </c>
      <c r="B12" s="178" t="s">
        <v>183</v>
      </c>
      <c r="C12" s="176" t="s">
        <v>183</v>
      </c>
      <c r="D12" s="177" t="s">
        <v>183</v>
      </c>
      <c r="E12" s="178">
        <v>39269152</v>
      </c>
      <c r="F12" s="176">
        <v>38739111</v>
      </c>
      <c r="G12" s="177">
        <v>524843</v>
      </c>
      <c r="H12" s="180" t="str">
        <f t="shared" si="0"/>
        <v>菊池</v>
      </c>
    </row>
    <row r="13" spans="1:8" ht="18" customHeight="1">
      <c r="A13" s="50" t="s">
        <v>113</v>
      </c>
      <c r="B13" s="178">
        <v>41365</v>
      </c>
      <c r="C13" s="176">
        <v>41364</v>
      </c>
      <c r="D13" s="177">
        <v>2</v>
      </c>
      <c r="E13" s="178">
        <v>12990170</v>
      </c>
      <c r="F13" s="176">
        <v>12790161</v>
      </c>
      <c r="G13" s="177">
        <v>190241</v>
      </c>
      <c r="H13" s="180" t="str">
        <f t="shared" si="0"/>
        <v>宇土</v>
      </c>
    </row>
    <row r="14" spans="1:8" ht="18" customHeight="1">
      <c r="A14" s="50" t="s">
        <v>114</v>
      </c>
      <c r="B14" s="178">
        <v>6698</v>
      </c>
      <c r="C14" s="176">
        <v>6691</v>
      </c>
      <c r="D14" s="177">
        <v>7</v>
      </c>
      <c r="E14" s="178">
        <v>9080876</v>
      </c>
      <c r="F14" s="176">
        <v>8774456</v>
      </c>
      <c r="G14" s="177">
        <v>305876</v>
      </c>
      <c r="H14" s="180" t="str">
        <f t="shared" si="0"/>
        <v>阿蘇</v>
      </c>
    </row>
    <row r="15" spans="1:8" s="3" customFormat="1" ht="18" customHeight="1">
      <c r="A15" s="48" t="s">
        <v>90</v>
      </c>
      <c r="B15" s="181">
        <v>1659767</v>
      </c>
      <c r="C15" s="182">
        <v>1656712</v>
      </c>
      <c r="D15" s="183">
        <v>3054</v>
      </c>
      <c r="E15" s="181">
        <v>352183727</v>
      </c>
      <c r="F15" s="182">
        <v>344118232</v>
      </c>
      <c r="G15" s="183">
        <v>7927574</v>
      </c>
      <c r="H15" s="185" t="str">
        <f t="shared" si="0"/>
        <v>熊本県計</v>
      </c>
    </row>
    <row r="16" spans="1:8" s="12" customFormat="1" ht="18" customHeight="1">
      <c r="A16" s="13"/>
      <c r="B16" s="186"/>
      <c r="C16" s="187"/>
      <c r="D16" s="188"/>
      <c r="E16" s="186"/>
      <c r="F16" s="187"/>
      <c r="G16" s="188"/>
      <c r="H16" s="190"/>
    </row>
    <row r="17" spans="1:8" ht="18" customHeight="1">
      <c r="A17" s="51" t="s">
        <v>115</v>
      </c>
      <c r="B17" s="178" t="s">
        <v>183</v>
      </c>
      <c r="C17" s="176" t="s">
        <v>183</v>
      </c>
      <c r="D17" s="177" t="s">
        <v>183</v>
      </c>
      <c r="E17" s="191">
        <v>191882118</v>
      </c>
      <c r="F17" s="192">
        <v>184436427</v>
      </c>
      <c r="G17" s="193">
        <v>7402322</v>
      </c>
      <c r="H17" s="195" t="str">
        <f>A17</f>
        <v>大分</v>
      </c>
    </row>
    <row r="18" spans="1:8" ht="18" customHeight="1">
      <c r="A18" s="50" t="s">
        <v>116</v>
      </c>
      <c r="B18" s="178" t="s">
        <v>183</v>
      </c>
      <c r="C18" s="176" t="s">
        <v>183</v>
      </c>
      <c r="D18" s="177" t="s">
        <v>183</v>
      </c>
      <c r="E18" s="178">
        <v>36012669</v>
      </c>
      <c r="F18" s="176">
        <v>35391561</v>
      </c>
      <c r="G18" s="177">
        <v>597587</v>
      </c>
      <c r="H18" s="180" t="str">
        <f t="shared" si="0"/>
        <v>別府</v>
      </c>
    </row>
    <row r="19" spans="1:8" ht="18" customHeight="1">
      <c r="A19" s="50" t="s">
        <v>117</v>
      </c>
      <c r="B19" s="178">
        <v>58399</v>
      </c>
      <c r="C19" s="176">
        <v>58298</v>
      </c>
      <c r="D19" s="177">
        <v>75</v>
      </c>
      <c r="E19" s="178">
        <v>15687138</v>
      </c>
      <c r="F19" s="176">
        <v>15529054</v>
      </c>
      <c r="G19" s="177">
        <v>150044</v>
      </c>
      <c r="H19" s="180" t="str">
        <f t="shared" si="0"/>
        <v>中津</v>
      </c>
    </row>
    <row r="20" spans="1:8" ht="18" customHeight="1">
      <c r="A20" s="50" t="s">
        <v>118</v>
      </c>
      <c r="B20" s="178">
        <v>18215</v>
      </c>
      <c r="C20" s="176">
        <v>18198</v>
      </c>
      <c r="D20" s="177">
        <v>17</v>
      </c>
      <c r="E20" s="178">
        <v>28579203</v>
      </c>
      <c r="F20" s="176">
        <v>28192365</v>
      </c>
      <c r="G20" s="177">
        <v>381475</v>
      </c>
      <c r="H20" s="180" t="str">
        <f t="shared" si="0"/>
        <v>日田</v>
      </c>
    </row>
    <row r="21" spans="1:8" ht="18" customHeight="1">
      <c r="A21" s="50" t="s">
        <v>119</v>
      </c>
      <c r="B21" s="178">
        <v>12068</v>
      </c>
      <c r="C21" s="176">
        <v>11932</v>
      </c>
      <c r="D21" s="177">
        <v>135</v>
      </c>
      <c r="E21" s="178">
        <v>13108758</v>
      </c>
      <c r="F21" s="176">
        <v>12805643</v>
      </c>
      <c r="G21" s="177">
        <v>298619</v>
      </c>
      <c r="H21" s="180" t="str">
        <f t="shared" si="0"/>
        <v>佐伯</v>
      </c>
    </row>
    <row r="22" spans="1:8" ht="18" customHeight="1">
      <c r="A22" s="50" t="s">
        <v>120</v>
      </c>
      <c r="B22" s="178">
        <v>5693</v>
      </c>
      <c r="C22" s="176">
        <v>5624</v>
      </c>
      <c r="D22" s="177">
        <v>56</v>
      </c>
      <c r="E22" s="178">
        <v>13776393</v>
      </c>
      <c r="F22" s="176">
        <v>13606083</v>
      </c>
      <c r="G22" s="177">
        <v>160823</v>
      </c>
      <c r="H22" s="180" t="str">
        <f t="shared" si="0"/>
        <v>臼杵</v>
      </c>
    </row>
    <row r="23" spans="1:8" ht="18" customHeight="1">
      <c r="A23" s="50" t="s">
        <v>121</v>
      </c>
      <c r="B23" s="178">
        <v>4866</v>
      </c>
      <c r="C23" s="176">
        <v>4786</v>
      </c>
      <c r="D23" s="177">
        <v>80</v>
      </c>
      <c r="E23" s="178">
        <v>3411590</v>
      </c>
      <c r="F23" s="176">
        <v>3356806</v>
      </c>
      <c r="G23" s="177">
        <v>53759</v>
      </c>
      <c r="H23" s="180" t="str">
        <f t="shared" si="0"/>
        <v>竹田</v>
      </c>
    </row>
    <row r="24" spans="1:8" ht="18" customHeight="1">
      <c r="A24" s="50" t="s">
        <v>122</v>
      </c>
      <c r="B24" s="178">
        <v>90750</v>
      </c>
      <c r="C24" s="176">
        <v>90750</v>
      </c>
      <c r="D24" s="177" t="s">
        <v>99</v>
      </c>
      <c r="E24" s="178">
        <v>36670253</v>
      </c>
      <c r="F24" s="176">
        <v>36468787</v>
      </c>
      <c r="G24" s="177">
        <v>198265</v>
      </c>
      <c r="H24" s="180" t="str">
        <f t="shared" si="0"/>
        <v>宇佐</v>
      </c>
    </row>
    <row r="25" spans="1:8" ht="18" customHeight="1">
      <c r="A25" s="50" t="s">
        <v>123</v>
      </c>
      <c r="B25" s="178">
        <v>3252</v>
      </c>
      <c r="C25" s="176">
        <v>3175</v>
      </c>
      <c r="D25" s="177">
        <v>77</v>
      </c>
      <c r="E25" s="178">
        <v>3383537</v>
      </c>
      <c r="F25" s="176">
        <v>3282857</v>
      </c>
      <c r="G25" s="177">
        <v>100680</v>
      </c>
      <c r="H25" s="180" t="str">
        <f t="shared" si="0"/>
        <v>三重</v>
      </c>
    </row>
    <row r="26" spans="1:8" s="3" customFormat="1" ht="18" customHeight="1">
      <c r="A26" s="259" t="s">
        <v>91</v>
      </c>
      <c r="B26" s="178" t="s">
        <v>183</v>
      </c>
      <c r="C26" s="176" t="s">
        <v>183</v>
      </c>
      <c r="D26" s="177" t="s">
        <v>183</v>
      </c>
      <c r="E26" s="181">
        <v>342511660</v>
      </c>
      <c r="F26" s="182">
        <v>333069582</v>
      </c>
      <c r="G26" s="183">
        <v>9343574</v>
      </c>
      <c r="H26" s="185" t="str">
        <f t="shared" si="0"/>
        <v>大分県計</v>
      </c>
    </row>
    <row r="27" spans="1:8" s="12" customFormat="1" ht="18" customHeight="1">
      <c r="A27" s="260"/>
      <c r="B27" s="261"/>
      <c r="C27" s="262"/>
      <c r="D27" s="263"/>
      <c r="E27" s="261"/>
      <c r="F27" s="262"/>
      <c r="G27" s="263"/>
      <c r="H27" s="264"/>
    </row>
    <row r="28" spans="1:8" ht="18" customHeight="1">
      <c r="A28" s="272" t="s">
        <v>124</v>
      </c>
      <c r="B28" s="273">
        <v>2579326</v>
      </c>
      <c r="C28" s="274">
        <v>2578198</v>
      </c>
      <c r="D28" s="275">
        <v>1128</v>
      </c>
      <c r="E28" s="273">
        <v>97277851</v>
      </c>
      <c r="F28" s="274">
        <v>95953644</v>
      </c>
      <c r="G28" s="275">
        <v>1271075</v>
      </c>
      <c r="H28" s="277" t="str">
        <f t="shared" si="0"/>
        <v>宮崎</v>
      </c>
    </row>
    <row r="29" spans="1:8" ht="18" customHeight="1">
      <c r="A29" s="50" t="s">
        <v>125</v>
      </c>
      <c r="B29" s="178">
        <v>59119</v>
      </c>
      <c r="C29" s="176">
        <v>58914</v>
      </c>
      <c r="D29" s="177">
        <v>205</v>
      </c>
      <c r="E29" s="178">
        <v>65594694</v>
      </c>
      <c r="F29" s="176">
        <v>65046648</v>
      </c>
      <c r="G29" s="177">
        <v>530063</v>
      </c>
      <c r="H29" s="180" t="str">
        <f t="shared" si="0"/>
        <v>都城</v>
      </c>
    </row>
    <row r="30" spans="1:8" ht="18" customHeight="1">
      <c r="A30" s="50" t="s">
        <v>126</v>
      </c>
      <c r="B30" s="178" t="s">
        <v>183</v>
      </c>
      <c r="C30" s="176" t="s">
        <v>183</v>
      </c>
      <c r="D30" s="177" t="s">
        <v>183</v>
      </c>
      <c r="E30" s="178">
        <v>44942489</v>
      </c>
      <c r="F30" s="176">
        <v>44189829</v>
      </c>
      <c r="G30" s="177">
        <v>724828</v>
      </c>
      <c r="H30" s="180" t="str">
        <f t="shared" si="0"/>
        <v>延岡</v>
      </c>
    </row>
    <row r="31" spans="1:8" ht="18" customHeight="1">
      <c r="A31" s="50" t="s">
        <v>127</v>
      </c>
      <c r="B31" s="178">
        <v>18505</v>
      </c>
      <c r="C31" s="176">
        <v>18372</v>
      </c>
      <c r="D31" s="177">
        <v>133</v>
      </c>
      <c r="E31" s="178">
        <v>10161982</v>
      </c>
      <c r="F31" s="176">
        <v>9974681</v>
      </c>
      <c r="G31" s="177">
        <v>182631</v>
      </c>
      <c r="H31" s="180" t="str">
        <f t="shared" si="0"/>
        <v>日南</v>
      </c>
    </row>
    <row r="32" spans="1:8" ht="18" customHeight="1">
      <c r="A32" s="50" t="s">
        <v>128</v>
      </c>
      <c r="B32" s="178">
        <v>18224</v>
      </c>
      <c r="C32" s="176">
        <v>18215</v>
      </c>
      <c r="D32" s="177">
        <v>9</v>
      </c>
      <c r="E32" s="178">
        <v>10296281</v>
      </c>
      <c r="F32" s="176">
        <v>10083676</v>
      </c>
      <c r="G32" s="177">
        <v>208271</v>
      </c>
      <c r="H32" s="180" t="str">
        <f t="shared" si="0"/>
        <v>小林</v>
      </c>
    </row>
    <row r="33" spans="1:8" ht="18" customHeight="1">
      <c r="A33" s="50" t="s">
        <v>129</v>
      </c>
      <c r="B33" s="178">
        <v>21666</v>
      </c>
      <c r="C33" s="176">
        <v>21545</v>
      </c>
      <c r="D33" s="177">
        <v>121</v>
      </c>
      <c r="E33" s="178">
        <v>20372060</v>
      </c>
      <c r="F33" s="176">
        <v>20078498</v>
      </c>
      <c r="G33" s="177">
        <v>288878</v>
      </c>
      <c r="H33" s="180" t="str">
        <f t="shared" si="0"/>
        <v>高鍋</v>
      </c>
    </row>
    <row r="34" spans="1:8" s="3" customFormat="1" ht="18" customHeight="1">
      <c r="A34" s="48" t="s">
        <v>92</v>
      </c>
      <c r="B34" s="178" t="s">
        <v>183</v>
      </c>
      <c r="C34" s="176" t="s">
        <v>183</v>
      </c>
      <c r="D34" s="177" t="s">
        <v>183</v>
      </c>
      <c r="E34" s="181">
        <v>248645356</v>
      </c>
      <c r="F34" s="182">
        <v>245326976</v>
      </c>
      <c r="G34" s="183">
        <v>3205746</v>
      </c>
      <c r="H34" s="185" t="str">
        <f>A34</f>
        <v>宮崎県計</v>
      </c>
    </row>
    <row r="35" spans="1:8" s="12" customFormat="1" ht="18" customHeight="1">
      <c r="A35" s="13"/>
      <c r="B35" s="186"/>
      <c r="C35" s="187"/>
      <c r="D35" s="188"/>
      <c r="E35" s="186"/>
      <c r="F35" s="187"/>
      <c r="G35" s="188"/>
      <c r="H35" s="190"/>
    </row>
    <row r="36" spans="1:8" ht="18" customHeight="1">
      <c r="A36" s="51" t="s">
        <v>93</v>
      </c>
      <c r="B36" s="191">
        <v>1206530</v>
      </c>
      <c r="C36" s="192">
        <v>1204989</v>
      </c>
      <c r="D36" s="193">
        <v>1498</v>
      </c>
      <c r="E36" s="191">
        <v>176349405</v>
      </c>
      <c r="F36" s="192">
        <v>173893109</v>
      </c>
      <c r="G36" s="193">
        <v>2306331</v>
      </c>
      <c r="H36" s="195" t="str">
        <f>A36</f>
        <v>鹿児島</v>
      </c>
    </row>
    <row r="37" spans="1:8" ht="18" customHeight="1">
      <c r="A37" s="50" t="s">
        <v>130</v>
      </c>
      <c r="B37" s="178">
        <v>28980</v>
      </c>
      <c r="C37" s="176">
        <v>28880</v>
      </c>
      <c r="D37" s="177">
        <v>100</v>
      </c>
      <c r="E37" s="178">
        <v>15380351</v>
      </c>
      <c r="F37" s="176">
        <v>14984769</v>
      </c>
      <c r="G37" s="177">
        <v>379624</v>
      </c>
      <c r="H37" s="180" t="str">
        <f t="shared" si="0"/>
        <v>川内</v>
      </c>
    </row>
    <row r="38" spans="1:8" ht="18" customHeight="1">
      <c r="A38" s="50" t="s">
        <v>131</v>
      </c>
      <c r="B38" s="178">
        <v>48504</v>
      </c>
      <c r="C38" s="176">
        <v>48367</v>
      </c>
      <c r="D38" s="177">
        <v>137</v>
      </c>
      <c r="E38" s="178">
        <v>23325986</v>
      </c>
      <c r="F38" s="176">
        <v>22773455</v>
      </c>
      <c r="G38" s="177">
        <v>545731</v>
      </c>
      <c r="H38" s="180" t="str">
        <f t="shared" si="0"/>
        <v>鹿屋</v>
      </c>
    </row>
    <row r="39" spans="1:8" ht="18" customHeight="1">
      <c r="A39" s="50" t="s">
        <v>132</v>
      </c>
      <c r="B39" s="178">
        <v>36527</v>
      </c>
      <c r="C39" s="176">
        <v>36247</v>
      </c>
      <c r="D39" s="177">
        <v>281</v>
      </c>
      <c r="E39" s="178">
        <v>13427827</v>
      </c>
      <c r="F39" s="176">
        <v>12983006</v>
      </c>
      <c r="G39" s="177">
        <v>442734</v>
      </c>
      <c r="H39" s="180" t="str">
        <f t="shared" si="0"/>
        <v>大島</v>
      </c>
    </row>
    <row r="40" spans="1:8" ht="18" customHeight="1">
      <c r="A40" s="50" t="s">
        <v>133</v>
      </c>
      <c r="B40" s="178">
        <v>13322</v>
      </c>
      <c r="C40" s="176">
        <v>13318</v>
      </c>
      <c r="D40" s="177">
        <v>3</v>
      </c>
      <c r="E40" s="178">
        <v>15605907</v>
      </c>
      <c r="F40" s="176">
        <v>15435331</v>
      </c>
      <c r="G40" s="177">
        <v>167904</v>
      </c>
      <c r="H40" s="180" t="str">
        <f t="shared" si="0"/>
        <v>出水</v>
      </c>
    </row>
    <row r="41" spans="1:8" ht="18" customHeight="1">
      <c r="A41" s="50" t="s">
        <v>134</v>
      </c>
      <c r="B41" s="178">
        <v>4443</v>
      </c>
      <c r="C41" s="176">
        <v>4441</v>
      </c>
      <c r="D41" s="177">
        <v>2</v>
      </c>
      <c r="E41" s="178">
        <v>5763124</v>
      </c>
      <c r="F41" s="176">
        <v>5669559</v>
      </c>
      <c r="G41" s="177">
        <v>93164</v>
      </c>
      <c r="H41" s="180" t="str">
        <f t="shared" si="0"/>
        <v>指宿</v>
      </c>
    </row>
    <row r="42" spans="1:8" ht="18" customHeight="1">
      <c r="A42" s="50" t="s">
        <v>94</v>
      </c>
      <c r="B42" s="178">
        <v>3671</v>
      </c>
      <c r="C42" s="176">
        <v>3659</v>
      </c>
      <c r="D42" s="177">
        <v>12</v>
      </c>
      <c r="E42" s="178">
        <v>5518220</v>
      </c>
      <c r="F42" s="176">
        <v>5350099</v>
      </c>
      <c r="G42" s="177">
        <v>164433</v>
      </c>
      <c r="H42" s="180" t="str">
        <f t="shared" si="0"/>
        <v>種子島</v>
      </c>
    </row>
    <row r="43" spans="1:8" ht="18" customHeight="1">
      <c r="A43" s="50" t="s">
        <v>135</v>
      </c>
      <c r="B43" s="178">
        <v>39094</v>
      </c>
      <c r="C43" s="176">
        <v>39088</v>
      </c>
      <c r="D43" s="177">
        <v>6</v>
      </c>
      <c r="E43" s="178">
        <v>19358932</v>
      </c>
      <c r="F43" s="176">
        <v>18953757</v>
      </c>
      <c r="G43" s="177">
        <v>396435</v>
      </c>
      <c r="H43" s="180" t="str">
        <f t="shared" si="0"/>
        <v>知覧</v>
      </c>
    </row>
    <row r="44" spans="1:8" ht="18" customHeight="1">
      <c r="A44" s="50" t="s">
        <v>95</v>
      </c>
      <c r="B44" s="178">
        <v>9421</v>
      </c>
      <c r="C44" s="176">
        <v>9384</v>
      </c>
      <c r="D44" s="177">
        <v>37</v>
      </c>
      <c r="E44" s="178">
        <v>21588505</v>
      </c>
      <c r="F44" s="176">
        <v>21429875</v>
      </c>
      <c r="G44" s="177">
        <v>152798</v>
      </c>
      <c r="H44" s="180" t="str">
        <f t="shared" si="0"/>
        <v>伊集院</v>
      </c>
    </row>
    <row r="45" spans="1:8" ht="18" customHeight="1">
      <c r="A45" s="50" t="s">
        <v>96</v>
      </c>
      <c r="B45" s="178">
        <v>559441</v>
      </c>
      <c r="C45" s="176">
        <v>558861</v>
      </c>
      <c r="D45" s="177">
        <v>580</v>
      </c>
      <c r="E45" s="178">
        <v>32195587</v>
      </c>
      <c r="F45" s="176">
        <v>31709341</v>
      </c>
      <c r="G45" s="177">
        <v>473466</v>
      </c>
      <c r="H45" s="180" t="str">
        <f t="shared" si="0"/>
        <v>加治木</v>
      </c>
    </row>
    <row r="46" spans="1:8" ht="18" customHeight="1">
      <c r="A46" s="50" t="s">
        <v>136</v>
      </c>
      <c r="B46" s="178">
        <v>16411</v>
      </c>
      <c r="C46" s="176">
        <v>16277</v>
      </c>
      <c r="D46" s="177">
        <v>133</v>
      </c>
      <c r="E46" s="178">
        <v>15262974</v>
      </c>
      <c r="F46" s="176">
        <v>15110383</v>
      </c>
      <c r="G46" s="177">
        <v>137182</v>
      </c>
      <c r="H46" s="180" t="str">
        <f t="shared" si="0"/>
        <v>大隅</v>
      </c>
    </row>
    <row r="47" spans="1:8" s="3" customFormat="1" ht="18" customHeight="1">
      <c r="A47" s="48" t="s">
        <v>97</v>
      </c>
      <c r="B47" s="181">
        <v>1966344</v>
      </c>
      <c r="C47" s="182">
        <v>1963510</v>
      </c>
      <c r="D47" s="183">
        <v>2789</v>
      </c>
      <c r="E47" s="181">
        <v>343776819</v>
      </c>
      <c r="F47" s="182">
        <v>338292686</v>
      </c>
      <c r="G47" s="183">
        <v>5259802</v>
      </c>
      <c r="H47" s="185" t="str">
        <f t="shared" si="0"/>
        <v>鹿児島県計</v>
      </c>
    </row>
    <row r="48" spans="1:8" s="12" customFormat="1" ht="18" customHeight="1">
      <c r="A48" s="33"/>
      <c r="B48" s="223"/>
      <c r="C48" s="224"/>
      <c r="D48" s="225"/>
      <c r="E48" s="223"/>
      <c r="F48" s="224"/>
      <c r="G48" s="225"/>
      <c r="H48" s="14"/>
    </row>
    <row r="49" spans="1:8" s="3" customFormat="1" ht="18" customHeight="1" thickBot="1">
      <c r="A49" s="49" t="s">
        <v>15</v>
      </c>
      <c r="B49" s="214">
        <v>22012</v>
      </c>
      <c r="C49" s="215">
        <v>3834</v>
      </c>
      <c r="D49" s="216">
        <v>16234</v>
      </c>
      <c r="E49" s="214">
        <v>10368943</v>
      </c>
      <c r="F49" s="215">
        <v>1421677</v>
      </c>
      <c r="G49" s="216">
        <v>7900432</v>
      </c>
      <c r="H49" s="56" t="str">
        <f t="shared" si="0"/>
        <v>局引受分</v>
      </c>
    </row>
    <row r="50" spans="1:8" s="3" customFormat="1" ht="18" customHeight="1" thickTop="1" thickBot="1">
      <c r="A50" s="53" t="s">
        <v>98</v>
      </c>
      <c r="B50" s="267" t="s">
        <v>183</v>
      </c>
      <c r="C50" s="268" t="s">
        <v>183</v>
      </c>
      <c r="D50" s="269" t="s">
        <v>183</v>
      </c>
      <c r="E50" s="218">
        <v>1297486505</v>
      </c>
      <c r="F50" s="219">
        <v>1262229153</v>
      </c>
      <c r="G50" s="220">
        <v>33637128</v>
      </c>
      <c r="H50" s="55" t="str">
        <f t="shared" si="0"/>
        <v>総計</v>
      </c>
    </row>
    <row r="51" spans="1:8" ht="15" customHeight="1"/>
  </sheetData>
  <mergeCells count="4">
    <mergeCell ref="A2:A3"/>
    <mergeCell ref="B2:D2"/>
    <mergeCell ref="E2:G2"/>
    <mergeCell ref="H2:H3"/>
  </mergeCells>
  <phoneticPr fontId="2"/>
  <pageMargins left="0.6692913385826772" right="0.47244094488188981" top="0.98425196850393704" bottom="0.98425196850393704" header="0.51181102362204722" footer="0.51181102362204722"/>
  <pageSetup paperSize="9" scale="85" orientation="landscape" horizontalDpi="1200" verticalDpi="1200" r:id="rId1"/>
  <headerFooter alignWithMargins="0">
    <oddFooter>&amp;R熊本国税局
国税徴収１
(H28)</oddFooter>
  </headerFooter>
  <rowBreaks count="1" manualBreakCount="1">
    <brk id="27"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zoomScaleNormal="100" workbookViewId="0">
      <selection activeCell="A2" sqref="A2:F2"/>
    </sheetView>
  </sheetViews>
  <sheetFormatPr defaultColWidth="8.625" defaultRowHeight="11.25"/>
  <cols>
    <col min="1" max="1" width="10.625" style="2" customWidth="1"/>
    <col min="2" max="2" width="6.625" style="2" customWidth="1"/>
    <col min="3" max="3" width="13.875" style="2" customWidth="1"/>
    <col min="4" max="4" width="3" style="2" bestFit="1" customWidth="1"/>
    <col min="5" max="5" width="14.25" style="2" customWidth="1"/>
    <col min="6" max="6" width="16.75" style="2" customWidth="1"/>
    <col min="7" max="16384" width="8.625" style="2"/>
  </cols>
  <sheetData>
    <row r="1" spans="1:6" ht="15">
      <c r="A1" s="286" t="s">
        <v>72</v>
      </c>
      <c r="B1" s="286"/>
      <c r="C1" s="286"/>
      <c r="D1" s="286"/>
      <c r="E1" s="286"/>
      <c r="F1" s="286"/>
    </row>
    <row r="2" spans="1:6" ht="14.25" customHeight="1" thickBot="1">
      <c r="A2" s="367" t="s">
        <v>73</v>
      </c>
      <c r="B2" s="367"/>
      <c r="C2" s="367"/>
      <c r="D2" s="367"/>
      <c r="E2" s="367"/>
      <c r="F2" s="367"/>
    </row>
    <row r="3" spans="1:6" ht="18" customHeight="1">
      <c r="A3" s="312" t="s">
        <v>74</v>
      </c>
      <c r="B3" s="368"/>
      <c r="C3" s="313"/>
      <c r="D3" s="289" t="s">
        <v>19</v>
      </c>
      <c r="E3" s="290"/>
      <c r="F3" s="364"/>
    </row>
    <row r="4" spans="1:6" ht="15" customHeight="1">
      <c r="A4" s="314"/>
      <c r="B4" s="369"/>
      <c r="C4" s="315"/>
      <c r="D4" s="377" t="s">
        <v>20</v>
      </c>
      <c r="E4" s="378"/>
      <c r="F4" s="166" t="s">
        <v>85</v>
      </c>
    </row>
    <row r="5" spans="1:6" s="31" customFormat="1" ht="15" customHeight="1">
      <c r="A5" s="35"/>
      <c r="B5" s="36"/>
      <c r="C5" s="58"/>
      <c r="D5" s="165"/>
      <c r="E5" s="164" t="s">
        <v>21</v>
      </c>
      <c r="F5" s="71" t="s">
        <v>2</v>
      </c>
    </row>
    <row r="6" spans="1:6" ht="27" customHeight="1">
      <c r="A6" s="372" t="s">
        <v>22</v>
      </c>
      <c r="B6" s="375" t="s">
        <v>23</v>
      </c>
      <c r="C6" s="376"/>
      <c r="D6" s="163"/>
      <c r="E6" s="229" t="s">
        <v>99</v>
      </c>
      <c r="F6" s="150" t="s">
        <v>99</v>
      </c>
    </row>
    <row r="7" spans="1:6" ht="27" customHeight="1">
      <c r="A7" s="373"/>
      <c r="B7" s="370" t="s">
        <v>24</v>
      </c>
      <c r="C7" s="371"/>
      <c r="D7" s="156"/>
      <c r="E7" s="142">
        <v>1</v>
      </c>
      <c r="F7" s="141">
        <v>13408</v>
      </c>
    </row>
    <row r="8" spans="1:6" ht="27" customHeight="1">
      <c r="A8" s="373"/>
      <c r="B8" s="370" t="s">
        <v>25</v>
      </c>
      <c r="C8" s="371"/>
      <c r="D8" s="156"/>
      <c r="E8" s="142" t="s">
        <v>99</v>
      </c>
      <c r="F8" s="141" t="s">
        <v>99</v>
      </c>
    </row>
    <row r="9" spans="1:6" ht="27" customHeight="1">
      <c r="A9" s="373"/>
      <c r="B9" s="379" t="s">
        <v>75</v>
      </c>
      <c r="C9" s="57" t="s">
        <v>26</v>
      </c>
      <c r="D9" s="156"/>
      <c r="E9" s="142" t="s">
        <v>99</v>
      </c>
      <c r="F9" s="141" t="s">
        <v>99</v>
      </c>
    </row>
    <row r="10" spans="1:6" ht="27" customHeight="1">
      <c r="A10" s="373"/>
      <c r="B10" s="380"/>
      <c r="C10" s="57" t="s">
        <v>27</v>
      </c>
      <c r="D10" s="156"/>
      <c r="E10" s="142" t="s">
        <v>99</v>
      </c>
      <c r="F10" s="141" t="s">
        <v>99</v>
      </c>
    </row>
    <row r="11" spans="1:6" ht="27" customHeight="1">
      <c r="A11" s="373"/>
      <c r="B11" s="380"/>
      <c r="C11" s="365" t="s">
        <v>28</v>
      </c>
      <c r="D11" s="155" t="s">
        <v>29</v>
      </c>
      <c r="E11" s="154" t="s">
        <v>99</v>
      </c>
      <c r="F11" s="153" t="s">
        <v>99</v>
      </c>
    </row>
    <row r="12" spans="1:6" ht="27" customHeight="1">
      <c r="A12" s="373"/>
      <c r="B12" s="380"/>
      <c r="C12" s="366"/>
      <c r="D12" s="152"/>
      <c r="E12" s="151">
        <v>1</v>
      </c>
      <c r="F12" s="150">
        <v>13408</v>
      </c>
    </row>
    <row r="13" spans="1:6" s="3" customFormat="1" ht="27" customHeight="1">
      <c r="A13" s="373"/>
      <c r="B13" s="380"/>
      <c r="C13" s="61" t="s">
        <v>1</v>
      </c>
      <c r="D13" s="143"/>
      <c r="E13" s="162">
        <v>1</v>
      </c>
      <c r="F13" s="161">
        <v>13408</v>
      </c>
    </row>
    <row r="14" spans="1:6" ht="27" customHeight="1">
      <c r="A14" s="374"/>
      <c r="B14" s="381" t="s">
        <v>30</v>
      </c>
      <c r="C14" s="382"/>
      <c r="D14" s="160"/>
      <c r="E14" s="159" t="s">
        <v>99</v>
      </c>
      <c r="F14" s="158" t="s">
        <v>99</v>
      </c>
    </row>
    <row r="15" spans="1:6" ht="27" customHeight="1">
      <c r="A15" s="383" t="s">
        <v>31</v>
      </c>
      <c r="B15" s="385" t="s">
        <v>32</v>
      </c>
      <c r="C15" s="385"/>
      <c r="D15" s="157"/>
      <c r="E15" s="145" t="s">
        <v>99</v>
      </c>
      <c r="F15" s="144" t="s">
        <v>99</v>
      </c>
    </row>
    <row r="16" spans="1:6" ht="27" customHeight="1">
      <c r="A16" s="354"/>
      <c r="B16" s="357" t="s">
        <v>86</v>
      </c>
      <c r="C16" s="357"/>
      <c r="D16" s="156"/>
      <c r="E16" s="142" t="s">
        <v>99</v>
      </c>
      <c r="F16" s="141" t="s">
        <v>99</v>
      </c>
    </row>
    <row r="17" spans="1:6" ht="27.75" customHeight="1">
      <c r="A17" s="354"/>
      <c r="B17" s="358" t="s">
        <v>33</v>
      </c>
      <c r="C17" s="359"/>
      <c r="D17" s="155" t="s">
        <v>29</v>
      </c>
      <c r="E17" s="228"/>
      <c r="F17" s="153" t="s">
        <v>99</v>
      </c>
    </row>
    <row r="18" spans="1:6" ht="27" customHeight="1">
      <c r="A18" s="354"/>
      <c r="B18" s="360"/>
      <c r="C18" s="361"/>
      <c r="D18" s="152"/>
      <c r="E18" s="151">
        <v>1</v>
      </c>
      <c r="F18" s="150">
        <v>13408</v>
      </c>
    </row>
    <row r="19" spans="1:6" ht="27" customHeight="1">
      <c r="A19" s="354"/>
      <c r="B19" s="357" t="s">
        <v>34</v>
      </c>
      <c r="C19" s="357"/>
      <c r="D19" s="143"/>
      <c r="E19" s="142" t="s">
        <v>99</v>
      </c>
      <c r="F19" s="141" t="s">
        <v>99</v>
      </c>
    </row>
    <row r="20" spans="1:6" ht="27" customHeight="1">
      <c r="A20" s="354"/>
      <c r="B20" s="357" t="s">
        <v>35</v>
      </c>
      <c r="C20" s="357"/>
      <c r="D20" s="143"/>
      <c r="E20" s="142" t="s">
        <v>99</v>
      </c>
      <c r="F20" s="141" t="s">
        <v>99</v>
      </c>
    </row>
    <row r="21" spans="1:6" ht="27" customHeight="1">
      <c r="A21" s="354"/>
      <c r="B21" s="357" t="s">
        <v>87</v>
      </c>
      <c r="C21" s="357"/>
      <c r="D21" s="143"/>
      <c r="E21" s="142" t="s">
        <v>99</v>
      </c>
      <c r="F21" s="141" t="s">
        <v>99</v>
      </c>
    </row>
    <row r="22" spans="1:6" ht="27" customHeight="1">
      <c r="A22" s="354"/>
      <c r="B22" s="357" t="s">
        <v>36</v>
      </c>
      <c r="C22" s="357"/>
      <c r="D22" s="143"/>
      <c r="E22" s="142">
        <v>1</v>
      </c>
      <c r="F22" s="141">
        <v>13408</v>
      </c>
    </row>
    <row r="23" spans="1:6" ht="27" customHeight="1">
      <c r="A23" s="384"/>
      <c r="B23" s="362" t="s">
        <v>37</v>
      </c>
      <c r="C23" s="362"/>
      <c r="D23" s="149"/>
      <c r="E23" s="148" t="s">
        <v>99</v>
      </c>
      <c r="F23" s="147" t="s">
        <v>99</v>
      </c>
    </row>
    <row r="24" spans="1:6" ht="27" customHeight="1">
      <c r="A24" s="353" t="s">
        <v>38</v>
      </c>
      <c r="B24" s="356" t="s">
        <v>39</v>
      </c>
      <c r="C24" s="356"/>
      <c r="D24" s="146"/>
      <c r="E24" s="145" t="s">
        <v>99</v>
      </c>
      <c r="F24" s="144" t="s">
        <v>99</v>
      </c>
    </row>
    <row r="25" spans="1:6" ht="27" customHeight="1">
      <c r="A25" s="354"/>
      <c r="B25" s="357" t="s">
        <v>24</v>
      </c>
      <c r="C25" s="357"/>
      <c r="D25" s="143"/>
      <c r="E25" s="142" t="s">
        <v>99</v>
      </c>
      <c r="F25" s="141" t="s">
        <v>99</v>
      </c>
    </row>
    <row r="26" spans="1:6" ht="27" customHeight="1">
      <c r="A26" s="354"/>
      <c r="B26" s="357" t="s">
        <v>26</v>
      </c>
      <c r="C26" s="357"/>
      <c r="D26" s="143"/>
      <c r="E26" s="142" t="s">
        <v>99</v>
      </c>
      <c r="F26" s="141" t="s">
        <v>99</v>
      </c>
    </row>
    <row r="27" spans="1:6" ht="27" customHeight="1">
      <c r="A27" s="354"/>
      <c r="B27" s="357" t="s">
        <v>27</v>
      </c>
      <c r="C27" s="357"/>
      <c r="D27" s="143"/>
      <c r="E27" s="142" t="s">
        <v>99</v>
      </c>
      <c r="F27" s="141" t="s">
        <v>99</v>
      </c>
    </row>
    <row r="28" spans="1:6" ht="27" customHeight="1">
      <c r="A28" s="354"/>
      <c r="B28" s="357" t="s">
        <v>40</v>
      </c>
      <c r="C28" s="357"/>
      <c r="D28" s="143"/>
      <c r="E28" s="142" t="s">
        <v>99</v>
      </c>
      <c r="F28" s="141" t="s">
        <v>99</v>
      </c>
    </row>
    <row r="29" spans="1:6" ht="27" customHeight="1" thickBot="1">
      <c r="A29" s="355"/>
      <c r="B29" s="363" t="s">
        <v>41</v>
      </c>
      <c r="C29" s="363"/>
      <c r="D29" s="140"/>
      <c r="E29" s="139" t="s">
        <v>99</v>
      </c>
      <c r="F29" s="138" t="s">
        <v>99</v>
      </c>
    </row>
    <row r="30" spans="1:6" ht="4.5" customHeight="1">
      <c r="A30" s="63"/>
      <c r="B30" s="64"/>
      <c r="C30" s="64"/>
      <c r="D30" s="65"/>
      <c r="E30" s="65"/>
      <c r="F30" s="65"/>
    </row>
    <row r="31" spans="1:6" s="258" customFormat="1">
      <c r="A31" s="430" t="s">
        <v>196</v>
      </c>
      <c r="B31" s="430"/>
      <c r="C31" s="430"/>
      <c r="D31" s="430"/>
      <c r="E31" s="430"/>
      <c r="F31" s="430"/>
    </row>
    <row r="32" spans="1:6" s="258" customFormat="1" ht="13.5" customHeight="1">
      <c r="A32" s="429" t="s">
        <v>195</v>
      </c>
      <c r="B32" s="429"/>
      <c r="C32" s="429"/>
      <c r="D32" s="429"/>
      <c r="E32" s="429"/>
      <c r="F32" s="429"/>
    </row>
    <row r="33" spans="1:6" s="258" customFormat="1">
      <c r="A33" s="431" t="s">
        <v>197</v>
      </c>
      <c r="B33" s="431"/>
      <c r="C33" s="431"/>
      <c r="D33" s="431"/>
      <c r="E33" s="431"/>
      <c r="F33" s="431"/>
    </row>
    <row r="34" spans="1:6" s="258" customFormat="1" ht="13.5" customHeight="1">
      <c r="A34" s="429" t="s">
        <v>198</v>
      </c>
      <c r="B34" s="429"/>
      <c r="C34" s="429"/>
      <c r="D34" s="429"/>
      <c r="E34" s="429"/>
      <c r="F34" s="429"/>
    </row>
    <row r="35" spans="1:6" s="258" customFormat="1" ht="13.5" customHeight="1">
      <c r="A35" s="429" t="s">
        <v>199</v>
      </c>
      <c r="B35" s="429"/>
      <c r="C35" s="429"/>
      <c r="D35" s="429"/>
      <c r="E35" s="429"/>
      <c r="F35" s="429"/>
    </row>
    <row r="36" spans="1:6" s="258" customFormat="1" ht="13.5" customHeight="1">
      <c r="A36" s="429" t="s">
        <v>200</v>
      </c>
      <c r="B36" s="429"/>
      <c r="C36" s="429"/>
      <c r="D36" s="429"/>
      <c r="E36" s="429"/>
      <c r="F36" s="429"/>
    </row>
  </sheetData>
  <mergeCells count="34">
    <mergeCell ref="A36:F36"/>
    <mergeCell ref="A31:F31"/>
    <mergeCell ref="A32:F32"/>
    <mergeCell ref="A33:F33"/>
    <mergeCell ref="A34:F34"/>
    <mergeCell ref="A35:F35"/>
    <mergeCell ref="D3:F3"/>
    <mergeCell ref="B27:C27"/>
    <mergeCell ref="C11:C12"/>
    <mergeCell ref="B16:C16"/>
    <mergeCell ref="A1:F1"/>
    <mergeCell ref="A2:F2"/>
    <mergeCell ref="A3:C4"/>
    <mergeCell ref="B7:C7"/>
    <mergeCell ref="A6:A14"/>
    <mergeCell ref="B6:C6"/>
    <mergeCell ref="B8:C8"/>
    <mergeCell ref="D4:E4"/>
    <mergeCell ref="B9:B13"/>
    <mergeCell ref="B14:C14"/>
    <mergeCell ref="A15:A23"/>
    <mergeCell ref="B15:C15"/>
    <mergeCell ref="A24:A29"/>
    <mergeCell ref="B24:C24"/>
    <mergeCell ref="B25:C25"/>
    <mergeCell ref="B21:C21"/>
    <mergeCell ref="B17:C18"/>
    <mergeCell ref="B22:C22"/>
    <mergeCell ref="B23:C23"/>
    <mergeCell ref="B28:C28"/>
    <mergeCell ref="B29:C29"/>
    <mergeCell ref="B19:C19"/>
    <mergeCell ref="B20:C20"/>
    <mergeCell ref="B26:C26"/>
  </mergeCells>
  <phoneticPr fontId="2"/>
  <printOptions horizontalCentered="1"/>
  <pageMargins left="0.78740157480314965" right="0.78740157480314965" top="0.98425196850393704" bottom="0.98425196850393704" header="0.51181102362204722" footer="0.51181102362204722"/>
  <pageSetup paperSize="9" scale="96" orientation="portrait" horizontalDpi="1200" verticalDpi="1200" r:id="rId1"/>
  <headerFooter alignWithMargins="0">
    <oddFooter>&amp;R熊本国税局
国税徴収２
(H28)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showGridLines="0" zoomScaleNormal="100" workbookViewId="0"/>
  </sheetViews>
  <sheetFormatPr defaultRowHeight="13.5"/>
  <cols>
    <col min="1" max="1" width="9" style="136"/>
    <col min="2" max="2" width="15.5" style="136" bestFit="1" customWidth="1"/>
    <col min="3" max="4" width="18" style="136" customWidth="1"/>
    <col min="5" max="16384" width="9" style="136"/>
  </cols>
  <sheetData>
    <row r="1" spans="1:7" s="67" customFormat="1" ht="14.25" thickBot="1">
      <c r="A1" s="66" t="s">
        <v>42</v>
      </c>
    </row>
    <row r="2" spans="1:7" ht="19.5" customHeight="1">
      <c r="A2" s="312" t="s">
        <v>100</v>
      </c>
      <c r="B2" s="313"/>
      <c r="C2" s="386" t="s">
        <v>180</v>
      </c>
      <c r="D2" s="387"/>
    </row>
    <row r="3" spans="1:7" ht="19.5" customHeight="1">
      <c r="A3" s="314"/>
      <c r="B3" s="315"/>
      <c r="C3" s="257" t="s">
        <v>181</v>
      </c>
      <c r="D3" s="68" t="s">
        <v>101</v>
      </c>
    </row>
    <row r="4" spans="1:7" s="137" customFormat="1">
      <c r="A4" s="388" t="s">
        <v>102</v>
      </c>
      <c r="B4" s="69"/>
      <c r="C4" s="70" t="s">
        <v>177</v>
      </c>
      <c r="D4" s="71" t="s">
        <v>178</v>
      </c>
    </row>
    <row r="5" spans="1:7" ht="30" customHeight="1">
      <c r="A5" s="389"/>
      <c r="B5" s="132" t="s">
        <v>103</v>
      </c>
      <c r="C5" s="72">
        <v>1</v>
      </c>
      <c r="D5" s="73">
        <v>13408</v>
      </c>
      <c r="E5" s="2"/>
      <c r="F5" s="2"/>
      <c r="G5" s="2"/>
    </row>
    <row r="6" spans="1:7" ht="30" customHeight="1">
      <c r="A6" s="389"/>
      <c r="B6" s="133" t="s">
        <v>104</v>
      </c>
      <c r="C6" s="74" t="s">
        <v>99</v>
      </c>
      <c r="D6" s="75" t="s">
        <v>99</v>
      </c>
      <c r="E6" s="2"/>
      <c r="F6" s="2"/>
      <c r="G6" s="2"/>
    </row>
    <row r="7" spans="1:7" ht="30" customHeight="1">
      <c r="A7" s="389"/>
      <c r="B7" s="133" t="s">
        <v>105</v>
      </c>
      <c r="C7" s="74" t="s">
        <v>99</v>
      </c>
      <c r="D7" s="75" t="s">
        <v>99</v>
      </c>
      <c r="E7" s="2"/>
      <c r="F7" s="2"/>
      <c r="G7" s="2"/>
    </row>
    <row r="8" spans="1:7" ht="30" customHeight="1">
      <c r="A8" s="389"/>
      <c r="B8" s="133" t="s">
        <v>106</v>
      </c>
      <c r="C8" s="74" t="s">
        <v>99</v>
      </c>
      <c r="D8" s="75" t="s">
        <v>99</v>
      </c>
      <c r="E8" s="2"/>
      <c r="F8" s="2"/>
      <c r="G8" s="2"/>
    </row>
    <row r="9" spans="1:7" ht="30" customHeight="1" thickBot="1">
      <c r="A9" s="390"/>
      <c r="B9" s="226" t="s">
        <v>1</v>
      </c>
      <c r="C9" s="76">
        <v>1</v>
      </c>
      <c r="D9" s="227">
        <v>13408</v>
      </c>
      <c r="E9" s="2"/>
      <c r="F9" s="2"/>
      <c r="G9" s="2"/>
    </row>
    <row r="10" spans="1:7">
      <c r="A10" s="2"/>
      <c r="B10" s="2"/>
      <c r="C10" s="2"/>
      <c r="D10" s="2"/>
      <c r="E10" s="2"/>
      <c r="F10" s="2"/>
      <c r="G10" s="2"/>
    </row>
  </sheetData>
  <mergeCells count="3">
    <mergeCell ref="A2:B3"/>
    <mergeCell ref="C2:D2"/>
    <mergeCell ref="A4:A9"/>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&amp;R熊本国税局
国税徴収２
(H28)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zoomScaleNormal="100" workbookViewId="0"/>
  </sheetViews>
  <sheetFormatPr defaultColWidth="8.625" defaultRowHeight="11.25"/>
  <cols>
    <col min="1" max="1" width="11.375" style="2" customWidth="1"/>
    <col min="2" max="2" width="8.25" style="2" customWidth="1"/>
    <col min="3" max="3" width="10.625" style="2" customWidth="1"/>
    <col min="4" max="4" width="8.25" style="2" customWidth="1"/>
    <col min="5" max="5" width="10.625" style="2" customWidth="1"/>
    <col min="6" max="6" width="8.25" style="2" customWidth="1"/>
    <col min="7" max="7" width="10.625" style="2" customWidth="1"/>
    <col min="8" max="8" width="9" style="2" bestFit="1" customWidth="1"/>
    <col min="9" max="9" width="3" style="2" bestFit="1" customWidth="1"/>
    <col min="10" max="10" width="8.25" style="2" bestFit="1" customWidth="1"/>
    <col min="11" max="11" width="10.375" style="2" customWidth="1"/>
    <col min="12" max="16384" width="8.625" style="2"/>
  </cols>
  <sheetData>
    <row r="1" spans="1:12" ht="12" thickBot="1">
      <c r="A1" s="2" t="s">
        <v>63</v>
      </c>
    </row>
    <row r="2" spans="1:12" ht="16.5" customHeight="1">
      <c r="A2" s="391" t="s">
        <v>64</v>
      </c>
      <c r="B2" s="401" t="s">
        <v>43</v>
      </c>
      <c r="C2" s="402"/>
      <c r="D2" s="403" t="s">
        <v>44</v>
      </c>
      <c r="E2" s="404"/>
      <c r="F2" s="401" t="s">
        <v>65</v>
      </c>
      <c r="G2" s="402"/>
      <c r="H2" s="393" t="s">
        <v>66</v>
      </c>
      <c r="I2" s="395" t="s">
        <v>67</v>
      </c>
      <c r="J2" s="396"/>
      <c r="K2" s="397"/>
    </row>
    <row r="3" spans="1:12" ht="16.5" customHeight="1">
      <c r="A3" s="392"/>
      <c r="B3" s="32" t="s">
        <v>68</v>
      </c>
      <c r="C3" s="19" t="s">
        <v>69</v>
      </c>
      <c r="D3" s="32" t="s">
        <v>68</v>
      </c>
      <c r="E3" s="19" t="s">
        <v>69</v>
      </c>
      <c r="F3" s="32" t="s">
        <v>68</v>
      </c>
      <c r="G3" s="19" t="s">
        <v>69</v>
      </c>
      <c r="H3" s="394"/>
      <c r="I3" s="398"/>
      <c r="J3" s="399"/>
      <c r="K3" s="400"/>
    </row>
    <row r="4" spans="1:12">
      <c r="A4" s="77"/>
      <c r="B4" s="78" t="s">
        <v>70</v>
      </c>
      <c r="C4" s="46" t="s">
        <v>71</v>
      </c>
      <c r="D4" s="78" t="s">
        <v>70</v>
      </c>
      <c r="E4" s="46" t="s">
        <v>71</v>
      </c>
      <c r="F4" s="78" t="s">
        <v>70</v>
      </c>
      <c r="G4" s="46" t="s">
        <v>71</v>
      </c>
      <c r="H4" s="79" t="s">
        <v>71</v>
      </c>
      <c r="I4" s="80"/>
      <c r="J4" s="81"/>
      <c r="K4" s="82" t="s">
        <v>71</v>
      </c>
    </row>
    <row r="5" spans="1:12" s="134" customFormat="1" ht="30" customHeight="1">
      <c r="A5" s="24" t="s">
        <v>168</v>
      </c>
      <c r="B5" s="83">
        <v>2</v>
      </c>
      <c r="C5" s="84">
        <v>26300</v>
      </c>
      <c r="D5" s="83">
        <v>2</v>
      </c>
      <c r="E5" s="84">
        <v>10750</v>
      </c>
      <c r="F5" s="83" t="s">
        <v>99</v>
      </c>
      <c r="G5" s="84" t="s">
        <v>99</v>
      </c>
      <c r="H5" s="85" t="s">
        <v>99</v>
      </c>
      <c r="I5" s="86" t="s">
        <v>137</v>
      </c>
      <c r="J5" s="87" t="s">
        <v>99</v>
      </c>
      <c r="K5" s="88">
        <v>10750</v>
      </c>
      <c r="L5" s="135"/>
    </row>
    <row r="6" spans="1:12" s="134" customFormat="1" ht="30" customHeight="1">
      <c r="A6" s="90" t="s">
        <v>169</v>
      </c>
      <c r="B6" s="91">
        <v>2</v>
      </c>
      <c r="C6" s="92">
        <v>14127</v>
      </c>
      <c r="D6" s="91">
        <v>1</v>
      </c>
      <c r="E6" s="92">
        <v>9004</v>
      </c>
      <c r="F6" s="91">
        <v>1</v>
      </c>
      <c r="G6" s="92">
        <v>5123</v>
      </c>
      <c r="H6" s="93" t="s">
        <v>99</v>
      </c>
      <c r="I6" s="94" t="s">
        <v>137</v>
      </c>
      <c r="J6" s="95" t="s">
        <v>99</v>
      </c>
      <c r="K6" s="96">
        <v>9004</v>
      </c>
      <c r="L6" s="135"/>
    </row>
    <row r="7" spans="1:12" s="134" customFormat="1" ht="30" customHeight="1">
      <c r="A7" s="90" t="s">
        <v>174</v>
      </c>
      <c r="B7" s="91">
        <v>6</v>
      </c>
      <c r="C7" s="92">
        <v>28752</v>
      </c>
      <c r="D7" s="91">
        <v>7</v>
      </c>
      <c r="E7" s="92">
        <v>33420</v>
      </c>
      <c r="F7" s="91" t="s">
        <v>99</v>
      </c>
      <c r="G7" s="92" t="s">
        <v>99</v>
      </c>
      <c r="H7" s="93" t="s">
        <v>99</v>
      </c>
      <c r="I7" s="94" t="s">
        <v>137</v>
      </c>
      <c r="J7" s="95" t="s">
        <v>99</v>
      </c>
      <c r="K7" s="96">
        <v>33420</v>
      </c>
      <c r="L7" s="135"/>
    </row>
    <row r="8" spans="1:12" s="134" customFormat="1" ht="30" customHeight="1">
      <c r="A8" s="90" t="s">
        <v>175</v>
      </c>
      <c r="B8" s="91" t="s">
        <v>99</v>
      </c>
      <c r="C8" s="92" t="s">
        <v>99</v>
      </c>
      <c r="D8" s="91" t="s">
        <v>99</v>
      </c>
      <c r="E8" s="92" t="s">
        <v>99</v>
      </c>
      <c r="F8" s="91" t="s">
        <v>99</v>
      </c>
      <c r="G8" s="92" t="s">
        <v>99</v>
      </c>
      <c r="H8" s="93" t="s">
        <v>99</v>
      </c>
      <c r="I8" s="94" t="s">
        <v>137</v>
      </c>
      <c r="J8" s="95" t="s">
        <v>99</v>
      </c>
      <c r="K8" s="96" t="s">
        <v>99</v>
      </c>
      <c r="L8" s="135"/>
    </row>
    <row r="9" spans="1:12" ht="30" customHeight="1" thickBot="1">
      <c r="A9" s="25" t="s">
        <v>179</v>
      </c>
      <c r="B9" s="97">
        <v>1</v>
      </c>
      <c r="C9" s="98">
        <v>13408</v>
      </c>
      <c r="D9" s="97">
        <v>1</v>
      </c>
      <c r="E9" s="98">
        <v>13408</v>
      </c>
      <c r="F9" s="97" t="s">
        <v>99</v>
      </c>
      <c r="G9" s="98" t="s">
        <v>99</v>
      </c>
      <c r="H9" s="99" t="s">
        <v>99</v>
      </c>
      <c r="I9" s="100" t="s">
        <v>29</v>
      </c>
      <c r="J9" s="101" t="s">
        <v>99</v>
      </c>
      <c r="K9" s="102">
        <v>13408</v>
      </c>
      <c r="L9" s="89"/>
    </row>
    <row r="10" spans="1:12">
      <c r="A10" s="2" t="s">
        <v>45</v>
      </c>
    </row>
  </sheetData>
  <mergeCells count="6">
    <mergeCell ref="A2:A3"/>
    <mergeCell ref="H2:H3"/>
    <mergeCell ref="I2:K3"/>
    <mergeCell ref="B2:C2"/>
    <mergeCell ref="D2:E2"/>
    <mergeCell ref="F2:G2"/>
  </mergeCells>
  <phoneticPr fontId="2"/>
  <printOptions horizontalCentered="1"/>
  <pageMargins left="0.78740157480314965" right="0.78740157480314965" top="0.98425196850393704" bottom="0.98425196850393704" header="0.51181102362204722" footer="0.51181102362204722"/>
  <pageSetup paperSize="9" orientation="landscape" horizontalDpi="1200" verticalDpi="1200" r:id="rId1"/>
  <headerFooter alignWithMargins="0">
    <oddFooter>&amp;R熊本国税局
国税徴収２
(H28)</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E6680D-D002-4948-B55B-03CE9DF7E10C}">
  <ds:schemaRefs>
    <ds:schemaRef ds:uri="http://schemas.microsoft.com/office/2006/metadata/longProperties"/>
  </ds:schemaRefs>
</ds:datastoreItem>
</file>

<file path=customXml/itemProps2.xml><?xml version="1.0" encoding="utf-8"?>
<ds:datastoreItem xmlns:ds="http://schemas.openxmlformats.org/officeDocument/2006/customXml" ds:itemID="{CCE9F9FB-755F-4BBA-8197-100AF38BC8FC}">
  <ds:schemaRefs>
    <ds:schemaRef ds:uri="http://purl.org/dc/terms/"/>
    <ds:schemaRef ds:uri="http://schemas.openxmlformats.org/package/2006/metadata/core-properties"/>
    <ds:schemaRef ds:uri="c1e1fd5d-d5a4-4438-b594-53628234b2d5"/>
    <ds:schemaRef ds:uri="http://schemas.microsoft.com/office/2006/documentManagement/types"/>
    <ds:schemaRef ds:uri="http://www.w3.org/XML/1998/namespace"/>
    <ds:schemaRef ds:uri="http://schemas.microsoft.com/office/2006/metadata/properties"/>
    <ds:schemaRef ds:uri="http://purl.org/dc/elements/1.1/"/>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27372DC4-C817-4234-B467-48B9BE3A2C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C596157-7F4A-46DC-A125-93EC4CB515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(1)徴収状況</vt:lpstr>
      <vt:lpstr>(2)徴収状況の累年比較</vt:lpstr>
      <vt:lpstr>(3)税務署別徴収状況-1</vt:lpstr>
      <vt:lpstr>(3)税務署別徴収状況-2</vt:lpstr>
      <vt:lpstr>(3)税務署別徴収状況-3</vt:lpstr>
      <vt:lpstr>(3)税務署別徴収状況-4</vt:lpstr>
      <vt:lpstr>(1)物納状況</vt:lpstr>
      <vt:lpstr>（2）物納財産の内訳 </vt:lpstr>
      <vt:lpstr>(3)物納状況の累年比較</vt:lpstr>
      <vt:lpstr>(4)年賦延納状況</vt:lpstr>
      <vt:lpstr>'(1)徴収状況'!Print_Area</vt:lpstr>
      <vt:lpstr>'(1)物納状況'!Print_Area</vt:lpstr>
      <vt:lpstr>'(2)徴収状況の累年比較'!Print_Area</vt:lpstr>
      <vt:lpstr>'(3)税務署別徴収状況-1'!Print_Area</vt:lpstr>
      <vt:lpstr>'(3)税務署別徴収状況-2'!Print_Area</vt:lpstr>
      <vt:lpstr>'(3)税務署別徴収状況-3'!Print_Area</vt:lpstr>
      <vt:lpstr>'(3)税務署別徴収状況-4'!Print_Area</vt:lpstr>
      <vt:lpstr>'(3)物納状況の累年比較'!Print_Area</vt:lpstr>
      <vt:lpstr>'(4)年賦延納状況'!Print_Area</vt:lpstr>
      <vt:lpstr>'(3)税務署別徴収状況-1'!Print_Titles</vt:lpstr>
      <vt:lpstr>'(3)税務署別徴収状況-2'!Print_Titles</vt:lpstr>
      <vt:lpstr>'(3)税務署別徴収状況-3'!Print_Titles</vt:lpstr>
      <vt:lpstr>'(3)税務署別徴収状況-4'!Print_Titles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国税庁　企画課</dc:creator>
  <cp:lastModifiedBy>企画第二係　吉野</cp:lastModifiedBy>
  <cp:lastPrinted>2018-05-31T09:00:02Z</cp:lastPrinted>
  <dcterms:created xsi:type="dcterms:W3CDTF">2003-07-09T01:05:10Z</dcterms:created>
  <dcterms:modified xsi:type="dcterms:W3CDTF">2018-05-31T09:00:38Z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