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税務署別源泉徴収税額'!$A$1:$J$53</definedName>
    <definedName name="_xlnm.Print_Area" localSheetId="1">'(2)　税務署別源泉徴収義務者数'!$A$1:$H$52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<sst xmlns="http://schemas.openxmlformats.org/spreadsheetml/2006/main" count="212" uniqueCount="119">
  <si>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</si>
  <si>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</si>
  <si>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</si>
  <si>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</si>
  <si>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</si>
  <si>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</si>
  <si>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</si>
  <si>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</si>
  <si>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</si>
  <si>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</si>
  <si>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</si>
  <si>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</si>
  <si>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</si>
  <si>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</si>
  <si>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</si>
  <si>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</si>
  <si>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</si>
  <si>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</si>
  <si>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</si>
  <si>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</si>
  <si>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</si>
  <si>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</si>
  <si>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</si>
  <si>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</si>
  <si>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</si>
  <si>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</si>
  <si>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</si>
  <si>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</si>
  <si>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</si>
  <si>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</si>
  <si>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</si>
  <si>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税務署名</t>
  </si>
  <si>
    <t>税務署名</t>
  </si>
  <si>
    <t>(1)　税務署別源泉徴収税額</t>
  </si>
  <si>
    <t>３－４　税務署別課税状況等</t>
  </si>
  <si>
    <t>非居住者等
所得</t>
  </si>
  <si>
    <t>特定口座内保管上場株式等の
譲渡所得等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</si>
  <si>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　　　　得</t>
    </r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</si>
  <si>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</si>
  <si>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熊本西</t>
  </si>
  <si>
    <t>熊本東</t>
  </si>
  <si>
    <t>熊本県計</t>
  </si>
  <si>
    <t>大分県計</t>
  </si>
  <si>
    <t>宮崎県計</t>
  </si>
  <si>
    <t>鹿児島</t>
  </si>
  <si>
    <t>種子島</t>
  </si>
  <si>
    <t>伊集院</t>
  </si>
  <si>
    <t>加治木</t>
  </si>
  <si>
    <t>鹿児島県計</t>
  </si>
  <si>
    <t>総　計</t>
  </si>
  <si>
    <t>八代</t>
  </si>
  <si>
    <t>天草</t>
  </si>
  <si>
    <t>山鹿</t>
  </si>
  <si>
    <t>大分</t>
  </si>
  <si>
    <t>別府</t>
  </si>
  <si>
    <t>人吉</t>
  </si>
  <si>
    <t>玉名</t>
  </si>
  <si>
    <t>菊池</t>
  </si>
  <si>
    <t>宇土</t>
  </si>
  <si>
    <t>阿蘇</t>
  </si>
  <si>
    <t>中津</t>
  </si>
  <si>
    <t>日田</t>
  </si>
  <si>
    <t>佐伯</t>
  </si>
  <si>
    <t>臼杵</t>
  </si>
  <si>
    <t>竹田</t>
  </si>
  <si>
    <t>宇佐</t>
  </si>
  <si>
    <t>三重</t>
  </si>
  <si>
    <t>宮崎</t>
  </si>
  <si>
    <t>都城</t>
  </si>
  <si>
    <t>延岡</t>
  </si>
  <si>
    <t>日南</t>
  </si>
  <si>
    <t>小林</t>
  </si>
  <si>
    <t>高鍋</t>
  </si>
  <si>
    <t>川内</t>
  </si>
  <si>
    <t>鹿屋</t>
  </si>
  <si>
    <t>大島</t>
  </si>
  <si>
    <t>出水</t>
  </si>
  <si>
    <t>指宿</t>
  </si>
  <si>
    <t>知覧</t>
  </si>
  <si>
    <t>大隅</t>
  </si>
  <si>
    <t>(2)　税務署別源泉徴収義務者数</t>
  </si>
  <si>
    <t>税 務 署 名</t>
  </si>
  <si>
    <t>利子所得等</t>
  </si>
  <si>
    <t>配当所得</t>
  </si>
  <si>
    <t>給与所得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</si>
  <si>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</si>
  <si>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非居住者等
所得</t>
  </si>
  <si>
    <t>八代</t>
  </si>
  <si>
    <t>人吉</t>
  </si>
  <si>
    <t>玉名</t>
  </si>
  <si>
    <t>天草</t>
  </si>
  <si>
    <t>山鹿</t>
  </si>
  <si>
    <t>菊池</t>
  </si>
  <si>
    <t>宇土</t>
  </si>
  <si>
    <t>阿蘇</t>
  </si>
  <si>
    <t>中津</t>
  </si>
  <si>
    <t>日田</t>
  </si>
  <si>
    <t>佐伯</t>
  </si>
  <si>
    <t>臼杵</t>
  </si>
  <si>
    <t>竹田</t>
  </si>
  <si>
    <t>宇佐</t>
  </si>
  <si>
    <t>三重</t>
  </si>
  <si>
    <t>宮崎</t>
  </si>
  <si>
    <t>都城</t>
  </si>
  <si>
    <t>延岡</t>
  </si>
  <si>
    <t>日南</t>
  </si>
  <si>
    <t>小林</t>
  </si>
  <si>
    <t>高鍋</t>
  </si>
  <si>
    <t>川内</t>
  </si>
  <si>
    <t>鹿屋</t>
  </si>
  <si>
    <t>大島</t>
  </si>
  <si>
    <t>出水</t>
  </si>
  <si>
    <t>指宿</t>
  </si>
  <si>
    <t>知覧</t>
  </si>
  <si>
    <t>大隅</t>
  </si>
  <si>
    <t>総　計</t>
  </si>
  <si>
    <t>　　  「報酬・料金等所得の課税状況」及び「非居住者等所得の課税状況」を税務署別に示したものである。</t>
  </si>
  <si>
    <t>-</t>
  </si>
  <si>
    <t>調査時点：平成25年６月30日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</si>
</sst>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0_);[Red]\(0\)"/>
    <numFmt numFmtId="180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color indexed="5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>
        <color indexed="63"/>
      </left>
      <right style="thin"/>
      <top style="thin">
        <color indexed="55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 style="thin"/>
      <right style="thin"/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 wrapText="1" indent="1"/>
    </xf>
    <xf numFmtId="3" fontId="4" fillId="33" borderId="19" xfId="0" applyNumberFormat="1" applyFont="1" applyFill="1" applyBorder="1" applyAlignment="1">
      <alignment horizontal="right" vertical="center"/>
    </xf>
    <xf numFmtId="3" fontId="4" fillId="33" borderId="20" xfId="0" applyNumberFormat="1" applyFont="1" applyFill="1" applyBorder="1" applyAlignment="1">
      <alignment horizontal="right" vertical="center"/>
    </xf>
    <xf numFmtId="0" fontId="4" fillId="34" borderId="20" xfId="0" applyFont="1" applyFill="1" applyBorder="1" applyAlignment="1">
      <alignment horizontal="right" vertical="center"/>
    </xf>
    <xf numFmtId="0" fontId="4" fillId="34" borderId="19" xfId="0" applyFont="1" applyFill="1" applyBorder="1" applyAlignment="1">
      <alignment horizontal="right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right" vertical="center" wrapText="1"/>
    </xf>
    <xf numFmtId="38" fontId="2" fillId="34" borderId="22" xfId="48" applyFont="1" applyFill="1" applyBorder="1" applyAlignment="1">
      <alignment horizontal="right" vertical="center"/>
    </xf>
    <xf numFmtId="38" fontId="2" fillId="34" borderId="23" xfId="48" applyFont="1" applyFill="1" applyBorder="1" applyAlignment="1">
      <alignment horizontal="right" vertical="center"/>
    </xf>
    <xf numFmtId="38" fontId="2" fillId="34" borderId="24" xfId="48" applyFont="1" applyFill="1" applyBorder="1" applyAlignment="1">
      <alignment horizontal="right" vertical="center"/>
    </xf>
    <xf numFmtId="38" fontId="2" fillId="34" borderId="25" xfId="48" applyFont="1" applyFill="1" applyBorder="1" applyAlignment="1">
      <alignment horizontal="right" vertical="center"/>
    </xf>
    <xf numFmtId="0" fontId="2" fillId="36" borderId="26" xfId="0" applyFont="1" applyFill="1" applyBorder="1" applyAlignment="1">
      <alignment horizontal="distributed" vertical="center"/>
    </xf>
    <xf numFmtId="0" fontId="2" fillId="36" borderId="27" xfId="0" applyFont="1" applyFill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vertical="center"/>
    </xf>
    <xf numFmtId="0" fontId="2" fillId="0" borderId="30" xfId="0" applyFont="1" applyBorder="1" applyAlignment="1">
      <alignment horizontal="distributed" vertical="center" wrapText="1"/>
    </xf>
    <xf numFmtId="0" fontId="2" fillId="35" borderId="26" xfId="0" applyFont="1" applyFill="1" applyBorder="1" applyAlignment="1">
      <alignment horizontal="distributed" vertical="center"/>
    </xf>
    <xf numFmtId="0" fontId="2" fillId="35" borderId="27" xfId="0" applyFont="1" applyFill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2" fillId="36" borderId="31" xfId="0" applyFont="1" applyFill="1" applyBorder="1" applyAlignment="1">
      <alignment horizontal="distributed" vertical="center"/>
    </xf>
    <xf numFmtId="38" fontId="2" fillId="34" borderId="32" xfId="48" applyFont="1" applyFill="1" applyBorder="1" applyAlignment="1">
      <alignment horizontal="right" vertical="center"/>
    </xf>
    <xf numFmtId="38" fontId="2" fillId="34" borderId="33" xfId="48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 indent="1"/>
    </xf>
    <xf numFmtId="3" fontId="4" fillId="33" borderId="36" xfId="0" applyNumberFormat="1" applyFont="1" applyFill="1" applyBorder="1" applyAlignment="1">
      <alignment horizontal="right" vertical="center"/>
    </xf>
    <xf numFmtId="0" fontId="2" fillId="35" borderId="31" xfId="0" applyFont="1" applyFill="1" applyBorder="1" applyAlignment="1">
      <alignment horizontal="distributed" vertical="center"/>
    </xf>
    <xf numFmtId="0" fontId="2" fillId="0" borderId="37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35" borderId="38" xfId="0" applyFont="1" applyFill="1" applyBorder="1" applyAlignment="1">
      <alignment horizontal="right" vertical="center" wrapText="1"/>
    </xf>
    <xf numFmtId="0" fontId="4" fillId="35" borderId="38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distributed" vertical="center"/>
    </xf>
    <xf numFmtId="0" fontId="2" fillId="35" borderId="40" xfId="0" applyFont="1" applyFill="1" applyBorder="1" applyAlignment="1">
      <alignment horizontal="distributed" vertical="center"/>
    </xf>
    <xf numFmtId="0" fontId="2" fillId="35" borderId="41" xfId="0" applyFont="1" applyFill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7" fillId="35" borderId="34" xfId="0" applyFont="1" applyFill="1" applyBorder="1" applyAlignment="1">
      <alignment horizontal="distributed" vertical="center"/>
    </xf>
    <xf numFmtId="0" fontId="7" fillId="35" borderId="43" xfId="0" applyFont="1" applyFill="1" applyBorder="1" applyAlignment="1">
      <alignment horizontal="distributed" vertical="center"/>
    </xf>
    <xf numFmtId="0" fontId="2" fillId="0" borderId="43" xfId="0" applyFont="1" applyFill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45" xfId="0" applyFont="1" applyFill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distributed" vertical="center"/>
    </xf>
    <xf numFmtId="0" fontId="7" fillId="36" borderId="34" xfId="0" applyFont="1" applyFill="1" applyBorder="1" applyAlignment="1">
      <alignment horizontal="distributed" vertical="center"/>
    </xf>
    <xf numFmtId="38" fontId="7" fillId="34" borderId="48" xfId="48" applyFont="1" applyFill="1" applyBorder="1" applyAlignment="1">
      <alignment horizontal="right" vertical="center"/>
    </xf>
    <xf numFmtId="38" fontId="7" fillId="34" borderId="49" xfId="48" applyFont="1" applyFill="1" applyBorder="1" applyAlignment="1">
      <alignment horizontal="right" vertical="center"/>
    </xf>
    <xf numFmtId="3" fontId="7" fillId="34" borderId="50" xfId="0" applyNumberFormat="1" applyFont="1" applyFill="1" applyBorder="1" applyAlignment="1">
      <alignment horizontal="right" vertical="center"/>
    </xf>
    <xf numFmtId="3" fontId="7" fillId="34" borderId="51" xfId="0" applyNumberFormat="1" applyFont="1" applyFill="1" applyBorder="1" applyAlignment="1">
      <alignment horizontal="right" vertical="center"/>
    </xf>
    <xf numFmtId="0" fontId="7" fillId="0" borderId="52" xfId="0" applyFont="1" applyBorder="1" applyAlignment="1">
      <alignment horizontal="center" vertical="center"/>
    </xf>
    <xf numFmtId="180" fontId="2" fillId="33" borderId="53" xfId="0" applyNumberFormat="1" applyFont="1" applyFill="1" applyBorder="1" applyAlignment="1">
      <alignment horizontal="right" vertical="center"/>
    </xf>
    <xf numFmtId="180" fontId="2" fillId="33" borderId="23" xfId="0" applyNumberFormat="1" applyFont="1" applyFill="1" applyBorder="1" applyAlignment="1">
      <alignment horizontal="right" vertical="center"/>
    </xf>
    <xf numFmtId="180" fontId="2" fillId="33" borderId="54" xfId="0" applyNumberFormat="1" applyFont="1" applyFill="1" applyBorder="1" applyAlignment="1">
      <alignment horizontal="right" vertical="center"/>
    </xf>
    <xf numFmtId="180" fontId="2" fillId="33" borderId="55" xfId="0" applyNumberFormat="1" applyFont="1" applyFill="1" applyBorder="1" applyAlignment="1">
      <alignment horizontal="right" vertical="center"/>
    </xf>
    <xf numFmtId="180" fontId="2" fillId="33" borderId="25" xfId="0" applyNumberFormat="1" applyFont="1" applyFill="1" applyBorder="1" applyAlignment="1">
      <alignment horizontal="right" vertical="center"/>
    </xf>
    <xf numFmtId="180" fontId="2" fillId="33" borderId="56" xfId="0" applyNumberFormat="1" applyFont="1" applyFill="1" applyBorder="1" applyAlignment="1">
      <alignment horizontal="right" vertical="center"/>
    </xf>
    <xf numFmtId="180" fontId="7" fillId="33" borderId="57" xfId="0" applyNumberFormat="1" applyFont="1" applyFill="1" applyBorder="1" applyAlignment="1">
      <alignment horizontal="right" vertical="center"/>
    </xf>
    <xf numFmtId="180" fontId="7" fillId="33" borderId="49" xfId="0" applyNumberFormat="1" applyFont="1" applyFill="1" applyBorder="1" applyAlignment="1">
      <alignment horizontal="right" vertical="center"/>
    </xf>
    <xf numFmtId="180" fontId="7" fillId="33" borderId="58" xfId="0" applyNumberFormat="1" applyFont="1" applyFill="1" applyBorder="1" applyAlignment="1">
      <alignment horizontal="right" vertical="center"/>
    </xf>
    <xf numFmtId="180" fontId="2" fillId="0" borderId="57" xfId="0" applyNumberFormat="1" applyFont="1" applyBorder="1" applyAlignment="1">
      <alignment horizontal="right" vertical="center"/>
    </xf>
    <xf numFmtId="180" fontId="2" fillId="0" borderId="48" xfId="0" applyNumberFormat="1" applyFont="1" applyBorder="1" applyAlignment="1">
      <alignment horizontal="right" vertical="center"/>
    </xf>
    <xf numFmtId="180" fontId="2" fillId="0" borderId="37" xfId="0" applyNumberFormat="1" applyFont="1" applyBorder="1" applyAlignment="1">
      <alignment horizontal="right" vertical="center"/>
    </xf>
    <xf numFmtId="180" fontId="2" fillId="0" borderId="59" xfId="0" applyNumberFormat="1" applyFont="1" applyBorder="1" applyAlignment="1">
      <alignment horizontal="right" vertical="center"/>
    </xf>
    <xf numFmtId="180" fontId="2" fillId="0" borderId="60" xfId="0" applyNumberFormat="1" applyFont="1" applyBorder="1" applyAlignment="1">
      <alignment horizontal="right" vertical="center"/>
    </xf>
    <xf numFmtId="180" fontId="2" fillId="0" borderId="61" xfId="0" applyNumberFormat="1" applyFont="1" applyBorder="1" applyAlignment="1">
      <alignment horizontal="right" vertical="center"/>
    </xf>
    <xf numFmtId="180" fontId="2" fillId="33" borderId="62" xfId="0" applyNumberFormat="1" applyFont="1" applyFill="1" applyBorder="1" applyAlignment="1">
      <alignment horizontal="right" vertical="center"/>
    </xf>
    <xf numFmtId="180" fontId="2" fillId="33" borderId="33" xfId="0" applyNumberFormat="1" applyFont="1" applyFill="1" applyBorder="1" applyAlignment="1">
      <alignment horizontal="right" vertical="center"/>
    </xf>
    <xf numFmtId="180" fontId="2" fillId="33" borderId="63" xfId="0" applyNumberFormat="1" applyFont="1" applyFill="1" applyBorder="1" applyAlignment="1">
      <alignment horizontal="right" vertical="center"/>
    </xf>
    <xf numFmtId="180" fontId="2" fillId="0" borderId="64" xfId="0" applyNumberFormat="1" applyFont="1" applyBorder="1" applyAlignment="1">
      <alignment horizontal="right" vertical="center"/>
    </xf>
    <xf numFmtId="180" fontId="2" fillId="0" borderId="65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66" xfId="0" applyNumberFormat="1" applyFont="1" applyBorder="1" applyAlignment="1">
      <alignment horizontal="right" vertical="center"/>
    </xf>
    <xf numFmtId="180" fontId="2" fillId="0" borderId="67" xfId="0" applyNumberFormat="1" applyFont="1" applyBorder="1" applyAlignment="1">
      <alignment horizontal="right" vertical="center"/>
    </xf>
    <xf numFmtId="180" fontId="2" fillId="0" borderId="14" xfId="0" applyNumberFormat="1" applyFont="1" applyBorder="1" applyAlignment="1">
      <alignment horizontal="right" vertical="center"/>
    </xf>
    <xf numFmtId="180" fontId="7" fillId="33" borderId="68" xfId="0" applyNumberFormat="1" applyFont="1" applyFill="1" applyBorder="1" applyAlignment="1">
      <alignment horizontal="right" vertical="center"/>
    </xf>
    <xf numFmtId="180" fontId="7" fillId="33" borderId="51" xfId="0" applyNumberFormat="1" applyFont="1" applyFill="1" applyBorder="1" applyAlignment="1">
      <alignment horizontal="right" vertical="center"/>
    </xf>
    <xf numFmtId="180" fontId="7" fillId="33" borderId="69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70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64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64" xfId="0" applyFont="1" applyFill="1" applyBorder="1" applyAlignment="1">
      <alignment horizontal="distributed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view="pageBreakPreview" zoomScaleNormal="70" zoomScaleSheetLayoutView="100" zoomScalePageLayoutView="0" workbookViewId="0" topLeftCell="A1">
      <selection activeCell="N47" sqref="N47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10.125" style="21" customWidth="1"/>
    <col min="11" max="16384" width="5.875" style="1" customWidth="1"/>
  </cols>
  <sheetData>
    <row r="1" spans="1:10" ht="15">
      <c r="A1" s="108" t="s">
        <v>34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5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9" ht="12" thickBot="1">
      <c r="A3" s="4" t="s">
        <v>33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43" t="s">
        <v>27</v>
      </c>
      <c r="B4" s="26" t="s">
        <v>28</v>
      </c>
      <c r="C4" s="27" t="s">
        <v>25</v>
      </c>
      <c r="D4" s="65" t="s">
        <v>36</v>
      </c>
      <c r="E4" s="63" t="s">
        <v>26</v>
      </c>
      <c r="F4" s="63" t="s">
        <v>9</v>
      </c>
      <c r="G4" s="64" t="s">
        <v>37</v>
      </c>
      <c r="H4" s="28" t="s">
        <v>35</v>
      </c>
      <c r="I4" s="52" t="s">
        <v>0</v>
      </c>
      <c r="J4" s="62" t="s">
        <v>31</v>
      </c>
    </row>
    <row r="5" spans="1:10" ht="11.25">
      <c r="A5" s="33"/>
      <c r="B5" s="29" t="s">
        <v>2</v>
      </c>
      <c r="C5" s="30" t="s">
        <v>2</v>
      </c>
      <c r="D5" s="30" t="s">
        <v>2</v>
      </c>
      <c r="E5" s="30" t="s">
        <v>2</v>
      </c>
      <c r="F5" s="30" t="s">
        <v>2</v>
      </c>
      <c r="G5" s="30" t="s">
        <v>2</v>
      </c>
      <c r="H5" s="30" t="s">
        <v>2</v>
      </c>
      <c r="I5" s="53" t="s">
        <v>2</v>
      </c>
      <c r="J5" s="58"/>
    </row>
    <row r="6" spans="1:10" ht="11.25" customHeight="1">
      <c r="A6" s="44" t="s">
        <v>39</v>
      </c>
      <c r="B6" s="81">
        <v>673031</v>
      </c>
      <c r="C6" s="82">
        <v>1655090</v>
      </c>
      <c r="D6" s="82">
        <v>125326</v>
      </c>
      <c r="E6" s="82">
        <v>25472438</v>
      </c>
      <c r="F6" s="82">
        <v>654907</v>
      </c>
      <c r="G6" s="82">
        <v>1496486</v>
      </c>
      <c r="H6" s="82">
        <v>49181</v>
      </c>
      <c r="I6" s="83">
        <v>30126458</v>
      </c>
      <c r="J6" s="59" t="str">
        <f aca="true" t="shared" si="0" ref="J6:J16">IF(A6="","",A6)</f>
        <v>熊本西</v>
      </c>
    </row>
    <row r="7" spans="1:10" ht="11.25" customHeight="1">
      <c r="A7" s="45" t="s">
        <v>40</v>
      </c>
      <c r="B7" s="84">
        <v>139490</v>
      </c>
      <c r="C7" s="85">
        <v>425302</v>
      </c>
      <c r="D7" s="85" t="s">
        <v>117</v>
      </c>
      <c r="E7" s="85">
        <v>12328058</v>
      </c>
      <c r="F7" s="85">
        <v>500799</v>
      </c>
      <c r="G7" s="85">
        <v>530704</v>
      </c>
      <c r="H7" s="85">
        <v>8487</v>
      </c>
      <c r="I7" s="86">
        <v>13932840</v>
      </c>
      <c r="J7" s="60" t="str">
        <f t="shared" si="0"/>
        <v>熊本東</v>
      </c>
    </row>
    <row r="8" spans="1:10" ht="11.25" customHeight="1">
      <c r="A8" s="45" t="s">
        <v>50</v>
      </c>
      <c r="B8" s="84">
        <v>80041</v>
      </c>
      <c r="C8" s="85">
        <v>187320</v>
      </c>
      <c r="D8" s="85">
        <v>8149</v>
      </c>
      <c r="E8" s="85">
        <v>5305140</v>
      </c>
      <c r="F8" s="85">
        <v>77547</v>
      </c>
      <c r="G8" s="85">
        <v>186467</v>
      </c>
      <c r="H8" s="85" t="s">
        <v>117</v>
      </c>
      <c r="I8" s="86">
        <v>5844664</v>
      </c>
      <c r="J8" s="60" t="str">
        <f t="shared" si="0"/>
        <v>八代</v>
      </c>
    </row>
    <row r="9" spans="1:10" ht="11.25" customHeight="1">
      <c r="A9" s="45" t="s">
        <v>55</v>
      </c>
      <c r="B9" s="84">
        <v>37469</v>
      </c>
      <c r="C9" s="85">
        <v>597755</v>
      </c>
      <c r="D9" s="85" t="s">
        <v>117</v>
      </c>
      <c r="E9" s="85">
        <v>2664764</v>
      </c>
      <c r="F9" s="85">
        <v>14138</v>
      </c>
      <c r="G9" s="85">
        <v>80040</v>
      </c>
      <c r="H9" s="85" t="s">
        <v>117</v>
      </c>
      <c r="I9" s="86">
        <v>3394166</v>
      </c>
      <c r="J9" s="60" t="str">
        <f t="shared" si="0"/>
        <v>人吉</v>
      </c>
    </row>
    <row r="10" spans="1:10" ht="11.25" customHeight="1">
      <c r="A10" s="45" t="s">
        <v>56</v>
      </c>
      <c r="B10" s="84">
        <v>75196</v>
      </c>
      <c r="C10" s="85">
        <v>288343</v>
      </c>
      <c r="D10" s="85">
        <v>2351</v>
      </c>
      <c r="E10" s="85">
        <v>4298094</v>
      </c>
      <c r="F10" s="85">
        <v>41475</v>
      </c>
      <c r="G10" s="85">
        <v>117294</v>
      </c>
      <c r="H10" s="85">
        <v>1883</v>
      </c>
      <c r="I10" s="86">
        <v>4824636</v>
      </c>
      <c r="J10" s="60" t="str">
        <f t="shared" si="0"/>
        <v>玉名</v>
      </c>
    </row>
    <row r="11" spans="1:10" ht="11.25" customHeight="1">
      <c r="A11" s="45" t="s">
        <v>51</v>
      </c>
      <c r="B11" s="84">
        <v>78085</v>
      </c>
      <c r="C11" s="85">
        <v>44413</v>
      </c>
      <c r="D11" s="85">
        <v>1893</v>
      </c>
      <c r="E11" s="85">
        <v>3455932</v>
      </c>
      <c r="F11" s="85">
        <v>37462</v>
      </c>
      <c r="G11" s="85">
        <v>119271</v>
      </c>
      <c r="H11" s="85" t="s">
        <v>117</v>
      </c>
      <c r="I11" s="86">
        <v>3737055</v>
      </c>
      <c r="J11" s="60" t="str">
        <f t="shared" si="0"/>
        <v>天草</v>
      </c>
    </row>
    <row r="12" spans="1:10" ht="11.25" customHeight="1">
      <c r="A12" s="45" t="s">
        <v>52</v>
      </c>
      <c r="B12" s="84">
        <v>22436</v>
      </c>
      <c r="C12" s="85">
        <v>166076</v>
      </c>
      <c r="D12" s="85" t="s">
        <v>117</v>
      </c>
      <c r="E12" s="85">
        <v>1770075</v>
      </c>
      <c r="F12" s="85">
        <v>15862</v>
      </c>
      <c r="G12" s="85">
        <v>87826</v>
      </c>
      <c r="H12" s="85">
        <v>4095</v>
      </c>
      <c r="I12" s="86">
        <v>2066370</v>
      </c>
      <c r="J12" s="60" t="str">
        <f t="shared" si="0"/>
        <v>山鹿</v>
      </c>
    </row>
    <row r="13" spans="1:10" ht="11.25" customHeight="1">
      <c r="A13" s="45" t="s">
        <v>57</v>
      </c>
      <c r="B13" s="84">
        <v>63300</v>
      </c>
      <c r="C13" s="85">
        <v>2295773</v>
      </c>
      <c r="D13" s="85" t="s">
        <v>117</v>
      </c>
      <c r="E13" s="85">
        <v>5461297</v>
      </c>
      <c r="F13" s="85">
        <v>80941</v>
      </c>
      <c r="G13" s="85">
        <v>124010</v>
      </c>
      <c r="H13" s="85">
        <v>8401</v>
      </c>
      <c r="I13" s="86">
        <v>8033722</v>
      </c>
      <c r="J13" s="60" t="str">
        <f t="shared" si="0"/>
        <v>菊池</v>
      </c>
    </row>
    <row r="14" spans="1:10" ht="11.25" customHeight="1">
      <c r="A14" s="45" t="s">
        <v>58</v>
      </c>
      <c r="B14" s="84">
        <v>41506</v>
      </c>
      <c r="C14" s="85">
        <v>94320</v>
      </c>
      <c r="D14" s="85" t="s">
        <v>117</v>
      </c>
      <c r="E14" s="85">
        <v>2919573</v>
      </c>
      <c r="F14" s="85">
        <v>16710</v>
      </c>
      <c r="G14" s="85">
        <v>102838</v>
      </c>
      <c r="H14" s="85">
        <v>90</v>
      </c>
      <c r="I14" s="86">
        <v>3175037</v>
      </c>
      <c r="J14" s="60" t="str">
        <f t="shared" si="0"/>
        <v>宇土</v>
      </c>
    </row>
    <row r="15" spans="1:10" ht="11.25" customHeight="1">
      <c r="A15" s="45" t="s">
        <v>59</v>
      </c>
      <c r="B15" s="84">
        <v>24779</v>
      </c>
      <c r="C15" s="85">
        <v>121613</v>
      </c>
      <c r="D15" s="85" t="s">
        <v>117</v>
      </c>
      <c r="E15" s="85">
        <v>1700760</v>
      </c>
      <c r="F15" s="85">
        <v>6009</v>
      </c>
      <c r="G15" s="85">
        <v>68617</v>
      </c>
      <c r="H15" s="85">
        <v>100</v>
      </c>
      <c r="I15" s="86">
        <v>1921878</v>
      </c>
      <c r="J15" s="60" t="str">
        <f t="shared" si="0"/>
        <v>阿蘇</v>
      </c>
    </row>
    <row r="16" spans="1:10" s="5" customFormat="1" ht="11.25">
      <c r="A16" s="66" t="s">
        <v>41</v>
      </c>
      <c r="B16" s="87">
        <v>1235334</v>
      </c>
      <c r="C16" s="88">
        <v>5876004</v>
      </c>
      <c r="D16" s="88">
        <v>137719</v>
      </c>
      <c r="E16" s="88">
        <v>65376131</v>
      </c>
      <c r="F16" s="88">
        <v>1445851</v>
      </c>
      <c r="G16" s="88">
        <v>2913552</v>
      </c>
      <c r="H16" s="88">
        <v>72236</v>
      </c>
      <c r="I16" s="89">
        <v>77056826</v>
      </c>
      <c r="J16" s="67" t="str">
        <f t="shared" si="0"/>
        <v>熊本県計</v>
      </c>
    </row>
    <row r="17" spans="1:10" ht="11.25">
      <c r="A17" s="51"/>
      <c r="B17" s="90"/>
      <c r="C17" s="91"/>
      <c r="D17" s="91"/>
      <c r="E17" s="91"/>
      <c r="F17" s="91"/>
      <c r="G17" s="91"/>
      <c r="H17" s="91"/>
      <c r="I17" s="92"/>
      <c r="J17" s="68"/>
    </row>
    <row r="18" spans="1:10" ht="11.25" customHeight="1">
      <c r="A18" s="44" t="s">
        <v>53</v>
      </c>
      <c r="B18" s="81">
        <v>400775</v>
      </c>
      <c r="C18" s="82">
        <v>1374425</v>
      </c>
      <c r="D18" s="82">
        <v>73567</v>
      </c>
      <c r="E18" s="82">
        <v>24267485</v>
      </c>
      <c r="F18" s="82">
        <v>854254</v>
      </c>
      <c r="G18" s="82">
        <v>969426</v>
      </c>
      <c r="H18" s="82">
        <v>14594</v>
      </c>
      <c r="I18" s="83">
        <v>27954525</v>
      </c>
      <c r="J18" s="59" t="str">
        <f>IF(A18="","",A18)</f>
        <v>大分</v>
      </c>
    </row>
    <row r="19" spans="1:10" ht="11.25" customHeight="1">
      <c r="A19" s="45" t="s">
        <v>54</v>
      </c>
      <c r="B19" s="84">
        <v>131255</v>
      </c>
      <c r="C19" s="85">
        <v>263122</v>
      </c>
      <c r="D19" s="85">
        <v>3703</v>
      </c>
      <c r="E19" s="85">
        <v>6948506</v>
      </c>
      <c r="F19" s="85">
        <v>216549</v>
      </c>
      <c r="G19" s="85">
        <v>263778</v>
      </c>
      <c r="H19" s="85">
        <v>3216</v>
      </c>
      <c r="I19" s="86">
        <v>7830129</v>
      </c>
      <c r="J19" s="60" t="str">
        <f>IF(A19="","",A19)</f>
        <v>別府</v>
      </c>
    </row>
    <row r="20" spans="1:10" ht="11.25" customHeight="1">
      <c r="A20" s="45" t="s">
        <v>60</v>
      </c>
      <c r="B20" s="84">
        <v>64028</v>
      </c>
      <c r="C20" s="85">
        <v>114923</v>
      </c>
      <c r="D20" s="85">
        <v>5046</v>
      </c>
      <c r="E20" s="85">
        <v>2762970</v>
      </c>
      <c r="F20" s="85">
        <v>79269</v>
      </c>
      <c r="G20" s="85">
        <v>76104</v>
      </c>
      <c r="H20" s="85">
        <v>845</v>
      </c>
      <c r="I20" s="86">
        <v>3103185</v>
      </c>
      <c r="J20" s="60" t="str">
        <f aca="true" t="shared" si="1" ref="J20:J26">IF(A20="","",A20)</f>
        <v>中津</v>
      </c>
    </row>
    <row r="21" spans="1:10" ht="11.25" customHeight="1">
      <c r="A21" s="45" t="s">
        <v>61</v>
      </c>
      <c r="B21" s="84">
        <v>54440</v>
      </c>
      <c r="C21" s="85">
        <v>87596</v>
      </c>
      <c r="D21" s="85">
        <v>3006</v>
      </c>
      <c r="E21" s="85">
        <v>2573163</v>
      </c>
      <c r="F21" s="85">
        <v>29164</v>
      </c>
      <c r="G21" s="85">
        <v>86541</v>
      </c>
      <c r="H21" s="85">
        <v>555</v>
      </c>
      <c r="I21" s="86">
        <v>2834464</v>
      </c>
      <c r="J21" s="60" t="str">
        <f t="shared" si="1"/>
        <v>日田</v>
      </c>
    </row>
    <row r="22" spans="1:10" ht="11.25" customHeight="1">
      <c r="A22" s="45" t="s">
        <v>62</v>
      </c>
      <c r="B22" s="84">
        <v>39327</v>
      </c>
      <c r="C22" s="85">
        <v>80808</v>
      </c>
      <c r="D22" s="85">
        <v>2</v>
      </c>
      <c r="E22" s="85">
        <v>2564560</v>
      </c>
      <c r="F22" s="85">
        <v>66261</v>
      </c>
      <c r="G22" s="85">
        <v>87152</v>
      </c>
      <c r="H22" s="85">
        <v>9225</v>
      </c>
      <c r="I22" s="86">
        <v>2847335</v>
      </c>
      <c r="J22" s="60" t="str">
        <f t="shared" si="1"/>
        <v>佐伯</v>
      </c>
    </row>
    <row r="23" spans="1:10" ht="11.25" customHeight="1">
      <c r="A23" s="45" t="s">
        <v>63</v>
      </c>
      <c r="B23" s="84">
        <v>33413</v>
      </c>
      <c r="C23" s="85">
        <v>123395</v>
      </c>
      <c r="D23" s="85" t="s">
        <v>117</v>
      </c>
      <c r="E23" s="85">
        <v>1965880</v>
      </c>
      <c r="F23" s="85">
        <v>37506</v>
      </c>
      <c r="G23" s="85">
        <v>76291</v>
      </c>
      <c r="H23" s="85">
        <v>151</v>
      </c>
      <c r="I23" s="86">
        <v>2236637</v>
      </c>
      <c r="J23" s="60" t="str">
        <f t="shared" si="1"/>
        <v>臼杵</v>
      </c>
    </row>
    <row r="24" spans="1:10" ht="11.25" customHeight="1">
      <c r="A24" s="45" t="s">
        <v>64</v>
      </c>
      <c r="B24" s="84">
        <v>18607</v>
      </c>
      <c r="C24" s="85">
        <v>6519</v>
      </c>
      <c r="D24" s="85" t="s">
        <v>117</v>
      </c>
      <c r="E24" s="85">
        <v>626495</v>
      </c>
      <c r="F24" s="85">
        <v>6395</v>
      </c>
      <c r="G24" s="85">
        <v>19496</v>
      </c>
      <c r="H24" s="85" t="s">
        <v>117</v>
      </c>
      <c r="I24" s="86">
        <v>677513</v>
      </c>
      <c r="J24" s="60" t="str">
        <f t="shared" si="1"/>
        <v>竹田</v>
      </c>
    </row>
    <row r="25" spans="1:10" ht="11.25" customHeight="1">
      <c r="A25" s="45" t="s">
        <v>65</v>
      </c>
      <c r="B25" s="84">
        <v>86079</v>
      </c>
      <c r="C25" s="85">
        <v>353575</v>
      </c>
      <c r="D25" s="85" t="s">
        <v>117</v>
      </c>
      <c r="E25" s="85">
        <v>2489825</v>
      </c>
      <c r="F25" s="85">
        <v>100009</v>
      </c>
      <c r="G25" s="85">
        <v>86948</v>
      </c>
      <c r="H25" s="85" t="s">
        <v>117</v>
      </c>
      <c r="I25" s="86">
        <v>3116435</v>
      </c>
      <c r="J25" s="60" t="str">
        <f t="shared" si="1"/>
        <v>宇佐</v>
      </c>
    </row>
    <row r="26" spans="1:10" ht="11.25" customHeight="1">
      <c r="A26" s="45" t="s">
        <v>66</v>
      </c>
      <c r="B26" s="84">
        <v>25860</v>
      </c>
      <c r="C26" s="85">
        <v>1358</v>
      </c>
      <c r="D26" s="85" t="s">
        <v>117</v>
      </c>
      <c r="E26" s="85">
        <v>904694</v>
      </c>
      <c r="F26" s="85">
        <v>88</v>
      </c>
      <c r="G26" s="85">
        <v>24383</v>
      </c>
      <c r="H26" s="85" t="s">
        <v>117</v>
      </c>
      <c r="I26" s="86">
        <v>956382</v>
      </c>
      <c r="J26" s="60" t="str">
        <f t="shared" si="1"/>
        <v>三重</v>
      </c>
    </row>
    <row r="27" spans="1:10" s="5" customFormat="1" ht="11.25">
      <c r="A27" s="66" t="s">
        <v>42</v>
      </c>
      <c r="B27" s="87">
        <v>853784</v>
      </c>
      <c r="C27" s="88">
        <v>2405720</v>
      </c>
      <c r="D27" s="88">
        <v>85324</v>
      </c>
      <c r="E27" s="88">
        <v>45103579</v>
      </c>
      <c r="F27" s="88">
        <v>1389495</v>
      </c>
      <c r="G27" s="88">
        <v>1690119</v>
      </c>
      <c r="H27" s="88">
        <v>28585</v>
      </c>
      <c r="I27" s="89">
        <v>51556607</v>
      </c>
      <c r="J27" s="67" t="str">
        <f>IF(A27="","",A27)</f>
        <v>大分県計</v>
      </c>
    </row>
    <row r="28" spans="1:10" ht="11.25">
      <c r="A28" s="51"/>
      <c r="B28" s="90"/>
      <c r="C28" s="91"/>
      <c r="D28" s="91"/>
      <c r="E28" s="91"/>
      <c r="F28" s="91"/>
      <c r="G28" s="91"/>
      <c r="H28" s="91"/>
      <c r="I28" s="92"/>
      <c r="J28" s="68"/>
    </row>
    <row r="29" spans="1:10" ht="11.25" customHeight="1">
      <c r="A29" s="44" t="s">
        <v>67</v>
      </c>
      <c r="B29" s="81">
        <v>306092</v>
      </c>
      <c r="C29" s="82">
        <v>937198</v>
      </c>
      <c r="D29" s="82">
        <v>67248</v>
      </c>
      <c r="E29" s="82">
        <v>19068356</v>
      </c>
      <c r="F29" s="82">
        <v>467839</v>
      </c>
      <c r="G29" s="82">
        <v>1068368</v>
      </c>
      <c r="H29" s="82">
        <v>142854</v>
      </c>
      <c r="I29" s="83">
        <v>22057956</v>
      </c>
      <c r="J29" s="59" t="str">
        <f aca="true" t="shared" si="2" ref="J29:J35">IF(A29="","",A29)</f>
        <v>宮崎</v>
      </c>
    </row>
    <row r="30" spans="1:10" ht="11.25" customHeight="1">
      <c r="A30" s="45" t="s">
        <v>68</v>
      </c>
      <c r="B30" s="84">
        <v>102216</v>
      </c>
      <c r="C30" s="85">
        <v>350022</v>
      </c>
      <c r="D30" s="85">
        <v>2147</v>
      </c>
      <c r="E30" s="85">
        <v>6195860</v>
      </c>
      <c r="F30" s="85">
        <v>64668</v>
      </c>
      <c r="G30" s="85">
        <v>239403</v>
      </c>
      <c r="H30" s="85">
        <v>907</v>
      </c>
      <c r="I30" s="86">
        <v>6955222</v>
      </c>
      <c r="J30" s="60" t="str">
        <f t="shared" si="2"/>
        <v>都城</v>
      </c>
    </row>
    <row r="31" spans="1:10" ht="11.25" customHeight="1">
      <c r="A31" s="45" t="s">
        <v>69</v>
      </c>
      <c r="B31" s="84">
        <v>141502</v>
      </c>
      <c r="C31" s="85">
        <v>237217</v>
      </c>
      <c r="D31" s="85">
        <v>13816</v>
      </c>
      <c r="E31" s="85">
        <v>16868537</v>
      </c>
      <c r="F31" s="85">
        <v>125437</v>
      </c>
      <c r="G31" s="85">
        <v>457664</v>
      </c>
      <c r="H31" s="85">
        <v>60342</v>
      </c>
      <c r="I31" s="86">
        <v>17904515</v>
      </c>
      <c r="J31" s="60" t="str">
        <f t="shared" si="2"/>
        <v>延岡</v>
      </c>
    </row>
    <row r="32" spans="1:10" ht="11.25" customHeight="1">
      <c r="A32" s="45" t="s">
        <v>70</v>
      </c>
      <c r="B32" s="84">
        <v>63500</v>
      </c>
      <c r="C32" s="85">
        <v>58367</v>
      </c>
      <c r="D32" s="85" t="s">
        <v>117</v>
      </c>
      <c r="E32" s="85">
        <v>2152325</v>
      </c>
      <c r="F32" s="85">
        <v>35141</v>
      </c>
      <c r="G32" s="85">
        <v>67806</v>
      </c>
      <c r="H32" s="85" t="s">
        <v>117</v>
      </c>
      <c r="I32" s="86">
        <v>2377139</v>
      </c>
      <c r="J32" s="60" t="str">
        <f t="shared" si="2"/>
        <v>日南</v>
      </c>
    </row>
    <row r="33" spans="1:10" ht="11.25" customHeight="1">
      <c r="A33" s="45" t="s">
        <v>71</v>
      </c>
      <c r="B33" s="84">
        <v>54991</v>
      </c>
      <c r="C33" s="85">
        <v>122419</v>
      </c>
      <c r="D33" s="85" t="s">
        <v>117</v>
      </c>
      <c r="E33" s="85">
        <v>2025538</v>
      </c>
      <c r="F33" s="85">
        <v>30411</v>
      </c>
      <c r="G33" s="85">
        <v>64542</v>
      </c>
      <c r="H33" s="85">
        <v>129</v>
      </c>
      <c r="I33" s="86">
        <v>2298030</v>
      </c>
      <c r="J33" s="60" t="str">
        <f t="shared" si="2"/>
        <v>小林</v>
      </c>
    </row>
    <row r="34" spans="1:10" ht="11.25" customHeight="1">
      <c r="A34" s="45" t="s">
        <v>72</v>
      </c>
      <c r="B34" s="84">
        <v>90647</v>
      </c>
      <c r="C34" s="85">
        <v>108656</v>
      </c>
      <c r="D34" s="85">
        <v>13</v>
      </c>
      <c r="E34" s="85">
        <v>2797258</v>
      </c>
      <c r="F34" s="85">
        <v>66829</v>
      </c>
      <c r="G34" s="85">
        <v>102261</v>
      </c>
      <c r="H34" s="85">
        <v>7707</v>
      </c>
      <c r="I34" s="86">
        <v>3173371</v>
      </c>
      <c r="J34" s="60" t="str">
        <f t="shared" si="2"/>
        <v>高鍋</v>
      </c>
    </row>
    <row r="35" spans="1:10" s="5" customFormat="1" ht="11.25">
      <c r="A35" s="66" t="s">
        <v>43</v>
      </c>
      <c r="B35" s="87">
        <v>758948</v>
      </c>
      <c r="C35" s="88">
        <v>1813879</v>
      </c>
      <c r="D35" s="88">
        <v>83224</v>
      </c>
      <c r="E35" s="88">
        <v>49107873</v>
      </c>
      <c r="F35" s="88">
        <v>790325</v>
      </c>
      <c r="G35" s="88">
        <v>2000045</v>
      </c>
      <c r="H35" s="88">
        <v>211939</v>
      </c>
      <c r="I35" s="89">
        <v>54766233</v>
      </c>
      <c r="J35" s="67" t="str">
        <f t="shared" si="2"/>
        <v>宮崎県計</v>
      </c>
    </row>
    <row r="36" spans="1:10" ht="12" thickBot="1">
      <c r="A36" s="69"/>
      <c r="B36" s="93"/>
      <c r="C36" s="94"/>
      <c r="D36" s="94"/>
      <c r="E36" s="94"/>
      <c r="F36" s="94"/>
      <c r="G36" s="94"/>
      <c r="H36" s="94"/>
      <c r="I36" s="95"/>
      <c r="J36" s="70"/>
    </row>
    <row r="37" spans="1:10" ht="11.25" customHeight="1">
      <c r="A37" s="44" t="s">
        <v>44</v>
      </c>
      <c r="B37" s="81">
        <v>463599</v>
      </c>
      <c r="C37" s="82">
        <v>1477333</v>
      </c>
      <c r="D37" s="82">
        <v>76764</v>
      </c>
      <c r="E37" s="82">
        <v>33232706</v>
      </c>
      <c r="F37" s="82">
        <v>1101892</v>
      </c>
      <c r="G37" s="82">
        <v>1472477</v>
      </c>
      <c r="H37" s="82">
        <v>19667</v>
      </c>
      <c r="I37" s="83">
        <v>37844437</v>
      </c>
      <c r="J37" s="59" t="str">
        <f>IF(A37="","",A37)</f>
        <v>鹿児島</v>
      </c>
    </row>
    <row r="38" spans="1:10" ht="11.25" customHeight="1">
      <c r="A38" s="44" t="s">
        <v>73</v>
      </c>
      <c r="B38" s="81">
        <v>46602</v>
      </c>
      <c r="C38" s="82">
        <v>204773</v>
      </c>
      <c r="D38" s="82" t="s">
        <v>117</v>
      </c>
      <c r="E38" s="82">
        <v>3210383</v>
      </c>
      <c r="F38" s="82">
        <v>47144</v>
      </c>
      <c r="G38" s="82">
        <v>98634</v>
      </c>
      <c r="H38" s="82" t="s">
        <v>117</v>
      </c>
      <c r="I38" s="83">
        <v>3607536</v>
      </c>
      <c r="J38" s="60" t="str">
        <f aca="true" t="shared" si="3" ref="J38:J48">IF(A38="","",A38)</f>
        <v>川内</v>
      </c>
    </row>
    <row r="39" spans="1:10" ht="11.25" customHeight="1">
      <c r="A39" s="44" t="s">
        <v>74</v>
      </c>
      <c r="B39" s="81">
        <v>75387</v>
      </c>
      <c r="C39" s="82">
        <v>244128</v>
      </c>
      <c r="D39" s="82" t="s">
        <v>117</v>
      </c>
      <c r="E39" s="82">
        <v>4729743</v>
      </c>
      <c r="F39" s="82">
        <v>239690</v>
      </c>
      <c r="G39" s="82">
        <v>173277</v>
      </c>
      <c r="H39" s="82">
        <v>181</v>
      </c>
      <c r="I39" s="83">
        <v>5462406</v>
      </c>
      <c r="J39" s="60" t="str">
        <f t="shared" si="3"/>
        <v>鹿屋</v>
      </c>
    </row>
    <row r="40" spans="1:10" ht="11.25" customHeight="1">
      <c r="A40" s="44" t="s">
        <v>75</v>
      </c>
      <c r="B40" s="81">
        <v>46324</v>
      </c>
      <c r="C40" s="82">
        <v>45017</v>
      </c>
      <c r="D40" s="82">
        <v>7</v>
      </c>
      <c r="E40" s="82">
        <v>2225612</v>
      </c>
      <c r="F40" s="82">
        <v>39771</v>
      </c>
      <c r="G40" s="82">
        <v>101744</v>
      </c>
      <c r="H40" s="82" t="s">
        <v>117</v>
      </c>
      <c r="I40" s="83">
        <v>2458473</v>
      </c>
      <c r="J40" s="60" t="str">
        <f t="shared" si="3"/>
        <v>大島</v>
      </c>
    </row>
    <row r="41" spans="1:10" ht="11.25" customHeight="1">
      <c r="A41" s="44" t="s">
        <v>76</v>
      </c>
      <c r="B41" s="81">
        <v>32947</v>
      </c>
      <c r="C41" s="82">
        <v>161249</v>
      </c>
      <c r="D41" s="82" t="s">
        <v>117</v>
      </c>
      <c r="E41" s="82">
        <v>2400839</v>
      </c>
      <c r="F41" s="82">
        <v>49343</v>
      </c>
      <c r="G41" s="82">
        <v>103422</v>
      </c>
      <c r="H41" s="82" t="s">
        <v>117</v>
      </c>
      <c r="I41" s="83">
        <v>2747801</v>
      </c>
      <c r="J41" s="60" t="str">
        <f t="shared" si="3"/>
        <v>出水</v>
      </c>
    </row>
    <row r="42" spans="1:10" ht="11.25" customHeight="1">
      <c r="A42" s="45" t="s">
        <v>77</v>
      </c>
      <c r="B42" s="84">
        <v>16463</v>
      </c>
      <c r="C42" s="85">
        <v>15927</v>
      </c>
      <c r="D42" s="85" t="s">
        <v>117</v>
      </c>
      <c r="E42" s="85">
        <v>1358448</v>
      </c>
      <c r="F42" s="85">
        <v>3165</v>
      </c>
      <c r="G42" s="85">
        <v>85776</v>
      </c>
      <c r="H42" s="85" t="s">
        <v>117</v>
      </c>
      <c r="I42" s="86">
        <v>1479780</v>
      </c>
      <c r="J42" s="60" t="str">
        <f t="shared" si="3"/>
        <v>指宿</v>
      </c>
    </row>
    <row r="43" spans="1:10" ht="11.25" customHeight="1">
      <c r="A43" s="45" t="s">
        <v>45</v>
      </c>
      <c r="B43" s="84">
        <v>10818</v>
      </c>
      <c r="C43" s="85">
        <v>13682</v>
      </c>
      <c r="D43" s="85">
        <v>1</v>
      </c>
      <c r="E43" s="85">
        <v>1032280</v>
      </c>
      <c r="F43" s="85">
        <v>16253</v>
      </c>
      <c r="G43" s="85">
        <v>42027</v>
      </c>
      <c r="H43" s="85" t="s">
        <v>117</v>
      </c>
      <c r="I43" s="86">
        <v>1115061</v>
      </c>
      <c r="J43" s="60" t="str">
        <f t="shared" si="3"/>
        <v>種子島</v>
      </c>
    </row>
    <row r="44" spans="1:10" ht="11.25" customHeight="1">
      <c r="A44" s="45" t="s">
        <v>78</v>
      </c>
      <c r="B44" s="84">
        <v>50917</v>
      </c>
      <c r="C44" s="85">
        <v>221725</v>
      </c>
      <c r="D44" s="85" t="s">
        <v>117</v>
      </c>
      <c r="E44" s="85">
        <v>2704622</v>
      </c>
      <c r="F44" s="85">
        <v>96394</v>
      </c>
      <c r="G44" s="85">
        <v>111611</v>
      </c>
      <c r="H44" s="85">
        <v>683</v>
      </c>
      <c r="I44" s="86">
        <v>3185951</v>
      </c>
      <c r="J44" s="60" t="str">
        <f t="shared" si="3"/>
        <v>知覧</v>
      </c>
    </row>
    <row r="45" spans="1:10" ht="11.25" customHeight="1">
      <c r="A45" s="45" t="s">
        <v>46</v>
      </c>
      <c r="B45" s="84">
        <v>30047</v>
      </c>
      <c r="C45" s="85">
        <v>147596</v>
      </c>
      <c r="D45" s="85" t="s">
        <v>117</v>
      </c>
      <c r="E45" s="85">
        <v>2209997</v>
      </c>
      <c r="F45" s="85">
        <v>115607</v>
      </c>
      <c r="G45" s="85">
        <v>67547</v>
      </c>
      <c r="H45" s="85">
        <v>4104</v>
      </c>
      <c r="I45" s="86">
        <v>2574898</v>
      </c>
      <c r="J45" s="60" t="str">
        <f t="shared" si="3"/>
        <v>伊集院</v>
      </c>
    </row>
    <row r="46" spans="1:10" ht="11.25" customHeight="1">
      <c r="A46" s="45" t="s">
        <v>47</v>
      </c>
      <c r="B46" s="84">
        <v>81054</v>
      </c>
      <c r="C46" s="85">
        <v>114178</v>
      </c>
      <c r="D46" s="85" t="s">
        <v>117</v>
      </c>
      <c r="E46" s="85">
        <v>7548252</v>
      </c>
      <c r="F46" s="85">
        <v>156074</v>
      </c>
      <c r="G46" s="85">
        <v>220107</v>
      </c>
      <c r="H46" s="85">
        <v>331</v>
      </c>
      <c r="I46" s="86">
        <v>8119997</v>
      </c>
      <c r="J46" s="60" t="str">
        <f t="shared" si="3"/>
        <v>加治木</v>
      </c>
    </row>
    <row r="47" spans="1:10" ht="11.25" customHeight="1">
      <c r="A47" s="54" t="s">
        <v>79</v>
      </c>
      <c r="B47" s="96">
        <v>32571</v>
      </c>
      <c r="C47" s="97">
        <v>235803</v>
      </c>
      <c r="D47" s="97" t="s">
        <v>117</v>
      </c>
      <c r="E47" s="97">
        <v>2122890</v>
      </c>
      <c r="F47" s="97">
        <v>11827</v>
      </c>
      <c r="G47" s="97">
        <v>113203</v>
      </c>
      <c r="H47" s="97">
        <v>240</v>
      </c>
      <c r="I47" s="98">
        <v>2516533</v>
      </c>
      <c r="J47" s="61" t="str">
        <f t="shared" si="3"/>
        <v>大隅</v>
      </c>
    </row>
    <row r="48" spans="1:10" s="5" customFormat="1" ht="11.25">
      <c r="A48" s="66" t="s">
        <v>48</v>
      </c>
      <c r="B48" s="87">
        <v>886728</v>
      </c>
      <c r="C48" s="88">
        <v>2881411</v>
      </c>
      <c r="D48" s="88">
        <v>76772</v>
      </c>
      <c r="E48" s="88">
        <v>62775770</v>
      </c>
      <c r="F48" s="88">
        <v>1877160</v>
      </c>
      <c r="G48" s="88">
        <v>2589825</v>
      </c>
      <c r="H48" s="88">
        <v>25206</v>
      </c>
      <c r="I48" s="89">
        <v>71112874</v>
      </c>
      <c r="J48" s="67" t="str">
        <f t="shared" si="3"/>
        <v>鹿児島県計</v>
      </c>
    </row>
    <row r="49" spans="1:10" ht="11.25">
      <c r="A49" s="41"/>
      <c r="B49" s="99"/>
      <c r="C49" s="100"/>
      <c r="D49" s="100"/>
      <c r="E49" s="100"/>
      <c r="F49" s="100"/>
      <c r="G49" s="100"/>
      <c r="H49" s="100"/>
      <c r="I49" s="101"/>
      <c r="J49" s="71"/>
    </row>
    <row r="50" spans="1:10" ht="12" thickBot="1">
      <c r="A50" s="46"/>
      <c r="B50" s="102"/>
      <c r="C50" s="103"/>
      <c r="D50" s="103"/>
      <c r="E50" s="103"/>
      <c r="F50" s="103"/>
      <c r="G50" s="103"/>
      <c r="H50" s="103"/>
      <c r="I50" s="104"/>
      <c r="J50" s="72"/>
    </row>
    <row r="51" spans="1:11" s="5" customFormat="1" ht="21" customHeight="1" thickBot="1" thickTop="1">
      <c r="A51" s="73" t="s">
        <v>29</v>
      </c>
      <c r="B51" s="105">
        <v>3734792</v>
      </c>
      <c r="C51" s="106">
        <v>12977014</v>
      </c>
      <c r="D51" s="106">
        <v>383039</v>
      </c>
      <c r="E51" s="106">
        <v>222363353</v>
      </c>
      <c r="F51" s="106">
        <v>5502831</v>
      </c>
      <c r="G51" s="106">
        <v>9193540</v>
      </c>
      <c r="H51" s="106">
        <v>337965</v>
      </c>
      <c r="I51" s="107">
        <v>254492535</v>
      </c>
      <c r="J51" s="74" t="s">
        <v>49</v>
      </c>
      <c r="K51" s="20"/>
    </row>
    <row r="52" spans="1:9" ht="17.25" customHeight="1">
      <c r="A52" s="9" t="s">
        <v>38</v>
      </c>
      <c r="B52" s="9"/>
      <c r="C52" s="9"/>
      <c r="D52" s="9"/>
      <c r="E52" s="9"/>
      <c r="F52" s="9"/>
      <c r="G52" s="9"/>
      <c r="H52" s="9"/>
      <c r="I52" s="9"/>
    </row>
    <row r="53" spans="1:9" ht="11.25">
      <c r="A53" s="9" t="s">
        <v>116</v>
      </c>
      <c r="B53" s="50"/>
      <c r="C53" s="50"/>
      <c r="D53" s="50"/>
      <c r="E53" s="50"/>
      <c r="F53" s="50"/>
      <c r="G53" s="50"/>
      <c r="H53" s="50"/>
      <c r="I53" s="50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&amp;R熊本国税局
源泉所得税４
（Ｈ24）</oddFooter>
  </headerFooter>
  <rowBreaks count="1" manualBreakCount="1"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view="pageBreakPreview" zoomScale="85" zoomScaleSheetLayoutView="85" zoomScalePageLayoutView="0" workbookViewId="0" topLeftCell="A1">
      <selection activeCell="M25" sqref="M25"/>
    </sheetView>
  </sheetViews>
  <sheetFormatPr defaultColWidth="5.875" defaultRowHeight="13.5"/>
  <cols>
    <col min="1" max="1" width="10.125" style="22" customWidth="1"/>
    <col min="2" max="7" width="12.125" style="1" customWidth="1"/>
    <col min="8" max="8" width="10.125" style="21" customWidth="1"/>
    <col min="9" max="16384" width="5.875" style="1" customWidth="1"/>
  </cols>
  <sheetData>
    <row r="1" spans="1:7" ht="12" thickBot="1">
      <c r="A1" s="4" t="s">
        <v>80</v>
      </c>
      <c r="B1" s="4"/>
      <c r="C1" s="4"/>
      <c r="D1" s="4"/>
      <c r="E1" s="4"/>
      <c r="F1" s="4"/>
      <c r="G1" s="4"/>
    </row>
    <row r="2" spans="1:8" ht="11.25" customHeight="1">
      <c r="A2" s="112" t="s">
        <v>81</v>
      </c>
      <c r="B2" s="117" t="s">
        <v>82</v>
      </c>
      <c r="C2" s="123" t="s">
        <v>83</v>
      </c>
      <c r="D2" s="121" t="s">
        <v>36</v>
      </c>
      <c r="E2" s="119" t="s">
        <v>84</v>
      </c>
      <c r="F2" s="121" t="s">
        <v>85</v>
      </c>
      <c r="G2" s="114" t="s">
        <v>86</v>
      </c>
      <c r="H2" s="109" t="s">
        <v>32</v>
      </c>
    </row>
    <row r="3" spans="1:8" ht="11.25" customHeight="1">
      <c r="A3" s="113"/>
      <c r="B3" s="118"/>
      <c r="C3" s="124"/>
      <c r="D3" s="122"/>
      <c r="E3" s="120"/>
      <c r="F3" s="122"/>
      <c r="G3" s="115"/>
      <c r="H3" s="110"/>
    </row>
    <row r="4" spans="1:8" ht="22.5" customHeight="1">
      <c r="A4" s="113"/>
      <c r="B4" s="118"/>
      <c r="C4" s="124"/>
      <c r="D4" s="122"/>
      <c r="E4" s="120"/>
      <c r="F4" s="125"/>
      <c r="G4" s="116"/>
      <c r="H4" s="111"/>
    </row>
    <row r="5" spans="1:8" s="2" customFormat="1" ht="11.25">
      <c r="A5" s="34"/>
      <c r="B5" s="31" t="s">
        <v>30</v>
      </c>
      <c r="C5" s="32" t="s">
        <v>30</v>
      </c>
      <c r="D5" s="32" t="s">
        <v>30</v>
      </c>
      <c r="E5" s="32" t="s">
        <v>30</v>
      </c>
      <c r="F5" s="31" t="s">
        <v>30</v>
      </c>
      <c r="G5" s="32" t="s">
        <v>30</v>
      </c>
      <c r="H5" s="57"/>
    </row>
    <row r="6" spans="1:8" ht="11.25" customHeight="1">
      <c r="A6" s="39" t="s">
        <v>39</v>
      </c>
      <c r="B6" s="35">
        <v>152</v>
      </c>
      <c r="C6" s="36">
        <v>460</v>
      </c>
      <c r="D6" s="36">
        <v>25</v>
      </c>
      <c r="E6" s="36">
        <v>16856</v>
      </c>
      <c r="F6" s="36">
        <v>13148</v>
      </c>
      <c r="G6" s="36">
        <v>49</v>
      </c>
      <c r="H6" s="59" t="str">
        <f aca="true" t="shared" si="0" ref="H6:H16">IF(A6="","",A6)</f>
        <v>熊本西</v>
      </c>
    </row>
    <row r="7" spans="1:8" ht="11.25" customHeight="1">
      <c r="A7" s="40" t="s">
        <v>40</v>
      </c>
      <c r="B7" s="37">
        <v>46</v>
      </c>
      <c r="C7" s="38">
        <v>182</v>
      </c>
      <c r="D7" s="38">
        <v>0</v>
      </c>
      <c r="E7" s="38">
        <v>7230</v>
      </c>
      <c r="F7" s="38">
        <v>5494</v>
      </c>
      <c r="G7" s="38">
        <v>10</v>
      </c>
      <c r="H7" s="60" t="str">
        <f t="shared" si="0"/>
        <v>熊本東</v>
      </c>
    </row>
    <row r="8" spans="1:8" ht="11.25" customHeight="1">
      <c r="A8" s="40" t="s">
        <v>87</v>
      </c>
      <c r="B8" s="37">
        <v>53</v>
      </c>
      <c r="C8" s="38">
        <v>128</v>
      </c>
      <c r="D8" s="38">
        <v>5</v>
      </c>
      <c r="E8" s="38">
        <v>6034</v>
      </c>
      <c r="F8" s="38">
        <v>3746</v>
      </c>
      <c r="G8" s="38">
        <v>2</v>
      </c>
      <c r="H8" s="60" t="str">
        <f t="shared" si="0"/>
        <v>八代</v>
      </c>
    </row>
    <row r="9" spans="1:8" ht="11.25" customHeight="1">
      <c r="A9" s="40" t="s">
        <v>88</v>
      </c>
      <c r="B9" s="37">
        <v>16</v>
      </c>
      <c r="C9" s="38">
        <v>55</v>
      </c>
      <c r="D9" s="38">
        <v>1</v>
      </c>
      <c r="E9" s="38">
        <v>2481</v>
      </c>
      <c r="F9" s="38">
        <v>1848</v>
      </c>
      <c r="G9" s="38">
        <v>2</v>
      </c>
      <c r="H9" s="60" t="str">
        <f t="shared" si="0"/>
        <v>人吉</v>
      </c>
    </row>
    <row r="10" spans="1:8" ht="11.25" customHeight="1">
      <c r="A10" s="40" t="s">
        <v>89</v>
      </c>
      <c r="B10" s="37">
        <v>32</v>
      </c>
      <c r="C10" s="38">
        <v>78</v>
      </c>
      <c r="D10" s="38">
        <v>2</v>
      </c>
      <c r="E10" s="38">
        <v>3733</v>
      </c>
      <c r="F10" s="38">
        <v>2530</v>
      </c>
      <c r="G10" s="38">
        <v>9</v>
      </c>
      <c r="H10" s="60" t="str">
        <f t="shared" si="0"/>
        <v>玉名</v>
      </c>
    </row>
    <row r="11" spans="1:8" ht="11.25" customHeight="1">
      <c r="A11" s="40" t="s">
        <v>90</v>
      </c>
      <c r="B11" s="37">
        <v>36</v>
      </c>
      <c r="C11" s="38">
        <v>65</v>
      </c>
      <c r="D11" s="38">
        <v>2</v>
      </c>
      <c r="E11" s="38">
        <v>3280</v>
      </c>
      <c r="F11" s="38">
        <v>2234</v>
      </c>
      <c r="G11" s="38">
        <v>2</v>
      </c>
      <c r="H11" s="60" t="str">
        <f t="shared" si="0"/>
        <v>天草</v>
      </c>
    </row>
    <row r="12" spans="1:8" ht="11.25" customHeight="1">
      <c r="A12" s="40" t="s">
        <v>91</v>
      </c>
      <c r="B12" s="37">
        <v>6</v>
      </c>
      <c r="C12" s="38">
        <v>31</v>
      </c>
      <c r="D12" s="38">
        <v>1</v>
      </c>
      <c r="E12" s="38">
        <v>1555</v>
      </c>
      <c r="F12" s="38">
        <v>917</v>
      </c>
      <c r="G12" s="38">
        <v>3</v>
      </c>
      <c r="H12" s="60" t="str">
        <f t="shared" si="0"/>
        <v>山鹿</v>
      </c>
    </row>
    <row r="13" spans="1:8" ht="11.25" customHeight="1">
      <c r="A13" s="40" t="s">
        <v>92</v>
      </c>
      <c r="B13" s="37">
        <v>19</v>
      </c>
      <c r="C13" s="38">
        <v>70</v>
      </c>
      <c r="D13" s="38">
        <v>1</v>
      </c>
      <c r="E13" s="38">
        <v>3392</v>
      </c>
      <c r="F13" s="38">
        <v>2572</v>
      </c>
      <c r="G13" s="38">
        <v>10</v>
      </c>
      <c r="H13" s="60" t="str">
        <f t="shared" si="0"/>
        <v>菊池</v>
      </c>
    </row>
    <row r="14" spans="1:8" ht="11.25" customHeight="1">
      <c r="A14" s="40" t="s">
        <v>93</v>
      </c>
      <c r="B14" s="37">
        <v>14</v>
      </c>
      <c r="C14" s="38">
        <v>39</v>
      </c>
      <c r="D14" s="38">
        <v>1</v>
      </c>
      <c r="E14" s="38">
        <v>2590</v>
      </c>
      <c r="F14" s="38">
        <v>1674</v>
      </c>
      <c r="G14" s="38">
        <v>4</v>
      </c>
      <c r="H14" s="60" t="str">
        <f t="shared" si="0"/>
        <v>宇土</v>
      </c>
    </row>
    <row r="15" spans="1:8" ht="11.25" customHeight="1">
      <c r="A15" s="40" t="s">
        <v>94</v>
      </c>
      <c r="B15" s="37">
        <v>15</v>
      </c>
      <c r="C15" s="38">
        <v>22</v>
      </c>
      <c r="D15" s="38">
        <v>0</v>
      </c>
      <c r="E15" s="38">
        <v>1988</v>
      </c>
      <c r="F15" s="38">
        <v>1457</v>
      </c>
      <c r="G15" s="38">
        <v>6</v>
      </c>
      <c r="H15" s="60" t="str">
        <f t="shared" si="0"/>
        <v>阿蘇</v>
      </c>
    </row>
    <row r="16" spans="1:8" s="5" customFormat="1" ht="11.25">
      <c r="A16" s="75" t="s">
        <v>41</v>
      </c>
      <c r="B16" s="76">
        <v>389</v>
      </c>
      <c r="C16" s="76">
        <v>1130</v>
      </c>
      <c r="D16" s="76">
        <v>38</v>
      </c>
      <c r="E16" s="77">
        <v>49139</v>
      </c>
      <c r="F16" s="77">
        <v>35620</v>
      </c>
      <c r="G16" s="77">
        <v>97</v>
      </c>
      <c r="H16" s="67" t="str">
        <f t="shared" si="0"/>
        <v>熊本県計</v>
      </c>
    </row>
    <row r="17" spans="1:8" ht="11.25">
      <c r="A17" s="51"/>
      <c r="B17" s="55"/>
      <c r="C17" s="55"/>
      <c r="D17" s="55"/>
      <c r="E17" s="55"/>
      <c r="F17" s="55"/>
      <c r="G17" s="55"/>
      <c r="H17" s="68"/>
    </row>
    <row r="18" spans="1:8" ht="11.25" customHeight="1">
      <c r="A18" s="39" t="s">
        <v>53</v>
      </c>
      <c r="B18" s="35">
        <v>174</v>
      </c>
      <c r="C18" s="36">
        <v>444</v>
      </c>
      <c r="D18" s="36">
        <v>17</v>
      </c>
      <c r="E18" s="36">
        <v>12211</v>
      </c>
      <c r="F18" s="36">
        <v>10208</v>
      </c>
      <c r="G18" s="36">
        <v>37</v>
      </c>
      <c r="H18" s="59" t="str">
        <f aca="true" t="shared" si="1" ref="H18:H27">IF(A18="","",A18)</f>
        <v>大分</v>
      </c>
    </row>
    <row r="19" spans="1:8" ht="11.25" customHeight="1">
      <c r="A19" s="40" t="s">
        <v>54</v>
      </c>
      <c r="B19" s="37">
        <v>74</v>
      </c>
      <c r="C19" s="38">
        <v>99</v>
      </c>
      <c r="D19" s="38">
        <v>5</v>
      </c>
      <c r="E19" s="38">
        <v>4955</v>
      </c>
      <c r="F19" s="38">
        <v>4363</v>
      </c>
      <c r="G19" s="38">
        <v>9</v>
      </c>
      <c r="H19" s="60" t="str">
        <f t="shared" si="1"/>
        <v>別府</v>
      </c>
    </row>
    <row r="20" spans="1:8" ht="11.25" customHeight="1">
      <c r="A20" s="40" t="s">
        <v>95</v>
      </c>
      <c r="B20" s="37">
        <v>32</v>
      </c>
      <c r="C20" s="38">
        <v>38</v>
      </c>
      <c r="D20" s="38">
        <v>2</v>
      </c>
      <c r="E20" s="38">
        <v>2004</v>
      </c>
      <c r="F20" s="38">
        <v>1622</v>
      </c>
      <c r="G20" s="38">
        <v>5</v>
      </c>
      <c r="H20" s="60" t="str">
        <f t="shared" si="1"/>
        <v>中津</v>
      </c>
    </row>
    <row r="21" spans="1:8" ht="11.25" customHeight="1">
      <c r="A21" s="40" t="s">
        <v>96</v>
      </c>
      <c r="B21" s="37">
        <v>33</v>
      </c>
      <c r="C21" s="38">
        <v>83</v>
      </c>
      <c r="D21" s="38">
        <v>4</v>
      </c>
      <c r="E21" s="38">
        <v>2861</v>
      </c>
      <c r="F21" s="38">
        <v>1996</v>
      </c>
      <c r="G21" s="38">
        <v>7</v>
      </c>
      <c r="H21" s="60" t="str">
        <f t="shared" si="1"/>
        <v>日田</v>
      </c>
    </row>
    <row r="22" spans="1:8" ht="11.25" customHeight="1">
      <c r="A22" s="40" t="s">
        <v>97</v>
      </c>
      <c r="B22" s="37">
        <v>32</v>
      </c>
      <c r="C22" s="38">
        <v>38</v>
      </c>
      <c r="D22" s="38">
        <v>1</v>
      </c>
      <c r="E22" s="38">
        <v>2071</v>
      </c>
      <c r="F22" s="38">
        <v>1692</v>
      </c>
      <c r="G22" s="38">
        <v>5</v>
      </c>
      <c r="H22" s="60" t="str">
        <f t="shared" si="1"/>
        <v>佐伯</v>
      </c>
    </row>
    <row r="23" spans="1:8" ht="11.25" customHeight="1">
      <c r="A23" s="40" t="s">
        <v>98</v>
      </c>
      <c r="B23" s="37">
        <v>22</v>
      </c>
      <c r="C23" s="38">
        <v>63</v>
      </c>
      <c r="D23" s="38">
        <v>1</v>
      </c>
      <c r="E23" s="38">
        <v>1504</v>
      </c>
      <c r="F23" s="38">
        <v>1137</v>
      </c>
      <c r="G23" s="38">
        <v>4</v>
      </c>
      <c r="H23" s="60" t="str">
        <f t="shared" si="1"/>
        <v>臼杵</v>
      </c>
    </row>
    <row r="24" spans="1:8" ht="11.25" customHeight="1">
      <c r="A24" s="40" t="s">
        <v>99</v>
      </c>
      <c r="B24" s="37">
        <v>15</v>
      </c>
      <c r="C24" s="38">
        <v>25</v>
      </c>
      <c r="D24" s="38">
        <v>1</v>
      </c>
      <c r="E24" s="38">
        <v>675</v>
      </c>
      <c r="F24" s="38">
        <v>493</v>
      </c>
      <c r="G24" s="38">
        <v>0</v>
      </c>
      <c r="H24" s="60" t="str">
        <f t="shared" si="1"/>
        <v>竹田</v>
      </c>
    </row>
    <row r="25" spans="1:8" ht="11.25" customHeight="1">
      <c r="A25" s="40" t="s">
        <v>100</v>
      </c>
      <c r="B25" s="37">
        <v>20</v>
      </c>
      <c r="C25" s="38">
        <v>59</v>
      </c>
      <c r="D25" s="38">
        <v>1</v>
      </c>
      <c r="E25" s="38">
        <v>2010</v>
      </c>
      <c r="F25" s="38">
        <v>1640</v>
      </c>
      <c r="G25" s="38">
        <v>3</v>
      </c>
      <c r="H25" s="60" t="str">
        <f t="shared" si="1"/>
        <v>宇佐</v>
      </c>
    </row>
    <row r="26" spans="1:8" ht="11.25" customHeight="1">
      <c r="A26" s="47" t="s">
        <v>101</v>
      </c>
      <c r="B26" s="48">
        <v>17</v>
      </c>
      <c r="C26" s="49">
        <v>26</v>
      </c>
      <c r="D26" s="49">
        <v>1</v>
      </c>
      <c r="E26" s="49">
        <v>804</v>
      </c>
      <c r="F26" s="49">
        <v>554</v>
      </c>
      <c r="G26" s="49">
        <v>0</v>
      </c>
      <c r="H26" s="61" t="str">
        <f t="shared" si="1"/>
        <v>三重</v>
      </c>
    </row>
    <row r="27" spans="1:8" s="5" customFormat="1" ht="11.25">
      <c r="A27" s="75" t="s">
        <v>42</v>
      </c>
      <c r="B27" s="76">
        <v>419</v>
      </c>
      <c r="C27" s="76">
        <v>875</v>
      </c>
      <c r="D27" s="76">
        <v>33</v>
      </c>
      <c r="E27" s="77">
        <v>29095</v>
      </c>
      <c r="F27" s="77">
        <v>23705</v>
      </c>
      <c r="G27" s="77">
        <v>70</v>
      </c>
      <c r="H27" s="67" t="str">
        <f t="shared" si="1"/>
        <v>大分県計</v>
      </c>
    </row>
    <row r="28" spans="1:8" ht="11.25">
      <c r="A28" s="51"/>
      <c r="B28" s="55"/>
      <c r="C28" s="55"/>
      <c r="D28" s="55"/>
      <c r="E28" s="55"/>
      <c r="F28" s="55"/>
      <c r="G28" s="55"/>
      <c r="H28" s="68"/>
    </row>
    <row r="29" spans="1:8" ht="11.25" customHeight="1">
      <c r="A29" s="39" t="s">
        <v>102</v>
      </c>
      <c r="B29" s="35">
        <v>129</v>
      </c>
      <c r="C29" s="36">
        <v>292</v>
      </c>
      <c r="D29" s="36">
        <v>14</v>
      </c>
      <c r="E29" s="36">
        <v>11573</v>
      </c>
      <c r="F29" s="36">
        <v>9657</v>
      </c>
      <c r="G29" s="36">
        <v>26</v>
      </c>
      <c r="H29" s="59" t="str">
        <f aca="true" t="shared" si="2" ref="H29:H35">IF(A29="","",A29)</f>
        <v>宮崎</v>
      </c>
    </row>
    <row r="30" spans="1:8" ht="11.25" customHeight="1">
      <c r="A30" s="40" t="s">
        <v>103</v>
      </c>
      <c r="B30" s="37">
        <v>59</v>
      </c>
      <c r="C30" s="38">
        <v>119</v>
      </c>
      <c r="D30" s="38">
        <v>2</v>
      </c>
      <c r="E30" s="38">
        <v>5133</v>
      </c>
      <c r="F30" s="38">
        <v>3623</v>
      </c>
      <c r="G30" s="38">
        <v>8</v>
      </c>
      <c r="H30" s="60" t="str">
        <f t="shared" si="2"/>
        <v>都城</v>
      </c>
    </row>
    <row r="31" spans="1:8" ht="11.25" customHeight="1">
      <c r="A31" s="40" t="s">
        <v>104</v>
      </c>
      <c r="B31" s="37">
        <v>78</v>
      </c>
      <c r="C31" s="38">
        <v>172</v>
      </c>
      <c r="D31" s="38">
        <v>3</v>
      </c>
      <c r="E31" s="38">
        <v>5568</v>
      </c>
      <c r="F31" s="38">
        <v>4965</v>
      </c>
      <c r="G31" s="38">
        <v>21</v>
      </c>
      <c r="H31" s="60" t="str">
        <f t="shared" si="2"/>
        <v>延岡</v>
      </c>
    </row>
    <row r="32" spans="1:8" ht="11.25" customHeight="1">
      <c r="A32" s="40" t="s">
        <v>105</v>
      </c>
      <c r="B32" s="37">
        <v>30</v>
      </c>
      <c r="C32" s="38">
        <v>35</v>
      </c>
      <c r="D32" s="38">
        <v>1</v>
      </c>
      <c r="E32" s="38">
        <v>2421</v>
      </c>
      <c r="F32" s="38">
        <v>1340</v>
      </c>
      <c r="G32" s="38">
        <v>2</v>
      </c>
      <c r="H32" s="60" t="str">
        <f t="shared" si="2"/>
        <v>日南</v>
      </c>
    </row>
    <row r="33" spans="1:8" ht="11.25" customHeight="1">
      <c r="A33" s="40" t="s">
        <v>106</v>
      </c>
      <c r="B33" s="37">
        <v>29</v>
      </c>
      <c r="C33" s="38">
        <v>36</v>
      </c>
      <c r="D33" s="38">
        <v>0</v>
      </c>
      <c r="E33" s="38">
        <v>2152</v>
      </c>
      <c r="F33" s="38">
        <v>1457</v>
      </c>
      <c r="G33" s="38">
        <v>2</v>
      </c>
      <c r="H33" s="60" t="str">
        <f t="shared" si="2"/>
        <v>小林</v>
      </c>
    </row>
    <row r="34" spans="1:8" ht="11.25" customHeight="1">
      <c r="A34" s="47" t="s">
        <v>107</v>
      </c>
      <c r="B34" s="48">
        <v>26</v>
      </c>
      <c r="C34" s="49">
        <v>49</v>
      </c>
      <c r="D34" s="49">
        <v>2</v>
      </c>
      <c r="E34" s="49">
        <v>3204</v>
      </c>
      <c r="F34" s="49">
        <v>1930</v>
      </c>
      <c r="G34" s="49">
        <v>15</v>
      </c>
      <c r="H34" s="60" t="str">
        <f t="shared" si="2"/>
        <v>高鍋</v>
      </c>
    </row>
    <row r="35" spans="1:8" s="5" customFormat="1" ht="11.25">
      <c r="A35" s="75" t="s">
        <v>43</v>
      </c>
      <c r="B35" s="76">
        <v>351</v>
      </c>
      <c r="C35" s="76">
        <v>703</v>
      </c>
      <c r="D35" s="76">
        <v>22</v>
      </c>
      <c r="E35" s="77">
        <v>30051</v>
      </c>
      <c r="F35" s="77">
        <v>22972</v>
      </c>
      <c r="G35" s="77">
        <v>74</v>
      </c>
      <c r="H35" s="67" t="str">
        <f t="shared" si="2"/>
        <v>宮崎県計</v>
      </c>
    </row>
    <row r="36" spans="1:8" ht="11.25">
      <c r="A36" s="51"/>
      <c r="B36" s="55"/>
      <c r="C36" s="55"/>
      <c r="D36" s="55"/>
      <c r="E36" s="55"/>
      <c r="F36" s="55"/>
      <c r="G36" s="55"/>
      <c r="H36" s="68"/>
    </row>
    <row r="37" spans="1:8" ht="11.25" customHeight="1">
      <c r="A37" s="39" t="s">
        <v>44</v>
      </c>
      <c r="B37" s="35">
        <v>224</v>
      </c>
      <c r="C37" s="36">
        <v>632</v>
      </c>
      <c r="D37" s="36">
        <v>19</v>
      </c>
      <c r="E37" s="36">
        <v>15075</v>
      </c>
      <c r="F37" s="36">
        <v>13471</v>
      </c>
      <c r="G37" s="36">
        <v>42</v>
      </c>
      <c r="H37" s="59" t="str">
        <f aca="true" t="shared" si="3" ref="H37:H48">IF(A37="","",A37)</f>
        <v>鹿児島</v>
      </c>
    </row>
    <row r="38" spans="1:8" ht="11.25" customHeight="1">
      <c r="A38" s="40" t="s">
        <v>108</v>
      </c>
      <c r="B38" s="37">
        <v>49</v>
      </c>
      <c r="C38" s="38">
        <v>98</v>
      </c>
      <c r="D38" s="38">
        <v>1</v>
      </c>
      <c r="E38" s="38">
        <v>2582</v>
      </c>
      <c r="F38" s="38">
        <v>1700</v>
      </c>
      <c r="G38" s="38">
        <v>9</v>
      </c>
      <c r="H38" s="60" t="str">
        <f t="shared" si="3"/>
        <v>川内</v>
      </c>
    </row>
    <row r="39" spans="1:8" ht="11.25" customHeight="1">
      <c r="A39" s="40" t="s">
        <v>109</v>
      </c>
      <c r="B39" s="37">
        <v>58</v>
      </c>
      <c r="C39" s="38">
        <v>92</v>
      </c>
      <c r="D39" s="38">
        <v>1</v>
      </c>
      <c r="E39" s="38">
        <v>3761</v>
      </c>
      <c r="F39" s="38">
        <v>2793</v>
      </c>
      <c r="G39" s="38">
        <v>13</v>
      </c>
      <c r="H39" s="60" t="str">
        <f t="shared" si="3"/>
        <v>鹿屋</v>
      </c>
    </row>
    <row r="40" spans="1:8" ht="11.25" customHeight="1">
      <c r="A40" s="40" t="s">
        <v>110</v>
      </c>
      <c r="B40" s="37">
        <v>42</v>
      </c>
      <c r="C40" s="38">
        <v>34</v>
      </c>
      <c r="D40" s="38">
        <v>2</v>
      </c>
      <c r="E40" s="38">
        <v>2550</v>
      </c>
      <c r="F40" s="38">
        <v>2253</v>
      </c>
      <c r="G40" s="38">
        <v>1</v>
      </c>
      <c r="H40" s="60" t="str">
        <f t="shared" si="3"/>
        <v>大島</v>
      </c>
    </row>
    <row r="41" spans="1:8" ht="11.25" customHeight="1">
      <c r="A41" s="40" t="s">
        <v>111</v>
      </c>
      <c r="B41" s="37">
        <v>36</v>
      </c>
      <c r="C41" s="38">
        <v>46</v>
      </c>
      <c r="D41" s="38">
        <v>1</v>
      </c>
      <c r="E41" s="38">
        <v>2116</v>
      </c>
      <c r="F41" s="38">
        <v>1691</v>
      </c>
      <c r="G41" s="38">
        <v>6</v>
      </c>
      <c r="H41" s="60" t="str">
        <f t="shared" si="3"/>
        <v>出水</v>
      </c>
    </row>
    <row r="42" spans="1:8" ht="11.25" customHeight="1">
      <c r="A42" s="47" t="s">
        <v>112</v>
      </c>
      <c r="B42" s="48">
        <v>16</v>
      </c>
      <c r="C42" s="49">
        <v>22</v>
      </c>
      <c r="D42" s="49">
        <v>0</v>
      </c>
      <c r="E42" s="49">
        <v>1175</v>
      </c>
      <c r="F42" s="49">
        <v>1052</v>
      </c>
      <c r="G42" s="49">
        <v>0</v>
      </c>
      <c r="H42" s="61" t="str">
        <f t="shared" si="3"/>
        <v>指宿</v>
      </c>
    </row>
    <row r="43" spans="1:8" ht="11.25" customHeight="1">
      <c r="A43" s="40" t="s">
        <v>45</v>
      </c>
      <c r="B43" s="37">
        <v>18</v>
      </c>
      <c r="C43" s="38">
        <v>23</v>
      </c>
      <c r="D43" s="38">
        <v>1</v>
      </c>
      <c r="E43" s="38">
        <v>1174</v>
      </c>
      <c r="F43" s="38">
        <v>705</v>
      </c>
      <c r="G43" s="38">
        <v>2</v>
      </c>
      <c r="H43" s="60" t="str">
        <f t="shared" si="3"/>
        <v>種子島</v>
      </c>
    </row>
    <row r="44" spans="1:8" ht="11.25" customHeight="1">
      <c r="A44" s="40" t="s">
        <v>113</v>
      </c>
      <c r="B44" s="37">
        <v>39</v>
      </c>
      <c r="C44" s="38">
        <v>60</v>
      </c>
      <c r="D44" s="38">
        <v>1</v>
      </c>
      <c r="E44" s="38">
        <v>2639</v>
      </c>
      <c r="F44" s="38">
        <v>1875</v>
      </c>
      <c r="G44" s="38">
        <v>3</v>
      </c>
      <c r="H44" s="60" t="str">
        <f t="shared" si="3"/>
        <v>知覧</v>
      </c>
    </row>
    <row r="45" spans="1:8" ht="11.25" customHeight="1">
      <c r="A45" s="40" t="s">
        <v>46</v>
      </c>
      <c r="B45" s="37">
        <v>27</v>
      </c>
      <c r="C45" s="38">
        <v>39</v>
      </c>
      <c r="D45" s="38">
        <v>0</v>
      </c>
      <c r="E45" s="38">
        <v>1684</v>
      </c>
      <c r="F45" s="38">
        <v>1295</v>
      </c>
      <c r="G45" s="38">
        <v>11</v>
      </c>
      <c r="H45" s="60" t="str">
        <f t="shared" si="3"/>
        <v>伊集院</v>
      </c>
    </row>
    <row r="46" spans="1:8" ht="11.25" customHeight="1">
      <c r="A46" s="40" t="s">
        <v>47</v>
      </c>
      <c r="B46" s="37">
        <v>69</v>
      </c>
      <c r="C46" s="38">
        <v>107</v>
      </c>
      <c r="D46" s="38">
        <v>2</v>
      </c>
      <c r="E46" s="38">
        <v>4206</v>
      </c>
      <c r="F46" s="38">
        <v>3260</v>
      </c>
      <c r="G46" s="38">
        <v>7</v>
      </c>
      <c r="H46" s="60" t="str">
        <f t="shared" si="3"/>
        <v>加治木</v>
      </c>
    </row>
    <row r="47" spans="1:8" ht="11.25" customHeight="1">
      <c r="A47" s="47" t="s">
        <v>114</v>
      </c>
      <c r="B47" s="48">
        <v>30</v>
      </c>
      <c r="C47" s="49">
        <v>55</v>
      </c>
      <c r="D47" s="49">
        <v>1</v>
      </c>
      <c r="E47" s="49">
        <v>2013</v>
      </c>
      <c r="F47" s="49">
        <v>1367</v>
      </c>
      <c r="G47" s="49">
        <v>2</v>
      </c>
      <c r="H47" s="61" t="str">
        <f t="shared" si="3"/>
        <v>大隅</v>
      </c>
    </row>
    <row r="48" spans="1:8" s="5" customFormat="1" ht="11.25">
      <c r="A48" s="75" t="s">
        <v>48</v>
      </c>
      <c r="B48" s="76">
        <v>608</v>
      </c>
      <c r="C48" s="76">
        <v>1208</v>
      </c>
      <c r="D48" s="76">
        <v>29</v>
      </c>
      <c r="E48" s="77">
        <v>38975</v>
      </c>
      <c r="F48" s="77">
        <v>31462</v>
      </c>
      <c r="G48" s="77">
        <v>96</v>
      </c>
      <c r="H48" s="67" t="str">
        <f t="shared" si="3"/>
        <v>鹿児島県計</v>
      </c>
    </row>
    <row r="49" spans="1:8" ht="3.75" customHeight="1">
      <c r="A49" s="41"/>
      <c r="B49" s="6"/>
      <c r="C49" s="6"/>
      <c r="D49" s="6"/>
      <c r="E49" s="6"/>
      <c r="F49" s="6"/>
      <c r="G49" s="6"/>
      <c r="H49" s="24"/>
    </row>
    <row r="50" spans="1:8" ht="12" thickBot="1">
      <c r="A50" s="42"/>
      <c r="B50" s="23"/>
      <c r="C50" s="23"/>
      <c r="D50" s="23"/>
      <c r="E50" s="23"/>
      <c r="F50" s="23"/>
      <c r="G50" s="23"/>
      <c r="H50" s="25"/>
    </row>
    <row r="51" spans="1:8" s="5" customFormat="1" ht="24.75" customHeight="1" thickBot="1" thickTop="1">
      <c r="A51" s="73" t="s">
        <v>29</v>
      </c>
      <c r="B51" s="78">
        <v>1767</v>
      </c>
      <c r="C51" s="78">
        <v>3916</v>
      </c>
      <c r="D51" s="78">
        <v>122</v>
      </c>
      <c r="E51" s="79">
        <v>147260</v>
      </c>
      <c r="F51" s="79">
        <v>113759</v>
      </c>
      <c r="G51" s="79">
        <v>337</v>
      </c>
      <c r="H51" s="80" t="s">
        <v>115</v>
      </c>
    </row>
    <row r="52" spans="1:7" ht="11.25">
      <c r="A52" s="4" t="s">
        <v>118</v>
      </c>
      <c r="B52" s="4"/>
      <c r="C52" s="4"/>
      <c r="D52" s="4"/>
      <c r="E52" s="4"/>
      <c r="F52" s="4"/>
      <c r="G52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  <headerFooter alignWithMargins="0">
    <oddFooter>&amp;R熊本国税局
源泉所得税４
（Ｈ24）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28" t="s">
        <v>22</v>
      </c>
      <c r="B2" s="129"/>
      <c r="C2" s="129" t="s">
        <v>5</v>
      </c>
      <c r="D2" s="129"/>
      <c r="E2" s="129"/>
      <c r="F2" s="129"/>
      <c r="G2" s="129"/>
      <c r="H2" s="129"/>
      <c r="I2" s="129" t="s">
        <v>20</v>
      </c>
      <c r="J2" s="129"/>
      <c r="K2" s="129"/>
      <c r="L2" s="129"/>
      <c r="M2" s="129"/>
      <c r="N2" s="129"/>
      <c r="O2" s="129" t="s">
        <v>0</v>
      </c>
      <c r="P2" s="129"/>
      <c r="Q2" s="129"/>
      <c r="R2" s="129"/>
      <c r="S2" s="129"/>
      <c r="T2" s="129"/>
      <c r="U2" s="138"/>
    </row>
    <row r="3" spans="1:21" s="3" customFormat="1" ht="11.25">
      <c r="A3" s="130"/>
      <c r="B3" s="131"/>
      <c r="C3" s="18"/>
      <c r="D3" s="18"/>
      <c r="E3" s="134" t="s">
        <v>24</v>
      </c>
      <c r="F3" s="135"/>
      <c r="G3" s="134" t="s">
        <v>17</v>
      </c>
      <c r="H3" s="135"/>
      <c r="I3" s="134" t="s">
        <v>23</v>
      </c>
      <c r="J3" s="135"/>
      <c r="K3" s="134" t="s">
        <v>24</v>
      </c>
      <c r="L3" s="135"/>
      <c r="M3" s="134" t="s">
        <v>17</v>
      </c>
      <c r="N3" s="135"/>
      <c r="O3" s="134" t="s">
        <v>23</v>
      </c>
      <c r="P3" s="135"/>
      <c r="Q3" s="134" t="s">
        <v>16</v>
      </c>
      <c r="R3" s="135"/>
      <c r="S3" s="134" t="s">
        <v>17</v>
      </c>
      <c r="T3" s="135"/>
      <c r="U3" s="19"/>
    </row>
    <row r="4" spans="1:21" s="3" customFormat="1" ht="11.25">
      <c r="A4" s="132"/>
      <c r="B4" s="133"/>
      <c r="C4" s="133" t="s">
        <v>23</v>
      </c>
      <c r="D4" s="133"/>
      <c r="E4" s="136"/>
      <c r="F4" s="137"/>
      <c r="G4" s="136"/>
      <c r="H4" s="137"/>
      <c r="I4" s="136"/>
      <c r="J4" s="137"/>
      <c r="K4" s="136"/>
      <c r="L4" s="137"/>
      <c r="M4" s="136"/>
      <c r="N4" s="137"/>
      <c r="O4" s="136"/>
      <c r="P4" s="137"/>
      <c r="Q4" s="136"/>
      <c r="R4" s="137"/>
      <c r="S4" s="136"/>
      <c r="T4" s="137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26" t="s">
        <v>9</v>
      </c>
      <c r="B9" s="126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27" t="s">
        <v>10</v>
      </c>
      <c r="B10" s="127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熊本国税局</dc:title>
  <dc:subject>源泉所得税</dc:subject>
  <dc:creator>国税庁</dc:creator>
  <cp:keywords/>
  <dc:description/>
  <cp:lastModifiedBy>国税庁</cp:lastModifiedBy>
  <cp:lastPrinted>2014-06-06T04:33:07Z</cp:lastPrinted>
  <dcterms:created xsi:type="dcterms:W3CDTF">2003-07-09T01:05:10Z</dcterms:created>
  <dcterms:modified xsi:type="dcterms:W3CDTF">2014-06-10T10:47:06Z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