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2)"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'(3)税務署別徴収状況-3'!$A$1:$N$51</definedName>
    <definedName name="_xlnm.Print_Area" localSheetId="5">'(3)税務署別徴収状況-4'!$A$1:$H$51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<sst xmlns="http://schemas.openxmlformats.org/spreadsheetml/2006/main" count="1285" uniqueCount="205">
  <si>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</si>
  <si>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</si>
  <si>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</si>
  <si>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</si>
  <si>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</si>
  <si>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</si>
  <si>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</si>
  <si>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</si>
  <si>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</si>
  <si>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</si>
  <si>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</si>
  <si>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</si>
  <si>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</si>
  <si>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</si>
  <si>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</si>
  <si>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</si>
  <si>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</si>
  <si>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</si>
  <si>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</si>
  <si>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</si>
  <si>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</si>
  <si>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</si>
  <si>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</si>
  <si>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</si>
  <si>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</si>
  <si>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</si>
  <si>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</si>
  <si>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</si>
  <si>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</si>
  <si>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</si>
  <si>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</si>
  <si>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</si>
  <si>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</si>
  <si>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</si>
  <si>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</si>
  <si>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</si>
  <si>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</si>
  <si>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</si>
  <si>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</si>
  <si>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</si>
  <si>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</si>
  <si>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</si>
  <si>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</si>
  <si>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</si>
  <si>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</si>
  <si>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</si>
  <si>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</si>
  <si>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</si>
  <si>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</si>
  <si>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</si>
  <si>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</si>
  <si>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</si>
  <si>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</si>
  <si>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</si>
  <si>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</si>
  <si>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</si>
  <si>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</si>
  <si>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</si>
  <si>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</si>
  <si>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</si>
  <si>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</si>
  <si>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</si>
  <si>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</si>
  <si>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</si>
  <si>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</si>
  <si>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</si>
  <si>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</si>
  <si>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</si>
  <si>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</si>
  <si>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</si>
  <si>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</si>
  <si>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</si>
  <si>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</si>
  <si>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</si>
  <si>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</si>
  <si>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</si>
  <si>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</si>
  <si>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</si>
  <si>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</si>
  <si>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</si>
  <si>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</si>
  <si>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</si>
  <si>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</si>
  <si>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</si>
  <si>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</si>
  <si>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</si>
  <si>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(3)　税務署別徴収状況</t>
  </si>
  <si>
    <t>(2)　徴収状況の累年比較</t>
  </si>
  <si>
    <t>年度</t>
  </si>
  <si>
    <t>徴収決定済額</t>
  </si>
  <si>
    <t>不納欠損額</t>
  </si>
  <si>
    <t>収納未済額</t>
  </si>
  <si>
    <t>繰越分</t>
  </si>
  <si>
    <t>繰　越　分</t>
  </si>
  <si>
    <t>金額</t>
  </si>
  <si>
    <t>許可取消等</t>
  </si>
  <si>
    <t>許可取消等</t>
  </si>
  <si>
    <t>熊本西</t>
  </si>
  <si>
    <t>熊本東</t>
  </si>
  <si>
    <t>熊本県計</t>
  </si>
  <si>
    <t>大分県計</t>
  </si>
  <si>
    <t>宮崎県計</t>
  </si>
  <si>
    <t>鹿児島</t>
  </si>
  <si>
    <t>種子島</t>
  </si>
  <si>
    <t>伊集院</t>
  </si>
  <si>
    <t>加治木</t>
  </si>
  <si>
    <t>鹿児島県計</t>
  </si>
  <si>
    <t>総計</t>
  </si>
  <si>
    <t>-</t>
  </si>
  <si>
    <t>区　　　　　　分</t>
  </si>
  <si>
    <t>物　　　納　　　許　　　可</t>
  </si>
  <si>
    <t>物　　件　　数</t>
  </si>
  <si>
    <t>金　　　　　額</t>
  </si>
  <si>
    <t>物 納 財 産 の 種 類</t>
  </si>
  <si>
    <t>件</t>
  </si>
  <si>
    <t>土地</t>
  </si>
  <si>
    <t>建物</t>
  </si>
  <si>
    <t>有価証券</t>
  </si>
  <si>
    <t>その他</t>
  </si>
  <si>
    <t>八代</t>
  </si>
  <si>
    <t>人吉</t>
  </si>
  <si>
    <t>玉名</t>
  </si>
  <si>
    <t>天草</t>
  </si>
  <si>
    <t>山鹿</t>
  </si>
  <si>
    <t>菊池</t>
  </si>
  <si>
    <t>宇土</t>
  </si>
  <si>
    <t>阿蘇</t>
  </si>
  <si>
    <t>大分</t>
  </si>
  <si>
    <t>別府</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</si>
  <si>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</si>
  <si>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</si>
  <si>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</si>
  <si>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</si>
  <si>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</si>
  <si>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</si>
  <si>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</si>
  <si>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</si>
  <si>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</si>
  <si>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</si>
  <si>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</si>
  <si>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</si>
  <si>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</si>
  <si>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</si>
  <si>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</si>
  <si>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</si>
  <si>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</si>
  <si>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</si>
  <si>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</si>
  <si>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</si>
  <si>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</si>
  <si>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</si>
  <si>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</si>
  <si>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</si>
  <si>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</si>
  <si>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</si>
  <si>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</si>
  <si>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</si>
  <si>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</si>
  <si>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</si>
  <si>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</si>
  <si>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</si>
  <si>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</si>
  <si>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</si>
  <si>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</si>
  <si>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</si>
  <si>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</si>
  <si>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</si>
  <si>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</si>
  <si>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</si>
  <si>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</si>
  <si>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</si>
  <si>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平成20年度</t>
  </si>
  <si>
    <t>平成21年度</t>
  </si>
  <si>
    <t>平成22年度</t>
  </si>
  <si>
    <t>平成23年度</t>
  </si>
  <si>
    <t>平成24年度</t>
  </si>
  <si>
    <t>源泉所得税</t>
  </si>
  <si>
    <t>その他</t>
  </si>
  <si>
    <t>合　　　計</t>
  </si>
  <si>
    <t>－</t>
  </si>
  <si>
    <t>調査期間：平成24年４月１日から平成25年３月31日</t>
  </si>
  <si>
    <t>平成24年４月１日から平成25年３月31日までの間に相続税の物納について申請、許可、収納等のあったものを示した。</t>
  </si>
  <si>
    <t>平成20年度</t>
  </si>
  <si>
    <t>平成21年度</t>
  </si>
  <si>
    <t>平成22年度</t>
  </si>
  <si>
    <t>平成23年度</t>
  </si>
  <si>
    <t>平成24年度</t>
  </si>
  <si>
    <t>　調査対象等：平成24年４月１日から平成25年３月31日までの間に相続税及び贈与税の年賦延納並びに所得税法
              第132条の規定による所得税の延納について、申請、許可、収納等のあったものを示した。</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</si>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</sst>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quot;-&quot;"/>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style="thin">
        <color indexed="55"/>
      </left>
      <right>
        <color indexed="63"/>
      </right>
      <top style="double"/>
      <bottom style="medium"/>
    </border>
    <border>
      <left>
        <color indexed="63"/>
      </left>
      <right style="thin"/>
      <top style="double"/>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hair"/>
      <right style="hair"/>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medium"/>
      <top style="thin">
        <color indexed="55"/>
      </top>
      <bottom style="hair">
        <color indexed="55"/>
      </bottom>
    </border>
    <border>
      <left style="medium"/>
      <right style="thin"/>
      <top style="hair">
        <color indexed="55"/>
      </top>
      <bottom style="thin">
        <color indexed="55"/>
      </bottom>
    </border>
    <border>
      <left style="medium"/>
      <right style="thin"/>
      <top style="thin">
        <color indexed="55"/>
      </top>
      <bottom style="thin"/>
    </border>
    <border>
      <left style="hair"/>
      <right style="hair"/>
      <top style="thin">
        <color indexed="55"/>
      </top>
      <bottom style="thin"/>
    </border>
    <border>
      <left style="thin"/>
      <right style="medium"/>
      <top style="thin">
        <color indexed="55"/>
      </top>
      <bottom style="thin"/>
    </border>
    <border>
      <left style="medium"/>
      <right/>
      <top style="thin"/>
      <bottom style="hair">
        <color indexed="55"/>
      </bottom>
    </border>
    <border>
      <left style="hair"/>
      <right style="hair"/>
      <top style="thin"/>
      <bottom style="hair">
        <color indexed="55"/>
      </bottom>
    </border>
    <border>
      <left style="thin"/>
      <right style="medium"/>
      <top style="thin"/>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medium"/>
      <top style="thin">
        <color indexed="55"/>
      </top>
      <bottom>
        <color indexed="63"/>
      </bottom>
    </border>
    <border>
      <left style="thin"/>
      <right style="hair"/>
      <top style="double"/>
      <bottom style="medium"/>
    </border>
    <border>
      <left style="hair"/>
      <right style="thin"/>
      <top style="double"/>
      <bottom style="medium"/>
    </border>
    <border>
      <left style="thin"/>
      <right style="medium"/>
      <top>
        <color indexed="63"/>
      </top>
      <bottom>
        <color indexed="63"/>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hair"/>
      <right style="hair"/>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color indexed="55"/>
      </bottom>
    </border>
    <border>
      <left style="thin"/>
      <right style="hair"/>
      <top style="medium"/>
      <bottom style="hair">
        <color indexed="55"/>
      </bottom>
    </border>
    <border>
      <left style="hair"/>
      <right style="hair"/>
      <top style="medium"/>
      <bottom style="hair">
        <color indexed="55"/>
      </bottom>
    </border>
    <border>
      <left style="hair"/>
      <right style="thin"/>
      <top style="medium"/>
      <bottom style="hair">
        <color indexed="55"/>
      </bottom>
    </border>
    <border>
      <left style="thin"/>
      <right style="medium"/>
      <top style="medium"/>
      <bottom style="hair">
        <color indexed="55"/>
      </bottom>
    </border>
    <border>
      <left style="thin">
        <color indexed="55"/>
      </left>
      <right style="thin"/>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right style="hair"/>
      <top style="thin">
        <color theme="1" tint="0.49998000264167786"/>
      </top>
      <bottom style="thin">
        <color theme="1" tint="0.49998000264167786"/>
      </bottom>
    </border>
    <border>
      <left style="thin">
        <color indexed="55"/>
      </left>
      <right>
        <color indexed="63"/>
      </right>
      <top>
        <color indexed="63"/>
      </top>
      <bottom style="thin">
        <color theme="1" tint="0.49998000264167786"/>
      </bottom>
    </border>
    <border>
      <left style="hair"/>
      <right style="hair"/>
      <top>
        <color indexed="63"/>
      </top>
      <bottom style="thin">
        <color theme="1" tint="0.49998000264167786"/>
      </bottom>
    </border>
    <border>
      <left>
        <color indexed="63"/>
      </left>
      <right style="thin"/>
      <top>
        <color indexed="63"/>
      </top>
      <bottom style="thin">
        <color theme="1" tint="0.49998000264167786"/>
      </bottom>
    </border>
    <border>
      <left style="thin">
        <color indexed="55"/>
      </left>
      <right>
        <color indexed="63"/>
      </right>
      <top style="thin">
        <color theme="1" tint="0.49998000264167786"/>
      </top>
      <bottom style="thin">
        <color theme="1" tint="0.49998000264167786"/>
      </bottom>
    </border>
    <border>
      <left style="hair"/>
      <right style="hair"/>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color indexed="55"/>
      </left>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color indexed="55"/>
      </right>
      <top style="thin">
        <color theme="1" tint="0.49998000264167786"/>
      </top>
      <bottom style="thin">
        <color theme="1" tint="0.49998000264167786"/>
      </bottom>
    </border>
    <border>
      <left style="thin">
        <color indexed="55"/>
      </left>
      <right style="medium"/>
      <top style="thin">
        <color theme="1" tint="0.49998000264167786"/>
      </top>
      <bottom style="thin">
        <color theme="1" tint="0.49998000264167786"/>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thin">
        <color theme="1" tint="0.49998000264167786"/>
      </bottom>
    </border>
    <border>
      <left style="medium"/>
      <right style="thin">
        <color indexed="55"/>
      </right>
      <top style="thin">
        <color theme="1" tint="0.49998000264167786"/>
      </top>
      <bottom style="thin">
        <color theme="1" tint="0.49998000264167786"/>
      </bottom>
    </border>
    <border>
      <left style="thin">
        <color indexed="55"/>
      </left>
      <right style="thin"/>
      <top style="thin">
        <color theme="1" tint="0.49998000264167786"/>
      </top>
      <bottom style="thin">
        <color theme="1" tint="0.49998000264167786"/>
      </bottom>
    </border>
    <border>
      <left style="medium"/>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thin"/>
      <right>
        <color indexed="63"/>
      </right>
      <top style="double"/>
      <bottom style="mediu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thin">
        <color theme="1" tint="0.49998000264167786"/>
      </bottom>
    </border>
    <border>
      <left>
        <color indexed="63"/>
      </left>
      <right style="medium"/>
      <top>
        <color indexed="63"/>
      </top>
      <bottom style="thin">
        <color theme="1" tint="0.49998000264167786"/>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2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0" xfId="0" applyNumberFormat="1" applyFont="1" applyFill="1" applyBorder="1" applyAlignment="1">
      <alignment horizontal="right"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33" borderId="32"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3" xfId="0" applyFont="1" applyFill="1" applyBorder="1" applyAlignment="1">
      <alignment horizontal="right" vertical="center"/>
    </xf>
    <xf numFmtId="0" fontId="7" fillId="0" borderId="34" xfId="0" applyFont="1" applyBorder="1" applyAlignment="1">
      <alignment horizontal="distributed" vertical="center"/>
    </xf>
    <xf numFmtId="0" fontId="7" fillId="0" borderId="35"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1" xfId="0" applyFont="1" applyFill="1" applyBorder="1" applyAlignment="1">
      <alignment horizontal="distributed" vertical="center"/>
    </xf>
    <xf numFmtId="0" fontId="6" fillId="35" borderId="36" xfId="0" applyFont="1" applyFill="1" applyBorder="1" applyAlignment="1">
      <alignment horizontal="distributed" vertical="center"/>
    </xf>
    <xf numFmtId="0" fontId="6" fillId="0" borderId="37" xfId="0" applyFont="1" applyBorder="1" applyAlignment="1">
      <alignment horizontal="distributed" vertical="center"/>
    </xf>
    <xf numFmtId="0" fontId="2" fillId="35" borderId="38" xfId="0" applyFont="1" applyFill="1" applyBorder="1" applyAlignment="1">
      <alignment horizontal="distributed" vertical="center"/>
    </xf>
    <xf numFmtId="0" fontId="2" fillId="35" borderId="39" xfId="0" applyFont="1" applyFill="1" applyBorder="1" applyAlignment="1">
      <alignment horizontal="distributed" vertical="center"/>
    </xf>
    <xf numFmtId="0" fontId="2" fillId="35" borderId="40" xfId="0" applyFont="1" applyFill="1" applyBorder="1" applyAlignment="1">
      <alignment horizontal="distributed" vertical="center"/>
    </xf>
    <xf numFmtId="0" fontId="6" fillId="0" borderId="41" xfId="0" applyFont="1" applyBorder="1" applyAlignment="1">
      <alignment horizontal="distributed" vertical="center" indent="1"/>
    </xf>
    <xf numFmtId="0" fontId="6" fillId="0" borderId="42" xfId="0" applyFont="1" applyBorder="1" applyAlignment="1">
      <alignment horizontal="distributed" vertical="center" indent="1"/>
    </xf>
    <xf numFmtId="0" fontId="6" fillId="0" borderId="43" xfId="0" applyFont="1" applyBorder="1" applyAlignment="1">
      <alignment horizontal="distributed" vertical="center" indent="1"/>
    </xf>
    <xf numFmtId="0" fontId="6" fillId="0" borderId="44" xfId="0" applyFont="1" applyBorder="1" applyAlignment="1">
      <alignment horizontal="distributed" vertical="center"/>
    </xf>
    <xf numFmtId="0" fontId="2" fillId="0" borderId="45" xfId="0" applyFont="1" applyBorder="1" applyAlignment="1">
      <alignment horizontal="distributed" vertical="center"/>
    </xf>
    <xf numFmtId="0" fontId="7" fillId="0" borderId="33" xfId="0" applyFont="1" applyBorder="1" applyAlignment="1">
      <alignment horizontal="center" vertical="center"/>
    </xf>
    <xf numFmtId="0" fontId="7" fillId="0" borderId="21" xfId="0" applyFont="1" applyBorder="1" applyAlignment="1">
      <alignment horizontal="right"/>
    </xf>
    <xf numFmtId="0" fontId="7" fillId="33" borderId="46" xfId="0" applyFont="1" applyFill="1" applyBorder="1" applyAlignment="1">
      <alignment horizontal="right"/>
    </xf>
    <xf numFmtId="38" fontId="2" fillId="33" borderId="47" xfId="49" applyFont="1" applyFill="1" applyBorder="1" applyAlignment="1">
      <alignment horizontal="right" vertical="center"/>
    </xf>
    <xf numFmtId="0" fontId="6" fillId="0" borderId="45" xfId="0" applyFont="1" applyBorder="1" applyAlignment="1">
      <alignment horizontal="distributed" vertical="center"/>
    </xf>
    <xf numFmtId="38" fontId="2" fillId="33" borderId="48" xfId="49" applyFont="1" applyFill="1" applyBorder="1" applyAlignment="1">
      <alignment horizontal="right" vertical="center"/>
    </xf>
    <xf numFmtId="0" fontId="2" fillId="0" borderId="49" xfId="0" applyFont="1" applyFill="1" applyBorder="1" applyAlignment="1">
      <alignment horizontal="center" vertical="distributed" textRotation="255" indent="2"/>
    </xf>
    <xf numFmtId="0" fontId="2" fillId="0" borderId="49" xfId="0" applyFont="1" applyFill="1" applyBorder="1" applyAlignment="1">
      <alignment horizontal="distributed" vertical="center"/>
    </xf>
    <xf numFmtId="38" fontId="2" fillId="0" borderId="4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35" xfId="0" applyFont="1" applyBorder="1" applyAlignment="1">
      <alignment horizontal="center" vertical="center"/>
    </xf>
    <xf numFmtId="0" fontId="7" fillId="0" borderId="50" xfId="0" applyFont="1" applyBorder="1" applyAlignment="1">
      <alignment horizontal="center" vertical="center"/>
    </xf>
    <xf numFmtId="0" fontId="7" fillId="36" borderId="33" xfId="0" applyFont="1" applyFill="1" applyBorder="1" applyAlignment="1">
      <alignment horizontal="right"/>
    </xf>
    <xf numFmtId="0" fontId="7" fillId="33" borderId="35" xfId="0" applyFont="1" applyFill="1" applyBorder="1" applyAlignment="1">
      <alignment horizontal="right"/>
    </xf>
    <xf numFmtId="0" fontId="2" fillId="0" borderId="51" xfId="0" applyFont="1" applyBorder="1" applyAlignment="1">
      <alignment horizontal="right" vertical="center" indent="1"/>
    </xf>
    <xf numFmtId="38" fontId="2" fillId="36" borderId="52" xfId="49" applyFont="1" applyFill="1" applyBorder="1" applyAlignment="1">
      <alignment horizontal="right" vertical="center" indent="1"/>
    </xf>
    <xf numFmtId="38" fontId="2" fillId="33" borderId="29" xfId="49" applyFont="1" applyFill="1" applyBorder="1" applyAlignment="1">
      <alignment horizontal="right" vertical="center" indent="1"/>
    </xf>
    <xf numFmtId="0" fontId="2" fillId="0" borderId="53" xfId="0" applyFont="1" applyBorder="1" applyAlignment="1">
      <alignment horizontal="right" vertical="center" indent="1"/>
    </xf>
    <xf numFmtId="38" fontId="2" fillId="36" borderId="54" xfId="49" applyFont="1" applyFill="1" applyBorder="1" applyAlignment="1">
      <alignment horizontal="right" vertical="center" indent="1"/>
    </xf>
    <xf numFmtId="38" fontId="2" fillId="33" borderId="55" xfId="49" applyFont="1" applyFill="1" applyBorder="1" applyAlignment="1">
      <alignment horizontal="right" vertical="center" indent="1"/>
    </xf>
    <xf numFmtId="0" fontId="6" fillId="0" borderId="56" xfId="0" applyFont="1" applyBorder="1" applyAlignment="1">
      <alignment horizontal="center" vertical="center"/>
    </xf>
    <xf numFmtId="38" fontId="6" fillId="36" borderId="57" xfId="49" applyFont="1" applyFill="1" applyBorder="1" applyAlignment="1">
      <alignment horizontal="right" vertical="center" indent="1"/>
    </xf>
    <xf numFmtId="0" fontId="7" fillId="0" borderId="34" xfId="0" applyFont="1" applyBorder="1" applyAlignment="1">
      <alignment horizontal="center" vertical="center"/>
    </xf>
    <xf numFmtId="0" fontId="7" fillId="36" borderId="18" xfId="0" applyFont="1" applyFill="1" applyBorder="1" applyAlignment="1">
      <alignment horizontal="right" vertical="center"/>
    </xf>
    <xf numFmtId="0" fontId="7" fillId="33" borderId="58" xfId="0" applyFont="1" applyFill="1" applyBorder="1" applyAlignment="1">
      <alignment horizontal="right" vertical="center"/>
    </xf>
    <xf numFmtId="0" fontId="7" fillId="0" borderId="21" xfId="0" applyFont="1" applyBorder="1" applyAlignment="1">
      <alignment horizontal="right" vertical="center"/>
    </xf>
    <xf numFmtId="0" fontId="7" fillId="33" borderId="59" xfId="0" applyFont="1" applyFill="1" applyBorder="1" applyAlignment="1">
      <alignment horizontal="right" vertical="center"/>
    </xf>
    <xf numFmtId="0" fontId="7" fillId="33" borderId="60" xfId="0" applyFont="1" applyFill="1" applyBorder="1" applyAlignment="1">
      <alignment horizontal="right" vertical="center"/>
    </xf>
    <xf numFmtId="176" fontId="2" fillId="36" borderId="26" xfId="0" applyNumberFormat="1" applyFont="1" applyFill="1" applyBorder="1" applyAlignment="1">
      <alignment horizontal="right" vertical="center"/>
    </xf>
    <xf numFmtId="176" fontId="2" fillId="33" borderId="28"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7" fillId="0" borderId="26" xfId="0" applyNumberFormat="1" applyFont="1" applyBorder="1" applyAlignment="1">
      <alignment horizontal="right" vertical="center"/>
    </xf>
    <xf numFmtId="176" fontId="2"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0" fontId="2" fillId="0" borderId="0" xfId="0" applyFont="1" applyAlignment="1">
      <alignment horizontal="right" vertical="center"/>
    </xf>
    <xf numFmtId="0" fontId="2" fillId="0" borderId="64"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46" xfId="0" applyFont="1" applyBorder="1" applyAlignment="1">
      <alignment horizontal="center" vertical="center"/>
    </xf>
    <xf numFmtId="0" fontId="7" fillId="0" borderId="31"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33" xfId="0" applyFont="1" applyFill="1" applyBorder="1" applyAlignment="1">
      <alignment horizontal="center" vertical="center"/>
    </xf>
    <xf numFmtId="0" fontId="7" fillId="36" borderId="18" xfId="0" applyFont="1" applyFill="1" applyBorder="1" applyAlignment="1">
      <alignment horizontal="right"/>
    </xf>
    <xf numFmtId="38" fontId="2" fillId="36" borderId="72" xfId="49" applyFont="1" applyFill="1" applyBorder="1" applyAlignment="1">
      <alignment horizontal="right" vertical="center"/>
    </xf>
    <xf numFmtId="38" fontId="2" fillId="33"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6" borderId="26" xfId="49" applyFont="1" applyFill="1" applyBorder="1" applyAlignment="1">
      <alignment horizontal="right" vertical="center"/>
    </xf>
    <xf numFmtId="38" fontId="2" fillId="33" borderId="28" xfId="49" applyFont="1" applyFill="1" applyBorder="1" applyAlignment="1">
      <alignment horizontal="right" vertical="center"/>
    </xf>
    <xf numFmtId="38" fontId="2" fillId="36" borderId="75" xfId="49" applyFont="1" applyFill="1" applyBorder="1" applyAlignment="1">
      <alignment horizontal="right" vertical="center"/>
    </xf>
    <xf numFmtId="38" fontId="2" fillId="33" borderId="76" xfId="49" applyFont="1" applyFill="1" applyBorder="1" applyAlignment="1">
      <alignment horizontal="right" vertical="center"/>
    </xf>
    <xf numFmtId="38" fontId="2" fillId="33" borderId="77" xfId="49" applyFont="1" applyFill="1" applyBorder="1" applyAlignment="1">
      <alignment horizontal="right" vertical="center"/>
    </xf>
    <xf numFmtId="0" fontId="2" fillId="0" borderId="78" xfId="0" applyFont="1" applyBorder="1" applyAlignment="1">
      <alignment horizontal="distributed" vertical="center"/>
    </xf>
    <xf numFmtId="38" fontId="2" fillId="36" borderId="79" xfId="49" applyFont="1" applyFill="1" applyBorder="1" applyAlignment="1">
      <alignment horizontal="right" vertical="center"/>
    </xf>
    <xf numFmtId="38" fontId="2" fillId="33" borderId="80" xfId="49" applyFont="1" applyFill="1" applyBorder="1" applyAlignment="1">
      <alignment horizontal="right" vertical="center"/>
    </xf>
    <xf numFmtId="38" fontId="2" fillId="33" borderId="81" xfId="49" applyFont="1" applyFill="1" applyBorder="1" applyAlignment="1">
      <alignment horizontal="right" vertical="center"/>
    </xf>
    <xf numFmtId="0" fontId="2" fillId="0" borderId="82" xfId="0" applyFont="1" applyBorder="1" applyAlignment="1">
      <alignment horizontal="distributed" vertical="center"/>
    </xf>
    <xf numFmtId="38" fontId="2" fillId="36" borderId="83" xfId="49" applyFont="1" applyFill="1" applyBorder="1" applyAlignment="1">
      <alignment horizontal="right" vertical="center"/>
    </xf>
    <xf numFmtId="38" fontId="2" fillId="33" borderId="84" xfId="49" applyFont="1" applyFill="1" applyBorder="1" applyAlignment="1">
      <alignment horizontal="right" vertical="center"/>
    </xf>
    <xf numFmtId="38" fontId="2" fillId="33" borderId="85" xfId="49" applyFont="1" applyFill="1" applyBorder="1" applyAlignment="1">
      <alignment horizontal="right" vertical="center"/>
    </xf>
    <xf numFmtId="38" fontId="2" fillId="36" borderId="86" xfId="49" applyFont="1" applyFill="1" applyBorder="1" applyAlignment="1">
      <alignment horizontal="right" vertical="center"/>
    </xf>
    <xf numFmtId="38" fontId="2" fillId="33" borderId="87" xfId="49" applyFont="1" applyFill="1" applyBorder="1" applyAlignment="1">
      <alignment horizontal="right" vertical="center"/>
    </xf>
    <xf numFmtId="38" fontId="2" fillId="36" borderId="88" xfId="49" applyFont="1" applyFill="1" applyBorder="1" applyAlignment="1">
      <alignment horizontal="right" vertical="center"/>
    </xf>
    <xf numFmtId="38" fontId="2" fillId="33" borderId="89" xfId="49" applyFont="1" applyFill="1" applyBorder="1" applyAlignment="1">
      <alignment horizontal="right" vertical="center"/>
    </xf>
    <xf numFmtId="38" fontId="2" fillId="33" borderId="90" xfId="49" applyFont="1" applyFill="1" applyBorder="1" applyAlignment="1">
      <alignment horizontal="right" vertical="center"/>
    </xf>
    <xf numFmtId="0" fontId="7" fillId="33" borderId="91" xfId="0" applyFont="1" applyFill="1" applyBorder="1" applyAlignment="1">
      <alignment horizontal="right" vertical="center"/>
    </xf>
    <xf numFmtId="0" fontId="7" fillId="34" borderId="35" xfId="0" applyFont="1" applyFill="1" applyBorder="1" applyAlignment="1">
      <alignment horizontal="distributed" vertical="center"/>
    </xf>
    <xf numFmtId="0" fontId="7" fillId="33" borderId="91" xfId="0" applyFont="1" applyFill="1" applyBorder="1" applyAlignment="1">
      <alignment horizontal="right"/>
    </xf>
    <xf numFmtId="0" fontId="2" fillId="0" borderId="52" xfId="0" applyFont="1" applyBorder="1" applyAlignment="1">
      <alignment horizontal="distributed" vertical="center" indent="1"/>
    </xf>
    <xf numFmtId="0" fontId="2" fillId="0" borderId="5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2" xfId="49" applyNumberFormat="1" applyFont="1" applyFill="1" applyBorder="1" applyAlignment="1">
      <alignment horizontal="right" vertical="center"/>
    </xf>
    <xf numFmtId="41" fontId="2" fillId="36" borderId="57" xfId="49" applyNumberFormat="1" applyFont="1" applyFill="1" applyBorder="1" applyAlignment="1">
      <alignment horizontal="right" vertical="center"/>
    </xf>
    <xf numFmtId="38" fontId="2" fillId="0" borderId="93" xfId="49" applyFont="1" applyBorder="1" applyAlignment="1">
      <alignment horizontal="right" vertical="center"/>
    </xf>
    <xf numFmtId="41" fontId="2" fillId="33" borderId="94" xfId="49" applyNumberFormat="1" applyFont="1" applyFill="1" applyBorder="1" applyAlignment="1">
      <alignment horizontal="right" vertical="center"/>
    </xf>
    <xf numFmtId="41" fontId="2" fillId="36" borderId="54" xfId="49" applyNumberFormat="1" applyFont="1" applyFill="1" applyBorder="1" applyAlignment="1">
      <alignment horizontal="right" vertical="center"/>
    </xf>
    <xf numFmtId="38" fontId="2" fillId="0" borderId="95" xfId="49" applyFont="1" applyBorder="1" applyAlignment="1">
      <alignment horizontal="right" vertical="center"/>
    </xf>
    <xf numFmtId="41" fontId="2" fillId="33" borderId="96" xfId="49" applyNumberFormat="1" applyFont="1" applyFill="1" applyBorder="1" applyAlignment="1">
      <alignment horizontal="right" vertical="center"/>
    </xf>
    <xf numFmtId="41" fontId="2" fillId="36" borderId="97" xfId="49" applyNumberFormat="1" applyFont="1" applyFill="1" applyBorder="1" applyAlignment="1">
      <alignment horizontal="right" vertical="center"/>
    </xf>
    <xf numFmtId="38" fontId="2" fillId="0" borderId="98" xfId="49" applyFont="1" applyBorder="1" applyAlignment="1">
      <alignment horizontal="right" vertical="center"/>
    </xf>
    <xf numFmtId="41" fontId="2" fillId="33" borderId="48" xfId="49" applyNumberFormat="1" applyFont="1" applyFill="1" applyBorder="1" applyAlignment="1">
      <alignment horizontal="right" vertical="center"/>
    </xf>
    <xf numFmtId="41" fontId="2" fillId="36" borderId="99" xfId="49" applyNumberFormat="1" applyFont="1" applyFill="1" applyBorder="1" applyAlignment="1">
      <alignment horizontal="right" vertical="center"/>
    </xf>
    <xf numFmtId="38" fontId="2" fillId="0" borderId="100" xfId="49" applyFont="1" applyBorder="1" applyAlignment="1">
      <alignment horizontal="right" vertical="center"/>
    </xf>
    <xf numFmtId="41" fontId="2" fillId="33" borderId="47" xfId="49" applyNumberFormat="1" applyFont="1" applyFill="1" applyBorder="1" applyAlignment="1">
      <alignment horizontal="right" vertical="center"/>
    </xf>
    <xf numFmtId="41" fontId="2" fillId="36" borderId="52" xfId="49" applyNumberFormat="1" applyFont="1" applyFill="1" applyBorder="1" applyAlignment="1">
      <alignment horizontal="right" vertical="center"/>
    </xf>
    <xf numFmtId="38" fontId="7" fillId="0" borderId="101" xfId="49" applyFont="1" applyBorder="1" applyAlignment="1">
      <alignment horizontal="right" vertical="center"/>
    </xf>
    <xf numFmtId="41" fontId="2" fillId="33" borderId="102" xfId="49" applyNumberFormat="1" applyFont="1" applyFill="1" applyBorder="1" applyAlignment="1">
      <alignment horizontal="right" vertical="center"/>
    </xf>
    <xf numFmtId="41" fontId="2" fillId="28" borderId="103" xfId="49" applyNumberFormat="1" applyFont="1" applyFill="1" applyBorder="1" applyAlignment="1">
      <alignment horizontal="right" vertical="center"/>
    </xf>
    <xf numFmtId="38" fontId="7" fillId="0" borderId="104" xfId="49" applyFont="1" applyBorder="1" applyAlignment="1">
      <alignment horizontal="right" vertical="center"/>
    </xf>
    <xf numFmtId="41" fontId="2" fillId="0" borderId="95" xfId="49" applyNumberFormat="1" applyFont="1" applyBorder="1" applyAlignment="1">
      <alignment horizontal="right" vertical="center"/>
    </xf>
    <xf numFmtId="41" fontId="2" fillId="0" borderId="98" xfId="49" applyNumberFormat="1" applyFont="1" applyBorder="1" applyAlignment="1">
      <alignment horizontal="right" vertical="center"/>
    </xf>
    <xf numFmtId="41" fontId="2" fillId="33" borderId="105" xfId="49" applyNumberFormat="1" applyFont="1" applyFill="1" applyBorder="1" applyAlignment="1">
      <alignment horizontal="right" vertical="center"/>
    </xf>
    <xf numFmtId="41" fontId="2" fillId="36" borderId="106" xfId="49" applyNumberFormat="1" applyFont="1" applyFill="1" applyBorder="1" applyAlignment="1">
      <alignment horizontal="right" vertical="center"/>
    </xf>
    <xf numFmtId="38" fontId="2" fillId="0" borderId="107" xfId="49" applyFont="1" applyBorder="1" applyAlignment="1">
      <alignment horizontal="right" vertical="center"/>
    </xf>
    <xf numFmtId="41" fontId="6" fillId="33" borderId="94" xfId="49" applyNumberFormat="1" applyFont="1" applyFill="1" applyBorder="1" applyAlignment="1">
      <alignment horizontal="right" vertical="center"/>
    </xf>
    <xf numFmtId="41" fontId="6" fillId="36" borderId="54" xfId="49" applyNumberFormat="1" applyFont="1" applyFill="1" applyBorder="1" applyAlignment="1">
      <alignment horizontal="right" vertical="center"/>
    </xf>
    <xf numFmtId="41" fontId="2" fillId="33" borderId="29" xfId="49" applyNumberFormat="1" applyFont="1" applyFill="1" applyBorder="1" applyAlignment="1">
      <alignment horizontal="right" vertical="center"/>
    </xf>
    <xf numFmtId="41" fontId="2" fillId="36" borderId="108" xfId="49" applyNumberFormat="1" applyFont="1" applyFill="1" applyBorder="1" applyAlignment="1">
      <alignment horizontal="right" vertical="center"/>
    </xf>
    <xf numFmtId="41" fontId="2" fillId="0" borderId="101" xfId="49" applyNumberFormat="1" applyFont="1" applyBorder="1" applyAlignment="1">
      <alignment horizontal="right" vertical="center"/>
    </xf>
    <xf numFmtId="0" fontId="7" fillId="36" borderId="32" xfId="0" applyFont="1" applyFill="1" applyBorder="1" applyAlignment="1">
      <alignment horizontal="right"/>
    </xf>
    <xf numFmtId="0" fontId="7" fillId="0" borderId="109" xfId="0" applyFont="1" applyBorder="1" applyAlignment="1">
      <alignment horizontal="right"/>
    </xf>
    <xf numFmtId="0" fontId="2" fillId="0" borderId="35" xfId="0" applyFont="1" applyBorder="1" applyAlignment="1">
      <alignment horizontal="distributed" vertical="center"/>
    </xf>
    <xf numFmtId="176" fontId="6" fillId="33" borderId="110" xfId="0" applyNumberFormat="1" applyFont="1" applyFill="1" applyBorder="1" applyAlignment="1">
      <alignment horizontal="right" vertical="center"/>
    </xf>
    <xf numFmtId="176" fontId="6" fillId="33" borderId="111" xfId="0" applyNumberFormat="1" applyFont="1" applyFill="1" applyBorder="1" applyAlignment="1">
      <alignment horizontal="right" vertical="center"/>
    </xf>
    <xf numFmtId="177" fontId="2" fillId="33" borderId="112" xfId="0" applyNumberFormat="1" applyFont="1" applyFill="1" applyBorder="1" applyAlignment="1">
      <alignment horizontal="right" vertical="center"/>
    </xf>
    <xf numFmtId="177" fontId="2" fillId="33" borderId="113" xfId="0" applyNumberFormat="1" applyFont="1" applyFill="1" applyBorder="1" applyAlignment="1">
      <alignment horizontal="right" vertical="center"/>
    </xf>
    <xf numFmtId="177" fontId="2" fillId="33" borderId="114" xfId="0" applyNumberFormat="1" applyFont="1" applyFill="1" applyBorder="1" applyAlignment="1">
      <alignment horizontal="right" vertical="center"/>
    </xf>
    <xf numFmtId="177" fontId="2" fillId="33" borderId="112" xfId="0" applyNumberFormat="1" applyFont="1" applyFill="1" applyBorder="1" applyAlignment="1">
      <alignment vertical="center"/>
    </xf>
    <xf numFmtId="0" fontId="2" fillId="34" borderId="115" xfId="0" applyFont="1" applyFill="1" applyBorder="1" applyAlignment="1">
      <alignment horizontal="distributed"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118" xfId="0" applyNumberFormat="1" applyFont="1" applyFill="1" applyBorder="1" applyAlignment="1">
      <alignment horizontal="right" vertical="center"/>
    </xf>
    <xf numFmtId="177" fontId="2" fillId="33" borderId="118" xfId="0" applyNumberFormat="1" applyFont="1" applyFill="1" applyBorder="1" applyAlignment="1">
      <alignment vertical="center"/>
    </xf>
    <xf numFmtId="0" fontId="2" fillId="34" borderId="119" xfId="0" applyFont="1" applyFill="1" applyBorder="1" applyAlignment="1">
      <alignment horizontal="distributed" vertical="center"/>
    </xf>
    <xf numFmtId="177" fontId="6" fillId="33" borderId="83" xfId="0" applyNumberFormat="1" applyFont="1" applyFill="1" applyBorder="1" applyAlignment="1">
      <alignment horizontal="right" vertical="center"/>
    </xf>
    <xf numFmtId="177" fontId="6" fillId="33" borderId="120" xfId="0" applyNumberFormat="1" applyFont="1" applyFill="1" applyBorder="1" applyAlignment="1">
      <alignment horizontal="right" vertical="center"/>
    </xf>
    <xf numFmtId="177" fontId="6" fillId="33" borderId="84" xfId="0" applyNumberFormat="1" applyFont="1" applyFill="1" applyBorder="1" applyAlignment="1">
      <alignment horizontal="right" vertical="center"/>
    </xf>
    <xf numFmtId="177" fontId="6" fillId="33" borderId="83" xfId="0" applyNumberFormat="1" applyFont="1" applyFill="1" applyBorder="1" applyAlignment="1">
      <alignment vertical="center"/>
    </xf>
    <xf numFmtId="0" fontId="6" fillId="34" borderId="121" xfId="0" applyFont="1" applyFill="1" applyBorder="1" applyAlignment="1">
      <alignment horizontal="distributed"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0" xfId="0" applyNumberFormat="1" applyFont="1" applyFill="1" applyBorder="1" applyAlignment="1">
      <alignment vertical="center"/>
    </xf>
    <xf numFmtId="0" fontId="2" fillId="37" borderId="17" xfId="0" applyFont="1" applyFill="1" applyBorder="1" applyAlignment="1">
      <alignment horizontal="distributed" vertical="center"/>
    </xf>
    <xf numFmtId="177" fontId="2" fillId="33" borderId="122" xfId="0" applyNumberFormat="1" applyFont="1" applyFill="1" applyBorder="1" applyAlignment="1">
      <alignment horizontal="right" vertical="center"/>
    </xf>
    <xf numFmtId="177" fontId="2" fillId="33" borderId="123" xfId="0" applyNumberFormat="1" applyFont="1" applyFill="1" applyBorder="1" applyAlignment="1">
      <alignment horizontal="right" vertical="center"/>
    </xf>
    <xf numFmtId="177" fontId="2" fillId="33" borderId="124" xfId="0" applyNumberFormat="1" applyFont="1" applyFill="1" applyBorder="1" applyAlignment="1">
      <alignment horizontal="right" vertical="center"/>
    </xf>
    <xf numFmtId="177" fontId="2" fillId="33" borderId="122" xfId="0" applyNumberFormat="1" applyFont="1" applyFill="1" applyBorder="1" applyAlignment="1">
      <alignment vertical="center"/>
    </xf>
    <xf numFmtId="0" fontId="2" fillId="34" borderId="125" xfId="0" applyFont="1" applyFill="1" applyBorder="1" applyAlignment="1">
      <alignment horizontal="distributed" vertical="center"/>
    </xf>
    <xf numFmtId="0" fontId="6" fillId="35" borderId="126" xfId="0" applyFont="1" applyFill="1" applyBorder="1" applyAlignment="1">
      <alignment horizontal="distributed" vertical="center"/>
    </xf>
    <xf numFmtId="176" fontId="2" fillId="0" borderId="127" xfId="0" applyNumberFormat="1" applyFont="1" applyFill="1" applyBorder="1" applyAlignment="1">
      <alignment horizontal="right" vertical="center"/>
    </xf>
    <xf numFmtId="177" fontId="2" fillId="0" borderId="86" xfId="0" applyNumberFormat="1" applyFont="1" applyFill="1" applyBorder="1" applyAlignment="1">
      <alignment horizontal="right" vertical="center"/>
    </xf>
    <xf numFmtId="177" fontId="2" fillId="0" borderId="128" xfId="0" applyNumberFormat="1" applyFont="1" applyFill="1" applyBorder="1" applyAlignment="1">
      <alignment horizontal="right" vertical="center"/>
    </xf>
    <xf numFmtId="177" fontId="2" fillId="0" borderId="87" xfId="0" applyNumberFormat="1" applyFont="1" applyFill="1" applyBorder="1" applyAlignment="1">
      <alignment horizontal="right" vertical="center"/>
    </xf>
    <xf numFmtId="177" fontId="2" fillId="0" borderId="86" xfId="0" applyNumberFormat="1" applyFont="1" applyFill="1" applyBorder="1" applyAlignment="1">
      <alignment vertical="center"/>
    </xf>
    <xf numFmtId="176" fontId="2" fillId="0" borderId="129" xfId="0" applyNumberFormat="1" applyFont="1" applyFill="1" applyBorder="1" applyAlignment="1">
      <alignment horizontal="distributed" vertical="center"/>
    </xf>
    <xf numFmtId="0" fontId="2" fillId="35" borderId="130" xfId="0" applyFont="1" applyFill="1" applyBorder="1" applyAlignment="1">
      <alignment horizontal="distributed" vertical="center"/>
    </xf>
    <xf numFmtId="177" fontId="2" fillId="33" borderId="79" xfId="0" applyNumberFormat="1" applyFont="1" applyFill="1" applyBorder="1" applyAlignment="1">
      <alignment horizontal="right" vertical="center"/>
    </xf>
    <xf numFmtId="177" fontId="2" fillId="33" borderId="131" xfId="0" applyNumberFormat="1" applyFont="1" applyFill="1" applyBorder="1" applyAlignment="1">
      <alignment horizontal="right" vertical="center"/>
    </xf>
    <xf numFmtId="177" fontId="2" fillId="33" borderId="80" xfId="0" applyNumberFormat="1" applyFont="1" applyFill="1" applyBorder="1" applyAlignment="1">
      <alignment horizontal="right" vertical="center"/>
    </xf>
    <xf numFmtId="0" fontId="2" fillId="34" borderId="132" xfId="0" applyFont="1" applyFill="1" applyBorder="1" applyAlignment="1">
      <alignment horizontal="distributed" vertical="center"/>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0" fontId="6" fillId="37" borderId="55" xfId="0" applyFont="1" applyFill="1" applyBorder="1" applyAlignment="1">
      <alignment horizontal="center" vertical="center"/>
    </xf>
    <xf numFmtId="177" fontId="6" fillId="33" borderId="133" xfId="0" applyNumberFormat="1" applyFont="1" applyFill="1" applyBorder="1" applyAlignment="1">
      <alignment horizontal="right" vertical="center"/>
    </xf>
    <xf numFmtId="177" fontId="6" fillId="33" borderId="134" xfId="0" applyNumberFormat="1" applyFont="1" applyFill="1" applyBorder="1" applyAlignment="1">
      <alignment horizontal="right" vertical="center"/>
    </xf>
    <xf numFmtId="177" fontId="6" fillId="33" borderId="135" xfId="0" applyNumberFormat="1" applyFont="1" applyFill="1" applyBorder="1" applyAlignment="1">
      <alignment horizontal="right" vertical="center"/>
    </xf>
    <xf numFmtId="0" fontId="6" fillId="37" borderId="136" xfId="0" applyFont="1" applyFill="1" applyBorder="1" applyAlignment="1">
      <alignment horizontal="distributed" vertical="center"/>
    </xf>
    <xf numFmtId="177" fontId="6" fillId="33" borderId="137" xfId="0" applyNumberFormat="1" applyFont="1" applyFill="1" applyBorder="1" applyAlignment="1">
      <alignment horizontal="right" vertical="center"/>
    </xf>
    <xf numFmtId="177" fontId="6" fillId="33" borderId="30" xfId="0" applyNumberFormat="1" applyFont="1" applyFill="1" applyBorder="1" applyAlignment="1">
      <alignment horizontal="right" vertical="center"/>
    </xf>
    <xf numFmtId="177" fontId="6" fillId="33" borderId="138" xfId="0" applyNumberFormat="1" applyFont="1" applyFill="1" applyBorder="1" applyAlignment="1">
      <alignment horizontal="right" vertical="center"/>
    </xf>
    <xf numFmtId="0" fontId="6" fillId="0" borderId="43" xfId="0" applyFont="1" applyBorder="1" applyAlignment="1">
      <alignment horizontal="distributed" vertical="center"/>
    </xf>
    <xf numFmtId="177" fontId="2" fillId="33" borderId="112" xfId="0" applyNumberFormat="1" applyFont="1" applyFill="1" applyBorder="1" applyAlignment="1">
      <alignment horizontal="right" vertical="top"/>
    </xf>
    <xf numFmtId="177" fontId="2" fillId="33" borderId="118" xfId="0" applyNumberFormat="1" applyFont="1" applyFill="1" applyBorder="1" applyAlignment="1">
      <alignment horizontal="right" vertical="top"/>
    </xf>
    <xf numFmtId="177" fontId="6" fillId="33" borderId="83" xfId="0" applyNumberFormat="1" applyFont="1" applyFill="1" applyBorder="1" applyAlignment="1">
      <alignment horizontal="right" vertical="top"/>
    </xf>
    <xf numFmtId="177" fontId="2" fillId="0" borderId="26"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2" fillId="0" borderId="28" xfId="0" applyNumberFormat="1" applyFont="1" applyFill="1" applyBorder="1" applyAlignment="1">
      <alignment horizontal="right" vertical="center"/>
    </xf>
    <xf numFmtId="177" fontId="2" fillId="0" borderId="26" xfId="0" applyNumberFormat="1" applyFont="1" applyFill="1" applyBorder="1" applyAlignment="1">
      <alignment horizontal="right" vertical="top"/>
    </xf>
    <xf numFmtId="0" fontId="2" fillId="37" borderId="29" xfId="0" applyFont="1" applyFill="1" applyBorder="1" applyAlignment="1">
      <alignment horizontal="distributed" vertical="center"/>
    </xf>
    <xf numFmtId="177" fontId="2" fillId="33" borderId="122" xfId="0" applyNumberFormat="1" applyFont="1" applyFill="1" applyBorder="1" applyAlignment="1">
      <alignment horizontal="right" vertical="top"/>
    </xf>
    <xf numFmtId="177" fontId="2" fillId="0" borderId="86" xfId="0" applyNumberFormat="1" applyFont="1" applyFill="1" applyBorder="1" applyAlignment="1">
      <alignment horizontal="right" vertical="top"/>
    </xf>
    <xf numFmtId="0" fontId="2" fillId="37" borderId="129" xfId="0" applyFont="1" applyFill="1" applyBorder="1" applyAlignment="1">
      <alignment horizontal="distributed" vertical="center"/>
    </xf>
    <xf numFmtId="0" fontId="6" fillId="37" borderId="139" xfId="0" applyFont="1" applyFill="1" applyBorder="1" applyAlignment="1">
      <alignment horizontal="center" vertical="center"/>
    </xf>
    <xf numFmtId="177" fontId="6" fillId="33" borderId="140" xfId="0" applyNumberFormat="1" applyFont="1" applyFill="1" applyBorder="1" applyAlignment="1">
      <alignment horizontal="right" vertical="center"/>
    </xf>
    <xf numFmtId="177" fontId="6" fillId="33" borderId="141" xfId="0" applyNumberFormat="1" applyFont="1" applyFill="1" applyBorder="1" applyAlignment="1">
      <alignment horizontal="right" vertical="center"/>
    </xf>
    <xf numFmtId="177" fontId="6" fillId="33" borderId="142" xfId="0" applyNumberFormat="1" applyFont="1" applyFill="1" applyBorder="1" applyAlignment="1">
      <alignment horizontal="right" vertical="center"/>
    </xf>
    <xf numFmtId="0" fontId="6" fillId="37" borderId="143" xfId="0" applyFont="1" applyFill="1" applyBorder="1" applyAlignment="1">
      <alignment horizontal="distributed" vertical="center"/>
    </xf>
    <xf numFmtId="177" fontId="6" fillId="33" borderId="88" xfId="0" applyNumberFormat="1" applyFont="1" applyFill="1" applyBorder="1" applyAlignment="1">
      <alignment horizontal="right" vertical="center"/>
    </xf>
    <xf numFmtId="177" fontId="6" fillId="33" borderId="144" xfId="0" applyNumberFormat="1" applyFont="1" applyFill="1" applyBorder="1" applyAlignment="1">
      <alignment horizontal="right" vertical="center"/>
    </xf>
    <xf numFmtId="177" fontId="6" fillId="33" borderId="89" xfId="0" applyNumberFormat="1" applyFont="1" applyFill="1" applyBorder="1" applyAlignment="1">
      <alignment horizontal="right" vertical="center"/>
    </xf>
    <xf numFmtId="177" fontId="6" fillId="33" borderId="145" xfId="0" applyNumberFormat="1" applyFont="1" applyFill="1" applyBorder="1" applyAlignment="1">
      <alignment horizontal="right" vertical="center"/>
    </xf>
    <xf numFmtId="177" fontId="6" fillId="33" borderId="146" xfId="0" applyNumberFormat="1" applyFont="1" applyFill="1" applyBorder="1" applyAlignment="1">
      <alignment horizontal="right" vertical="center"/>
    </xf>
    <xf numFmtId="177" fontId="2" fillId="0" borderId="133" xfId="0" applyNumberFormat="1" applyFont="1" applyFill="1" applyBorder="1" applyAlignment="1">
      <alignment horizontal="right" vertical="center"/>
    </xf>
    <xf numFmtId="177" fontId="2" fillId="0" borderId="134" xfId="0" applyNumberFormat="1" applyFont="1" applyFill="1" applyBorder="1" applyAlignment="1">
      <alignment horizontal="right" vertical="center"/>
    </xf>
    <xf numFmtId="177" fontId="2" fillId="0" borderId="135"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3" xfId="0" applyNumberFormat="1" applyFont="1" applyFill="1" applyBorder="1" applyAlignment="1">
      <alignment horizontal="right" vertical="top"/>
    </xf>
    <xf numFmtId="176" fontId="2" fillId="0" borderId="25" xfId="0" applyNumberFormat="1" applyFont="1" applyFill="1" applyBorder="1" applyAlignment="1">
      <alignment horizontal="distributed" vertical="center"/>
    </xf>
    <xf numFmtId="0" fontId="2" fillId="35" borderId="147" xfId="0" applyFont="1" applyFill="1" applyBorder="1" applyAlignment="1">
      <alignment horizontal="distributed" vertical="center"/>
    </xf>
    <xf numFmtId="177" fontId="2" fillId="33" borderId="148" xfId="0" applyNumberFormat="1" applyFont="1" applyFill="1" applyBorder="1" applyAlignment="1">
      <alignment horizontal="right" vertical="center"/>
    </xf>
    <xf numFmtId="177" fontId="2" fillId="33" borderId="149" xfId="0" applyNumberFormat="1" applyFont="1" applyFill="1" applyBorder="1" applyAlignment="1">
      <alignment horizontal="right" vertical="center"/>
    </xf>
    <xf numFmtId="177" fontId="2" fillId="33" borderId="150" xfId="0" applyNumberFormat="1" applyFont="1" applyFill="1" applyBorder="1" applyAlignment="1">
      <alignment horizontal="right" vertical="center"/>
    </xf>
    <xf numFmtId="177" fontId="2" fillId="33" borderId="148" xfId="0" applyNumberFormat="1" applyFont="1" applyFill="1" applyBorder="1" applyAlignment="1">
      <alignment horizontal="right" vertical="top"/>
    </xf>
    <xf numFmtId="0" fontId="2" fillId="34" borderId="151" xfId="0" applyFont="1" applyFill="1" applyBorder="1" applyAlignment="1">
      <alignment horizontal="distributed" vertical="center"/>
    </xf>
    <xf numFmtId="177" fontId="2" fillId="0" borderId="13" xfId="0" applyNumberFormat="1" applyFont="1" applyFill="1" applyBorder="1" applyAlignment="1">
      <alignment vertical="center"/>
    </xf>
    <xf numFmtId="177" fontId="2" fillId="33" borderId="148" xfId="0" applyNumberFormat="1" applyFont="1" applyFill="1" applyBorder="1" applyAlignment="1">
      <alignment vertical="center"/>
    </xf>
    <xf numFmtId="0" fontId="6" fillId="0" borderId="152" xfId="0" applyFont="1" applyBorder="1" applyAlignment="1">
      <alignment horizontal="center" vertical="center"/>
    </xf>
    <xf numFmtId="38" fontId="2" fillId="33" borderId="25" xfId="49" applyFont="1" applyFill="1" applyBorder="1" applyAlignment="1">
      <alignment horizontal="right" vertical="center" indent="1"/>
    </xf>
    <xf numFmtId="41" fontId="2" fillId="0" borderId="153" xfId="49"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2" fillId="33" borderId="158" xfId="0" applyNumberFormat="1" applyFont="1" applyFill="1" applyBorder="1" applyAlignment="1">
      <alignment horizontal="right" vertical="center"/>
    </xf>
    <xf numFmtId="176" fontId="2" fillId="33" borderId="159" xfId="0" applyNumberFormat="1" applyFont="1" applyFill="1" applyBorder="1" applyAlignment="1">
      <alignment horizontal="right" vertical="center"/>
    </xf>
    <xf numFmtId="176" fontId="2" fillId="33" borderId="160"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176" fontId="2" fillId="33" borderId="161" xfId="0" applyNumberFormat="1" applyFont="1" applyFill="1" applyBorder="1" applyAlignment="1">
      <alignment horizontal="right" vertical="center"/>
    </xf>
    <xf numFmtId="176" fontId="2" fillId="33" borderId="162" xfId="0" applyNumberFormat="1" applyFont="1" applyFill="1" applyBorder="1" applyAlignment="1">
      <alignment horizontal="right" vertical="center"/>
    </xf>
    <xf numFmtId="176" fontId="2" fillId="33" borderId="163" xfId="0" applyNumberFormat="1" applyFont="1" applyFill="1" applyBorder="1" applyAlignment="1">
      <alignment horizontal="right" vertical="center"/>
    </xf>
    <xf numFmtId="176" fontId="2" fillId="33" borderId="164" xfId="0" applyNumberFormat="1" applyFont="1" applyFill="1" applyBorder="1" applyAlignment="1">
      <alignment horizontal="right" vertical="center"/>
    </xf>
    <xf numFmtId="176" fontId="2" fillId="33" borderId="165" xfId="0" applyNumberFormat="1" applyFont="1" applyFill="1" applyBorder="1" applyAlignment="1">
      <alignment horizontal="right" vertical="center"/>
    </xf>
    <xf numFmtId="177" fontId="2" fillId="0" borderId="0" xfId="0" applyNumberFormat="1" applyFont="1" applyAlignment="1">
      <alignment horizontal="left"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6" xfId="0" applyFont="1" applyBorder="1" applyAlignment="1">
      <alignment horizontal="center" vertical="center"/>
    </xf>
    <xf numFmtId="0" fontId="2" fillId="0" borderId="165" xfId="0" applyFont="1" applyBorder="1" applyAlignment="1">
      <alignment horizontal="center" vertical="center"/>
    </xf>
    <xf numFmtId="0" fontId="5" fillId="0" borderId="0" xfId="0" applyFont="1" applyAlignment="1">
      <alignment horizontal="center"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2" fillId="0" borderId="176" xfId="0" applyFont="1" applyBorder="1" applyAlignment="1">
      <alignment horizontal="distributed" vertical="center"/>
    </xf>
    <xf numFmtId="0" fontId="0" fillId="0" borderId="157" xfId="0" applyBorder="1" applyAlignment="1">
      <alignment horizontal="distributed"/>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11" fillId="0" borderId="177" xfId="0" applyFont="1" applyBorder="1" applyAlignment="1">
      <alignment horizontal="distributed" vertical="center" shrinkToFit="1"/>
    </xf>
    <xf numFmtId="0" fontId="11" fillId="0" borderId="178" xfId="0" applyFont="1" applyBorder="1" applyAlignment="1">
      <alignment horizontal="distributed" vertical="center" shrinkToFit="1"/>
    </xf>
    <xf numFmtId="0" fontId="11" fillId="0" borderId="171" xfId="0" applyFont="1" applyBorder="1" applyAlignment="1">
      <alignment horizontal="distributed" vertical="center" shrinkToFit="1"/>
    </xf>
    <xf numFmtId="0" fontId="11" fillId="0" borderId="172" xfId="0" applyFont="1" applyBorder="1" applyAlignment="1">
      <alignment horizontal="distributed" vertical="center" shrinkToFit="1"/>
    </xf>
    <xf numFmtId="0" fontId="6" fillId="0" borderId="17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80" xfId="0" applyFont="1" applyBorder="1" applyAlignment="1">
      <alignment horizontal="center" vertical="center"/>
    </xf>
    <xf numFmtId="0" fontId="2" fillId="0" borderId="179" xfId="0" applyFont="1" applyBorder="1" applyAlignment="1">
      <alignment horizontal="distributed" vertical="center"/>
    </xf>
    <xf numFmtId="0" fontId="2" fillId="0" borderId="160" xfId="0" applyFont="1" applyBorder="1" applyAlignment="1">
      <alignment horizontal="distributed" vertical="center"/>
    </xf>
    <xf numFmtId="0" fontId="6" fillId="0" borderId="181" xfId="0" applyFont="1" applyBorder="1" applyAlignment="1">
      <alignment horizontal="center" vertical="center"/>
    </xf>
    <xf numFmtId="0" fontId="6" fillId="0" borderId="42" xfId="0" applyFont="1" applyBorder="1" applyAlignment="1">
      <alignment horizontal="center" vertical="center"/>
    </xf>
    <xf numFmtId="0" fontId="0" fillId="0" borderId="160" xfId="0" applyBorder="1" applyAlignment="1">
      <alignment horizontal="distributed" vertical="center"/>
    </xf>
    <xf numFmtId="0" fontId="2" fillId="0" borderId="161" xfId="0" applyFont="1" applyBorder="1" applyAlignment="1">
      <alignment horizontal="distributed" vertical="center"/>
    </xf>
    <xf numFmtId="0" fontId="0" fillId="0" borderId="180" xfId="0" applyBorder="1" applyAlignment="1">
      <alignment horizontal="distributed" vertical="center"/>
    </xf>
    <xf numFmtId="0" fontId="2" fillId="0" borderId="182" xfId="0" applyFont="1" applyBorder="1" applyAlignment="1">
      <alignment horizontal="distributed" vertical="center"/>
    </xf>
    <xf numFmtId="0" fontId="0" fillId="0" borderId="183" xfId="0" applyBorder="1" applyAlignment="1">
      <alignment horizontal="distributed" vertical="center"/>
    </xf>
    <xf numFmtId="0" fontId="2" fillId="0" borderId="184" xfId="0" applyFont="1" applyBorder="1" applyAlignment="1">
      <alignment horizontal="distributed" vertical="center"/>
    </xf>
    <xf numFmtId="0" fontId="0" fillId="0" borderId="185" xfId="0" applyBorder="1" applyAlignment="1">
      <alignment horizontal="distributed" vertical="center"/>
    </xf>
    <xf numFmtId="0" fontId="2" fillId="0" borderId="180" xfId="0" applyFont="1" applyBorder="1" applyAlignment="1">
      <alignment horizontal="distributed" vertical="center"/>
    </xf>
    <xf numFmtId="0" fontId="6" fillId="0" borderId="41" xfId="0" applyFont="1" applyBorder="1" applyAlignment="1">
      <alignment horizontal="center" vertical="center"/>
    </xf>
    <xf numFmtId="0" fontId="6" fillId="0" borderId="111" xfId="0" applyFont="1" applyBorder="1" applyAlignment="1">
      <alignment horizontal="center" vertical="center"/>
    </xf>
    <xf numFmtId="0" fontId="11" fillId="0" borderId="179" xfId="0" applyFont="1" applyBorder="1" applyAlignment="1">
      <alignment horizontal="distributed" vertical="center" shrinkToFit="1"/>
    </xf>
    <xf numFmtId="0" fontId="12" fillId="0" borderId="160" xfId="0" applyFont="1" applyBorder="1" applyAlignment="1">
      <alignment horizontal="distributed" shrinkToFit="1"/>
    </xf>
    <xf numFmtId="0" fontId="8" fillId="0" borderId="160" xfId="0" applyFont="1" applyBorder="1" applyAlignment="1">
      <alignment/>
    </xf>
    <xf numFmtId="0" fontId="7" fillId="0" borderId="21" xfId="0" applyFont="1" applyBorder="1" applyAlignment="1">
      <alignment horizontal="center" vertical="center"/>
    </xf>
    <xf numFmtId="0" fontId="0" fillId="0" borderId="60" xfId="0" applyBorder="1" applyAlignment="1">
      <alignment vertical="center"/>
    </xf>
    <xf numFmtId="0" fontId="2" fillId="0" borderId="186" xfId="0" applyFont="1" applyBorder="1" applyAlignment="1">
      <alignment horizontal="distributed" vertical="center"/>
    </xf>
    <xf numFmtId="0" fontId="0" fillId="0" borderId="187" xfId="0" applyBorder="1" applyAlignment="1">
      <alignment vertical="center"/>
    </xf>
    <xf numFmtId="0" fontId="11" fillId="0" borderId="161" xfId="0" applyFont="1" applyBorder="1" applyAlignment="1">
      <alignment horizontal="distributed" vertical="center" shrinkToFit="1"/>
    </xf>
    <xf numFmtId="0" fontId="12" fillId="0" borderId="180" xfId="0" applyFont="1" applyBorder="1" applyAlignment="1">
      <alignment horizontal="distributed" vertical="center" shrinkToFit="1"/>
    </xf>
    <xf numFmtId="0" fontId="8" fillId="0" borderId="180" xfId="0" applyFont="1" applyBorder="1" applyAlignment="1">
      <alignment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39" xfId="0" applyFont="1" applyBorder="1" applyAlignment="1">
      <alignment horizontal="distributed" vertical="center"/>
    </xf>
    <xf numFmtId="0" fontId="2" fillId="0" borderId="49" xfId="0" applyFont="1" applyBorder="1" applyAlignment="1">
      <alignment horizontal="left" vertical="center" wrapText="1"/>
    </xf>
    <xf numFmtId="0" fontId="2" fillId="0" borderId="49" xfId="0" applyFont="1" applyBorder="1" applyAlignment="1">
      <alignment horizontal="left" vertical="center"/>
    </xf>
    <xf numFmtId="0" fontId="2" fillId="0" borderId="169" xfId="0" applyFont="1" applyBorder="1" applyAlignment="1">
      <alignment horizontal="distributed" vertical="center"/>
    </xf>
    <xf numFmtId="0" fontId="2" fillId="0" borderId="16" xfId="0" applyFont="1" applyBorder="1" applyAlignment="1">
      <alignment horizontal="distributed" vertical="center"/>
    </xf>
    <xf numFmtId="0" fontId="2" fillId="0" borderId="191"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93" xfId="0" applyFont="1" applyBorder="1" applyAlignment="1">
      <alignment horizontal="center" vertical="distributed" textRotation="255" indent="2"/>
    </xf>
    <xf numFmtId="0" fontId="2" fillId="0" borderId="194" xfId="0" applyFont="1" applyBorder="1" applyAlignment="1">
      <alignment horizontal="distributed" vertical="center"/>
    </xf>
    <xf numFmtId="0" fontId="2" fillId="0" borderId="195" xfId="0" applyFont="1" applyBorder="1" applyAlignment="1">
      <alignment horizontal="center" vertical="distributed" textRotation="255" indent="2"/>
    </xf>
    <xf numFmtId="0" fontId="2" fillId="0" borderId="196" xfId="0" applyFont="1" applyBorder="1" applyAlignment="1">
      <alignment horizontal="center" vertical="distributed" textRotation="255" indent="2"/>
    </xf>
    <xf numFmtId="0" fontId="2" fillId="0" borderId="61" xfId="0" applyFont="1" applyBorder="1" applyAlignment="1">
      <alignment horizontal="distributed" vertical="center"/>
    </xf>
    <xf numFmtId="0" fontId="2" fillId="0" borderId="65" xfId="0" applyFont="1" applyBorder="1" applyAlignment="1">
      <alignment horizontal="distributed" vertical="center"/>
    </xf>
    <xf numFmtId="0" fontId="2" fillId="0" borderId="197" xfId="0" applyFont="1" applyBorder="1" applyAlignment="1">
      <alignment horizontal="distributed" vertical="center"/>
    </xf>
    <xf numFmtId="0" fontId="2" fillId="0" borderId="106"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198"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53" xfId="0" applyFont="1" applyBorder="1" applyAlignment="1">
      <alignment horizontal="center" vertical="center" textRotation="255" wrapText="1"/>
    </xf>
    <xf numFmtId="0" fontId="2" fillId="0" borderId="53" xfId="0" applyFont="1" applyBorder="1" applyAlignment="1">
      <alignment horizontal="center" vertical="center" textRotation="255"/>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68"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left"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205" xfId="0" applyFont="1" applyBorder="1" applyAlignment="1">
      <alignment horizontal="center" vertical="distributed" textRotation="255" indent="2"/>
    </xf>
    <xf numFmtId="0" fontId="2" fillId="0" borderId="206" xfId="0" applyFont="1" applyBorder="1" applyAlignment="1">
      <alignment horizontal="center" vertical="distributed" textRotation="255" indent="2"/>
    </xf>
    <xf numFmtId="0" fontId="2" fillId="0" borderId="207" xfId="0" applyFont="1" applyBorder="1" applyAlignment="1">
      <alignment horizontal="center" vertical="distributed" textRotation="255" indent="2"/>
    </xf>
    <xf numFmtId="0" fontId="2" fillId="0" borderId="26" xfId="0" applyFont="1" applyBorder="1" applyAlignment="1">
      <alignment horizontal="distributed" vertical="center"/>
    </xf>
    <xf numFmtId="0" fontId="2" fillId="0" borderId="28" xfId="0" applyFont="1" applyBorder="1" applyAlignment="1">
      <alignment horizontal="distributed"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201" xfId="0" applyFont="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8" xfId="0" applyFont="1" applyBorder="1" applyAlignment="1">
      <alignment horizontal="center" vertical="center" textRotation="255"/>
    </xf>
    <xf numFmtId="0" fontId="0" fillId="0" borderId="209" xfId="0" applyFont="1" applyBorder="1" applyAlignment="1">
      <alignment horizontal="center" vertical="center"/>
    </xf>
    <xf numFmtId="0" fontId="0" fillId="0" borderId="210"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211"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73" xfId="0" applyFont="1" applyBorder="1" applyAlignment="1">
      <alignment horizontal="distributed" vertical="center"/>
    </xf>
    <xf numFmtId="0" fontId="0" fillId="0" borderId="49" xfId="0" applyFont="1" applyBorder="1" applyAlignment="1">
      <alignment horizontal="distributed" vertical="center"/>
    </xf>
    <xf numFmtId="0" fontId="0" fillId="0" borderId="174" xfId="0" applyFont="1" applyBorder="1" applyAlignment="1">
      <alignment horizontal="distributed" vertical="center"/>
    </xf>
    <xf numFmtId="0" fontId="0" fillId="0" borderId="175"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09" xfId="0" applyFont="1" applyBorder="1" applyAlignment="1">
      <alignment horizontal="center" vertical="distributed" textRotation="255" indent="3"/>
    </xf>
    <xf numFmtId="0" fontId="2" fillId="0" borderId="215" xfId="0" applyFont="1" applyBorder="1" applyAlignment="1">
      <alignment horizontal="center" vertical="distributed" textRotation="255" indent="3"/>
    </xf>
    <xf numFmtId="0" fontId="7" fillId="0" borderId="216" xfId="0" applyFont="1" applyBorder="1" applyAlignment="1">
      <alignment horizontal="right" vertical="center"/>
    </xf>
    <xf numFmtId="0" fontId="10" fillId="0" borderId="217" xfId="0" applyFont="1" applyBorder="1" applyAlignment="1">
      <alignment vertical="center"/>
    </xf>
    <xf numFmtId="0" fontId="7" fillId="0" borderId="218" xfId="0" applyFont="1" applyBorder="1" applyAlignment="1">
      <alignment horizontal="right" vertical="center"/>
    </xf>
    <xf numFmtId="0" fontId="10" fillId="0" borderId="202" xfId="0" applyFont="1" applyBorder="1" applyAlignment="1">
      <alignment vertical="center"/>
    </xf>
    <xf numFmtId="0" fontId="2" fillId="0" borderId="219" xfId="0" applyFont="1" applyBorder="1" applyAlignment="1">
      <alignment horizontal="distributed" vertical="center"/>
    </xf>
    <xf numFmtId="0" fontId="0" fillId="0" borderId="203"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20" xfId="0" applyFont="1" applyBorder="1" applyAlignment="1">
      <alignment horizontal="distributed" vertical="center" wrapText="1"/>
    </xf>
    <xf numFmtId="0" fontId="0" fillId="0" borderId="219" xfId="0" applyFont="1" applyBorder="1" applyAlignment="1">
      <alignment horizontal="distributed" vertical="center" wrapText="1"/>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04" xfId="0" applyFont="1" applyBorder="1" applyAlignment="1">
      <alignment horizontal="distributed" vertical="center"/>
    </xf>
    <xf numFmtId="0" fontId="2" fillId="0" borderId="146" xfId="0" applyFont="1" applyBorder="1" applyAlignment="1">
      <alignment horizontal="distributed" vertical="center"/>
    </xf>
    <xf numFmtId="0" fontId="2" fillId="0" borderId="224" xfId="0" applyFont="1" applyBorder="1" applyAlignment="1">
      <alignment horizontal="distributed" vertical="center"/>
    </xf>
    <xf numFmtId="0" fontId="2" fillId="0" borderId="45" xfId="0" applyFont="1" applyBorder="1" applyAlignment="1">
      <alignment horizontal="distributed" vertical="center"/>
    </xf>
    <xf numFmtId="0" fontId="2" fillId="0" borderId="49" xfId="0" applyFont="1" applyBorder="1" applyAlignment="1">
      <alignment horizontal="left" wrapText="1"/>
    </xf>
    <xf numFmtId="0" fontId="2" fillId="0" borderId="225" xfId="0" applyFont="1" applyBorder="1" applyAlignment="1">
      <alignment horizontal="center" vertical="center" textRotation="255"/>
    </xf>
    <xf numFmtId="0" fontId="2" fillId="0" borderId="226" xfId="0" applyFont="1" applyBorder="1" applyAlignment="1">
      <alignment horizontal="center" vertical="center" textRotation="255"/>
    </xf>
    <xf numFmtId="0" fontId="2" fillId="0" borderId="227" xfId="0" applyFont="1" applyBorder="1" applyAlignment="1">
      <alignment horizontal="center" vertical="center" textRotation="255"/>
    </xf>
    <xf numFmtId="0" fontId="2" fillId="0" borderId="228" xfId="0" applyFont="1" applyBorder="1" applyAlignment="1">
      <alignment horizontal="center" vertical="center"/>
    </xf>
    <xf numFmtId="0" fontId="9" fillId="0" borderId="167" xfId="0" applyFont="1" applyBorder="1" applyAlignment="1">
      <alignment horizontal="center" vertical="center"/>
    </xf>
    <xf numFmtId="0" fontId="9" fillId="0" borderId="20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showGridLines="0" tabSelected="1" zoomScale="70" zoomScaleNormal="70" workbookViewId="0" topLeftCell="A1">
      <selection activeCell="J26" sqref="J26"/>
    </sheetView>
  </sheetViews>
  <sheetFormatPr defaultColWidth="12.625" defaultRowHeight="13.5"/>
  <cols>
    <col min="1" max="1" width="10.625" style="2" customWidth="1"/>
    <col min="2" max="2" width="11.375" style="2" customWidth="1"/>
    <col min="3" max="14" width="12.25390625" style="2" customWidth="1"/>
    <col min="15" max="15" width="11.375" style="2" customWidth="1"/>
    <col min="16" max="16" width="10.625" style="2" customWidth="1"/>
    <col min="17" max="16384" width="12.625" style="2" customWidth="1"/>
  </cols>
  <sheetData>
    <row r="1" spans="1:16" ht="15">
      <c r="A1" s="291" t="s">
        <v>18</v>
      </c>
      <c r="B1" s="291"/>
      <c r="C1" s="291"/>
      <c r="D1" s="291"/>
      <c r="E1" s="291"/>
      <c r="F1" s="291"/>
      <c r="G1" s="291"/>
      <c r="H1" s="291"/>
      <c r="I1" s="291"/>
      <c r="J1" s="291"/>
      <c r="K1" s="291"/>
      <c r="L1" s="291"/>
      <c r="M1" s="291"/>
      <c r="N1" s="291"/>
      <c r="O1" s="291"/>
      <c r="P1" s="291"/>
    </row>
    <row r="2" ht="12" thickBot="1">
      <c r="A2" s="2" t="s">
        <v>17</v>
      </c>
    </row>
    <row r="3" spans="1:16" ht="19.5" customHeight="1">
      <c r="A3" s="287" t="s">
        <v>4</v>
      </c>
      <c r="B3" s="288"/>
      <c r="C3" s="284" t="s">
        <v>5</v>
      </c>
      <c r="D3" s="285"/>
      <c r="E3" s="286"/>
      <c r="F3" s="284" t="s">
        <v>6</v>
      </c>
      <c r="G3" s="285"/>
      <c r="H3" s="286"/>
      <c r="I3" s="284" t="s">
        <v>7</v>
      </c>
      <c r="J3" s="285"/>
      <c r="K3" s="286"/>
      <c r="L3" s="284" t="s">
        <v>8</v>
      </c>
      <c r="M3" s="285"/>
      <c r="N3" s="286"/>
      <c r="O3" s="294" t="s">
        <v>9</v>
      </c>
      <c r="P3" s="295"/>
    </row>
    <row r="4" spans="1:16" ht="15" customHeight="1">
      <c r="A4" s="289"/>
      <c r="B4" s="290"/>
      <c r="C4" s="19" t="s">
        <v>0</v>
      </c>
      <c r="D4" s="16" t="s">
        <v>10</v>
      </c>
      <c r="E4" s="20" t="s">
        <v>1</v>
      </c>
      <c r="F4" s="19" t="s">
        <v>0</v>
      </c>
      <c r="G4" s="16" t="s">
        <v>10</v>
      </c>
      <c r="H4" s="20" t="s">
        <v>1</v>
      </c>
      <c r="I4" s="19" t="s">
        <v>0</v>
      </c>
      <c r="J4" s="16" t="s">
        <v>10</v>
      </c>
      <c r="K4" s="20" t="s">
        <v>1</v>
      </c>
      <c r="L4" s="19" t="s">
        <v>0</v>
      </c>
      <c r="M4" s="16" t="s">
        <v>10</v>
      </c>
      <c r="N4" s="20" t="s">
        <v>1</v>
      </c>
      <c r="O4" s="296"/>
      <c r="P4" s="297"/>
    </row>
    <row r="5" spans="1:16" ht="13.5">
      <c r="A5" s="298"/>
      <c r="B5" s="299"/>
      <c r="C5" s="35" t="s">
        <v>2</v>
      </c>
      <c r="D5" s="36" t="s">
        <v>2</v>
      </c>
      <c r="E5" s="37" t="s">
        <v>2</v>
      </c>
      <c r="F5" s="35" t="s">
        <v>2</v>
      </c>
      <c r="G5" s="36" t="s">
        <v>2</v>
      </c>
      <c r="H5" s="37" t="s">
        <v>2</v>
      </c>
      <c r="I5" s="35" t="s">
        <v>2</v>
      </c>
      <c r="J5" s="36" t="s">
        <v>2</v>
      </c>
      <c r="K5" s="37" t="s">
        <v>2</v>
      </c>
      <c r="L5" s="35" t="s">
        <v>2</v>
      </c>
      <c r="M5" s="36" t="s">
        <v>2</v>
      </c>
      <c r="N5" s="37" t="s">
        <v>2</v>
      </c>
      <c r="O5" s="329"/>
      <c r="P5" s="330"/>
    </row>
    <row r="6" spans="1:16" ht="27" customHeight="1">
      <c r="A6" s="300" t="s">
        <v>152</v>
      </c>
      <c r="B6" s="301"/>
      <c r="C6" s="269">
        <v>214866355</v>
      </c>
      <c r="D6" s="270">
        <v>2667714</v>
      </c>
      <c r="E6" s="271">
        <v>217534069</v>
      </c>
      <c r="F6" s="269">
        <v>214179419</v>
      </c>
      <c r="G6" s="270">
        <v>567246</v>
      </c>
      <c r="H6" s="271">
        <v>214746665</v>
      </c>
      <c r="I6" s="269">
        <v>9124</v>
      </c>
      <c r="J6" s="270">
        <v>381154</v>
      </c>
      <c r="K6" s="271">
        <v>390278</v>
      </c>
      <c r="L6" s="269">
        <v>677813</v>
      </c>
      <c r="M6" s="270">
        <v>1719314</v>
      </c>
      <c r="N6" s="271">
        <v>2397127</v>
      </c>
      <c r="O6" s="331" t="s">
        <v>3</v>
      </c>
      <c r="P6" s="332"/>
    </row>
    <row r="7" spans="1:16" ht="27" customHeight="1">
      <c r="A7" s="326" t="s">
        <v>188</v>
      </c>
      <c r="B7" s="327"/>
      <c r="C7" s="272">
        <v>48741264</v>
      </c>
      <c r="D7" s="273" t="s">
        <v>179</v>
      </c>
      <c r="E7" s="274">
        <v>48741264</v>
      </c>
      <c r="F7" s="272">
        <v>48714571</v>
      </c>
      <c r="G7" s="273" t="s">
        <v>179</v>
      </c>
      <c r="H7" s="274">
        <v>48714571</v>
      </c>
      <c r="I7" s="272" t="s">
        <v>179</v>
      </c>
      <c r="J7" s="273" t="s">
        <v>179</v>
      </c>
      <c r="K7" s="274" t="s">
        <v>179</v>
      </c>
      <c r="L7" s="272">
        <v>26693</v>
      </c>
      <c r="M7" s="273" t="s">
        <v>179</v>
      </c>
      <c r="N7" s="274">
        <v>26693</v>
      </c>
      <c r="O7" s="333" t="s">
        <v>194</v>
      </c>
      <c r="P7" s="334"/>
    </row>
    <row r="8" spans="1:16" s="3" customFormat="1" ht="27" customHeight="1">
      <c r="A8" s="312" t="s">
        <v>153</v>
      </c>
      <c r="B8" s="328"/>
      <c r="C8" s="268">
        <v>65744418</v>
      </c>
      <c r="D8" s="273">
        <v>7752308</v>
      </c>
      <c r="E8" s="274">
        <v>73496727</v>
      </c>
      <c r="F8" s="272">
        <v>64378739</v>
      </c>
      <c r="G8" s="273">
        <v>1426146</v>
      </c>
      <c r="H8" s="274">
        <v>65804884</v>
      </c>
      <c r="I8" s="272">
        <v>0</v>
      </c>
      <c r="J8" s="273">
        <v>490044</v>
      </c>
      <c r="K8" s="274">
        <v>490044</v>
      </c>
      <c r="L8" s="272">
        <v>1365680</v>
      </c>
      <c r="M8" s="273">
        <v>5836119</v>
      </c>
      <c r="N8" s="274">
        <v>7201798</v>
      </c>
      <c r="O8" s="317" t="s">
        <v>153</v>
      </c>
      <c r="P8" s="335"/>
    </row>
    <row r="9" spans="1:16" ht="27" customHeight="1">
      <c r="A9" s="304" t="s">
        <v>189</v>
      </c>
      <c r="B9" s="305"/>
      <c r="C9" s="268">
        <v>504</v>
      </c>
      <c r="D9" s="273" t="s">
        <v>179</v>
      </c>
      <c r="E9" s="274">
        <v>504</v>
      </c>
      <c r="F9" s="272">
        <v>455</v>
      </c>
      <c r="G9" s="273" t="s">
        <v>179</v>
      </c>
      <c r="H9" s="274">
        <v>455</v>
      </c>
      <c r="I9" s="272" t="s">
        <v>179</v>
      </c>
      <c r="J9" s="273" t="s">
        <v>179</v>
      </c>
      <c r="K9" s="274" t="s">
        <v>179</v>
      </c>
      <c r="L9" s="272">
        <v>50</v>
      </c>
      <c r="M9" s="273" t="s">
        <v>179</v>
      </c>
      <c r="N9" s="274">
        <v>50</v>
      </c>
      <c r="O9" s="306" t="s">
        <v>189</v>
      </c>
      <c r="P9" s="307"/>
    </row>
    <row r="10" spans="1:16" ht="27" customHeight="1">
      <c r="A10" s="308" t="s">
        <v>154</v>
      </c>
      <c r="B10" s="309"/>
      <c r="C10" s="275">
        <v>329352542</v>
      </c>
      <c r="D10" s="276">
        <v>10420022</v>
      </c>
      <c r="E10" s="277">
        <v>339772564</v>
      </c>
      <c r="F10" s="275">
        <v>327273183</v>
      </c>
      <c r="G10" s="276">
        <v>1993392</v>
      </c>
      <c r="H10" s="277">
        <v>329266575</v>
      </c>
      <c r="I10" s="275">
        <v>9124</v>
      </c>
      <c r="J10" s="276">
        <v>871198</v>
      </c>
      <c r="K10" s="277">
        <v>880322</v>
      </c>
      <c r="L10" s="275">
        <v>2070235</v>
      </c>
      <c r="M10" s="276">
        <v>7555433</v>
      </c>
      <c r="N10" s="277">
        <v>9625667</v>
      </c>
      <c r="O10" s="310" t="s">
        <v>169</v>
      </c>
      <c r="P10" s="311"/>
    </row>
    <row r="11" spans="1:16" ht="27" customHeight="1">
      <c r="A11" s="302" t="s">
        <v>155</v>
      </c>
      <c r="B11" s="303"/>
      <c r="C11" s="272">
        <v>147138956</v>
      </c>
      <c r="D11" s="273">
        <v>3678761</v>
      </c>
      <c r="E11" s="274">
        <v>150817717</v>
      </c>
      <c r="F11" s="272">
        <v>144077772</v>
      </c>
      <c r="G11" s="273">
        <v>2425945</v>
      </c>
      <c r="H11" s="274">
        <v>146503717</v>
      </c>
      <c r="I11" s="272">
        <v>9598</v>
      </c>
      <c r="J11" s="273">
        <v>272275</v>
      </c>
      <c r="K11" s="274">
        <v>281873</v>
      </c>
      <c r="L11" s="272">
        <v>3051587</v>
      </c>
      <c r="M11" s="273">
        <v>980541</v>
      </c>
      <c r="N11" s="274">
        <v>4032128</v>
      </c>
      <c r="O11" s="292" t="s">
        <v>155</v>
      </c>
      <c r="P11" s="293"/>
    </row>
    <row r="12" spans="1:16" ht="27" customHeight="1">
      <c r="A12" s="302" t="s">
        <v>156</v>
      </c>
      <c r="B12" s="303"/>
      <c r="C12" s="278">
        <v>6438856</v>
      </c>
      <c r="D12" s="273" t="s">
        <v>179</v>
      </c>
      <c r="E12" s="274">
        <v>6438856</v>
      </c>
      <c r="F12" s="272">
        <v>6385793</v>
      </c>
      <c r="G12" s="273" t="s">
        <v>179</v>
      </c>
      <c r="H12" s="274">
        <v>6385793</v>
      </c>
      <c r="I12" s="272">
        <v>34</v>
      </c>
      <c r="J12" s="273" t="s">
        <v>179</v>
      </c>
      <c r="K12" s="274">
        <v>34</v>
      </c>
      <c r="L12" s="272">
        <v>53029</v>
      </c>
      <c r="M12" s="273" t="s">
        <v>179</v>
      </c>
      <c r="N12" s="274">
        <v>53029</v>
      </c>
      <c r="O12" s="292" t="s">
        <v>156</v>
      </c>
      <c r="P12" s="293"/>
    </row>
    <row r="13" spans="1:16" ht="27" customHeight="1">
      <c r="A13" s="302" t="s">
        <v>157</v>
      </c>
      <c r="B13" s="303"/>
      <c r="C13" s="272">
        <v>19254993</v>
      </c>
      <c r="D13" s="273">
        <v>1160139</v>
      </c>
      <c r="E13" s="274">
        <v>20415132</v>
      </c>
      <c r="F13" s="272">
        <v>18827680</v>
      </c>
      <c r="G13" s="273">
        <v>181158</v>
      </c>
      <c r="H13" s="274">
        <v>19008839</v>
      </c>
      <c r="I13" s="272" t="s">
        <v>179</v>
      </c>
      <c r="J13" s="273">
        <v>842</v>
      </c>
      <c r="K13" s="274">
        <v>842</v>
      </c>
      <c r="L13" s="272">
        <v>427313</v>
      </c>
      <c r="M13" s="273">
        <v>978139</v>
      </c>
      <c r="N13" s="274">
        <v>1405452</v>
      </c>
      <c r="O13" s="292" t="s">
        <v>157</v>
      </c>
      <c r="P13" s="293"/>
    </row>
    <row r="14" spans="1:16" ht="27" customHeight="1">
      <c r="A14" s="302" t="s">
        <v>158</v>
      </c>
      <c r="B14" s="303"/>
      <c r="C14" s="272" t="s">
        <v>179</v>
      </c>
      <c r="D14" s="273" t="s">
        <v>179</v>
      </c>
      <c r="E14" s="274" t="s">
        <v>179</v>
      </c>
      <c r="F14" s="272" t="s">
        <v>179</v>
      </c>
      <c r="G14" s="273" t="s">
        <v>179</v>
      </c>
      <c r="H14" s="274" t="s">
        <v>179</v>
      </c>
      <c r="I14" s="272" t="s">
        <v>179</v>
      </c>
      <c r="J14" s="273" t="s">
        <v>179</v>
      </c>
      <c r="K14" s="274" t="s">
        <v>179</v>
      </c>
      <c r="L14" s="272" t="s">
        <v>179</v>
      </c>
      <c r="M14" s="273" t="s">
        <v>179</v>
      </c>
      <c r="N14" s="274" t="s">
        <v>179</v>
      </c>
      <c r="O14" s="292" t="s">
        <v>158</v>
      </c>
      <c r="P14" s="293"/>
    </row>
    <row r="15" spans="1:16" ht="27" customHeight="1">
      <c r="A15" s="302" t="s">
        <v>159</v>
      </c>
      <c r="B15" s="303"/>
      <c r="C15" s="272" t="s">
        <v>179</v>
      </c>
      <c r="D15" s="273">
        <v>41566</v>
      </c>
      <c r="E15" s="274">
        <v>41566</v>
      </c>
      <c r="F15" s="272" t="s">
        <v>179</v>
      </c>
      <c r="G15" s="273">
        <v>2133</v>
      </c>
      <c r="H15" s="274">
        <v>2133</v>
      </c>
      <c r="I15" s="272" t="s">
        <v>179</v>
      </c>
      <c r="J15" s="273">
        <v>3341</v>
      </c>
      <c r="K15" s="274">
        <v>3341</v>
      </c>
      <c r="L15" s="272" t="s">
        <v>179</v>
      </c>
      <c r="M15" s="273">
        <v>36092</v>
      </c>
      <c r="N15" s="274">
        <v>36092</v>
      </c>
      <c r="O15" s="292" t="s">
        <v>159</v>
      </c>
      <c r="P15" s="293"/>
    </row>
    <row r="16" spans="1:16" ht="27" customHeight="1">
      <c r="A16" s="302" t="s">
        <v>190</v>
      </c>
      <c r="B16" s="303"/>
      <c r="C16" s="272">
        <v>272078066</v>
      </c>
      <c r="D16" s="273">
        <v>13118119</v>
      </c>
      <c r="E16" s="274">
        <v>285196185</v>
      </c>
      <c r="F16" s="272">
        <v>265000511</v>
      </c>
      <c r="G16" s="273">
        <v>7132483</v>
      </c>
      <c r="H16" s="274">
        <v>272132994</v>
      </c>
      <c r="I16" s="272">
        <v>21594</v>
      </c>
      <c r="J16" s="273">
        <v>873815</v>
      </c>
      <c r="K16" s="274">
        <v>895409</v>
      </c>
      <c r="L16" s="272">
        <v>7055962</v>
      </c>
      <c r="M16" s="273">
        <v>5111821</v>
      </c>
      <c r="N16" s="274">
        <v>12167782</v>
      </c>
      <c r="O16" s="292" t="s">
        <v>190</v>
      </c>
      <c r="P16" s="293"/>
    </row>
    <row r="17" spans="1:16" ht="27" customHeight="1">
      <c r="A17" s="302" t="s">
        <v>160</v>
      </c>
      <c r="B17" s="303"/>
      <c r="C17" s="272">
        <v>114918893</v>
      </c>
      <c r="D17" s="273">
        <v>26777</v>
      </c>
      <c r="E17" s="274">
        <v>114945669</v>
      </c>
      <c r="F17" s="272">
        <v>114839859</v>
      </c>
      <c r="G17" s="273">
        <v>26582</v>
      </c>
      <c r="H17" s="274">
        <v>114866440</v>
      </c>
      <c r="I17" s="272" t="s">
        <v>179</v>
      </c>
      <c r="J17" s="273" t="s">
        <v>179</v>
      </c>
      <c r="K17" s="274" t="s">
        <v>179</v>
      </c>
      <c r="L17" s="272">
        <v>79034</v>
      </c>
      <c r="M17" s="273">
        <v>195</v>
      </c>
      <c r="N17" s="274">
        <v>79229</v>
      </c>
      <c r="O17" s="292" t="s">
        <v>160</v>
      </c>
      <c r="P17" s="293"/>
    </row>
    <row r="18" spans="1:16" ht="27" customHeight="1">
      <c r="A18" s="302" t="s">
        <v>161</v>
      </c>
      <c r="B18" s="303"/>
      <c r="C18" s="272" t="s">
        <v>179</v>
      </c>
      <c r="D18" s="273">
        <v>63</v>
      </c>
      <c r="E18" s="274">
        <v>63</v>
      </c>
      <c r="F18" s="272" t="s">
        <v>179</v>
      </c>
      <c r="G18" s="273" t="s">
        <v>179</v>
      </c>
      <c r="H18" s="274" t="s">
        <v>179</v>
      </c>
      <c r="I18" s="272" t="s">
        <v>179</v>
      </c>
      <c r="J18" s="273">
        <v>2</v>
      </c>
      <c r="K18" s="274">
        <v>2</v>
      </c>
      <c r="L18" s="272" t="s">
        <v>179</v>
      </c>
      <c r="M18" s="273">
        <v>61</v>
      </c>
      <c r="N18" s="274">
        <v>61</v>
      </c>
      <c r="O18" s="292" t="s">
        <v>161</v>
      </c>
      <c r="P18" s="293"/>
    </row>
    <row r="19" spans="1:16" ht="27" customHeight="1">
      <c r="A19" s="302" t="s">
        <v>191</v>
      </c>
      <c r="B19" s="303"/>
      <c r="C19" s="272">
        <v>16235509</v>
      </c>
      <c r="D19" s="273" t="s">
        <v>179</v>
      </c>
      <c r="E19" s="274">
        <v>16235509</v>
      </c>
      <c r="F19" s="272">
        <v>16235509</v>
      </c>
      <c r="G19" s="273" t="s">
        <v>179</v>
      </c>
      <c r="H19" s="274">
        <v>16235509</v>
      </c>
      <c r="I19" s="272" t="s">
        <v>179</v>
      </c>
      <c r="J19" s="273" t="s">
        <v>179</v>
      </c>
      <c r="K19" s="274" t="s">
        <v>179</v>
      </c>
      <c r="L19" s="272" t="s">
        <v>179</v>
      </c>
      <c r="M19" s="273" t="s">
        <v>179</v>
      </c>
      <c r="N19" s="274" t="s">
        <v>179</v>
      </c>
      <c r="O19" s="292" t="s">
        <v>191</v>
      </c>
      <c r="P19" s="293"/>
    </row>
    <row r="20" spans="1:16" ht="27" customHeight="1">
      <c r="A20" s="302" t="s">
        <v>162</v>
      </c>
      <c r="B20" s="303"/>
      <c r="C20" s="272" t="s">
        <v>204</v>
      </c>
      <c r="D20" s="273" t="s">
        <v>204</v>
      </c>
      <c r="E20" s="274" t="s">
        <v>204</v>
      </c>
      <c r="F20" s="272" t="s">
        <v>204</v>
      </c>
      <c r="G20" s="273" t="s">
        <v>204</v>
      </c>
      <c r="H20" s="274" t="s">
        <v>204</v>
      </c>
      <c r="I20" s="272" t="s">
        <v>179</v>
      </c>
      <c r="J20" s="273" t="s">
        <v>179</v>
      </c>
      <c r="K20" s="274" t="s">
        <v>179</v>
      </c>
      <c r="L20" s="272" t="s">
        <v>204</v>
      </c>
      <c r="M20" s="273" t="s">
        <v>204</v>
      </c>
      <c r="N20" s="274" t="s">
        <v>204</v>
      </c>
      <c r="O20" s="292" t="s">
        <v>162</v>
      </c>
      <c r="P20" s="293"/>
    </row>
    <row r="21" spans="1:16" ht="27" customHeight="1">
      <c r="A21" s="302" t="s">
        <v>163</v>
      </c>
      <c r="B21" s="303"/>
      <c r="C21" s="272" t="s">
        <v>179</v>
      </c>
      <c r="D21" s="273">
        <v>715</v>
      </c>
      <c r="E21" s="274">
        <v>715</v>
      </c>
      <c r="F21" s="272" t="s">
        <v>179</v>
      </c>
      <c r="G21" s="273" t="s">
        <v>179</v>
      </c>
      <c r="H21" s="274" t="s">
        <v>179</v>
      </c>
      <c r="I21" s="272" t="s">
        <v>179</v>
      </c>
      <c r="J21" s="273">
        <v>161</v>
      </c>
      <c r="K21" s="274">
        <v>161</v>
      </c>
      <c r="L21" s="272" t="s">
        <v>179</v>
      </c>
      <c r="M21" s="273">
        <v>553</v>
      </c>
      <c r="N21" s="274">
        <v>553</v>
      </c>
      <c r="O21" s="292" t="s">
        <v>163</v>
      </c>
      <c r="P21" s="293"/>
    </row>
    <row r="22" spans="1:16" ht="27" customHeight="1">
      <c r="A22" s="312" t="s">
        <v>164</v>
      </c>
      <c r="B22" s="313"/>
      <c r="C22" s="272" t="s">
        <v>179</v>
      </c>
      <c r="D22" s="273" t="s">
        <v>179</v>
      </c>
      <c r="E22" s="274" t="s">
        <v>179</v>
      </c>
      <c r="F22" s="272" t="s">
        <v>179</v>
      </c>
      <c r="G22" s="273" t="s">
        <v>179</v>
      </c>
      <c r="H22" s="274" t="s">
        <v>179</v>
      </c>
      <c r="I22" s="272" t="s">
        <v>179</v>
      </c>
      <c r="J22" s="273" t="s">
        <v>179</v>
      </c>
      <c r="K22" s="274" t="s">
        <v>179</v>
      </c>
      <c r="L22" s="272" t="s">
        <v>179</v>
      </c>
      <c r="M22" s="273" t="s">
        <v>179</v>
      </c>
      <c r="N22" s="279" t="s">
        <v>179</v>
      </c>
      <c r="O22" s="317" t="s">
        <v>164</v>
      </c>
      <c r="P22" s="323"/>
    </row>
    <row r="23" spans="1:16" ht="27" customHeight="1">
      <c r="A23" s="302" t="s">
        <v>192</v>
      </c>
      <c r="B23" s="303"/>
      <c r="C23" s="272" t="s">
        <v>179</v>
      </c>
      <c r="D23" s="273" t="s">
        <v>179</v>
      </c>
      <c r="E23" s="274" t="s">
        <v>179</v>
      </c>
      <c r="F23" s="272" t="s">
        <v>179</v>
      </c>
      <c r="G23" s="273" t="s">
        <v>179</v>
      </c>
      <c r="H23" s="274" t="s">
        <v>179</v>
      </c>
      <c r="I23" s="272" t="s">
        <v>179</v>
      </c>
      <c r="J23" s="273" t="s">
        <v>179</v>
      </c>
      <c r="K23" s="274" t="s">
        <v>179</v>
      </c>
      <c r="L23" s="272" t="s">
        <v>179</v>
      </c>
      <c r="M23" s="273" t="s">
        <v>179</v>
      </c>
      <c r="N23" s="274" t="s">
        <v>179</v>
      </c>
      <c r="O23" s="292" t="s">
        <v>192</v>
      </c>
      <c r="P23" s="293"/>
    </row>
    <row r="24" spans="1:16" ht="27" customHeight="1">
      <c r="A24" s="302" t="s">
        <v>193</v>
      </c>
      <c r="B24" s="303"/>
      <c r="C24" s="272" t="s">
        <v>204</v>
      </c>
      <c r="D24" s="273" t="s">
        <v>204</v>
      </c>
      <c r="E24" s="274" t="s">
        <v>204</v>
      </c>
      <c r="F24" s="272" t="s">
        <v>204</v>
      </c>
      <c r="G24" s="273" t="s">
        <v>204</v>
      </c>
      <c r="H24" s="274" t="s">
        <v>204</v>
      </c>
      <c r="I24" s="272" t="s">
        <v>179</v>
      </c>
      <c r="J24" s="273" t="s">
        <v>179</v>
      </c>
      <c r="K24" s="274" t="s">
        <v>179</v>
      </c>
      <c r="L24" s="272" t="s">
        <v>204</v>
      </c>
      <c r="M24" s="273" t="s">
        <v>204</v>
      </c>
      <c r="N24" s="274" t="s">
        <v>204</v>
      </c>
      <c r="O24" s="292" t="s">
        <v>193</v>
      </c>
      <c r="P24" s="293"/>
    </row>
    <row r="25" spans="1:16" ht="27" customHeight="1">
      <c r="A25" s="302" t="s">
        <v>165</v>
      </c>
      <c r="B25" s="303"/>
      <c r="C25" s="272">
        <v>880038</v>
      </c>
      <c r="D25" s="273">
        <v>598</v>
      </c>
      <c r="E25" s="274">
        <v>880635</v>
      </c>
      <c r="F25" s="272">
        <v>880038</v>
      </c>
      <c r="G25" s="273">
        <v>521</v>
      </c>
      <c r="H25" s="274">
        <v>880559</v>
      </c>
      <c r="I25" s="272" t="s">
        <v>179</v>
      </c>
      <c r="J25" s="273">
        <v>77</v>
      </c>
      <c r="K25" s="274">
        <v>77</v>
      </c>
      <c r="L25" s="272" t="s">
        <v>179</v>
      </c>
      <c r="M25" s="273" t="s">
        <v>179</v>
      </c>
      <c r="N25" s="274" t="s">
        <v>179</v>
      </c>
      <c r="O25" s="292" t="s">
        <v>165</v>
      </c>
      <c r="P25" s="293"/>
    </row>
    <row r="26" spans="1:16" ht="27" customHeight="1">
      <c r="A26" s="302" t="s">
        <v>166</v>
      </c>
      <c r="B26" s="303"/>
      <c r="C26" s="272">
        <v>5836</v>
      </c>
      <c r="D26" s="273" t="s">
        <v>179</v>
      </c>
      <c r="E26" s="274">
        <v>5836</v>
      </c>
      <c r="F26" s="272">
        <v>5836</v>
      </c>
      <c r="G26" s="273" t="s">
        <v>179</v>
      </c>
      <c r="H26" s="274">
        <v>5836</v>
      </c>
      <c r="I26" s="272" t="s">
        <v>179</v>
      </c>
      <c r="J26" s="273" t="s">
        <v>179</v>
      </c>
      <c r="K26" s="274" t="s">
        <v>179</v>
      </c>
      <c r="L26" s="272" t="s">
        <v>179</v>
      </c>
      <c r="M26" s="273" t="s">
        <v>179</v>
      </c>
      <c r="N26" s="274" t="s">
        <v>179</v>
      </c>
      <c r="O26" s="292" t="s">
        <v>170</v>
      </c>
      <c r="P26" s="293"/>
    </row>
    <row r="27" spans="1:16" ht="27" customHeight="1">
      <c r="A27" s="312" t="s">
        <v>167</v>
      </c>
      <c r="B27" s="316"/>
      <c r="C27" s="272">
        <v>2392762</v>
      </c>
      <c r="D27" s="273">
        <v>221</v>
      </c>
      <c r="E27" s="274">
        <v>2392983</v>
      </c>
      <c r="F27" s="272">
        <v>2392758</v>
      </c>
      <c r="G27" s="273" t="s">
        <v>179</v>
      </c>
      <c r="H27" s="274">
        <v>2392758</v>
      </c>
      <c r="I27" s="272" t="s">
        <v>179</v>
      </c>
      <c r="J27" s="273">
        <v>221</v>
      </c>
      <c r="K27" s="274">
        <v>221</v>
      </c>
      <c r="L27" s="272">
        <v>4</v>
      </c>
      <c r="M27" s="273" t="s">
        <v>179</v>
      </c>
      <c r="N27" s="274">
        <v>4</v>
      </c>
      <c r="O27" s="317" t="s">
        <v>167</v>
      </c>
      <c r="P27" s="318"/>
    </row>
    <row r="28" spans="1:16" ht="27" customHeight="1" thickBot="1">
      <c r="A28" s="319" t="s">
        <v>168</v>
      </c>
      <c r="B28" s="320"/>
      <c r="C28" s="280" t="s">
        <v>204</v>
      </c>
      <c r="D28" s="281" t="s">
        <v>204</v>
      </c>
      <c r="E28" s="282" t="s">
        <v>204</v>
      </c>
      <c r="F28" s="280" t="s">
        <v>204</v>
      </c>
      <c r="G28" s="281" t="s">
        <v>204</v>
      </c>
      <c r="H28" s="282" t="s">
        <v>204</v>
      </c>
      <c r="I28" s="280" t="s">
        <v>179</v>
      </c>
      <c r="J28" s="281">
        <v>278</v>
      </c>
      <c r="K28" s="282">
        <v>278</v>
      </c>
      <c r="L28" s="280" t="s">
        <v>204</v>
      </c>
      <c r="M28" s="281" t="s">
        <v>204</v>
      </c>
      <c r="N28" s="282" t="s">
        <v>204</v>
      </c>
      <c r="O28" s="321" t="s">
        <v>168</v>
      </c>
      <c r="P28" s="322"/>
    </row>
    <row r="29" spans="1:16" s="3" customFormat="1" ht="27" customHeight="1" thickBot="1" thickTop="1">
      <c r="A29" s="324" t="s">
        <v>56</v>
      </c>
      <c r="B29" s="325"/>
      <c r="C29" s="174">
        <v>985416663</v>
      </c>
      <c r="D29" s="32">
        <v>35275740</v>
      </c>
      <c r="E29" s="175">
        <v>1020692404</v>
      </c>
      <c r="F29" s="174">
        <v>966329215</v>
      </c>
      <c r="G29" s="32">
        <v>18586459</v>
      </c>
      <c r="H29" s="175">
        <v>984915674</v>
      </c>
      <c r="I29" s="174">
        <v>40349</v>
      </c>
      <c r="J29" s="32">
        <v>2022209</v>
      </c>
      <c r="K29" s="175">
        <v>2062558</v>
      </c>
      <c r="L29" s="174">
        <v>19047098</v>
      </c>
      <c r="M29" s="32">
        <v>14667073</v>
      </c>
      <c r="N29" s="175">
        <v>33714171</v>
      </c>
      <c r="O29" s="314" t="s">
        <v>56</v>
      </c>
      <c r="P29" s="315"/>
    </row>
    <row r="30" s="28" customFormat="1" ht="17.25" customHeight="1">
      <c r="A30" s="28" t="s">
        <v>180</v>
      </c>
    </row>
    <row r="31" spans="1:8" ht="11.25">
      <c r="A31" s="266" t="s">
        <v>196</v>
      </c>
      <c r="B31" s="2" t="s">
        <v>197</v>
      </c>
      <c r="H31" s="12"/>
    </row>
    <row r="32" spans="1:8" ht="11.25">
      <c r="A32" s="1" t="s">
        <v>198</v>
      </c>
      <c r="B32" s="4" t="s">
        <v>199</v>
      </c>
      <c r="H32" s="12"/>
    </row>
    <row r="33" spans="1:8" ht="11.25">
      <c r="A33" s="1" t="s">
        <v>198</v>
      </c>
      <c r="B33" s="2" t="s">
        <v>200</v>
      </c>
      <c r="H33" s="12"/>
    </row>
    <row r="34" spans="1:8" ht="11.25">
      <c r="A34" s="1" t="s">
        <v>198</v>
      </c>
      <c r="B34" s="2" t="s">
        <v>201</v>
      </c>
      <c r="H34" s="12"/>
    </row>
    <row r="35" spans="1:2" ht="11.25">
      <c r="A35" s="267" t="s">
        <v>202</v>
      </c>
      <c r="B35" s="2" t="s">
        <v>203</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O5:P5"/>
    <mergeCell ref="O6:P6"/>
    <mergeCell ref="O7:P7"/>
    <mergeCell ref="O8:P8"/>
    <mergeCell ref="O25:P25"/>
    <mergeCell ref="O26:P26"/>
    <mergeCell ref="O17:P17"/>
    <mergeCell ref="O18:P18"/>
    <mergeCell ref="O15:P15"/>
    <mergeCell ref="O16:P16"/>
    <mergeCell ref="A7:B7"/>
    <mergeCell ref="A8:B8"/>
    <mergeCell ref="A25:B25"/>
    <mergeCell ref="A26:B26"/>
    <mergeCell ref="A23:B23"/>
    <mergeCell ref="A21:B21"/>
    <mergeCell ref="A16:B16"/>
    <mergeCell ref="A15:B15"/>
    <mergeCell ref="A17:B17"/>
    <mergeCell ref="A13:B13"/>
    <mergeCell ref="O23:P23"/>
    <mergeCell ref="O20:P20"/>
    <mergeCell ref="O21:P21"/>
    <mergeCell ref="O29:P29"/>
    <mergeCell ref="A27:B27"/>
    <mergeCell ref="O27:P27"/>
    <mergeCell ref="A28:B28"/>
    <mergeCell ref="O28:P28"/>
    <mergeCell ref="O22:P22"/>
    <mergeCell ref="A29:B29"/>
    <mergeCell ref="O13:P13"/>
    <mergeCell ref="A14:B14"/>
    <mergeCell ref="O14:P14"/>
    <mergeCell ref="O19:P19"/>
    <mergeCell ref="A20:B20"/>
    <mergeCell ref="A19:B19"/>
    <mergeCell ref="A18:B18"/>
    <mergeCell ref="A24:B24"/>
    <mergeCell ref="O24:P24"/>
    <mergeCell ref="A12:B12"/>
    <mergeCell ref="O12:P12"/>
    <mergeCell ref="A9:B9"/>
    <mergeCell ref="O9:P9"/>
    <mergeCell ref="A10:B10"/>
    <mergeCell ref="O10:P10"/>
    <mergeCell ref="A11:B11"/>
    <mergeCell ref="A22:B22"/>
    <mergeCell ref="I3:K3"/>
    <mergeCell ref="F3:H3"/>
    <mergeCell ref="C3:E3"/>
    <mergeCell ref="A3:B4"/>
    <mergeCell ref="A1:P1"/>
    <mergeCell ref="O11:P11"/>
    <mergeCell ref="L3:N3"/>
    <mergeCell ref="O3:P4"/>
    <mergeCell ref="A5:B5"/>
    <mergeCell ref="A6:B6"/>
  </mergeCells>
  <printOptions horizontalCentered="1"/>
  <pageMargins left="0.7874015748031497" right="0.7874015748031497" top="0.984251968503937" bottom="0.5905511811023623" header="0.5118110236220472" footer="0.5118110236220472"/>
  <pageSetup fitToHeight="1" fitToWidth="1" horizontalDpi="1200" verticalDpi="1200" orientation="landscape" paperSize="9" scale="67" r:id="rId1"/>
  <headerFooter alignWithMargins="0">
    <oddFooter>&amp;R熊本国税局
国税徴収１
(H24)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showGridLines="0" workbookViewId="0" topLeftCell="A1">
      <selection activeCell="E6" sqref="E6"/>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71" t="s">
        <v>57</v>
      </c>
      <c r="B1" s="371"/>
      <c r="C1" s="371"/>
      <c r="D1" s="371"/>
      <c r="E1" s="371"/>
      <c r="F1" s="371"/>
      <c r="G1" s="371"/>
      <c r="H1" s="371"/>
      <c r="I1" s="371"/>
      <c r="J1" s="371"/>
      <c r="K1" s="371"/>
    </row>
    <row r="2" spans="1:11" ht="16.5" customHeight="1">
      <c r="A2" s="287" t="s">
        <v>58</v>
      </c>
      <c r="B2" s="372"/>
      <c r="C2" s="288"/>
      <c r="D2" s="424" t="s">
        <v>59</v>
      </c>
      <c r="E2" s="424"/>
      <c r="F2" s="424" t="s">
        <v>60</v>
      </c>
      <c r="G2" s="424"/>
      <c r="H2" s="424" t="s">
        <v>61</v>
      </c>
      <c r="I2" s="424"/>
      <c r="J2" s="425" t="s">
        <v>48</v>
      </c>
      <c r="K2" s="426"/>
    </row>
    <row r="3" spans="1:11" ht="16.5" customHeight="1">
      <c r="A3" s="289"/>
      <c r="B3" s="373"/>
      <c r="C3" s="290"/>
      <c r="D3" s="29" t="s">
        <v>49</v>
      </c>
      <c r="E3" s="18" t="s">
        <v>62</v>
      </c>
      <c r="F3" s="29" t="s">
        <v>49</v>
      </c>
      <c r="G3" s="18" t="s">
        <v>62</v>
      </c>
      <c r="H3" s="29" t="s">
        <v>49</v>
      </c>
      <c r="I3" s="18" t="s">
        <v>62</v>
      </c>
      <c r="J3" s="29" t="s">
        <v>50</v>
      </c>
      <c r="K3" s="108" t="s">
        <v>51</v>
      </c>
    </row>
    <row r="4" spans="1:11" s="28" customFormat="1" ht="11.25">
      <c r="A4" s="109"/>
      <c r="B4" s="110"/>
      <c r="C4" s="111"/>
      <c r="D4" s="112" t="s">
        <v>21</v>
      </c>
      <c r="E4" s="42" t="s">
        <v>2</v>
      </c>
      <c r="F4" s="112" t="s">
        <v>21</v>
      </c>
      <c r="G4" s="42" t="s">
        <v>2</v>
      </c>
      <c r="H4" s="112" t="s">
        <v>21</v>
      </c>
      <c r="I4" s="42" t="s">
        <v>2</v>
      </c>
      <c r="J4" s="112" t="s">
        <v>21</v>
      </c>
      <c r="K4" s="58" t="s">
        <v>2</v>
      </c>
    </row>
    <row r="5" spans="1:11" ht="28.5" customHeight="1">
      <c r="A5" s="401" t="s">
        <v>22</v>
      </c>
      <c r="B5" s="403" t="s">
        <v>52</v>
      </c>
      <c r="C5" s="404"/>
      <c r="D5" s="113" t="s">
        <v>108</v>
      </c>
      <c r="E5" s="114" t="s">
        <v>108</v>
      </c>
      <c r="F5" s="113" t="s">
        <v>108</v>
      </c>
      <c r="G5" s="114" t="s">
        <v>108</v>
      </c>
      <c r="H5" s="113" t="s">
        <v>151</v>
      </c>
      <c r="I5" s="114" t="s">
        <v>151</v>
      </c>
      <c r="J5" s="113" t="s">
        <v>108</v>
      </c>
      <c r="K5" s="115" t="s">
        <v>108</v>
      </c>
    </row>
    <row r="6" spans="1:11" ht="28.5" customHeight="1">
      <c r="A6" s="401"/>
      <c r="B6" s="407" t="s">
        <v>23</v>
      </c>
      <c r="C6" s="408"/>
      <c r="D6" s="116">
        <v>3</v>
      </c>
      <c r="E6" s="117">
        <v>163799</v>
      </c>
      <c r="F6" s="116">
        <v>11</v>
      </c>
      <c r="G6" s="117">
        <v>7004</v>
      </c>
      <c r="H6" s="116" t="s">
        <v>151</v>
      </c>
      <c r="I6" s="117" t="s">
        <v>151</v>
      </c>
      <c r="J6" s="116">
        <v>14</v>
      </c>
      <c r="K6" s="59">
        <v>170804</v>
      </c>
    </row>
    <row r="7" spans="1:11" ht="28.5" customHeight="1">
      <c r="A7" s="401"/>
      <c r="B7" s="405" t="s">
        <v>52</v>
      </c>
      <c r="C7" s="406"/>
      <c r="D7" s="113" t="s">
        <v>108</v>
      </c>
      <c r="E7" s="114" t="s">
        <v>108</v>
      </c>
      <c r="F7" s="113" t="s">
        <v>108</v>
      </c>
      <c r="G7" s="114" t="s">
        <v>108</v>
      </c>
      <c r="H7" s="113" t="s">
        <v>151</v>
      </c>
      <c r="I7" s="114" t="s">
        <v>151</v>
      </c>
      <c r="J7" s="113" t="s">
        <v>108</v>
      </c>
      <c r="K7" s="115" t="s">
        <v>108</v>
      </c>
    </row>
    <row r="8" spans="1:11" s="1" customFormat="1" ht="28.5" customHeight="1">
      <c r="A8" s="401"/>
      <c r="B8" s="407" t="s">
        <v>24</v>
      </c>
      <c r="C8" s="370"/>
      <c r="D8" s="116">
        <v>14</v>
      </c>
      <c r="E8" s="117">
        <v>211424</v>
      </c>
      <c r="F8" s="116">
        <v>18</v>
      </c>
      <c r="G8" s="117">
        <v>12782</v>
      </c>
      <c r="H8" s="116" t="s">
        <v>151</v>
      </c>
      <c r="I8" s="117" t="s">
        <v>151</v>
      </c>
      <c r="J8" s="116">
        <v>32</v>
      </c>
      <c r="K8" s="59">
        <v>224205</v>
      </c>
    </row>
    <row r="9" spans="1:11" ht="28.5" customHeight="1">
      <c r="A9" s="401"/>
      <c r="B9" s="405" t="s">
        <v>52</v>
      </c>
      <c r="C9" s="406"/>
      <c r="D9" s="113" t="s">
        <v>108</v>
      </c>
      <c r="E9" s="114" t="s">
        <v>108</v>
      </c>
      <c r="F9" s="113" t="s">
        <v>108</v>
      </c>
      <c r="G9" s="114" t="s">
        <v>108</v>
      </c>
      <c r="H9" s="113" t="s">
        <v>151</v>
      </c>
      <c r="I9" s="114" t="s">
        <v>151</v>
      </c>
      <c r="J9" s="113" t="s">
        <v>108</v>
      </c>
      <c r="K9" s="115" t="s">
        <v>108</v>
      </c>
    </row>
    <row r="10" spans="1:11" s="1" customFormat="1" ht="28.5" customHeight="1">
      <c r="A10" s="401"/>
      <c r="B10" s="407" t="s">
        <v>25</v>
      </c>
      <c r="C10" s="370"/>
      <c r="D10" s="116" t="s">
        <v>108</v>
      </c>
      <c r="E10" s="117" t="s">
        <v>108</v>
      </c>
      <c r="F10" s="116" t="s">
        <v>108</v>
      </c>
      <c r="G10" s="117" t="s">
        <v>108</v>
      </c>
      <c r="H10" s="116" t="s">
        <v>151</v>
      </c>
      <c r="I10" s="117" t="s">
        <v>151</v>
      </c>
      <c r="J10" s="116" t="s">
        <v>108</v>
      </c>
      <c r="K10" s="59" t="s">
        <v>108</v>
      </c>
    </row>
    <row r="11" spans="1:11" ht="28.5" customHeight="1">
      <c r="A11" s="401"/>
      <c r="B11" s="418" t="s">
        <v>26</v>
      </c>
      <c r="C11" s="419"/>
      <c r="D11" s="116">
        <v>1</v>
      </c>
      <c r="E11" s="117">
        <v>22000</v>
      </c>
      <c r="F11" s="116">
        <v>2</v>
      </c>
      <c r="G11" s="117">
        <v>3949</v>
      </c>
      <c r="H11" s="116" t="s">
        <v>151</v>
      </c>
      <c r="I11" s="117" t="s">
        <v>151</v>
      </c>
      <c r="J11" s="116">
        <v>3</v>
      </c>
      <c r="K11" s="59">
        <v>25949</v>
      </c>
    </row>
    <row r="12" spans="1:11" ht="28.5" customHeight="1">
      <c r="A12" s="401"/>
      <c r="B12" s="418" t="s">
        <v>27</v>
      </c>
      <c r="C12" s="419"/>
      <c r="D12" s="116" t="s">
        <v>108</v>
      </c>
      <c r="E12" s="117" t="s">
        <v>108</v>
      </c>
      <c r="F12" s="116" t="s">
        <v>108</v>
      </c>
      <c r="G12" s="117" t="s">
        <v>108</v>
      </c>
      <c r="H12" s="116" t="s">
        <v>151</v>
      </c>
      <c r="I12" s="117" t="s">
        <v>151</v>
      </c>
      <c r="J12" s="116" t="s">
        <v>108</v>
      </c>
      <c r="K12" s="59" t="s">
        <v>108</v>
      </c>
    </row>
    <row r="13" spans="1:11" ht="28.5" customHeight="1">
      <c r="A13" s="401"/>
      <c r="B13" s="418" t="s">
        <v>28</v>
      </c>
      <c r="C13" s="419"/>
      <c r="D13" s="116">
        <v>9</v>
      </c>
      <c r="E13" s="117">
        <v>187261</v>
      </c>
      <c r="F13" s="116">
        <v>21</v>
      </c>
      <c r="G13" s="117">
        <v>13851</v>
      </c>
      <c r="H13" s="116" t="s">
        <v>151</v>
      </c>
      <c r="I13" s="117" t="s">
        <v>151</v>
      </c>
      <c r="J13" s="116">
        <v>30</v>
      </c>
      <c r="K13" s="59">
        <v>201112</v>
      </c>
    </row>
    <row r="14" spans="1:11" ht="28.5" customHeight="1">
      <c r="A14" s="402"/>
      <c r="B14" s="413" t="s">
        <v>30</v>
      </c>
      <c r="C14" s="414"/>
      <c r="D14" s="118">
        <v>7</v>
      </c>
      <c r="E14" s="119">
        <v>165962</v>
      </c>
      <c r="F14" s="118">
        <v>6</v>
      </c>
      <c r="G14" s="119">
        <v>1985</v>
      </c>
      <c r="H14" s="118" t="s">
        <v>151</v>
      </c>
      <c r="I14" s="119" t="s">
        <v>151</v>
      </c>
      <c r="J14" s="118">
        <v>13</v>
      </c>
      <c r="K14" s="120">
        <v>167948</v>
      </c>
    </row>
    <row r="15" spans="1:11" ht="28.5" customHeight="1">
      <c r="A15" s="421" t="s">
        <v>63</v>
      </c>
      <c r="B15" s="411" t="s">
        <v>64</v>
      </c>
      <c r="C15" s="121" t="s">
        <v>65</v>
      </c>
      <c r="D15" s="122">
        <v>46</v>
      </c>
      <c r="E15" s="123">
        <v>488184</v>
      </c>
      <c r="F15" s="122">
        <v>17</v>
      </c>
      <c r="G15" s="123">
        <v>17820</v>
      </c>
      <c r="H15" s="122" t="s">
        <v>151</v>
      </c>
      <c r="I15" s="123" t="s">
        <v>151</v>
      </c>
      <c r="J15" s="122">
        <v>63</v>
      </c>
      <c r="K15" s="124">
        <v>506004</v>
      </c>
    </row>
    <row r="16" spans="1:11" ht="28.5" customHeight="1">
      <c r="A16" s="422"/>
      <c r="B16" s="412"/>
      <c r="C16" s="125" t="s">
        <v>53</v>
      </c>
      <c r="D16" s="126">
        <v>1</v>
      </c>
      <c r="E16" s="127">
        <v>153949</v>
      </c>
      <c r="F16" s="126">
        <v>5</v>
      </c>
      <c r="G16" s="127">
        <v>4935</v>
      </c>
      <c r="H16" s="126" t="s">
        <v>151</v>
      </c>
      <c r="I16" s="127" t="s">
        <v>151</v>
      </c>
      <c r="J16" s="126">
        <v>6</v>
      </c>
      <c r="K16" s="128">
        <v>158884</v>
      </c>
    </row>
    <row r="17" spans="1:11" ht="28.5" customHeight="1">
      <c r="A17" s="423"/>
      <c r="B17" s="413" t="s">
        <v>34</v>
      </c>
      <c r="C17" s="414"/>
      <c r="D17" s="129">
        <v>35</v>
      </c>
      <c r="E17" s="130">
        <v>11482</v>
      </c>
      <c r="F17" s="129">
        <v>29</v>
      </c>
      <c r="G17" s="130">
        <v>4880</v>
      </c>
      <c r="H17" s="129" t="s">
        <v>151</v>
      </c>
      <c r="I17" s="130" t="s">
        <v>151</v>
      </c>
      <c r="J17" s="129">
        <v>64</v>
      </c>
      <c r="K17" s="61">
        <v>16362</v>
      </c>
    </row>
    <row r="18" spans="1:11" ht="28.5" customHeight="1" thickBot="1">
      <c r="A18" s="415" t="s">
        <v>66</v>
      </c>
      <c r="B18" s="416"/>
      <c r="C18" s="417"/>
      <c r="D18" s="131">
        <v>361</v>
      </c>
      <c r="E18" s="132">
        <v>2055668</v>
      </c>
      <c r="F18" s="131">
        <v>43</v>
      </c>
      <c r="G18" s="132">
        <v>20294</v>
      </c>
      <c r="H18" s="131" t="s">
        <v>151</v>
      </c>
      <c r="I18" s="132" t="s">
        <v>151</v>
      </c>
      <c r="J18" s="131">
        <v>404</v>
      </c>
      <c r="K18" s="133">
        <v>2075962</v>
      </c>
    </row>
    <row r="19" spans="1:11" ht="30" customHeight="1">
      <c r="A19" s="420" t="s">
        <v>187</v>
      </c>
      <c r="B19" s="420"/>
      <c r="C19" s="420"/>
      <c r="D19" s="420"/>
      <c r="E19" s="420"/>
      <c r="F19" s="420"/>
      <c r="G19" s="420"/>
      <c r="H19" s="420"/>
      <c r="I19" s="420"/>
      <c r="J19" s="420"/>
      <c r="K19" s="420"/>
    </row>
    <row r="20" spans="1:11" ht="30.75" customHeight="1">
      <c r="A20" s="409" t="s">
        <v>54</v>
      </c>
      <c r="B20" s="410"/>
      <c r="C20" s="410"/>
      <c r="D20" s="410"/>
      <c r="E20" s="410"/>
      <c r="F20" s="410"/>
      <c r="G20" s="410"/>
      <c r="H20" s="410"/>
      <c r="I20" s="410"/>
      <c r="J20" s="410"/>
      <c r="K20" s="410"/>
    </row>
    <row r="35" ht="11.25">
      <c r="J35" s="28"/>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&amp;R熊本国税局
国税徴収２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B5" sqref="B5"/>
    </sheetView>
  </sheetViews>
  <sheetFormatPr defaultColWidth="12.625" defaultRowHeight="13.5"/>
  <cols>
    <col min="1" max="16384" width="12.625" style="2" customWidth="1"/>
  </cols>
  <sheetData>
    <row r="1" ht="12" thickBot="1">
      <c r="A1" s="2" t="s">
        <v>87</v>
      </c>
    </row>
    <row r="2" spans="1:14" ht="15" customHeight="1">
      <c r="A2" s="336" t="s">
        <v>88</v>
      </c>
      <c r="B2" s="284" t="s">
        <v>89</v>
      </c>
      <c r="C2" s="285"/>
      <c r="D2" s="286"/>
      <c r="E2" s="284" t="s">
        <v>11</v>
      </c>
      <c r="F2" s="285"/>
      <c r="G2" s="286"/>
      <c r="H2" s="284" t="s">
        <v>90</v>
      </c>
      <c r="I2" s="285"/>
      <c r="J2" s="286"/>
      <c r="K2" s="284" t="s">
        <v>91</v>
      </c>
      <c r="L2" s="285"/>
      <c r="M2" s="285"/>
      <c r="N2" s="338" t="s">
        <v>88</v>
      </c>
    </row>
    <row r="3" spans="1:14" ht="18" customHeight="1">
      <c r="A3" s="337"/>
      <c r="B3" s="15" t="s">
        <v>0</v>
      </c>
      <c r="C3" s="16" t="s">
        <v>92</v>
      </c>
      <c r="D3" s="18" t="s">
        <v>1</v>
      </c>
      <c r="E3" s="15" t="s">
        <v>0</v>
      </c>
      <c r="F3" s="17" t="s">
        <v>93</v>
      </c>
      <c r="G3" s="18" t="s">
        <v>1</v>
      </c>
      <c r="H3" s="15" t="s">
        <v>0</v>
      </c>
      <c r="I3" s="17" t="s">
        <v>93</v>
      </c>
      <c r="J3" s="18" t="s">
        <v>1</v>
      </c>
      <c r="K3" s="15" t="s">
        <v>0</v>
      </c>
      <c r="L3" s="17" t="s">
        <v>93</v>
      </c>
      <c r="M3" s="18" t="s">
        <v>1</v>
      </c>
      <c r="N3" s="339"/>
    </row>
    <row r="4" spans="1:14" s="28" customFormat="1" ht="11.25">
      <c r="A4" s="38"/>
      <c r="B4" s="40" t="s">
        <v>2</v>
      </c>
      <c r="C4" s="41" t="s">
        <v>2</v>
      </c>
      <c r="D4" s="42" t="s">
        <v>2</v>
      </c>
      <c r="E4" s="40" t="s">
        <v>2</v>
      </c>
      <c r="F4" s="41" t="s">
        <v>2</v>
      </c>
      <c r="G4" s="42" t="s">
        <v>2</v>
      </c>
      <c r="H4" s="40" t="s">
        <v>2</v>
      </c>
      <c r="I4" s="41" t="s">
        <v>2</v>
      </c>
      <c r="J4" s="42" t="s">
        <v>2</v>
      </c>
      <c r="K4" s="40" t="s">
        <v>2</v>
      </c>
      <c r="L4" s="41" t="s">
        <v>2</v>
      </c>
      <c r="M4" s="42" t="s">
        <v>2</v>
      </c>
      <c r="N4" s="39"/>
    </row>
    <row r="5" spans="1:14" s="139" customFormat="1" ht="30" customHeight="1">
      <c r="A5" s="21" t="s">
        <v>171</v>
      </c>
      <c r="B5" s="24">
        <v>1002938744</v>
      </c>
      <c r="C5" s="25">
        <v>42976423</v>
      </c>
      <c r="D5" s="26">
        <v>1045915166</v>
      </c>
      <c r="E5" s="24">
        <v>977782022</v>
      </c>
      <c r="F5" s="25">
        <v>24395654</v>
      </c>
      <c r="G5" s="26">
        <v>1002177676</v>
      </c>
      <c r="H5" s="24">
        <v>52780</v>
      </c>
      <c r="I5" s="25">
        <v>2514993</v>
      </c>
      <c r="J5" s="26">
        <v>2567773</v>
      </c>
      <c r="K5" s="24">
        <v>25103942</v>
      </c>
      <c r="L5" s="25">
        <v>16065775</v>
      </c>
      <c r="M5" s="26">
        <v>41169718</v>
      </c>
      <c r="N5" s="27" t="s">
        <v>171</v>
      </c>
    </row>
    <row r="6" spans="1:14" s="139" customFormat="1" ht="30" customHeight="1">
      <c r="A6" s="21" t="s">
        <v>172</v>
      </c>
      <c r="B6" s="6">
        <v>965114355</v>
      </c>
      <c r="C6" s="7">
        <v>39924718</v>
      </c>
      <c r="D6" s="8">
        <v>1005039073</v>
      </c>
      <c r="E6" s="6">
        <v>942218909</v>
      </c>
      <c r="F6" s="7">
        <v>22069926</v>
      </c>
      <c r="G6" s="8">
        <v>964288835</v>
      </c>
      <c r="H6" s="6">
        <v>181205</v>
      </c>
      <c r="I6" s="7">
        <v>1807498</v>
      </c>
      <c r="J6" s="8">
        <v>1988703</v>
      </c>
      <c r="K6" s="6">
        <v>22714242</v>
      </c>
      <c r="L6" s="7">
        <v>16047294</v>
      </c>
      <c r="M6" s="8">
        <v>38761536</v>
      </c>
      <c r="N6" s="27" t="s">
        <v>172</v>
      </c>
    </row>
    <row r="7" spans="1:14" s="139" customFormat="1" ht="30" customHeight="1">
      <c r="A7" s="21" t="s">
        <v>173</v>
      </c>
      <c r="B7" s="6">
        <v>975382556</v>
      </c>
      <c r="C7" s="7">
        <v>39293429</v>
      </c>
      <c r="D7" s="8">
        <v>1014675985</v>
      </c>
      <c r="E7" s="6">
        <v>952247189</v>
      </c>
      <c r="F7" s="7">
        <v>21444678</v>
      </c>
      <c r="G7" s="8">
        <v>973691867</v>
      </c>
      <c r="H7" s="6">
        <v>319371</v>
      </c>
      <c r="I7" s="7">
        <v>1932984</v>
      </c>
      <c r="J7" s="8">
        <v>2252356</v>
      </c>
      <c r="K7" s="6">
        <v>22815996</v>
      </c>
      <c r="L7" s="7">
        <v>15915767</v>
      </c>
      <c r="M7" s="8">
        <v>38731762</v>
      </c>
      <c r="N7" s="27" t="s">
        <v>173</v>
      </c>
    </row>
    <row r="8" spans="1:14" s="139" customFormat="1" ht="30" customHeight="1">
      <c r="A8" s="21" t="s">
        <v>174</v>
      </c>
      <c r="B8" s="6">
        <v>994936125</v>
      </c>
      <c r="C8" s="7">
        <v>39132065</v>
      </c>
      <c r="D8" s="8">
        <v>1034068190</v>
      </c>
      <c r="E8" s="6">
        <v>975465483</v>
      </c>
      <c r="F8" s="7">
        <v>21732418</v>
      </c>
      <c r="G8" s="8">
        <v>997197900</v>
      </c>
      <c r="H8" s="6">
        <v>34788</v>
      </c>
      <c r="I8" s="7">
        <v>2051872</v>
      </c>
      <c r="J8" s="8">
        <v>2086660</v>
      </c>
      <c r="K8" s="6">
        <v>19435854</v>
      </c>
      <c r="L8" s="7">
        <v>15347775</v>
      </c>
      <c r="M8" s="8">
        <v>34783629</v>
      </c>
      <c r="N8" s="27" t="s">
        <v>174</v>
      </c>
    </row>
    <row r="9" spans="1:14" ht="30" customHeight="1" thickBot="1">
      <c r="A9" s="22" t="s">
        <v>175</v>
      </c>
      <c r="B9" s="9">
        <v>985416663</v>
      </c>
      <c r="C9" s="10">
        <v>35275740</v>
      </c>
      <c r="D9" s="11">
        <v>1020692404</v>
      </c>
      <c r="E9" s="9">
        <v>966329215</v>
      </c>
      <c r="F9" s="10">
        <v>18586459</v>
      </c>
      <c r="G9" s="11">
        <v>984915674</v>
      </c>
      <c r="H9" s="9">
        <v>40349</v>
      </c>
      <c r="I9" s="10">
        <v>2022209</v>
      </c>
      <c r="J9" s="11">
        <v>2062558</v>
      </c>
      <c r="K9" s="9">
        <v>19047098</v>
      </c>
      <c r="L9" s="10">
        <v>14667073</v>
      </c>
      <c r="M9" s="11">
        <v>33714171</v>
      </c>
      <c r="N9" s="23" t="s">
        <v>175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&amp;R熊本国税局
国税徴収１
(H24)</oddFooter>
  </headerFooter>
</worksheet>
</file>

<file path=xl/worksheets/sheet3.xml><?xml version="1.0" encoding="utf-8"?>
<worksheet xmlns="http://schemas.openxmlformats.org/spreadsheetml/2006/main" xmlns:r="http://schemas.openxmlformats.org/officeDocument/2006/relationships">
  <dimension ref="A1:N54"/>
  <sheetViews>
    <sheetView showGridLines="0" view="pageBreakPreview" zoomScale="85" zoomScaleSheetLayoutView="85" workbookViewId="0" topLeftCell="A1">
      <selection activeCell="K39" sqref="K39:K45"/>
    </sheetView>
  </sheetViews>
  <sheetFormatPr defaultColWidth="5.875" defaultRowHeight="13.5"/>
  <cols>
    <col min="1" max="1" width="10.625" style="2" customWidth="1"/>
    <col min="2" max="2" width="12.62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0.625" style="5" customWidth="1"/>
    <col min="15" max="16384" width="5.875" style="2" customWidth="1"/>
  </cols>
  <sheetData>
    <row r="1" ht="12" thickBot="1">
      <c r="A1" s="2" t="s">
        <v>86</v>
      </c>
    </row>
    <row r="2" spans="1:14" s="5" customFormat="1" ht="14.25" customHeight="1">
      <c r="A2" s="342" t="s">
        <v>12</v>
      </c>
      <c r="B2" s="284" t="s">
        <v>176</v>
      </c>
      <c r="C2" s="285"/>
      <c r="D2" s="286"/>
      <c r="E2" s="284" t="s">
        <v>195</v>
      </c>
      <c r="F2" s="285"/>
      <c r="G2" s="286"/>
      <c r="H2" s="284" t="s">
        <v>153</v>
      </c>
      <c r="I2" s="285"/>
      <c r="J2" s="286"/>
      <c r="K2" s="284" t="s">
        <v>189</v>
      </c>
      <c r="L2" s="285"/>
      <c r="M2" s="286"/>
      <c r="N2" s="338" t="s">
        <v>55</v>
      </c>
    </row>
    <row r="3" spans="1:14" s="5" customFormat="1" ht="18" customHeight="1">
      <c r="A3" s="343"/>
      <c r="B3" s="29" t="s">
        <v>13</v>
      </c>
      <c r="C3" s="16" t="s">
        <v>11</v>
      </c>
      <c r="D3" s="18" t="s">
        <v>14</v>
      </c>
      <c r="E3" s="29" t="s">
        <v>13</v>
      </c>
      <c r="F3" s="16" t="s">
        <v>11</v>
      </c>
      <c r="G3" s="18" t="s">
        <v>14</v>
      </c>
      <c r="H3" s="29" t="s">
        <v>13</v>
      </c>
      <c r="I3" s="16" t="s">
        <v>11</v>
      </c>
      <c r="J3" s="18" t="s">
        <v>14</v>
      </c>
      <c r="K3" s="29" t="s">
        <v>13</v>
      </c>
      <c r="L3" s="16" t="s">
        <v>11</v>
      </c>
      <c r="M3" s="18" t="s">
        <v>14</v>
      </c>
      <c r="N3" s="339"/>
    </row>
    <row r="4" spans="1:14" ht="11.25">
      <c r="A4" s="45"/>
      <c r="B4" s="43" t="s">
        <v>2</v>
      </c>
      <c r="C4" s="36" t="s">
        <v>2</v>
      </c>
      <c r="D4" s="44" t="s">
        <v>2</v>
      </c>
      <c r="E4" s="43" t="s">
        <v>2</v>
      </c>
      <c r="F4" s="36" t="s">
        <v>2</v>
      </c>
      <c r="G4" s="44" t="s">
        <v>2</v>
      </c>
      <c r="H4" s="43" t="s">
        <v>2</v>
      </c>
      <c r="I4" s="36" t="s">
        <v>2</v>
      </c>
      <c r="J4" s="44" t="s">
        <v>2</v>
      </c>
      <c r="K4" s="43" t="s">
        <v>2</v>
      </c>
      <c r="L4" s="36" t="s">
        <v>2</v>
      </c>
      <c r="M4" s="134" t="s">
        <v>2</v>
      </c>
      <c r="N4" s="135"/>
    </row>
    <row r="5" spans="1:14" ht="18" customHeight="1">
      <c r="A5" s="50" t="s">
        <v>97</v>
      </c>
      <c r="B5" s="176">
        <v>25453355</v>
      </c>
      <c r="C5" s="177">
        <v>25191913</v>
      </c>
      <c r="D5" s="178">
        <v>248310</v>
      </c>
      <c r="E5" s="176">
        <v>8151603</v>
      </c>
      <c r="F5" s="177">
        <v>8149028</v>
      </c>
      <c r="G5" s="178">
        <v>2575</v>
      </c>
      <c r="H5" s="176">
        <v>10023744</v>
      </c>
      <c r="I5" s="177">
        <v>9457019</v>
      </c>
      <c r="J5" s="178">
        <v>540504</v>
      </c>
      <c r="K5" s="179">
        <v>20</v>
      </c>
      <c r="L5" s="177" t="s">
        <v>108</v>
      </c>
      <c r="M5" s="178">
        <v>20</v>
      </c>
      <c r="N5" s="180" t="str">
        <f>IF(A5="","",A5)</f>
        <v>熊本西</v>
      </c>
    </row>
    <row r="6" spans="1:14" ht="18" customHeight="1">
      <c r="A6" s="48" t="s">
        <v>98</v>
      </c>
      <c r="B6" s="176">
        <v>14111562</v>
      </c>
      <c r="C6" s="181">
        <v>14015477</v>
      </c>
      <c r="D6" s="182">
        <v>80540</v>
      </c>
      <c r="E6" s="183">
        <v>4567855</v>
      </c>
      <c r="F6" s="181">
        <v>4567289</v>
      </c>
      <c r="G6" s="182">
        <v>566</v>
      </c>
      <c r="H6" s="183">
        <v>3904038</v>
      </c>
      <c r="I6" s="181">
        <v>3661791</v>
      </c>
      <c r="J6" s="182">
        <v>235060</v>
      </c>
      <c r="K6" s="183" t="s">
        <v>108</v>
      </c>
      <c r="L6" s="181" t="s">
        <v>108</v>
      </c>
      <c r="M6" s="182" t="s">
        <v>108</v>
      </c>
      <c r="N6" s="185" t="str">
        <f aca="true" t="shared" si="0" ref="N6:N34">IF(A6="","",A6)</f>
        <v>熊本東</v>
      </c>
    </row>
    <row r="7" spans="1:14" ht="18" customHeight="1">
      <c r="A7" s="48" t="s">
        <v>119</v>
      </c>
      <c r="B7" s="176">
        <v>4793523</v>
      </c>
      <c r="C7" s="181">
        <v>4775756</v>
      </c>
      <c r="D7" s="182">
        <v>15781</v>
      </c>
      <c r="E7" s="183">
        <v>1073235</v>
      </c>
      <c r="F7" s="181">
        <v>1073062</v>
      </c>
      <c r="G7" s="182">
        <v>173</v>
      </c>
      <c r="H7" s="183">
        <v>2506962</v>
      </c>
      <c r="I7" s="181">
        <v>2438992</v>
      </c>
      <c r="J7" s="182">
        <v>65208</v>
      </c>
      <c r="K7" s="183" t="s">
        <v>108</v>
      </c>
      <c r="L7" s="181" t="s">
        <v>108</v>
      </c>
      <c r="M7" s="182" t="s">
        <v>108</v>
      </c>
      <c r="N7" s="185" t="str">
        <f t="shared" si="0"/>
        <v>八代</v>
      </c>
    </row>
    <row r="8" spans="1:14" ht="18" customHeight="1">
      <c r="A8" s="48" t="s">
        <v>120</v>
      </c>
      <c r="B8" s="176">
        <v>2869139</v>
      </c>
      <c r="C8" s="181">
        <v>2853140</v>
      </c>
      <c r="D8" s="182">
        <v>13304</v>
      </c>
      <c r="E8" s="183">
        <v>505043</v>
      </c>
      <c r="F8" s="181">
        <v>504779</v>
      </c>
      <c r="G8" s="182">
        <v>264</v>
      </c>
      <c r="H8" s="183">
        <v>1048717</v>
      </c>
      <c r="I8" s="181">
        <v>1002327</v>
      </c>
      <c r="J8" s="182">
        <v>43903</v>
      </c>
      <c r="K8" s="183" t="s">
        <v>108</v>
      </c>
      <c r="L8" s="181" t="s">
        <v>108</v>
      </c>
      <c r="M8" s="182" t="s">
        <v>108</v>
      </c>
      <c r="N8" s="185" t="str">
        <f t="shared" si="0"/>
        <v>人吉</v>
      </c>
    </row>
    <row r="9" spans="1:14" ht="18" customHeight="1">
      <c r="A9" s="48" t="s">
        <v>121</v>
      </c>
      <c r="B9" s="176">
        <v>3883559</v>
      </c>
      <c r="C9" s="181">
        <v>3853881</v>
      </c>
      <c r="D9" s="182">
        <v>27258</v>
      </c>
      <c r="E9" s="183">
        <v>875478</v>
      </c>
      <c r="F9" s="181">
        <v>872889</v>
      </c>
      <c r="G9" s="182">
        <v>2589</v>
      </c>
      <c r="H9" s="183">
        <v>1528376</v>
      </c>
      <c r="I9" s="181">
        <v>1432833</v>
      </c>
      <c r="J9" s="182">
        <v>92517</v>
      </c>
      <c r="K9" s="183" t="s">
        <v>108</v>
      </c>
      <c r="L9" s="181" t="s">
        <v>108</v>
      </c>
      <c r="M9" s="182" t="s">
        <v>108</v>
      </c>
      <c r="N9" s="185" t="str">
        <f t="shared" si="0"/>
        <v>玉名</v>
      </c>
    </row>
    <row r="10" spans="1:14" ht="18" customHeight="1">
      <c r="A10" s="48" t="s">
        <v>122</v>
      </c>
      <c r="B10" s="176">
        <v>3097568</v>
      </c>
      <c r="C10" s="181">
        <v>3084336</v>
      </c>
      <c r="D10" s="182">
        <v>12229</v>
      </c>
      <c r="E10" s="183">
        <v>692716</v>
      </c>
      <c r="F10" s="181">
        <v>692620</v>
      </c>
      <c r="G10" s="182">
        <v>96</v>
      </c>
      <c r="H10" s="183">
        <v>1065953</v>
      </c>
      <c r="I10" s="181">
        <v>993460</v>
      </c>
      <c r="J10" s="182">
        <v>67984</v>
      </c>
      <c r="K10" s="183" t="s">
        <v>108</v>
      </c>
      <c r="L10" s="181" t="s">
        <v>108</v>
      </c>
      <c r="M10" s="182" t="s">
        <v>108</v>
      </c>
      <c r="N10" s="185" t="str">
        <f t="shared" si="0"/>
        <v>天草</v>
      </c>
    </row>
    <row r="11" spans="1:14" ht="18" customHeight="1">
      <c r="A11" s="48" t="s">
        <v>123</v>
      </c>
      <c r="B11" s="176">
        <v>1772985</v>
      </c>
      <c r="C11" s="181">
        <v>1761841</v>
      </c>
      <c r="D11" s="182">
        <v>10590</v>
      </c>
      <c r="E11" s="183">
        <v>321147</v>
      </c>
      <c r="F11" s="181">
        <v>321029</v>
      </c>
      <c r="G11" s="182">
        <v>118</v>
      </c>
      <c r="H11" s="183">
        <v>490965</v>
      </c>
      <c r="I11" s="181">
        <v>471685</v>
      </c>
      <c r="J11" s="182">
        <v>15303</v>
      </c>
      <c r="K11" s="183" t="s">
        <v>108</v>
      </c>
      <c r="L11" s="181" t="s">
        <v>108</v>
      </c>
      <c r="M11" s="182" t="s">
        <v>108</v>
      </c>
      <c r="N11" s="185" t="str">
        <f t="shared" si="0"/>
        <v>山鹿</v>
      </c>
    </row>
    <row r="12" spans="1:14" ht="18" customHeight="1">
      <c r="A12" s="48" t="s">
        <v>124</v>
      </c>
      <c r="B12" s="176">
        <v>7141578</v>
      </c>
      <c r="C12" s="181">
        <v>7114979</v>
      </c>
      <c r="D12" s="182">
        <v>24409</v>
      </c>
      <c r="E12" s="183">
        <v>958090</v>
      </c>
      <c r="F12" s="181">
        <v>957947</v>
      </c>
      <c r="G12" s="182">
        <v>144</v>
      </c>
      <c r="H12" s="183">
        <v>1845256</v>
      </c>
      <c r="I12" s="181">
        <v>1761387</v>
      </c>
      <c r="J12" s="182">
        <v>79730</v>
      </c>
      <c r="K12" s="183" t="s">
        <v>108</v>
      </c>
      <c r="L12" s="181" t="s">
        <v>108</v>
      </c>
      <c r="M12" s="182" t="s">
        <v>108</v>
      </c>
      <c r="N12" s="185" t="str">
        <f t="shared" si="0"/>
        <v>菊池</v>
      </c>
    </row>
    <row r="13" spans="1:14" ht="18" customHeight="1">
      <c r="A13" s="48" t="s">
        <v>125</v>
      </c>
      <c r="B13" s="176">
        <v>2686887</v>
      </c>
      <c r="C13" s="181">
        <v>2665882</v>
      </c>
      <c r="D13" s="182">
        <v>15288</v>
      </c>
      <c r="E13" s="183">
        <v>580844</v>
      </c>
      <c r="F13" s="181">
        <v>580733</v>
      </c>
      <c r="G13" s="182">
        <v>111</v>
      </c>
      <c r="H13" s="183">
        <v>965905</v>
      </c>
      <c r="I13" s="181">
        <v>908076</v>
      </c>
      <c r="J13" s="182">
        <v>54351</v>
      </c>
      <c r="K13" s="183" t="s">
        <v>108</v>
      </c>
      <c r="L13" s="181" t="s">
        <v>108</v>
      </c>
      <c r="M13" s="182" t="s">
        <v>108</v>
      </c>
      <c r="N13" s="185" t="str">
        <f t="shared" si="0"/>
        <v>宇土</v>
      </c>
    </row>
    <row r="14" spans="1:14" ht="18" customHeight="1">
      <c r="A14" s="48" t="s">
        <v>126</v>
      </c>
      <c r="B14" s="176">
        <v>1655142</v>
      </c>
      <c r="C14" s="181">
        <v>1639736</v>
      </c>
      <c r="D14" s="182">
        <v>13577</v>
      </c>
      <c r="E14" s="183">
        <v>298520</v>
      </c>
      <c r="F14" s="181">
        <v>298335</v>
      </c>
      <c r="G14" s="182">
        <v>185</v>
      </c>
      <c r="H14" s="183">
        <v>555701</v>
      </c>
      <c r="I14" s="181">
        <v>514153</v>
      </c>
      <c r="J14" s="182">
        <v>38749</v>
      </c>
      <c r="K14" s="183" t="s">
        <v>108</v>
      </c>
      <c r="L14" s="181" t="s">
        <v>108</v>
      </c>
      <c r="M14" s="182" t="s">
        <v>108</v>
      </c>
      <c r="N14" s="185" t="str">
        <f t="shared" si="0"/>
        <v>阿蘇</v>
      </c>
    </row>
    <row r="15" spans="1:14" s="3" customFormat="1" ht="18" customHeight="1">
      <c r="A15" s="46" t="s">
        <v>99</v>
      </c>
      <c r="B15" s="186">
        <v>67465298</v>
      </c>
      <c r="C15" s="187">
        <v>66956941</v>
      </c>
      <c r="D15" s="188">
        <v>461286</v>
      </c>
      <c r="E15" s="186">
        <v>18024532</v>
      </c>
      <c r="F15" s="187">
        <v>18017712</v>
      </c>
      <c r="G15" s="188">
        <v>6820</v>
      </c>
      <c r="H15" s="186">
        <v>23935614</v>
      </c>
      <c r="I15" s="187">
        <v>22641721</v>
      </c>
      <c r="J15" s="188">
        <v>1233310</v>
      </c>
      <c r="K15" s="189">
        <v>20</v>
      </c>
      <c r="L15" s="187" t="s">
        <v>108</v>
      </c>
      <c r="M15" s="188">
        <v>20</v>
      </c>
      <c r="N15" s="190" t="str">
        <f t="shared" si="0"/>
        <v>熊本県計</v>
      </c>
    </row>
    <row r="16" spans="1:14" s="12" customFormat="1" ht="18" customHeight="1">
      <c r="A16" s="13"/>
      <c r="B16" s="191"/>
      <c r="C16" s="192"/>
      <c r="D16" s="193"/>
      <c r="E16" s="191"/>
      <c r="F16" s="192"/>
      <c r="G16" s="193"/>
      <c r="H16" s="191"/>
      <c r="I16" s="192"/>
      <c r="J16" s="193"/>
      <c r="K16" s="194"/>
      <c r="L16" s="192"/>
      <c r="M16" s="193"/>
      <c r="N16" s="195"/>
    </row>
    <row r="17" spans="1:14" ht="18" customHeight="1">
      <c r="A17" s="49" t="s">
        <v>127</v>
      </c>
      <c r="B17" s="196">
        <v>23458212</v>
      </c>
      <c r="C17" s="197">
        <v>23259261</v>
      </c>
      <c r="D17" s="198">
        <v>176962</v>
      </c>
      <c r="E17" s="196">
        <v>4667193</v>
      </c>
      <c r="F17" s="197">
        <v>4663413</v>
      </c>
      <c r="G17" s="198">
        <v>3780</v>
      </c>
      <c r="H17" s="196">
        <v>6564421</v>
      </c>
      <c r="I17" s="197">
        <v>6092734</v>
      </c>
      <c r="J17" s="198">
        <v>454125</v>
      </c>
      <c r="K17" s="199">
        <v>22</v>
      </c>
      <c r="L17" s="197" t="s">
        <v>108</v>
      </c>
      <c r="M17" s="198">
        <v>22</v>
      </c>
      <c r="N17" s="200" t="str">
        <f>IF(A17="","",A17)</f>
        <v>大分</v>
      </c>
    </row>
    <row r="18" spans="1:14" ht="18" customHeight="1">
      <c r="A18" s="48" t="s">
        <v>128</v>
      </c>
      <c r="B18" s="183">
        <v>6483398</v>
      </c>
      <c r="C18" s="181">
        <v>6413158</v>
      </c>
      <c r="D18" s="182">
        <v>63373</v>
      </c>
      <c r="E18" s="183">
        <v>1427633</v>
      </c>
      <c r="F18" s="181">
        <v>1426793</v>
      </c>
      <c r="G18" s="182">
        <v>840</v>
      </c>
      <c r="H18" s="183">
        <v>2144604</v>
      </c>
      <c r="I18" s="181">
        <v>1944008</v>
      </c>
      <c r="J18" s="182">
        <v>179494</v>
      </c>
      <c r="K18" s="183" t="s">
        <v>108</v>
      </c>
      <c r="L18" s="181" t="s">
        <v>108</v>
      </c>
      <c r="M18" s="182" t="s">
        <v>108</v>
      </c>
      <c r="N18" s="185" t="str">
        <f aca="true" t="shared" si="1" ref="N18:N25">IF(A18="","",A18)</f>
        <v>別府</v>
      </c>
    </row>
    <row r="19" spans="1:14" ht="18" customHeight="1">
      <c r="A19" s="48" t="s">
        <v>129</v>
      </c>
      <c r="B19" s="183">
        <v>2594327</v>
      </c>
      <c r="C19" s="181">
        <v>2568739</v>
      </c>
      <c r="D19" s="182">
        <v>23081</v>
      </c>
      <c r="E19" s="183">
        <v>542632</v>
      </c>
      <c r="F19" s="181">
        <v>542156</v>
      </c>
      <c r="G19" s="182">
        <v>476</v>
      </c>
      <c r="H19" s="183">
        <v>895841</v>
      </c>
      <c r="I19" s="181">
        <v>861711</v>
      </c>
      <c r="J19" s="182">
        <v>32027</v>
      </c>
      <c r="K19" s="183" t="s">
        <v>108</v>
      </c>
      <c r="L19" s="181" t="s">
        <v>108</v>
      </c>
      <c r="M19" s="182" t="s">
        <v>108</v>
      </c>
      <c r="N19" s="185" t="str">
        <f t="shared" si="1"/>
        <v>中津</v>
      </c>
    </row>
    <row r="20" spans="1:14" ht="18" customHeight="1">
      <c r="A20" s="48" t="s">
        <v>130</v>
      </c>
      <c r="B20" s="183">
        <v>2357330</v>
      </c>
      <c r="C20" s="181">
        <v>2346515</v>
      </c>
      <c r="D20" s="182">
        <v>9169</v>
      </c>
      <c r="E20" s="183">
        <v>537994</v>
      </c>
      <c r="F20" s="181">
        <v>537884</v>
      </c>
      <c r="G20" s="182">
        <v>110</v>
      </c>
      <c r="H20" s="183">
        <v>842797</v>
      </c>
      <c r="I20" s="181">
        <v>779519</v>
      </c>
      <c r="J20" s="182">
        <v>60043</v>
      </c>
      <c r="K20" s="184">
        <v>14</v>
      </c>
      <c r="L20" s="181">
        <v>14</v>
      </c>
      <c r="M20" s="182" t="s">
        <v>108</v>
      </c>
      <c r="N20" s="185" t="str">
        <f t="shared" si="1"/>
        <v>日田</v>
      </c>
    </row>
    <row r="21" spans="1:14" ht="18" customHeight="1">
      <c r="A21" s="48" t="s">
        <v>131</v>
      </c>
      <c r="B21" s="183">
        <v>2360048</v>
      </c>
      <c r="C21" s="181">
        <v>2341456</v>
      </c>
      <c r="D21" s="182">
        <v>14388</v>
      </c>
      <c r="E21" s="183">
        <v>468971</v>
      </c>
      <c r="F21" s="181">
        <v>468929</v>
      </c>
      <c r="G21" s="182">
        <v>42</v>
      </c>
      <c r="H21" s="183">
        <v>637866</v>
      </c>
      <c r="I21" s="181">
        <v>601950</v>
      </c>
      <c r="J21" s="182">
        <v>34936</v>
      </c>
      <c r="K21" s="183" t="s">
        <v>108</v>
      </c>
      <c r="L21" s="181" t="s">
        <v>108</v>
      </c>
      <c r="M21" s="182" t="s">
        <v>108</v>
      </c>
      <c r="N21" s="185" t="str">
        <f t="shared" si="1"/>
        <v>佐伯</v>
      </c>
    </row>
    <row r="22" spans="1:14" ht="18" customHeight="1">
      <c r="A22" s="48" t="s">
        <v>132</v>
      </c>
      <c r="B22" s="183">
        <v>1876614</v>
      </c>
      <c r="C22" s="181">
        <v>1862204</v>
      </c>
      <c r="D22" s="182">
        <v>13899</v>
      </c>
      <c r="E22" s="183">
        <v>380591</v>
      </c>
      <c r="F22" s="181">
        <v>377869</v>
      </c>
      <c r="G22" s="182">
        <v>2721</v>
      </c>
      <c r="H22" s="183">
        <v>533983</v>
      </c>
      <c r="I22" s="181">
        <v>506531</v>
      </c>
      <c r="J22" s="182">
        <v>25277</v>
      </c>
      <c r="K22" s="183" t="s">
        <v>108</v>
      </c>
      <c r="L22" s="181" t="s">
        <v>108</v>
      </c>
      <c r="M22" s="182" t="s">
        <v>108</v>
      </c>
      <c r="N22" s="185" t="str">
        <f t="shared" si="1"/>
        <v>臼杵</v>
      </c>
    </row>
    <row r="23" spans="1:14" ht="18" customHeight="1">
      <c r="A23" s="48" t="s">
        <v>133</v>
      </c>
      <c r="B23" s="183">
        <v>560856</v>
      </c>
      <c r="C23" s="181">
        <v>559440</v>
      </c>
      <c r="D23" s="182">
        <v>1416</v>
      </c>
      <c r="E23" s="183">
        <v>127690</v>
      </c>
      <c r="F23" s="181">
        <v>127685</v>
      </c>
      <c r="G23" s="182">
        <v>6</v>
      </c>
      <c r="H23" s="183">
        <v>172223</v>
      </c>
      <c r="I23" s="181">
        <v>168065</v>
      </c>
      <c r="J23" s="182">
        <v>3375</v>
      </c>
      <c r="K23" s="183" t="s">
        <v>108</v>
      </c>
      <c r="L23" s="181" t="s">
        <v>108</v>
      </c>
      <c r="M23" s="182" t="s">
        <v>108</v>
      </c>
      <c r="N23" s="185" t="str">
        <f t="shared" si="1"/>
        <v>竹田</v>
      </c>
    </row>
    <row r="24" spans="1:14" ht="18" customHeight="1">
      <c r="A24" s="48" t="s">
        <v>134</v>
      </c>
      <c r="B24" s="183">
        <v>2666082</v>
      </c>
      <c r="C24" s="181">
        <v>2655330</v>
      </c>
      <c r="D24" s="182">
        <v>10123</v>
      </c>
      <c r="E24" s="183">
        <v>530606</v>
      </c>
      <c r="F24" s="181">
        <v>530606</v>
      </c>
      <c r="G24" s="182" t="s">
        <v>108</v>
      </c>
      <c r="H24" s="183">
        <v>757415</v>
      </c>
      <c r="I24" s="181">
        <v>729322</v>
      </c>
      <c r="J24" s="182">
        <v>22711</v>
      </c>
      <c r="K24" s="183" t="s">
        <v>108</v>
      </c>
      <c r="L24" s="181" t="s">
        <v>108</v>
      </c>
      <c r="M24" s="182" t="s">
        <v>108</v>
      </c>
      <c r="N24" s="185" t="str">
        <f t="shared" si="1"/>
        <v>宇佐</v>
      </c>
    </row>
    <row r="25" spans="1:14" ht="18" customHeight="1">
      <c r="A25" s="48" t="s">
        <v>135</v>
      </c>
      <c r="B25" s="183">
        <v>795390</v>
      </c>
      <c r="C25" s="181">
        <v>792436</v>
      </c>
      <c r="D25" s="182">
        <v>2954</v>
      </c>
      <c r="E25" s="183">
        <v>160075</v>
      </c>
      <c r="F25" s="181">
        <v>160075</v>
      </c>
      <c r="G25" s="182" t="s">
        <v>108</v>
      </c>
      <c r="H25" s="183">
        <v>254431</v>
      </c>
      <c r="I25" s="181">
        <v>236982</v>
      </c>
      <c r="J25" s="182">
        <v>15348</v>
      </c>
      <c r="K25" s="183" t="s">
        <v>108</v>
      </c>
      <c r="L25" s="181" t="s">
        <v>108</v>
      </c>
      <c r="M25" s="182" t="s">
        <v>108</v>
      </c>
      <c r="N25" s="185" t="str">
        <f t="shared" si="1"/>
        <v>三重</v>
      </c>
    </row>
    <row r="26" spans="1:14" s="3" customFormat="1" ht="18" customHeight="1">
      <c r="A26" s="201" t="s">
        <v>100</v>
      </c>
      <c r="B26" s="186">
        <v>43152256</v>
      </c>
      <c r="C26" s="187">
        <v>42798539</v>
      </c>
      <c r="D26" s="188">
        <v>315366</v>
      </c>
      <c r="E26" s="186">
        <v>8843386</v>
      </c>
      <c r="F26" s="187">
        <v>8835410</v>
      </c>
      <c r="G26" s="188">
        <v>7976</v>
      </c>
      <c r="H26" s="186">
        <v>12803581</v>
      </c>
      <c r="I26" s="187">
        <v>11920822</v>
      </c>
      <c r="J26" s="188">
        <v>827336</v>
      </c>
      <c r="K26" s="189">
        <v>36</v>
      </c>
      <c r="L26" s="187">
        <v>14</v>
      </c>
      <c r="M26" s="188">
        <v>22</v>
      </c>
      <c r="N26" s="190" t="str">
        <f>IF(A26="","",A26)</f>
        <v>大分県計</v>
      </c>
    </row>
    <row r="27" spans="1:14" s="12" customFormat="1" ht="18" customHeight="1" thickBot="1">
      <c r="A27" s="249"/>
      <c r="B27" s="250"/>
      <c r="C27" s="251"/>
      <c r="D27" s="252"/>
      <c r="E27" s="250"/>
      <c r="F27" s="251"/>
      <c r="G27" s="252"/>
      <c r="H27" s="250"/>
      <c r="I27" s="251"/>
      <c r="J27" s="252"/>
      <c r="K27" s="261"/>
      <c r="L27" s="251"/>
      <c r="M27" s="252"/>
      <c r="N27" s="254"/>
    </row>
    <row r="28" spans="1:14" ht="18" customHeight="1">
      <c r="A28" s="255" t="s">
        <v>136</v>
      </c>
      <c r="B28" s="256">
        <v>18645711</v>
      </c>
      <c r="C28" s="257">
        <v>18469979</v>
      </c>
      <c r="D28" s="258">
        <v>150591</v>
      </c>
      <c r="E28" s="256">
        <v>3780702</v>
      </c>
      <c r="F28" s="257">
        <v>3780243</v>
      </c>
      <c r="G28" s="258">
        <v>459</v>
      </c>
      <c r="H28" s="256">
        <v>6756646</v>
      </c>
      <c r="I28" s="257">
        <v>6346039</v>
      </c>
      <c r="J28" s="258">
        <v>381707</v>
      </c>
      <c r="K28" s="262">
        <v>8</v>
      </c>
      <c r="L28" s="257" t="s">
        <v>108</v>
      </c>
      <c r="M28" s="258">
        <v>8</v>
      </c>
      <c r="N28" s="260" t="str">
        <f>IF(A28="","",A28)</f>
        <v>宮崎</v>
      </c>
    </row>
    <row r="29" spans="1:14" ht="18" customHeight="1">
      <c r="A29" s="48" t="s">
        <v>137</v>
      </c>
      <c r="B29" s="183">
        <v>5705032</v>
      </c>
      <c r="C29" s="181">
        <v>5674381</v>
      </c>
      <c r="D29" s="182">
        <v>27681</v>
      </c>
      <c r="E29" s="183">
        <v>1247349</v>
      </c>
      <c r="F29" s="181">
        <v>1247066</v>
      </c>
      <c r="G29" s="182">
        <v>284</v>
      </c>
      <c r="H29" s="183">
        <v>2068784</v>
      </c>
      <c r="I29" s="181">
        <v>1953371</v>
      </c>
      <c r="J29" s="182">
        <v>107627</v>
      </c>
      <c r="K29" s="183" t="s">
        <v>108</v>
      </c>
      <c r="L29" s="181" t="s">
        <v>108</v>
      </c>
      <c r="M29" s="182" t="s">
        <v>108</v>
      </c>
      <c r="N29" s="185" t="str">
        <f>IF(A29="","",A29)</f>
        <v>都城</v>
      </c>
    </row>
    <row r="30" spans="1:14" ht="18" customHeight="1">
      <c r="A30" s="48" t="s">
        <v>138</v>
      </c>
      <c r="B30" s="183">
        <v>15490910</v>
      </c>
      <c r="C30" s="181">
        <v>15450112</v>
      </c>
      <c r="D30" s="182">
        <v>37275</v>
      </c>
      <c r="E30" s="183">
        <v>2526629</v>
      </c>
      <c r="F30" s="181">
        <v>2526136</v>
      </c>
      <c r="G30" s="182">
        <v>494</v>
      </c>
      <c r="H30" s="183">
        <v>2482208</v>
      </c>
      <c r="I30" s="181">
        <v>2324705</v>
      </c>
      <c r="J30" s="182">
        <v>148184</v>
      </c>
      <c r="K30" s="184">
        <v>10</v>
      </c>
      <c r="L30" s="181">
        <v>10</v>
      </c>
      <c r="M30" s="182" t="s">
        <v>108</v>
      </c>
      <c r="N30" s="185" t="str">
        <f>IF(A30="","",A30)</f>
        <v>延岡</v>
      </c>
    </row>
    <row r="31" spans="1:14" ht="18" customHeight="1">
      <c r="A31" s="48" t="s">
        <v>139</v>
      </c>
      <c r="B31" s="183">
        <v>1934449</v>
      </c>
      <c r="C31" s="181">
        <v>1926072</v>
      </c>
      <c r="D31" s="182">
        <v>4979</v>
      </c>
      <c r="E31" s="183">
        <v>450508</v>
      </c>
      <c r="F31" s="181">
        <v>450144</v>
      </c>
      <c r="G31" s="182">
        <v>364</v>
      </c>
      <c r="H31" s="183">
        <v>709619</v>
      </c>
      <c r="I31" s="181">
        <v>684120</v>
      </c>
      <c r="J31" s="182">
        <v>24239</v>
      </c>
      <c r="K31" s="183" t="s">
        <v>108</v>
      </c>
      <c r="L31" s="181" t="s">
        <v>108</v>
      </c>
      <c r="M31" s="182" t="s">
        <v>108</v>
      </c>
      <c r="N31" s="185" t="str">
        <f t="shared" si="0"/>
        <v>日南</v>
      </c>
    </row>
    <row r="32" spans="1:14" ht="18" customHeight="1">
      <c r="A32" s="48" t="s">
        <v>140</v>
      </c>
      <c r="B32" s="183">
        <v>1916860</v>
      </c>
      <c r="C32" s="181">
        <v>1909582</v>
      </c>
      <c r="D32" s="182">
        <v>5397</v>
      </c>
      <c r="E32" s="183">
        <v>397022</v>
      </c>
      <c r="F32" s="181">
        <v>396835</v>
      </c>
      <c r="G32" s="182">
        <v>187</v>
      </c>
      <c r="H32" s="183">
        <v>674498</v>
      </c>
      <c r="I32" s="181">
        <v>645244</v>
      </c>
      <c r="J32" s="182">
        <v>27941</v>
      </c>
      <c r="K32" s="183" t="s">
        <v>108</v>
      </c>
      <c r="L32" s="181" t="s">
        <v>108</v>
      </c>
      <c r="M32" s="182" t="s">
        <v>108</v>
      </c>
      <c r="N32" s="185" t="str">
        <f t="shared" si="0"/>
        <v>小林</v>
      </c>
    </row>
    <row r="33" spans="1:14" ht="18" customHeight="1">
      <c r="A33" s="48" t="s">
        <v>141</v>
      </c>
      <c r="B33" s="183">
        <v>2731499</v>
      </c>
      <c r="C33" s="181">
        <v>2699372</v>
      </c>
      <c r="D33" s="182">
        <v>22921</v>
      </c>
      <c r="E33" s="183">
        <v>487184</v>
      </c>
      <c r="F33" s="181">
        <v>486971</v>
      </c>
      <c r="G33" s="182">
        <v>214</v>
      </c>
      <c r="H33" s="183">
        <v>1046923</v>
      </c>
      <c r="I33" s="181">
        <v>963203</v>
      </c>
      <c r="J33" s="182">
        <v>80347</v>
      </c>
      <c r="K33" s="183" t="s">
        <v>108</v>
      </c>
      <c r="L33" s="181" t="s">
        <v>108</v>
      </c>
      <c r="M33" s="182" t="s">
        <v>108</v>
      </c>
      <c r="N33" s="185" t="str">
        <f t="shared" si="0"/>
        <v>高鍋</v>
      </c>
    </row>
    <row r="34" spans="1:14" s="3" customFormat="1" ht="18" customHeight="1">
      <c r="A34" s="46" t="s">
        <v>101</v>
      </c>
      <c r="B34" s="186">
        <v>46424461</v>
      </c>
      <c r="C34" s="187">
        <v>46129498</v>
      </c>
      <c r="D34" s="188">
        <v>248844</v>
      </c>
      <c r="E34" s="186">
        <v>8889395</v>
      </c>
      <c r="F34" s="187">
        <v>8887395</v>
      </c>
      <c r="G34" s="188">
        <v>2001</v>
      </c>
      <c r="H34" s="186">
        <v>13738678</v>
      </c>
      <c r="I34" s="187">
        <v>12916683</v>
      </c>
      <c r="J34" s="188">
        <v>770045</v>
      </c>
      <c r="K34" s="189">
        <v>18</v>
      </c>
      <c r="L34" s="187">
        <v>10</v>
      </c>
      <c r="M34" s="188">
        <v>8</v>
      </c>
      <c r="N34" s="190" t="str">
        <f t="shared" si="0"/>
        <v>宮崎県計</v>
      </c>
    </row>
    <row r="35" spans="1:14" s="12" customFormat="1" ht="18" customHeight="1">
      <c r="A35" s="202"/>
      <c r="B35" s="203"/>
      <c r="C35" s="204"/>
      <c r="D35" s="205"/>
      <c r="E35" s="203"/>
      <c r="F35" s="204"/>
      <c r="G35" s="205"/>
      <c r="H35" s="203"/>
      <c r="I35" s="204"/>
      <c r="J35" s="205"/>
      <c r="K35" s="206"/>
      <c r="L35" s="204"/>
      <c r="M35" s="205"/>
      <c r="N35" s="207"/>
    </row>
    <row r="36" spans="1:14" ht="18" customHeight="1">
      <c r="A36" s="208" t="s">
        <v>102</v>
      </c>
      <c r="B36" s="209">
        <v>31554950</v>
      </c>
      <c r="C36" s="210">
        <v>31327489</v>
      </c>
      <c r="D36" s="211">
        <v>196847</v>
      </c>
      <c r="E36" s="209">
        <v>6721474</v>
      </c>
      <c r="F36" s="210">
        <v>6714810</v>
      </c>
      <c r="G36" s="211">
        <v>6665</v>
      </c>
      <c r="H36" s="209">
        <v>10308349</v>
      </c>
      <c r="I36" s="210">
        <v>9745304</v>
      </c>
      <c r="J36" s="211">
        <v>511650</v>
      </c>
      <c r="K36" s="209" t="s">
        <v>108</v>
      </c>
      <c r="L36" s="210" t="s">
        <v>108</v>
      </c>
      <c r="M36" s="211" t="s">
        <v>108</v>
      </c>
      <c r="N36" s="212" t="str">
        <f>IF(A36="","",A36)</f>
        <v>鹿児島</v>
      </c>
    </row>
    <row r="37" spans="1:14" ht="18" customHeight="1">
      <c r="A37" s="48" t="s">
        <v>142</v>
      </c>
      <c r="B37" s="183">
        <v>3034393</v>
      </c>
      <c r="C37" s="181">
        <v>3018554</v>
      </c>
      <c r="D37" s="182">
        <v>15592</v>
      </c>
      <c r="E37" s="183">
        <v>754198</v>
      </c>
      <c r="F37" s="181">
        <v>752874</v>
      </c>
      <c r="G37" s="182">
        <v>1324</v>
      </c>
      <c r="H37" s="183">
        <v>1044794</v>
      </c>
      <c r="I37" s="181">
        <v>947538</v>
      </c>
      <c r="J37" s="182">
        <v>84551</v>
      </c>
      <c r="K37" s="183" t="s">
        <v>108</v>
      </c>
      <c r="L37" s="181" t="s">
        <v>108</v>
      </c>
      <c r="M37" s="182" t="s">
        <v>108</v>
      </c>
      <c r="N37" s="185" t="str">
        <f aca="true" t="shared" si="2" ref="N37:N47">IF(A37="","",A37)</f>
        <v>川内</v>
      </c>
    </row>
    <row r="38" spans="1:14" ht="18" customHeight="1">
      <c r="A38" s="48" t="s">
        <v>143</v>
      </c>
      <c r="B38" s="183">
        <v>4559923</v>
      </c>
      <c r="C38" s="181">
        <v>4531223</v>
      </c>
      <c r="D38" s="182">
        <v>26791</v>
      </c>
      <c r="E38" s="183">
        <v>942484</v>
      </c>
      <c r="F38" s="181">
        <v>942468</v>
      </c>
      <c r="G38" s="182">
        <v>16</v>
      </c>
      <c r="H38" s="183">
        <v>1563181</v>
      </c>
      <c r="I38" s="181">
        <v>1486734</v>
      </c>
      <c r="J38" s="182">
        <v>72343</v>
      </c>
      <c r="K38" s="184">
        <v>11</v>
      </c>
      <c r="L38" s="181">
        <v>11</v>
      </c>
      <c r="M38" s="182" t="s">
        <v>108</v>
      </c>
      <c r="N38" s="185" t="str">
        <f t="shared" si="2"/>
        <v>鹿屋</v>
      </c>
    </row>
    <row r="39" spans="1:14" ht="18" customHeight="1">
      <c r="A39" s="48" t="s">
        <v>144</v>
      </c>
      <c r="B39" s="183">
        <v>2067496</v>
      </c>
      <c r="C39" s="181">
        <v>2055676</v>
      </c>
      <c r="D39" s="182">
        <v>10835</v>
      </c>
      <c r="E39" s="183">
        <v>419678</v>
      </c>
      <c r="F39" s="181">
        <v>419634</v>
      </c>
      <c r="G39" s="182">
        <v>44</v>
      </c>
      <c r="H39" s="183">
        <v>738828</v>
      </c>
      <c r="I39" s="181">
        <v>671610</v>
      </c>
      <c r="J39" s="182">
        <v>61435</v>
      </c>
      <c r="K39" s="183" t="s">
        <v>108</v>
      </c>
      <c r="L39" s="181" t="s">
        <v>108</v>
      </c>
      <c r="M39" s="182" t="s">
        <v>108</v>
      </c>
      <c r="N39" s="185" t="str">
        <f t="shared" si="2"/>
        <v>大島</v>
      </c>
    </row>
    <row r="40" spans="1:14" ht="18" customHeight="1">
      <c r="A40" s="48" t="s">
        <v>145</v>
      </c>
      <c r="B40" s="183">
        <v>2271498</v>
      </c>
      <c r="C40" s="181">
        <v>2266381</v>
      </c>
      <c r="D40" s="182">
        <v>4670</v>
      </c>
      <c r="E40" s="183">
        <v>477387</v>
      </c>
      <c r="F40" s="181">
        <v>476847</v>
      </c>
      <c r="G40" s="182">
        <v>540</v>
      </c>
      <c r="H40" s="183">
        <v>709789</v>
      </c>
      <c r="I40" s="181">
        <v>690828</v>
      </c>
      <c r="J40" s="182">
        <v>15954</v>
      </c>
      <c r="K40" s="183" t="s">
        <v>108</v>
      </c>
      <c r="L40" s="181" t="s">
        <v>108</v>
      </c>
      <c r="M40" s="182" t="s">
        <v>108</v>
      </c>
      <c r="N40" s="185" t="str">
        <f t="shared" si="2"/>
        <v>出水</v>
      </c>
    </row>
    <row r="41" spans="1:14" ht="18" customHeight="1">
      <c r="A41" s="48" t="s">
        <v>146</v>
      </c>
      <c r="B41" s="183">
        <v>1216151</v>
      </c>
      <c r="C41" s="181">
        <v>1208738</v>
      </c>
      <c r="D41" s="182">
        <v>7325</v>
      </c>
      <c r="E41" s="183">
        <v>356495</v>
      </c>
      <c r="F41" s="181">
        <v>356442</v>
      </c>
      <c r="G41" s="182">
        <v>53</v>
      </c>
      <c r="H41" s="183">
        <v>481369</v>
      </c>
      <c r="I41" s="181">
        <v>456725</v>
      </c>
      <c r="J41" s="182">
        <v>20710</v>
      </c>
      <c r="K41" s="183" t="s">
        <v>108</v>
      </c>
      <c r="L41" s="181" t="s">
        <v>108</v>
      </c>
      <c r="M41" s="182" t="s">
        <v>108</v>
      </c>
      <c r="N41" s="185" t="str">
        <f t="shared" si="2"/>
        <v>指宿</v>
      </c>
    </row>
    <row r="42" spans="1:14" ht="18" customHeight="1">
      <c r="A42" s="48" t="s">
        <v>103</v>
      </c>
      <c r="B42" s="183">
        <v>1009031</v>
      </c>
      <c r="C42" s="181">
        <v>997342</v>
      </c>
      <c r="D42" s="182">
        <v>11484</v>
      </c>
      <c r="E42" s="183">
        <v>197887</v>
      </c>
      <c r="F42" s="181">
        <v>197706</v>
      </c>
      <c r="G42" s="182">
        <v>182</v>
      </c>
      <c r="H42" s="183">
        <v>336078</v>
      </c>
      <c r="I42" s="181">
        <v>313210</v>
      </c>
      <c r="J42" s="182">
        <v>22213</v>
      </c>
      <c r="K42" s="183" t="s">
        <v>108</v>
      </c>
      <c r="L42" s="181" t="s">
        <v>108</v>
      </c>
      <c r="M42" s="182" t="s">
        <v>108</v>
      </c>
      <c r="N42" s="185" t="str">
        <f t="shared" si="2"/>
        <v>種子島</v>
      </c>
    </row>
    <row r="43" spans="1:14" ht="18" customHeight="1">
      <c r="A43" s="48" t="s">
        <v>147</v>
      </c>
      <c r="B43" s="183">
        <v>2570636</v>
      </c>
      <c r="C43" s="181">
        <v>2564377</v>
      </c>
      <c r="D43" s="182">
        <v>5968</v>
      </c>
      <c r="E43" s="183">
        <v>583708</v>
      </c>
      <c r="F43" s="181">
        <v>583631</v>
      </c>
      <c r="G43" s="182">
        <v>77</v>
      </c>
      <c r="H43" s="183">
        <v>1026723</v>
      </c>
      <c r="I43" s="181">
        <v>991365</v>
      </c>
      <c r="J43" s="182">
        <v>29116</v>
      </c>
      <c r="K43" s="183" t="s">
        <v>108</v>
      </c>
      <c r="L43" s="181" t="s">
        <v>108</v>
      </c>
      <c r="M43" s="182" t="s">
        <v>108</v>
      </c>
      <c r="N43" s="185" t="str">
        <f t="shared" si="2"/>
        <v>知覧</v>
      </c>
    </row>
    <row r="44" spans="1:14" ht="18" customHeight="1">
      <c r="A44" s="48" t="s">
        <v>104</v>
      </c>
      <c r="B44" s="183">
        <v>2012517</v>
      </c>
      <c r="C44" s="181">
        <v>1996905</v>
      </c>
      <c r="D44" s="182">
        <v>15611</v>
      </c>
      <c r="E44" s="183">
        <v>574134</v>
      </c>
      <c r="F44" s="181">
        <v>573899</v>
      </c>
      <c r="G44" s="182">
        <v>235</v>
      </c>
      <c r="H44" s="183">
        <v>646075</v>
      </c>
      <c r="I44" s="181">
        <v>610102</v>
      </c>
      <c r="J44" s="182">
        <v>35698</v>
      </c>
      <c r="K44" s="183" t="s">
        <v>108</v>
      </c>
      <c r="L44" s="181" t="s">
        <v>108</v>
      </c>
      <c r="M44" s="182" t="s">
        <v>108</v>
      </c>
      <c r="N44" s="185" t="str">
        <f t="shared" si="2"/>
        <v>伊集院</v>
      </c>
    </row>
    <row r="45" spans="1:14" ht="18" customHeight="1">
      <c r="A45" s="48" t="s">
        <v>105</v>
      </c>
      <c r="B45" s="183">
        <v>6700300</v>
      </c>
      <c r="C45" s="181">
        <v>6667893</v>
      </c>
      <c r="D45" s="182">
        <v>30858</v>
      </c>
      <c r="E45" s="183">
        <v>1538922</v>
      </c>
      <c r="F45" s="181">
        <v>1538495</v>
      </c>
      <c r="G45" s="182">
        <v>427</v>
      </c>
      <c r="H45" s="183">
        <v>1833722</v>
      </c>
      <c r="I45" s="181">
        <v>1713380</v>
      </c>
      <c r="J45" s="182">
        <v>110111</v>
      </c>
      <c r="K45" s="183" t="s">
        <v>108</v>
      </c>
      <c r="L45" s="181" t="s">
        <v>108</v>
      </c>
      <c r="M45" s="182" t="s">
        <v>108</v>
      </c>
      <c r="N45" s="185" t="str">
        <f t="shared" si="2"/>
        <v>加治木</v>
      </c>
    </row>
    <row r="46" spans="1:14" ht="18" customHeight="1">
      <c r="A46" s="48" t="s">
        <v>148</v>
      </c>
      <c r="B46" s="183">
        <v>2122042</v>
      </c>
      <c r="C46" s="181">
        <v>2111941</v>
      </c>
      <c r="D46" s="182">
        <v>8393</v>
      </c>
      <c r="E46" s="183">
        <v>417584</v>
      </c>
      <c r="F46" s="181">
        <v>417248</v>
      </c>
      <c r="G46" s="182">
        <v>336</v>
      </c>
      <c r="H46" s="183">
        <v>597487</v>
      </c>
      <c r="I46" s="181">
        <v>565875</v>
      </c>
      <c r="J46" s="182">
        <v>26627</v>
      </c>
      <c r="K46" s="184">
        <v>420</v>
      </c>
      <c r="L46" s="181">
        <v>420</v>
      </c>
      <c r="M46" s="182" t="s">
        <v>108</v>
      </c>
      <c r="N46" s="185" t="str">
        <f t="shared" si="2"/>
        <v>大隅</v>
      </c>
    </row>
    <row r="47" spans="1:14" s="3" customFormat="1" ht="18" customHeight="1">
      <c r="A47" s="46" t="s">
        <v>106</v>
      </c>
      <c r="B47" s="186">
        <v>59118937</v>
      </c>
      <c r="C47" s="187">
        <v>58746519</v>
      </c>
      <c r="D47" s="188">
        <v>334374</v>
      </c>
      <c r="E47" s="186">
        <v>12983951</v>
      </c>
      <c r="F47" s="187">
        <v>12974055</v>
      </c>
      <c r="G47" s="188">
        <v>9897</v>
      </c>
      <c r="H47" s="186">
        <v>19286396</v>
      </c>
      <c r="I47" s="187">
        <v>18192672</v>
      </c>
      <c r="J47" s="188">
        <v>990406</v>
      </c>
      <c r="K47" s="189">
        <v>430</v>
      </c>
      <c r="L47" s="187">
        <v>430</v>
      </c>
      <c r="M47" s="188" t="s">
        <v>108</v>
      </c>
      <c r="N47" s="190" t="str">
        <f t="shared" si="2"/>
        <v>鹿児島県計</v>
      </c>
    </row>
    <row r="48" spans="1:14" s="31" customFormat="1" ht="18" customHeight="1">
      <c r="A48" s="30"/>
      <c r="B48" s="213"/>
      <c r="C48" s="214"/>
      <c r="D48" s="215"/>
      <c r="E48" s="213"/>
      <c r="F48" s="214"/>
      <c r="G48" s="215"/>
      <c r="H48" s="213"/>
      <c r="I48" s="214"/>
      <c r="J48" s="215"/>
      <c r="K48" s="213"/>
      <c r="L48" s="214"/>
      <c r="M48" s="215"/>
      <c r="N48" s="216"/>
    </row>
    <row r="49" spans="1:14" s="3" customFormat="1" ht="18" customHeight="1" thickBot="1">
      <c r="A49" s="47" t="s">
        <v>15</v>
      </c>
      <c r="B49" s="217">
        <v>1373116</v>
      </c>
      <c r="C49" s="218">
        <v>115167</v>
      </c>
      <c r="D49" s="219">
        <v>1037256</v>
      </c>
      <c r="E49" s="217" t="s">
        <v>108</v>
      </c>
      <c r="F49" s="218" t="s">
        <v>108</v>
      </c>
      <c r="G49" s="219" t="s">
        <v>108</v>
      </c>
      <c r="H49" s="217">
        <v>3732457</v>
      </c>
      <c r="I49" s="218">
        <v>132987</v>
      </c>
      <c r="J49" s="219">
        <v>3380701</v>
      </c>
      <c r="K49" s="217" t="s">
        <v>108</v>
      </c>
      <c r="L49" s="218" t="s">
        <v>108</v>
      </c>
      <c r="M49" s="219" t="s">
        <v>108</v>
      </c>
      <c r="N49" s="220" t="s">
        <v>15</v>
      </c>
    </row>
    <row r="50" spans="1:14" s="3" customFormat="1" ht="24.75" customHeight="1" thickBot="1" thickTop="1">
      <c r="A50" s="51" t="s">
        <v>107</v>
      </c>
      <c r="B50" s="221">
        <v>217534069</v>
      </c>
      <c r="C50" s="222">
        <v>214746665</v>
      </c>
      <c r="D50" s="223">
        <v>2397127</v>
      </c>
      <c r="E50" s="221">
        <v>48741264</v>
      </c>
      <c r="F50" s="222">
        <v>48714571</v>
      </c>
      <c r="G50" s="223">
        <v>26693</v>
      </c>
      <c r="H50" s="221">
        <v>73496727</v>
      </c>
      <c r="I50" s="222">
        <v>65804884</v>
      </c>
      <c r="J50" s="223">
        <v>7201798</v>
      </c>
      <c r="K50" s="221">
        <v>504</v>
      </c>
      <c r="L50" s="222">
        <v>455</v>
      </c>
      <c r="M50" s="223">
        <v>50</v>
      </c>
      <c r="N50" s="52" t="s">
        <v>16</v>
      </c>
    </row>
    <row r="51" spans="1:10" ht="24.75" customHeight="1">
      <c r="A51" s="340" t="s">
        <v>150</v>
      </c>
      <c r="B51" s="341"/>
      <c r="C51" s="341"/>
      <c r="D51" s="341"/>
      <c r="E51" s="341"/>
      <c r="F51" s="341"/>
      <c r="G51" s="341"/>
      <c r="H51" s="341"/>
      <c r="I51" s="341"/>
      <c r="J51" s="341"/>
    </row>
    <row r="54" spans="2:13" ht="11.25">
      <c r="B54" s="283"/>
      <c r="C54" s="283"/>
      <c r="D54" s="283"/>
      <c r="E54" s="283"/>
      <c r="F54" s="283"/>
      <c r="G54" s="283"/>
      <c r="H54" s="283"/>
      <c r="I54" s="283"/>
      <c r="J54" s="283"/>
      <c r="K54" s="283"/>
      <c r="L54" s="283"/>
      <c r="M54" s="283"/>
    </row>
  </sheetData>
  <sheetProtection/>
  <mergeCells count="7">
    <mergeCell ref="A51:J51"/>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6" r:id="rId1"/>
  <headerFooter alignWithMargins="0">
    <oddFooter>&amp;R熊本国税局
国税徴収１
(H24)</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N52"/>
  <sheetViews>
    <sheetView showGridLines="0" view="pageBreakPreview" zoomScale="85" zoomScaleSheetLayoutView="85" workbookViewId="0" topLeftCell="A1">
      <selection activeCell="B5" sqref="B5"/>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1.875" style="5" customWidth="1"/>
    <col min="15" max="16384" width="10.625" style="2" customWidth="1"/>
  </cols>
  <sheetData>
    <row r="1" ht="12" thickBot="1">
      <c r="A1" s="2" t="s">
        <v>85</v>
      </c>
    </row>
    <row r="2" spans="1:14" s="5" customFormat="1" ht="15.75" customHeight="1">
      <c r="A2" s="342" t="s">
        <v>12</v>
      </c>
      <c r="B2" s="284" t="s">
        <v>155</v>
      </c>
      <c r="C2" s="285"/>
      <c r="D2" s="286"/>
      <c r="E2" s="284" t="s">
        <v>156</v>
      </c>
      <c r="F2" s="285"/>
      <c r="G2" s="286"/>
      <c r="H2" s="284" t="s">
        <v>157</v>
      </c>
      <c r="I2" s="285"/>
      <c r="J2" s="286"/>
      <c r="K2" s="284" t="s">
        <v>159</v>
      </c>
      <c r="L2" s="285"/>
      <c r="M2" s="286"/>
      <c r="N2" s="338" t="s">
        <v>55</v>
      </c>
    </row>
    <row r="3" spans="1:14" s="5" customFormat="1" ht="16.5" customHeight="1">
      <c r="A3" s="343"/>
      <c r="B3" s="29" t="s">
        <v>13</v>
      </c>
      <c r="C3" s="16" t="s">
        <v>11</v>
      </c>
      <c r="D3" s="18" t="s">
        <v>14</v>
      </c>
      <c r="E3" s="29" t="s">
        <v>13</v>
      </c>
      <c r="F3" s="16" t="s">
        <v>11</v>
      </c>
      <c r="G3" s="18" t="s">
        <v>14</v>
      </c>
      <c r="H3" s="29" t="s">
        <v>13</v>
      </c>
      <c r="I3" s="16" t="s">
        <v>11</v>
      </c>
      <c r="J3" s="18" t="s">
        <v>14</v>
      </c>
      <c r="K3" s="29" t="s">
        <v>13</v>
      </c>
      <c r="L3" s="16" t="s">
        <v>11</v>
      </c>
      <c r="M3" s="18" t="s">
        <v>14</v>
      </c>
      <c r="N3" s="339"/>
    </row>
    <row r="4" spans="1:14" s="28" customFormat="1" ht="11.25">
      <c r="A4" s="45"/>
      <c r="B4" s="40" t="s">
        <v>2</v>
      </c>
      <c r="C4" s="41" t="s">
        <v>2</v>
      </c>
      <c r="D4" s="42" t="s">
        <v>2</v>
      </c>
      <c r="E4" s="40" t="s">
        <v>2</v>
      </c>
      <c r="F4" s="41" t="s">
        <v>2</v>
      </c>
      <c r="G4" s="42" t="s">
        <v>2</v>
      </c>
      <c r="H4" s="40" t="s">
        <v>2</v>
      </c>
      <c r="I4" s="41" t="s">
        <v>2</v>
      </c>
      <c r="J4" s="42" t="s">
        <v>2</v>
      </c>
      <c r="K4" s="40" t="s">
        <v>2</v>
      </c>
      <c r="L4" s="41" t="s">
        <v>2</v>
      </c>
      <c r="M4" s="136" t="s">
        <v>2</v>
      </c>
      <c r="N4" s="135"/>
    </row>
    <row r="5" spans="1:14" ht="18" customHeight="1">
      <c r="A5" s="50" t="s">
        <v>97</v>
      </c>
      <c r="B5" s="176">
        <v>22370396</v>
      </c>
      <c r="C5" s="177">
        <v>21914629</v>
      </c>
      <c r="D5" s="178">
        <v>454903</v>
      </c>
      <c r="E5" s="176">
        <v>1377955</v>
      </c>
      <c r="F5" s="177">
        <v>1344763</v>
      </c>
      <c r="G5" s="178">
        <v>33158</v>
      </c>
      <c r="H5" s="176">
        <v>3447715</v>
      </c>
      <c r="I5" s="177">
        <v>3422341</v>
      </c>
      <c r="J5" s="178">
        <v>25374</v>
      </c>
      <c r="K5" s="225">
        <v>2726</v>
      </c>
      <c r="L5" s="177" t="s">
        <v>108</v>
      </c>
      <c r="M5" s="178">
        <v>2726</v>
      </c>
      <c r="N5" s="180" t="str">
        <f>IF(A5="","",A5)</f>
        <v>熊本西</v>
      </c>
    </row>
    <row r="6" spans="1:14" ht="18" customHeight="1">
      <c r="A6" s="48" t="s">
        <v>98</v>
      </c>
      <c r="B6" s="183">
        <v>9456351</v>
      </c>
      <c r="C6" s="181">
        <v>9364558</v>
      </c>
      <c r="D6" s="182">
        <v>83471</v>
      </c>
      <c r="E6" s="183">
        <v>417555</v>
      </c>
      <c r="F6" s="181">
        <v>416893</v>
      </c>
      <c r="G6" s="182">
        <v>662</v>
      </c>
      <c r="H6" s="183">
        <v>1897777</v>
      </c>
      <c r="I6" s="181">
        <v>1889498</v>
      </c>
      <c r="J6" s="182">
        <v>8279</v>
      </c>
      <c r="K6" s="226">
        <v>604</v>
      </c>
      <c r="L6" s="181" t="s">
        <v>108</v>
      </c>
      <c r="M6" s="182">
        <v>604</v>
      </c>
      <c r="N6" s="185" t="str">
        <f aca="true" t="shared" si="0" ref="N6:N26">IF(A6="","",A6)</f>
        <v>熊本東</v>
      </c>
    </row>
    <row r="7" spans="1:14" ht="18" customHeight="1">
      <c r="A7" s="48" t="s">
        <v>119</v>
      </c>
      <c r="B7" s="183">
        <v>2358881</v>
      </c>
      <c r="C7" s="181">
        <v>2327862</v>
      </c>
      <c r="D7" s="182">
        <v>30963</v>
      </c>
      <c r="E7" s="183">
        <v>65107</v>
      </c>
      <c r="F7" s="181">
        <v>64999</v>
      </c>
      <c r="G7" s="182">
        <v>108</v>
      </c>
      <c r="H7" s="183">
        <v>521155</v>
      </c>
      <c r="I7" s="181">
        <v>501143</v>
      </c>
      <c r="J7" s="182">
        <v>20012</v>
      </c>
      <c r="K7" s="226" t="s">
        <v>108</v>
      </c>
      <c r="L7" s="181" t="s">
        <v>108</v>
      </c>
      <c r="M7" s="182" t="s">
        <v>108</v>
      </c>
      <c r="N7" s="185" t="str">
        <f t="shared" si="0"/>
        <v>八代</v>
      </c>
    </row>
    <row r="8" spans="1:14" ht="18" customHeight="1">
      <c r="A8" s="48" t="s">
        <v>120</v>
      </c>
      <c r="B8" s="183">
        <v>1547237</v>
      </c>
      <c r="C8" s="181">
        <v>1521085</v>
      </c>
      <c r="D8" s="182">
        <v>24847</v>
      </c>
      <c r="E8" s="183">
        <v>22563</v>
      </c>
      <c r="F8" s="181">
        <v>22410</v>
      </c>
      <c r="G8" s="182">
        <v>153</v>
      </c>
      <c r="H8" s="183">
        <v>151069</v>
      </c>
      <c r="I8" s="181">
        <v>149262</v>
      </c>
      <c r="J8" s="182">
        <v>1807</v>
      </c>
      <c r="K8" s="226" t="s">
        <v>108</v>
      </c>
      <c r="L8" s="181" t="s">
        <v>108</v>
      </c>
      <c r="M8" s="182" t="s">
        <v>108</v>
      </c>
      <c r="N8" s="185" t="str">
        <f t="shared" si="0"/>
        <v>人吉</v>
      </c>
    </row>
    <row r="9" spans="1:14" ht="18" customHeight="1">
      <c r="A9" s="48" t="s">
        <v>121</v>
      </c>
      <c r="B9" s="183">
        <v>2057757</v>
      </c>
      <c r="C9" s="181">
        <v>2049081</v>
      </c>
      <c r="D9" s="182">
        <v>7718</v>
      </c>
      <c r="E9" s="183">
        <v>67757</v>
      </c>
      <c r="F9" s="181">
        <v>67644</v>
      </c>
      <c r="G9" s="182">
        <v>113</v>
      </c>
      <c r="H9" s="183">
        <v>268025</v>
      </c>
      <c r="I9" s="181">
        <v>251965</v>
      </c>
      <c r="J9" s="182">
        <v>16060</v>
      </c>
      <c r="K9" s="226" t="s">
        <v>108</v>
      </c>
      <c r="L9" s="181" t="s">
        <v>108</v>
      </c>
      <c r="M9" s="182" t="s">
        <v>108</v>
      </c>
      <c r="N9" s="185" t="str">
        <f t="shared" si="0"/>
        <v>玉名</v>
      </c>
    </row>
    <row r="10" spans="1:14" ht="18" customHeight="1">
      <c r="A10" s="48" t="s">
        <v>122</v>
      </c>
      <c r="B10" s="183">
        <v>1453874</v>
      </c>
      <c r="C10" s="181">
        <v>1421673</v>
      </c>
      <c r="D10" s="182">
        <v>32157</v>
      </c>
      <c r="E10" s="183">
        <v>53371</v>
      </c>
      <c r="F10" s="181">
        <v>52825</v>
      </c>
      <c r="G10" s="182">
        <v>546</v>
      </c>
      <c r="H10" s="183">
        <v>288828</v>
      </c>
      <c r="I10" s="181">
        <v>287212</v>
      </c>
      <c r="J10" s="182">
        <v>1617</v>
      </c>
      <c r="K10" s="226">
        <v>13</v>
      </c>
      <c r="L10" s="181" t="s">
        <v>108</v>
      </c>
      <c r="M10" s="182">
        <v>13</v>
      </c>
      <c r="N10" s="185" t="str">
        <f t="shared" si="0"/>
        <v>天草</v>
      </c>
    </row>
    <row r="11" spans="1:14" ht="18" customHeight="1">
      <c r="A11" s="48" t="s">
        <v>123</v>
      </c>
      <c r="B11" s="183">
        <v>593884</v>
      </c>
      <c r="C11" s="181">
        <v>575347</v>
      </c>
      <c r="D11" s="182">
        <v>18537</v>
      </c>
      <c r="E11" s="183">
        <v>27106</v>
      </c>
      <c r="F11" s="181">
        <v>26982</v>
      </c>
      <c r="G11" s="182">
        <v>123</v>
      </c>
      <c r="H11" s="183">
        <v>140742</v>
      </c>
      <c r="I11" s="181">
        <v>140339</v>
      </c>
      <c r="J11" s="182">
        <v>32</v>
      </c>
      <c r="K11" s="226" t="s">
        <v>108</v>
      </c>
      <c r="L11" s="181" t="s">
        <v>108</v>
      </c>
      <c r="M11" s="182" t="s">
        <v>108</v>
      </c>
      <c r="N11" s="185" t="str">
        <f t="shared" si="0"/>
        <v>山鹿</v>
      </c>
    </row>
    <row r="12" spans="1:14" ht="18" customHeight="1">
      <c r="A12" s="48" t="s">
        <v>124</v>
      </c>
      <c r="B12" s="183">
        <v>2056173</v>
      </c>
      <c r="C12" s="181">
        <v>2046988</v>
      </c>
      <c r="D12" s="182">
        <v>8241</v>
      </c>
      <c r="E12" s="183">
        <v>89012</v>
      </c>
      <c r="F12" s="181">
        <v>88616</v>
      </c>
      <c r="G12" s="182">
        <v>396</v>
      </c>
      <c r="H12" s="183">
        <v>299043</v>
      </c>
      <c r="I12" s="181">
        <v>279162</v>
      </c>
      <c r="J12" s="182">
        <v>19881</v>
      </c>
      <c r="K12" s="226">
        <v>100</v>
      </c>
      <c r="L12" s="181">
        <v>0</v>
      </c>
      <c r="M12" s="182">
        <v>100</v>
      </c>
      <c r="N12" s="185" t="str">
        <f t="shared" si="0"/>
        <v>菊池</v>
      </c>
    </row>
    <row r="13" spans="1:14" ht="18" customHeight="1">
      <c r="A13" s="48" t="s">
        <v>125</v>
      </c>
      <c r="B13" s="183">
        <v>1432363</v>
      </c>
      <c r="C13" s="181">
        <v>1422416</v>
      </c>
      <c r="D13" s="182">
        <v>9072</v>
      </c>
      <c r="E13" s="183">
        <v>55869</v>
      </c>
      <c r="F13" s="181">
        <v>55685</v>
      </c>
      <c r="G13" s="182">
        <v>184</v>
      </c>
      <c r="H13" s="183">
        <v>204672</v>
      </c>
      <c r="I13" s="181">
        <v>197292</v>
      </c>
      <c r="J13" s="182">
        <v>7380</v>
      </c>
      <c r="K13" s="226" t="s">
        <v>108</v>
      </c>
      <c r="L13" s="181" t="s">
        <v>108</v>
      </c>
      <c r="M13" s="182" t="s">
        <v>108</v>
      </c>
      <c r="N13" s="185" t="str">
        <f t="shared" si="0"/>
        <v>宇土</v>
      </c>
    </row>
    <row r="14" spans="1:14" ht="18" customHeight="1">
      <c r="A14" s="48" t="s">
        <v>126</v>
      </c>
      <c r="B14" s="183">
        <v>519882</v>
      </c>
      <c r="C14" s="181">
        <v>499039</v>
      </c>
      <c r="D14" s="182">
        <v>20843</v>
      </c>
      <c r="E14" s="183">
        <v>16985</v>
      </c>
      <c r="F14" s="181">
        <v>16974</v>
      </c>
      <c r="G14" s="182">
        <v>11</v>
      </c>
      <c r="H14" s="183">
        <v>169864</v>
      </c>
      <c r="I14" s="181">
        <v>169105</v>
      </c>
      <c r="J14" s="182">
        <v>759</v>
      </c>
      <c r="K14" s="226" t="s">
        <v>108</v>
      </c>
      <c r="L14" s="181" t="s">
        <v>108</v>
      </c>
      <c r="M14" s="182" t="s">
        <v>108</v>
      </c>
      <c r="N14" s="185" t="str">
        <f t="shared" si="0"/>
        <v>阿蘇</v>
      </c>
    </row>
    <row r="15" spans="1:14" s="3" customFormat="1" ht="18" customHeight="1">
      <c r="A15" s="46" t="s">
        <v>99</v>
      </c>
      <c r="B15" s="186">
        <v>43846799</v>
      </c>
      <c r="C15" s="187">
        <v>43142679</v>
      </c>
      <c r="D15" s="188">
        <v>690752</v>
      </c>
      <c r="E15" s="186">
        <v>2193279</v>
      </c>
      <c r="F15" s="187">
        <v>2157791</v>
      </c>
      <c r="G15" s="188">
        <v>35454</v>
      </c>
      <c r="H15" s="186">
        <v>7388891</v>
      </c>
      <c r="I15" s="187">
        <v>7287319</v>
      </c>
      <c r="J15" s="188">
        <v>101202</v>
      </c>
      <c r="K15" s="227">
        <v>3442</v>
      </c>
      <c r="L15" s="187">
        <v>0</v>
      </c>
      <c r="M15" s="188">
        <v>3442</v>
      </c>
      <c r="N15" s="190" t="str">
        <f t="shared" si="0"/>
        <v>熊本県計</v>
      </c>
    </row>
    <row r="16" spans="1:14" s="12" customFormat="1" ht="18" customHeight="1">
      <c r="A16" s="13"/>
      <c r="B16" s="228"/>
      <c r="C16" s="229"/>
      <c r="D16" s="230"/>
      <c r="E16" s="228"/>
      <c r="F16" s="229"/>
      <c r="G16" s="230"/>
      <c r="H16" s="228"/>
      <c r="I16" s="229"/>
      <c r="J16" s="230"/>
      <c r="K16" s="231"/>
      <c r="L16" s="229"/>
      <c r="M16" s="230"/>
      <c r="N16" s="232"/>
    </row>
    <row r="17" spans="1:14" ht="18" customHeight="1">
      <c r="A17" s="49" t="s">
        <v>127</v>
      </c>
      <c r="B17" s="196">
        <v>17168907</v>
      </c>
      <c r="C17" s="197">
        <v>17083535</v>
      </c>
      <c r="D17" s="198">
        <v>76936</v>
      </c>
      <c r="E17" s="196">
        <v>818904</v>
      </c>
      <c r="F17" s="197">
        <v>817599</v>
      </c>
      <c r="G17" s="198">
        <v>1305</v>
      </c>
      <c r="H17" s="196">
        <v>1627132</v>
      </c>
      <c r="I17" s="197">
        <v>1586142</v>
      </c>
      <c r="J17" s="198">
        <v>40975</v>
      </c>
      <c r="K17" s="233">
        <v>619</v>
      </c>
      <c r="L17" s="197" t="s">
        <v>108</v>
      </c>
      <c r="M17" s="198">
        <v>619</v>
      </c>
      <c r="N17" s="180" t="str">
        <f>IF(A17="","",A17)</f>
        <v>大分</v>
      </c>
    </row>
    <row r="18" spans="1:14" ht="18" customHeight="1">
      <c r="A18" s="48" t="s">
        <v>128</v>
      </c>
      <c r="B18" s="183">
        <v>4754909</v>
      </c>
      <c r="C18" s="181">
        <v>4716154</v>
      </c>
      <c r="D18" s="182">
        <v>35135</v>
      </c>
      <c r="E18" s="183">
        <v>106146</v>
      </c>
      <c r="F18" s="181">
        <v>104426</v>
      </c>
      <c r="G18" s="182">
        <v>1720</v>
      </c>
      <c r="H18" s="183">
        <v>606401</v>
      </c>
      <c r="I18" s="181">
        <v>601537</v>
      </c>
      <c r="J18" s="182">
        <v>4815</v>
      </c>
      <c r="K18" s="226">
        <v>799</v>
      </c>
      <c r="L18" s="181" t="s">
        <v>108</v>
      </c>
      <c r="M18" s="182">
        <v>799</v>
      </c>
      <c r="N18" s="185" t="str">
        <f t="shared" si="0"/>
        <v>別府</v>
      </c>
    </row>
    <row r="19" spans="1:14" ht="18" customHeight="1">
      <c r="A19" s="48" t="s">
        <v>129</v>
      </c>
      <c r="B19" s="183">
        <v>4539651</v>
      </c>
      <c r="C19" s="181">
        <v>4530523</v>
      </c>
      <c r="D19" s="182">
        <v>9063</v>
      </c>
      <c r="E19" s="183">
        <v>368510</v>
      </c>
      <c r="F19" s="181">
        <v>368221</v>
      </c>
      <c r="G19" s="182">
        <v>289</v>
      </c>
      <c r="H19" s="183">
        <v>189247</v>
      </c>
      <c r="I19" s="181">
        <v>180727</v>
      </c>
      <c r="J19" s="182">
        <v>8520</v>
      </c>
      <c r="K19" s="226">
        <v>614</v>
      </c>
      <c r="L19" s="181" t="s">
        <v>108</v>
      </c>
      <c r="M19" s="182" t="s">
        <v>108</v>
      </c>
      <c r="N19" s="185" t="str">
        <f t="shared" si="0"/>
        <v>中津</v>
      </c>
    </row>
    <row r="20" spans="1:14" ht="18" customHeight="1">
      <c r="A20" s="48" t="s">
        <v>130</v>
      </c>
      <c r="B20" s="183">
        <v>1901582</v>
      </c>
      <c r="C20" s="181">
        <v>1771609</v>
      </c>
      <c r="D20" s="182">
        <v>129974</v>
      </c>
      <c r="E20" s="183">
        <v>39072</v>
      </c>
      <c r="F20" s="181">
        <v>38591</v>
      </c>
      <c r="G20" s="182">
        <v>481</v>
      </c>
      <c r="H20" s="183">
        <v>256064</v>
      </c>
      <c r="I20" s="181">
        <v>229995</v>
      </c>
      <c r="J20" s="182">
        <v>25830</v>
      </c>
      <c r="K20" s="226">
        <v>1385</v>
      </c>
      <c r="L20" s="181">
        <v>15</v>
      </c>
      <c r="M20" s="182">
        <v>982</v>
      </c>
      <c r="N20" s="185" t="str">
        <f t="shared" si="0"/>
        <v>日田</v>
      </c>
    </row>
    <row r="21" spans="1:14" ht="18" customHeight="1">
      <c r="A21" s="48" t="s">
        <v>131</v>
      </c>
      <c r="B21" s="183">
        <v>2530047</v>
      </c>
      <c r="C21" s="181">
        <v>2503319</v>
      </c>
      <c r="D21" s="182">
        <v>26728</v>
      </c>
      <c r="E21" s="183">
        <v>96809</v>
      </c>
      <c r="F21" s="181">
        <v>96770</v>
      </c>
      <c r="G21" s="182">
        <v>39</v>
      </c>
      <c r="H21" s="183">
        <v>152093</v>
      </c>
      <c r="I21" s="181">
        <v>152011</v>
      </c>
      <c r="J21" s="182">
        <v>81</v>
      </c>
      <c r="K21" s="226" t="s">
        <v>108</v>
      </c>
      <c r="L21" s="181" t="s">
        <v>108</v>
      </c>
      <c r="M21" s="182" t="s">
        <v>108</v>
      </c>
      <c r="N21" s="185" t="str">
        <f t="shared" si="0"/>
        <v>佐伯</v>
      </c>
    </row>
    <row r="22" spans="1:14" ht="18" customHeight="1">
      <c r="A22" s="48" t="s">
        <v>132</v>
      </c>
      <c r="B22" s="183">
        <v>2614309</v>
      </c>
      <c r="C22" s="181">
        <v>2603233</v>
      </c>
      <c r="D22" s="182">
        <v>11076</v>
      </c>
      <c r="E22" s="183">
        <v>76889</v>
      </c>
      <c r="F22" s="181">
        <v>76866</v>
      </c>
      <c r="G22" s="182">
        <v>23</v>
      </c>
      <c r="H22" s="183">
        <v>201714</v>
      </c>
      <c r="I22" s="181">
        <v>201504</v>
      </c>
      <c r="J22" s="182">
        <v>210</v>
      </c>
      <c r="K22" s="226" t="s">
        <v>108</v>
      </c>
      <c r="L22" s="181" t="s">
        <v>108</v>
      </c>
      <c r="M22" s="182" t="s">
        <v>108</v>
      </c>
      <c r="N22" s="185" t="str">
        <f t="shared" si="0"/>
        <v>臼杵</v>
      </c>
    </row>
    <row r="23" spans="1:14" ht="18" customHeight="1">
      <c r="A23" s="48" t="s">
        <v>133</v>
      </c>
      <c r="B23" s="183">
        <v>416571</v>
      </c>
      <c r="C23" s="181">
        <v>413674</v>
      </c>
      <c r="D23" s="182">
        <v>2897</v>
      </c>
      <c r="E23" s="183">
        <v>9153</v>
      </c>
      <c r="F23" s="181">
        <v>8823</v>
      </c>
      <c r="G23" s="182">
        <v>331</v>
      </c>
      <c r="H23" s="183">
        <v>46951</v>
      </c>
      <c r="I23" s="181">
        <v>46880</v>
      </c>
      <c r="J23" s="182">
        <v>72</v>
      </c>
      <c r="K23" s="226" t="s">
        <v>108</v>
      </c>
      <c r="L23" s="181" t="s">
        <v>108</v>
      </c>
      <c r="M23" s="182" t="s">
        <v>108</v>
      </c>
      <c r="N23" s="185" t="str">
        <f t="shared" si="0"/>
        <v>竹田</v>
      </c>
    </row>
    <row r="24" spans="1:14" ht="18" customHeight="1">
      <c r="A24" s="48" t="s">
        <v>134</v>
      </c>
      <c r="B24" s="183">
        <v>4482546</v>
      </c>
      <c r="C24" s="181">
        <v>4374070</v>
      </c>
      <c r="D24" s="182">
        <v>108476</v>
      </c>
      <c r="E24" s="183">
        <v>62743</v>
      </c>
      <c r="F24" s="181">
        <v>62739</v>
      </c>
      <c r="G24" s="182">
        <v>4</v>
      </c>
      <c r="H24" s="183">
        <v>142729</v>
      </c>
      <c r="I24" s="181">
        <v>141890</v>
      </c>
      <c r="J24" s="182">
        <v>839</v>
      </c>
      <c r="K24" s="226" t="s">
        <v>108</v>
      </c>
      <c r="L24" s="181" t="s">
        <v>108</v>
      </c>
      <c r="M24" s="182" t="s">
        <v>108</v>
      </c>
      <c r="N24" s="185" t="str">
        <f t="shared" si="0"/>
        <v>宇佐</v>
      </c>
    </row>
    <row r="25" spans="1:14" ht="18" customHeight="1">
      <c r="A25" s="48" t="s">
        <v>135</v>
      </c>
      <c r="B25" s="183">
        <v>241477</v>
      </c>
      <c r="C25" s="181">
        <v>240985</v>
      </c>
      <c r="D25" s="182">
        <v>493</v>
      </c>
      <c r="E25" s="183">
        <v>3505</v>
      </c>
      <c r="F25" s="181">
        <v>3479</v>
      </c>
      <c r="G25" s="182">
        <v>26</v>
      </c>
      <c r="H25" s="183">
        <v>77016</v>
      </c>
      <c r="I25" s="181">
        <v>76637</v>
      </c>
      <c r="J25" s="182">
        <v>379</v>
      </c>
      <c r="K25" s="226" t="s">
        <v>108</v>
      </c>
      <c r="L25" s="181" t="s">
        <v>108</v>
      </c>
      <c r="M25" s="182" t="s">
        <v>108</v>
      </c>
      <c r="N25" s="185" t="str">
        <f t="shared" si="0"/>
        <v>三重</v>
      </c>
    </row>
    <row r="26" spans="1:14" s="3" customFormat="1" ht="18" customHeight="1">
      <c r="A26" s="201" t="s">
        <v>100</v>
      </c>
      <c r="B26" s="186">
        <v>38649999</v>
      </c>
      <c r="C26" s="187">
        <v>38237101</v>
      </c>
      <c r="D26" s="188">
        <v>400777</v>
      </c>
      <c r="E26" s="186">
        <v>1581730</v>
      </c>
      <c r="F26" s="187">
        <v>1577513</v>
      </c>
      <c r="G26" s="188">
        <v>4217</v>
      </c>
      <c r="H26" s="186">
        <v>3299347</v>
      </c>
      <c r="I26" s="187">
        <v>3217322</v>
      </c>
      <c r="J26" s="188">
        <v>81722</v>
      </c>
      <c r="K26" s="186">
        <v>3418</v>
      </c>
      <c r="L26" s="187">
        <v>15</v>
      </c>
      <c r="M26" s="188">
        <v>2400</v>
      </c>
      <c r="N26" s="190" t="str">
        <f t="shared" si="0"/>
        <v>大分県計</v>
      </c>
    </row>
    <row r="27" spans="1:14" s="12" customFormat="1" ht="18" customHeight="1" thickBot="1">
      <c r="A27" s="249"/>
      <c r="B27" s="250"/>
      <c r="C27" s="251"/>
      <c r="D27" s="252"/>
      <c r="E27" s="250"/>
      <c r="F27" s="251"/>
      <c r="G27" s="252"/>
      <c r="H27" s="250"/>
      <c r="I27" s="251"/>
      <c r="J27" s="252"/>
      <c r="K27" s="253"/>
      <c r="L27" s="251"/>
      <c r="M27" s="252"/>
      <c r="N27" s="254"/>
    </row>
    <row r="28" spans="1:14" ht="18" customHeight="1">
      <c r="A28" s="255" t="s">
        <v>136</v>
      </c>
      <c r="B28" s="256">
        <v>10364510</v>
      </c>
      <c r="C28" s="257">
        <v>10289853</v>
      </c>
      <c r="D28" s="258">
        <v>68558</v>
      </c>
      <c r="E28" s="256">
        <v>478054</v>
      </c>
      <c r="F28" s="257">
        <v>474408</v>
      </c>
      <c r="G28" s="258">
        <v>3646</v>
      </c>
      <c r="H28" s="256">
        <v>1253755</v>
      </c>
      <c r="I28" s="257">
        <v>1216382</v>
      </c>
      <c r="J28" s="258">
        <v>37294</v>
      </c>
      <c r="K28" s="259">
        <v>968</v>
      </c>
      <c r="L28" s="257" t="s">
        <v>108</v>
      </c>
      <c r="M28" s="258">
        <v>705</v>
      </c>
      <c r="N28" s="260" t="str">
        <f>IF(A28="","",A28)</f>
        <v>宮崎</v>
      </c>
    </row>
    <row r="29" spans="1:14" ht="18" customHeight="1">
      <c r="A29" s="48" t="s">
        <v>137</v>
      </c>
      <c r="B29" s="183">
        <v>6034718</v>
      </c>
      <c r="C29" s="181">
        <v>5262182</v>
      </c>
      <c r="D29" s="182">
        <v>772446</v>
      </c>
      <c r="E29" s="183">
        <v>303856</v>
      </c>
      <c r="F29" s="181">
        <v>303054</v>
      </c>
      <c r="G29" s="182">
        <v>802</v>
      </c>
      <c r="H29" s="183">
        <v>681135</v>
      </c>
      <c r="I29" s="181">
        <v>629721</v>
      </c>
      <c r="J29" s="182">
        <v>51414</v>
      </c>
      <c r="K29" s="226">
        <v>333</v>
      </c>
      <c r="L29" s="181">
        <v>16</v>
      </c>
      <c r="M29" s="182">
        <v>317</v>
      </c>
      <c r="N29" s="185" t="str">
        <f aca="true" t="shared" si="1" ref="N29:N47">IF(A29="","",A29)</f>
        <v>都城</v>
      </c>
    </row>
    <row r="30" spans="1:14" ht="18" customHeight="1">
      <c r="A30" s="48" t="s">
        <v>138</v>
      </c>
      <c r="B30" s="183">
        <v>3368352</v>
      </c>
      <c r="C30" s="181">
        <v>3272406</v>
      </c>
      <c r="D30" s="182">
        <v>95860</v>
      </c>
      <c r="E30" s="183">
        <v>97222</v>
      </c>
      <c r="F30" s="181">
        <v>96532</v>
      </c>
      <c r="G30" s="182">
        <v>689</v>
      </c>
      <c r="H30" s="183">
        <v>676342</v>
      </c>
      <c r="I30" s="181">
        <v>643663</v>
      </c>
      <c r="J30" s="182">
        <v>32680</v>
      </c>
      <c r="K30" s="226">
        <v>165</v>
      </c>
      <c r="L30" s="181" t="s">
        <v>108</v>
      </c>
      <c r="M30" s="182">
        <v>165</v>
      </c>
      <c r="N30" s="185" t="str">
        <f t="shared" si="1"/>
        <v>延岡</v>
      </c>
    </row>
    <row r="31" spans="1:14" ht="18" customHeight="1">
      <c r="A31" s="48" t="s">
        <v>139</v>
      </c>
      <c r="B31" s="183">
        <v>1006485</v>
      </c>
      <c r="C31" s="181">
        <v>897060</v>
      </c>
      <c r="D31" s="182">
        <v>104675</v>
      </c>
      <c r="E31" s="183">
        <v>20759</v>
      </c>
      <c r="F31" s="181">
        <v>20425</v>
      </c>
      <c r="G31" s="182">
        <v>334</v>
      </c>
      <c r="H31" s="183">
        <v>164320</v>
      </c>
      <c r="I31" s="181">
        <v>164009</v>
      </c>
      <c r="J31" s="182">
        <v>311</v>
      </c>
      <c r="K31" s="226" t="s">
        <v>108</v>
      </c>
      <c r="L31" s="181" t="s">
        <v>108</v>
      </c>
      <c r="M31" s="182" t="s">
        <v>108</v>
      </c>
      <c r="N31" s="185" t="str">
        <f t="shared" si="1"/>
        <v>日南</v>
      </c>
    </row>
    <row r="32" spans="1:14" ht="18" customHeight="1">
      <c r="A32" s="48" t="s">
        <v>140</v>
      </c>
      <c r="B32" s="183">
        <v>1113968</v>
      </c>
      <c r="C32" s="181">
        <v>1050013</v>
      </c>
      <c r="D32" s="182">
        <v>63165</v>
      </c>
      <c r="E32" s="183">
        <v>37970</v>
      </c>
      <c r="F32" s="181">
        <v>37961</v>
      </c>
      <c r="G32" s="182">
        <v>9</v>
      </c>
      <c r="H32" s="183">
        <v>95331</v>
      </c>
      <c r="I32" s="181">
        <v>94284</v>
      </c>
      <c r="J32" s="182">
        <v>1047</v>
      </c>
      <c r="K32" s="226" t="s">
        <v>108</v>
      </c>
      <c r="L32" s="181" t="s">
        <v>108</v>
      </c>
      <c r="M32" s="182" t="s">
        <v>108</v>
      </c>
      <c r="N32" s="185" t="str">
        <f t="shared" si="1"/>
        <v>小林</v>
      </c>
    </row>
    <row r="33" spans="1:14" ht="18" customHeight="1">
      <c r="A33" s="48" t="s">
        <v>141</v>
      </c>
      <c r="B33" s="183">
        <v>1888499</v>
      </c>
      <c r="C33" s="181">
        <v>1864909</v>
      </c>
      <c r="D33" s="182">
        <v>23590</v>
      </c>
      <c r="E33" s="183">
        <v>42941</v>
      </c>
      <c r="F33" s="181">
        <v>42716</v>
      </c>
      <c r="G33" s="182">
        <v>225</v>
      </c>
      <c r="H33" s="183">
        <v>154648</v>
      </c>
      <c r="I33" s="181">
        <v>148609</v>
      </c>
      <c r="J33" s="182">
        <v>6008</v>
      </c>
      <c r="K33" s="226" t="s">
        <v>108</v>
      </c>
      <c r="L33" s="181" t="s">
        <v>108</v>
      </c>
      <c r="M33" s="182" t="s">
        <v>108</v>
      </c>
      <c r="N33" s="185" t="str">
        <f t="shared" si="1"/>
        <v>高鍋</v>
      </c>
    </row>
    <row r="34" spans="1:14" s="3" customFormat="1" ht="18" customHeight="1">
      <c r="A34" s="46" t="s">
        <v>101</v>
      </c>
      <c r="B34" s="186">
        <v>23776533</v>
      </c>
      <c r="C34" s="187">
        <v>22636423</v>
      </c>
      <c r="D34" s="188">
        <v>1128294</v>
      </c>
      <c r="E34" s="186">
        <v>980801</v>
      </c>
      <c r="F34" s="187">
        <v>975097</v>
      </c>
      <c r="G34" s="188">
        <v>5704</v>
      </c>
      <c r="H34" s="186">
        <v>3025531</v>
      </c>
      <c r="I34" s="187">
        <v>2896668</v>
      </c>
      <c r="J34" s="188">
        <v>128755</v>
      </c>
      <c r="K34" s="227">
        <v>1466</v>
      </c>
      <c r="L34" s="187">
        <v>16</v>
      </c>
      <c r="M34" s="188">
        <v>1187</v>
      </c>
      <c r="N34" s="190" t="str">
        <f>IF(A34="","",A34)</f>
        <v>宮崎県計</v>
      </c>
    </row>
    <row r="35" spans="1:14" s="12" customFormat="1" ht="18" customHeight="1">
      <c r="A35" s="202"/>
      <c r="B35" s="203"/>
      <c r="C35" s="204"/>
      <c r="D35" s="205"/>
      <c r="E35" s="203"/>
      <c r="F35" s="204"/>
      <c r="G35" s="205"/>
      <c r="H35" s="203"/>
      <c r="I35" s="204"/>
      <c r="J35" s="205"/>
      <c r="K35" s="234"/>
      <c r="L35" s="204"/>
      <c r="M35" s="205"/>
      <c r="N35" s="235"/>
    </row>
    <row r="36" spans="1:14" ht="18" customHeight="1">
      <c r="A36" s="208" t="s">
        <v>102</v>
      </c>
      <c r="B36" s="209">
        <v>24195156</v>
      </c>
      <c r="C36" s="210">
        <v>23937460</v>
      </c>
      <c r="D36" s="211">
        <v>254232</v>
      </c>
      <c r="E36" s="209">
        <v>1125984</v>
      </c>
      <c r="F36" s="210">
        <v>1123098</v>
      </c>
      <c r="G36" s="211">
        <v>2886</v>
      </c>
      <c r="H36" s="209">
        <v>3461565</v>
      </c>
      <c r="I36" s="210">
        <v>3347205</v>
      </c>
      <c r="J36" s="211">
        <v>114360</v>
      </c>
      <c r="K36" s="209">
        <v>710</v>
      </c>
      <c r="L36" s="210">
        <v>310</v>
      </c>
      <c r="M36" s="211">
        <v>180</v>
      </c>
      <c r="N36" s="212" t="str">
        <f>IF(A36="","",A36)</f>
        <v>鹿児島</v>
      </c>
    </row>
    <row r="37" spans="1:14" ht="18" customHeight="1">
      <c r="A37" s="48" t="s">
        <v>142</v>
      </c>
      <c r="B37" s="183">
        <v>1699955</v>
      </c>
      <c r="C37" s="181">
        <v>1641952</v>
      </c>
      <c r="D37" s="182">
        <v>57668</v>
      </c>
      <c r="E37" s="183">
        <v>28249</v>
      </c>
      <c r="F37" s="181">
        <v>27998</v>
      </c>
      <c r="G37" s="182">
        <v>251</v>
      </c>
      <c r="H37" s="183">
        <v>677965</v>
      </c>
      <c r="I37" s="181">
        <v>675415</v>
      </c>
      <c r="J37" s="182">
        <v>2550</v>
      </c>
      <c r="K37" s="183">
        <v>3102</v>
      </c>
      <c r="L37" s="181">
        <v>400</v>
      </c>
      <c r="M37" s="182">
        <v>2702</v>
      </c>
      <c r="N37" s="185" t="str">
        <f t="shared" si="1"/>
        <v>川内</v>
      </c>
    </row>
    <row r="38" spans="1:14" ht="18" customHeight="1">
      <c r="A38" s="48" t="s">
        <v>143</v>
      </c>
      <c r="B38" s="183">
        <v>2541355</v>
      </c>
      <c r="C38" s="181">
        <v>2505722</v>
      </c>
      <c r="D38" s="182">
        <v>34803</v>
      </c>
      <c r="E38" s="183">
        <v>34097</v>
      </c>
      <c r="F38" s="181">
        <v>34001</v>
      </c>
      <c r="G38" s="182">
        <v>96</v>
      </c>
      <c r="H38" s="183">
        <v>341766</v>
      </c>
      <c r="I38" s="181">
        <v>332813</v>
      </c>
      <c r="J38" s="182">
        <v>8953</v>
      </c>
      <c r="K38" s="183">
        <v>68</v>
      </c>
      <c r="L38" s="181" t="s">
        <v>108</v>
      </c>
      <c r="M38" s="182">
        <v>68</v>
      </c>
      <c r="N38" s="185" t="str">
        <f t="shared" si="1"/>
        <v>鹿屋</v>
      </c>
    </row>
    <row r="39" spans="1:14" ht="18" customHeight="1">
      <c r="A39" s="48" t="s">
        <v>144</v>
      </c>
      <c r="B39" s="183">
        <v>1391232</v>
      </c>
      <c r="C39" s="181">
        <v>1379148</v>
      </c>
      <c r="D39" s="182">
        <v>12084</v>
      </c>
      <c r="E39" s="183">
        <v>64082</v>
      </c>
      <c r="F39" s="181">
        <v>63503</v>
      </c>
      <c r="G39" s="182">
        <v>579</v>
      </c>
      <c r="H39" s="183">
        <v>88078</v>
      </c>
      <c r="I39" s="181">
        <v>82710</v>
      </c>
      <c r="J39" s="182">
        <v>5368</v>
      </c>
      <c r="K39" s="183">
        <v>166</v>
      </c>
      <c r="L39" s="181" t="s">
        <v>108</v>
      </c>
      <c r="M39" s="182">
        <v>166</v>
      </c>
      <c r="N39" s="185" t="str">
        <f t="shared" si="1"/>
        <v>大島</v>
      </c>
    </row>
    <row r="40" spans="1:14" ht="18" customHeight="1">
      <c r="A40" s="48" t="s">
        <v>145</v>
      </c>
      <c r="B40" s="183">
        <v>2153011</v>
      </c>
      <c r="C40" s="181">
        <v>2093070</v>
      </c>
      <c r="D40" s="182">
        <v>59941</v>
      </c>
      <c r="E40" s="183">
        <v>42808</v>
      </c>
      <c r="F40" s="181">
        <v>42794</v>
      </c>
      <c r="G40" s="182">
        <v>14</v>
      </c>
      <c r="H40" s="183">
        <v>164647</v>
      </c>
      <c r="I40" s="181">
        <v>163909</v>
      </c>
      <c r="J40" s="182">
        <v>739</v>
      </c>
      <c r="K40" s="183" t="s">
        <v>108</v>
      </c>
      <c r="L40" s="181" t="s">
        <v>108</v>
      </c>
      <c r="M40" s="182" t="s">
        <v>108</v>
      </c>
      <c r="N40" s="185" t="str">
        <f t="shared" si="1"/>
        <v>出水</v>
      </c>
    </row>
    <row r="41" spans="1:14" ht="18" customHeight="1">
      <c r="A41" s="48" t="s">
        <v>146</v>
      </c>
      <c r="B41" s="183">
        <v>553346</v>
      </c>
      <c r="C41" s="181">
        <v>548481</v>
      </c>
      <c r="D41" s="182">
        <v>4865</v>
      </c>
      <c r="E41" s="183">
        <v>15941</v>
      </c>
      <c r="F41" s="181">
        <v>15941</v>
      </c>
      <c r="G41" s="182" t="s">
        <v>108</v>
      </c>
      <c r="H41" s="183">
        <v>46658</v>
      </c>
      <c r="I41" s="181">
        <v>42349</v>
      </c>
      <c r="J41" s="182">
        <v>4308</v>
      </c>
      <c r="K41" s="183">
        <v>19</v>
      </c>
      <c r="L41" s="181" t="s">
        <v>108</v>
      </c>
      <c r="M41" s="182">
        <v>19</v>
      </c>
      <c r="N41" s="185" t="str">
        <f t="shared" si="1"/>
        <v>指宿</v>
      </c>
    </row>
    <row r="42" spans="1:14" ht="18" customHeight="1">
      <c r="A42" s="48" t="s">
        <v>103</v>
      </c>
      <c r="B42" s="183">
        <v>424069</v>
      </c>
      <c r="C42" s="181">
        <v>418539</v>
      </c>
      <c r="D42" s="182">
        <v>5531</v>
      </c>
      <c r="E42" s="183">
        <v>10408</v>
      </c>
      <c r="F42" s="181">
        <v>10352</v>
      </c>
      <c r="G42" s="182">
        <v>57</v>
      </c>
      <c r="H42" s="183">
        <v>16716</v>
      </c>
      <c r="I42" s="181">
        <v>12573</v>
      </c>
      <c r="J42" s="182">
        <v>4143</v>
      </c>
      <c r="K42" s="183" t="s">
        <v>108</v>
      </c>
      <c r="L42" s="181" t="s">
        <v>108</v>
      </c>
      <c r="M42" s="182" t="s">
        <v>108</v>
      </c>
      <c r="N42" s="185" t="str">
        <f t="shared" si="1"/>
        <v>種子島</v>
      </c>
    </row>
    <row r="43" spans="1:14" ht="18" customHeight="1">
      <c r="A43" s="48" t="s">
        <v>147</v>
      </c>
      <c r="B43" s="183">
        <v>1392393</v>
      </c>
      <c r="C43" s="181">
        <v>1376972</v>
      </c>
      <c r="D43" s="182">
        <v>15421</v>
      </c>
      <c r="E43" s="183">
        <v>34821</v>
      </c>
      <c r="F43" s="181">
        <v>34719</v>
      </c>
      <c r="G43" s="182">
        <v>103</v>
      </c>
      <c r="H43" s="183">
        <v>157607</v>
      </c>
      <c r="I43" s="181">
        <v>153988</v>
      </c>
      <c r="J43" s="182">
        <v>3559</v>
      </c>
      <c r="K43" s="183" t="s">
        <v>108</v>
      </c>
      <c r="L43" s="181" t="s">
        <v>108</v>
      </c>
      <c r="M43" s="182" t="s">
        <v>108</v>
      </c>
      <c r="N43" s="185" t="str">
        <f t="shared" si="1"/>
        <v>知覧</v>
      </c>
    </row>
    <row r="44" spans="1:14" ht="18" customHeight="1">
      <c r="A44" s="48" t="s">
        <v>104</v>
      </c>
      <c r="B44" s="183">
        <v>1734100</v>
      </c>
      <c r="C44" s="181">
        <v>1714945</v>
      </c>
      <c r="D44" s="182">
        <v>19155</v>
      </c>
      <c r="E44" s="183">
        <v>19702</v>
      </c>
      <c r="F44" s="181">
        <v>19666</v>
      </c>
      <c r="G44" s="182">
        <v>36</v>
      </c>
      <c r="H44" s="183">
        <v>152107</v>
      </c>
      <c r="I44" s="181">
        <v>151502</v>
      </c>
      <c r="J44" s="182">
        <v>605</v>
      </c>
      <c r="K44" s="183">
        <v>130</v>
      </c>
      <c r="L44" s="181" t="s">
        <v>108</v>
      </c>
      <c r="M44" s="182">
        <v>130</v>
      </c>
      <c r="N44" s="185" t="str">
        <f t="shared" si="1"/>
        <v>伊集院</v>
      </c>
    </row>
    <row r="45" spans="1:14" ht="18" customHeight="1">
      <c r="A45" s="48" t="s">
        <v>105</v>
      </c>
      <c r="B45" s="183">
        <v>4060230</v>
      </c>
      <c r="C45" s="181">
        <v>4019163</v>
      </c>
      <c r="D45" s="182">
        <v>39567</v>
      </c>
      <c r="E45" s="183">
        <v>238138</v>
      </c>
      <c r="F45" s="181">
        <v>237979</v>
      </c>
      <c r="G45" s="182">
        <v>159</v>
      </c>
      <c r="H45" s="183">
        <v>568073</v>
      </c>
      <c r="I45" s="181">
        <v>470134</v>
      </c>
      <c r="J45" s="182">
        <v>97939</v>
      </c>
      <c r="K45" s="183">
        <v>1546</v>
      </c>
      <c r="L45" s="181">
        <v>135</v>
      </c>
      <c r="M45" s="182">
        <v>1411</v>
      </c>
      <c r="N45" s="185" t="str">
        <f t="shared" si="1"/>
        <v>加治木</v>
      </c>
    </row>
    <row r="46" spans="1:14" ht="18" customHeight="1">
      <c r="A46" s="48" t="s">
        <v>148</v>
      </c>
      <c r="B46" s="183">
        <v>2571290</v>
      </c>
      <c r="C46" s="181">
        <v>2557618</v>
      </c>
      <c r="D46" s="182">
        <v>12122</v>
      </c>
      <c r="E46" s="183">
        <v>68816</v>
      </c>
      <c r="F46" s="181">
        <v>65343</v>
      </c>
      <c r="G46" s="182">
        <v>3473</v>
      </c>
      <c r="H46" s="183">
        <v>152331</v>
      </c>
      <c r="I46" s="181">
        <v>151589</v>
      </c>
      <c r="J46" s="182">
        <v>742</v>
      </c>
      <c r="K46" s="183">
        <v>199</v>
      </c>
      <c r="L46" s="181" t="s">
        <v>108</v>
      </c>
      <c r="M46" s="182">
        <v>199</v>
      </c>
      <c r="N46" s="185" t="str">
        <f t="shared" si="1"/>
        <v>大隅</v>
      </c>
    </row>
    <row r="47" spans="1:14" s="3" customFormat="1" ht="18" customHeight="1">
      <c r="A47" s="46" t="s">
        <v>106</v>
      </c>
      <c r="B47" s="186">
        <v>42716137</v>
      </c>
      <c r="C47" s="187">
        <v>42193068</v>
      </c>
      <c r="D47" s="188">
        <v>515389</v>
      </c>
      <c r="E47" s="186">
        <v>1683046</v>
      </c>
      <c r="F47" s="187">
        <v>1675392</v>
      </c>
      <c r="G47" s="188">
        <v>7654</v>
      </c>
      <c r="H47" s="186">
        <v>5827512</v>
      </c>
      <c r="I47" s="187">
        <v>5584186</v>
      </c>
      <c r="J47" s="188">
        <v>243266</v>
      </c>
      <c r="K47" s="186">
        <v>5940</v>
      </c>
      <c r="L47" s="187">
        <v>845</v>
      </c>
      <c r="M47" s="188">
        <v>4875</v>
      </c>
      <c r="N47" s="190" t="str">
        <f t="shared" si="1"/>
        <v>鹿児島県計</v>
      </c>
    </row>
    <row r="48" spans="1:14" s="12" customFormat="1" ht="18" customHeight="1">
      <c r="A48" s="30"/>
      <c r="B48" s="228"/>
      <c r="C48" s="229"/>
      <c r="D48" s="230"/>
      <c r="E48" s="228"/>
      <c r="F48" s="229"/>
      <c r="G48" s="230"/>
      <c r="H48" s="228"/>
      <c r="I48" s="229"/>
      <c r="J48" s="230"/>
      <c r="K48" s="228"/>
      <c r="L48" s="229"/>
      <c r="M48" s="230"/>
      <c r="N48" s="236"/>
    </row>
    <row r="49" spans="1:14" s="3" customFormat="1" ht="18" customHeight="1" thickBot="1">
      <c r="A49" s="47" t="s">
        <v>15</v>
      </c>
      <c r="B49" s="237">
        <v>1828250</v>
      </c>
      <c r="C49" s="238">
        <v>294446</v>
      </c>
      <c r="D49" s="239">
        <v>1296915</v>
      </c>
      <c r="E49" s="237" t="s">
        <v>108</v>
      </c>
      <c r="F49" s="238" t="s">
        <v>108</v>
      </c>
      <c r="G49" s="239" t="s">
        <v>108</v>
      </c>
      <c r="H49" s="237">
        <v>873850</v>
      </c>
      <c r="I49" s="238">
        <v>23343</v>
      </c>
      <c r="J49" s="239">
        <v>850507</v>
      </c>
      <c r="K49" s="237">
        <v>27300</v>
      </c>
      <c r="L49" s="238">
        <v>1256</v>
      </c>
      <c r="M49" s="239">
        <v>24188</v>
      </c>
      <c r="N49" s="240" t="s">
        <v>15</v>
      </c>
    </row>
    <row r="50" spans="1:14" s="3" customFormat="1" ht="18" customHeight="1" thickBot="1" thickTop="1">
      <c r="A50" s="51" t="s">
        <v>107</v>
      </c>
      <c r="B50" s="241">
        <v>150817717</v>
      </c>
      <c r="C50" s="242">
        <v>146503717</v>
      </c>
      <c r="D50" s="243">
        <v>4032128</v>
      </c>
      <c r="E50" s="241">
        <v>6438856</v>
      </c>
      <c r="F50" s="242">
        <v>6385793</v>
      </c>
      <c r="G50" s="243">
        <v>53029</v>
      </c>
      <c r="H50" s="241">
        <v>20415132</v>
      </c>
      <c r="I50" s="242">
        <v>19008839</v>
      </c>
      <c r="J50" s="243">
        <v>1405452</v>
      </c>
      <c r="K50" s="244">
        <v>41566</v>
      </c>
      <c r="L50" s="242">
        <v>2133</v>
      </c>
      <c r="M50" s="245">
        <v>36092</v>
      </c>
      <c r="N50" s="224" t="s">
        <v>16</v>
      </c>
    </row>
    <row r="52" spans="2:13" ht="11.25">
      <c r="B52" s="283"/>
      <c r="C52" s="283"/>
      <c r="D52" s="283"/>
      <c r="E52" s="283"/>
      <c r="F52" s="283"/>
      <c r="G52" s="283"/>
      <c r="H52" s="283"/>
      <c r="I52" s="283"/>
      <c r="J52" s="283"/>
      <c r="K52" s="283"/>
      <c r="L52" s="283"/>
      <c r="M52" s="283"/>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5" r:id="rId1"/>
  <headerFooter alignWithMargins="0">
    <oddFooter>&amp;R熊本国税局
国税徴収１
(H24)</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N53"/>
  <sheetViews>
    <sheetView showGridLines="0" view="pageBreakPreview" zoomScaleSheetLayoutView="100" workbookViewId="0" topLeftCell="A4">
      <selection activeCell="J57" sqref="J57"/>
    </sheetView>
  </sheetViews>
  <sheetFormatPr defaultColWidth="5.87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9.75390625" style="2" bestFit="1" customWidth="1"/>
    <col min="7" max="7" width="9.125" style="2" bestFit="1" customWidth="1"/>
    <col min="8" max="8" width="10.625" style="2" bestFit="1" customWidth="1"/>
    <col min="9" max="9" width="9.50390625" style="2" bestFit="1" customWidth="1"/>
    <col min="10" max="10" width="9.125" style="2" bestFit="1" customWidth="1"/>
    <col min="11" max="11" width="11.625" style="2" customWidth="1"/>
    <col min="12" max="13" width="11.375" style="2" bestFit="1" customWidth="1"/>
    <col min="14" max="14" width="11.625" style="5" customWidth="1"/>
    <col min="15" max="16" width="8.25390625" style="2" bestFit="1" customWidth="1"/>
    <col min="17" max="16384" width="5.875" style="2" customWidth="1"/>
  </cols>
  <sheetData>
    <row r="1" ht="12" thickBot="1">
      <c r="A1" s="2" t="s">
        <v>85</v>
      </c>
    </row>
    <row r="2" spans="1:14" s="5" customFormat="1" ht="15" customHeight="1">
      <c r="A2" s="342" t="s">
        <v>12</v>
      </c>
      <c r="B2" s="284" t="s">
        <v>190</v>
      </c>
      <c r="C2" s="285"/>
      <c r="D2" s="286"/>
      <c r="E2" s="284" t="s">
        <v>160</v>
      </c>
      <c r="F2" s="285"/>
      <c r="G2" s="286"/>
      <c r="H2" s="284" t="s">
        <v>191</v>
      </c>
      <c r="I2" s="285"/>
      <c r="J2" s="286"/>
      <c r="K2" s="284" t="s">
        <v>193</v>
      </c>
      <c r="L2" s="285"/>
      <c r="M2" s="286"/>
      <c r="N2" s="338" t="s">
        <v>55</v>
      </c>
    </row>
    <row r="3" spans="1:14" s="5" customFormat="1" ht="16.5" customHeight="1">
      <c r="A3" s="343"/>
      <c r="B3" s="29" t="s">
        <v>13</v>
      </c>
      <c r="C3" s="16" t="s">
        <v>11</v>
      </c>
      <c r="D3" s="18" t="s">
        <v>14</v>
      </c>
      <c r="E3" s="29" t="s">
        <v>13</v>
      </c>
      <c r="F3" s="16" t="s">
        <v>11</v>
      </c>
      <c r="G3" s="18" t="s">
        <v>14</v>
      </c>
      <c r="H3" s="29" t="s">
        <v>13</v>
      </c>
      <c r="I3" s="16" t="s">
        <v>11</v>
      </c>
      <c r="J3" s="18" t="s">
        <v>14</v>
      </c>
      <c r="K3" s="29" t="s">
        <v>13</v>
      </c>
      <c r="L3" s="16" t="s">
        <v>11</v>
      </c>
      <c r="M3" s="18" t="s">
        <v>14</v>
      </c>
      <c r="N3" s="339"/>
    </row>
    <row r="4" spans="1:14" ht="11.25">
      <c r="A4" s="45"/>
      <c r="B4" s="43" t="s">
        <v>2</v>
      </c>
      <c r="C4" s="36" t="s">
        <v>2</v>
      </c>
      <c r="D4" s="44" t="s">
        <v>2</v>
      </c>
      <c r="E4" s="43" t="s">
        <v>2</v>
      </c>
      <c r="F4" s="36" t="s">
        <v>2</v>
      </c>
      <c r="G4" s="44" t="s">
        <v>2</v>
      </c>
      <c r="H4" s="43" t="s">
        <v>2</v>
      </c>
      <c r="I4" s="36" t="s">
        <v>2</v>
      </c>
      <c r="J4" s="44" t="s">
        <v>2</v>
      </c>
      <c r="K4" s="43" t="s">
        <v>2</v>
      </c>
      <c r="L4" s="36" t="s">
        <v>2</v>
      </c>
      <c r="M4" s="134" t="s">
        <v>2</v>
      </c>
      <c r="N4" s="135"/>
    </row>
    <row r="5" spans="1:14" ht="18" customHeight="1">
      <c r="A5" s="50" t="s">
        <v>97</v>
      </c>
      <c r="B5" s="176">
        <v>36556259</v>
      </c>
      <c r="C5" s="177">
        <v>35153705</v>
      </c>
      <c r="D5" s="178">
        <v>1361015</v>
      </c>
      <c r="E5" s="176">
        <v>156580</v>
      </c>
      <c r="F5" s="177">
        <v>156580</v>
      </c>
      <c r="G5" s="178" t="s">
        <v>108</v>
      </c>
      <c r="H5" s="176" t="s">
        <v>108</v>
      </c>
      <c r="I5" s="177" t="s">
        <v>108</v>
      </c>
      <c r="J5" s="178" t="s">
        <v>108</v>
      </c>
      <c r="K5" s="176" t="s">
        <v>108</v>
      </c>
      <c r="L5" s="177" t="s">
        <v>108</v>
      </c>
      <c r="M5" s="178" t="s">
        <v>108</v>
      </c>
      <c r="N5" s="180" t="str">
        <f>A5</f>
        <v>熊本西</v>
      </c>
    </row>
    <row r="6" spans="1:14" ht="18" customHeight="1">
      <c r="A6" s="48" t="s">
        <v>98</v>
      </c>
      <c r="B6" s="183">
        <v>14694410</v>
      </c>
      <c r="C6" s="181">
        <v>14228733</v>
      </c>
      <c r="D6" s="182">
        <v>445602</v>
      </c>
      <c r="E6" s="183">
        <v>8459087</v>
      </c>
      <c r="F6" s="181">
        <v>8459087</v>
      </c>
      <c r="G6" s="182" t="s">
        <v>108</v>
      </c>
      <c r="H6" s="183" t="s">
        <v>108</v>
      </c>
      <c r="I6" s="181" t="s">
        <v>108</v>
      </c>
      <c r="J6" s="182" t="s">
        <v>108</v>
      </c>
      <c r="K6" s="183" t="s">
        <v>108</v>
      </c>
      <c r="L6" s="181" t="s">
        <v>108</v>
      </c>
      <c r="M6" s="182" t="s">
        <v>108</v>
      </c>
      <c r="N6" s="185" t="str">
        <f aca="true" t="shared" si="0" ref="N6:N50">A6</f>
        <v>熊本東</v>
      </c>
    </row>
    <row r="7" spans="1:14" ht="18" customHeight="1">
      <c r="A7" s="48" t="s">
        <v>119</v>
      </c>
      <c r="B7" s="183">
        <v>6290524</v>
      </c>
      <c r="C7" s="181">
        <v>5968132</v>
      </c>
      <c r="D7" s="182">
        <v>313804</v>
      </c>
      <c r="E7" s="183">
        <v>905683</v>
      </c>
      <c r="F7" s="181">
        <v>905683</v>
      </c>
      <c r="G7" s="182" t="s">
        <v>108</v>
      </c>
      <c r="H7" s="183" t="s">
        <v>108</v>
      </c>
      <c r="I7" s="181" t="s">
        <v>108</v>
      </c>
      <c r="J7" s="182" t="s">
        <v>108</v>
      </c>
      <c r="K7" s="183" t="s">
        <v>108</v>
      </c>
      <c r="L7" s="181" t="s">
        <v>108</v>
      </c>
      <c r="M7" s="182" t="s">
        <v>108</v>
      </c>
      <c r="N7" s="185" t="str">
        <f t="shared" si="0"/>
        <v>八代</v>
      </c>
    </row>
    <row r="8" spans="1:14" ht="18" customHeight="1">
      <c r="A8" s="48" t="s">
        <v>120</v>
      </c>
      <c r="B8" s="183">
        <v>3653807</v>
      </c>
      <c r="C8" s="181">
        <v>3454563</v>
      </c>
      <c r="D8" s="182">
        <v>193916</v>
      </c>
      <c r="E8" s="183">
        <v>3545940</v>
      </c>
      <c r="F8" s="181">
        <v>3545927</v>
      </c>
      <c r="G8" s="182">
        <v>14</v>
      </c>
      <c r="H8" s="183" t="s">
        <v>108</v>
      </c>
      <c r="I8" s="181" t="s">
        <v>108</v>
      </c>
      <c r="J8" s="182" t="s">
        <v>108</v>
      </c>
      <c r="K8" s="183" t="s">
        <v>108</v>
      </c>
      <c r="L8" s="181" t="s">
        <v>108</v>
      </c>
      <c r="M8" s="182" t="s">
        <v>108</v>
      </c>
      <c r="N8" s="185" t="str">
        <f t="shared" si="0"/>
        <v>人吉</v>
      </c>
    </row>
    <row r="9" spans="1:14" ht="18" customHeight="1">
      <c r="A9" s="48" t="s">
        <v>121</v>
      </c>
      <c r="B9" s="183">
        <v>5314996</v>
      </c>
      <c r="C9" s="181">
        <v>5126064</v>
      </c>
      <c r="D9" s="182">
        <v>180856</v>
      </c>
      <c r="E9" s="183" t="s">
        <v>204</v>
      </c>
      <c r="F9" s="181" t="s">
        <v>204</v>
      </c>
      <c r="G9" s="182" t="s">
        <v>204</v>
      </c>
      <c r="H9" s="183" t="s">
        <v>108</v>
      </c>
      <c r="I9" s="181" t="s">
        <v>108</v>
      </c>
      <c r="J9" s="182" t="s">
        <v>108</v>
      </c>
      <c r="K9" s="183" t="s">
        <v>108</v>
      </c>
      <c r="L9" s="181" t="s">
        <v>108</v>
      </c>
      <c r="M9" s="182" t="s">
        <v>108</v>
      </c>
      <c r="N9" s="185" t="str">
        <f t="shared" si="0"/>
        <v>玉名</v>
      </c>
    </row>
    <row r="10" spans="1:14" ht="18" customHeight="1">
      <c r="A10" s="48" t="s">
        <v>122</v>
      </c>
      <c r="B10" s="183">
        <v>3948871</v>
      </c>
      <c r="C10" s="181">
        <v>3726791</v>
      </c>
      <c r="D10" s="182">
        <v>214289</v>
      </c>
      <c r="E10" s="183" t="s">
        <v>204</v>
      </c>
      <c r="F10" s="181" t="s">
        <v>204</v>
      </c>
      <c r="G10" s="182" t="s">
        <v>204</v>
      </c>
      <c r="H10" s="183" t="s">
        <v>108</v>
      </c>
      <c r="I10" s="181" t="s">
        <v>108</v>
      </c>
      <c r="J10" s="182" t="s">
        <v>108</v>
      </c>
      <c r="K10" s="183" t="s">
        <v>108</v>
      </c>
      <c r="L10" s="181" t="s">
        <v>108</v>
      </c>
      <c r="M10" s="182" t="s">
        <v>108</v>
      </c>
      <c r="N10" s="185" t="str">
        <f t="shared" si="0"/>
        <v>天草</v>
      </c>
    </row>
    <row r="11" spans="1:14" ht="18" customHeight="1">
      <c r="A11" s="48" t="s">
        <v>123</v>
      </c>
      <c r="B11" s="183">
        <v>1668122</v>
      </c>
      <c r="C11" s="181">
        <v>1605008</v>
      </c>
      <c r="D11" s="182">
        <v>59887</v>
      </c>
      <c r="E11" s="183" t="s">
        <v>204</v>
      </c>
      <c r="F11" s="181" t="s">
        <v>204</v>
      </c>
      <c r="G11" s="182" t="s">
        <v>204</v>
      </c>
      <c r="H11" s="183" t="s">
        <v>108</v>
      </c>
      <c r="I11" s="181" t="s">
        <v>108</v>
      </c>
      <c r="J11" s="182" t="s">
        <v>108</v>
      </c>
      <c r="K11" s="183" t="s">
        <v>108</v>
      </c>
      <c r="L11" s="181" t="s">
        <v>108</v>
      </c>
      <c r="M11" s="182" t="s">
        <v>108</v>
      </c>
      <c r="N11" s="185" t="str">
        <f t="shared" si="0"/>
        <v>山鹿</v>
      </c>
    </row>
    <row r="12" spans="1:14" ht="18" customHeight="1">
      <c r="A12" s="48" t="s">
        <v>124</v>
      </c>
      <c r="B12" s="183">
        <v>9032102</v>
      </c>
      <c r="C12" s="181">
        <v>8829925</v>
      </c>
      <c r="D12" s="182">
        <v>189089</v>
      </c>
      <c r="E12" s="183" t="s">
        <v>204</v>
      </c>
      <c r="F12" s="181" t="s">
        <v>204</v>
      </c>
      <c r="G12" s="182" t="s">
        <v>204</v>
      </c>
      <c r="H12" s="183" t="s">
        <v>108</v>
      </c>
      <c r="I12" s="181" t="s">
        <v>108</v>
      </c>
      <c r="J12" s="182" t="s">
        <v>108</v>
      </c>
      <c r="K12" s="183" t="s">
        <v>108</v>
      </c>
      <c r="L12" s="181" t="s">
        <v>108</v>
      </c>
      <c r="M12" s="182" t="s">
        <v>108</v>
      </c>
      <c r="N12" s="185" t="str">
        <f t="shared" si="0"/>
        <v>菊池</v>
      </c>
    </row>
    <row r="13" spans="1:14" ht="18" customHeight="1">
      <c r="A13" s="48" t="s">
        <v>125</v>
      </c>
      <c r="B13" s="183">
        <v>3944050</v>
      </c>
      <c r="C13" s="181">
        <v>3798559</v>
      </c>
      <c r="D13" s="182">
        <v>136792</v>
      </c>
      <c r="E13" s="183" t="s">
        <v>204</v>
      </c>
      <c r="F13" s="181" t="s">
        <v>204</v>
      </c>
      <c r="G13" s="182" t="s">
        <v>204</v>
      </c>
      <c r="H13" s="183" t="s">
        <v>108</v>
      </c>
      <c r="I13" s="181" t="s">
        <v>108</v>
      </c>
      <c r="J13" s="182" t="s">
        <v>108</v>
      </c>
      <c r="K13" s="183" t="s">
        <v>108</v>
      </c>
      <c r="L13" s="181" t="s">
        <v>108</v>
      </c>
      <c r="M13" s="182" t="s">
        <v>108</v>
      </c>
      <c r="N13" s="185" t="str">
        <f t="shared" si="0"/>
        <v>宇土</v>
      </c>
    </row>
    <row r="14" spans="1:14" ht="18" customHeight="1">
      <c r="A14" s="48" t="s">
        <v>126</v>
      </c>
      <c r="B14" s="183">
        <v>2589500</v>
      </c>
      <c r="C14" s="181">
        <v>2472739</v>
      </c>
      <c r="D14" s="182">
        <v>112428</v>
      </c>
      <c r="E14" s="183">
        <v>48880</v>
      </c>
      <c r="F14" s="181">
        <v>48873</v>
      </c>
      <c r="G14" s="182">
        <v>8</v>
      </c>
      <c r="H14" s="183" t="s">
        <v>108</v>
      </c>
      <c r="I14" s="181" t="s">
        <v>108</v>
      </c>
      <c r="J14" s="182" t="s">
        <v>108</v>
      </c>
      <c r="K14" s="183" t="s">
        <v>108</v>
      </c>
      <c r="L14" s="181" t="s">
        <v>108</v>
      </c>
      <c r="M14" s="182" t="s">
        <v>108</v>
      </c>
      <c r="N14" s="185" t="str">
        <f t="shared" si="0"/>
        <v>阿蘇</v>
      </c>
    </row>
    <row r="15" spans="1:14" s="3" customFormat="1" ht="18" customHeight="1">
      <c r="A15" s="46" t="s">
        <v>99</v>
      </c>
      <c r="B15" s="186">
        <v>87692640</v>
      </c>
      <c r="C15" s="187">
        <v>84364221</v>
      </c>
      <c r="D15" s="188">
        <v>3207677</v>
      </c>
      <c r="E15" s="186">
        <v>13304526</v>
      </c>
      <c r="F15" s="187">
        <v>13296936</v>
      </c>
      <c r="G15" s="188">
        <v>7591</v>
      </c>
      <c r="H15" s="186" t="s">
        <v>108</v>
      </c>
      <c r="I15" s="187" t="s">
        <v>108</v>
      </c>
      <c r="J15" s="188" t="s">
        <v>108</v>
      </c>
      <c r="K15" s="186" t="s">
        <v>108</v>
      </c>
      <c r="L15" s="187" t="s">
        <v>108</v>
      </c>
      <c r="M15" s="188" t="s">
        <v>108</v>
      </c>
      <c r="N15" s="190" t="str">
        <f t="shared" si="0"/>
        <v>熊本県計</v>
      </c>
    </row>
    <row r="16" spans="1:14" s="12" customFormat="1" ht="18" customHeight="1">
      <c r="A16" s="13"/>
      <c r="B16" s="191"/>
      <c r="C16" s="192"/>
      <c r="D16" s="193"/>
      <c r="E16" s="191"/>
      <c r="F16" s="192"/>
      <c r="G16" s="193"/>
      <c r="H16" s="191"/>
      <c r="I16" s="192"/>
      <c r="J16" s="193"/>
      <c r="K16" s="191"/>
      <c r="L16" s="192"/>
      <c r="M16" s="193"/>
      <c r="N16" s="195"/>
    </row>
    <row r="17" spans="1:14" ht="18" customHeight="1">
      <c r="A17" s="49" t="s">
        <v>127</v>
      </c>
      <c r="B17" s="196">
        <v>30412537</v>
      </c>
      <c r="C17" s="197">
        <v>29246982</v>
      </c>
      <c r="D17" s="198">
        <v>1128215</v>
      </c>
      <c r="E17" s="196">
        <v>28179</v>
      </c>
      <c r="F17" s="197">
        <v>26591</v>
      </c>
      <c r="G17" s="198">
        <v>1588</v>
      </c>
      <c r="H17" s="196" t="s">
        <v>108</v>
      </c>
      <c r="I17" s="197" t="s">
        <v>108</v>
      </c>
      <c r="J17" s="198" t="s">
        <v>108</v>
      </c>
      <c r="K17" s="196" t="s">
        <v>204</v>
      </c>
      <c r="L17" s="197" t="s">
        <v>204</v>
      </c>
      <c r="M17" s="198" t="s">
        <v>204</v>
      </c>
      <c r="N17" s="200" t="str">
        <f>A17</f>
        <v>大分</v>
      </c>
    </row>
    <row r="18" spans="1:14" ht="18" customHeight="1">
      <c r="A18" s="48" t="s">
        <v>128</v>
      </c>
      <c r="B18" s="183">
        <v>9489635</v>
      </c>
      <c r="C18" s="181">
        <v>9079232</v>
      </c>
      <c r="D18" s="182">
        <v>396604</v>
      </c>
      <c r="E18" s="183">
        <v>5192012</v>
      </c>
      <c r="F18" s="181">
        <v>5192012</v>
      </c>
      <c r="G18" s="182" t="s">
        <v>108</v>
      </c>
      <c r="H18" s="183" t="s">
        <v>108</v>
      </c>
      <c r="I18" s="181" t="s">
        <v>108</v>
      </c>
      <c r="J18" s="182" t="s">
        <v>108</v>
      </c>
      <c r="K18" s="183" t="s">
        <v>108</v>
      </c>
      <c r="L18" s="181" t="s">
        <v>108</v>
      </c>
      <c r="M18" s="182" t="s">
        <v>108</v>
      </c>
      <c r="N18" s="185" t="str">
        <f t="shared" si="0"/>
        <v>別府</v>
      </c>
    </row>
    <row r="19" spans="1:14" ht="18" customHeight="1">
      <c r="A19" s="48" t="s">
        <v>129</v>
      </c>
      <c r="B19" s="183">
        <v>5193159</v>
      </c>
      <c r="C19" s="181">
        <v>5056167</v>
      </c>
      <c r="D19" s="182">
        <v>126756</v>
      </c>
      <c r="E19" s="183">
        <v>63344</v>
      </c>
      <c r="F19" s="181">
        <v>63344</v>
      </c>
      <c r="G19" s="182" t="s">
        <v>108</v>
      </c>
      <c r="H19" s="183" t="s">
        <v>108</v>
      </c>
      <c r="I19" s="181" t="s">
        <v>108</v>
      </c>
      <c r="J19" s="182" t="s">
        <v>108</v>
      </c>
      <c r="K19" s="183" t="s">
        <v>108</v>
      </c>
      <c r="L19" s="181" t="s">
        <v>108</v>
      </c>
      <c r="M19" s="182" t="s">
        <v>108</v>
      </c>
      <c r="N19" s="185" t="str">
        <f t="shared" si="0"/>
        <v>中津</v>
      </c>
    </row>
    <row r="20" spans="1:14" ht="18" customHeight="1">
      <c r="A20" s="48" t="s">
        <v>130</v>
      </c>
      <c r="B20" s="183">
        <v>3676783</v>
      </c>
      <c r="C20" s="181">
        <v>3479961</v>
      </c>
      <c r="D20" s="182">
        <v>193674</v>
      </c>
      <c r="E20" s="183">
        <v>12902140</v>
      </c>
      <c r="F20" s="181">
        <v>12898330</v>
      </c>
      <c r="G20" s="182">
        <v>3810</v>
      </c>
      <c r="H20" s="183" t="s">
        <v>108</v>
      </c>
      <c r="I20" s="181" t="s">
        <v>108</v>
      </c>
      <c r="J20" s="182" t="s">
        <v>108</v>
      </c>
      <c r="K20" s="183" t="s">
        <v>108</v>
      </c>
      <c r="L20" s="181" t="s">
        <v>108</v>
      </c>
      <c r="M20" s="182" t="s">
        <v>108</v>
      </c>
      <c r="N20" s="185" t="str">
        <f t="shared" si="0"/>
        <v>日田</v>
      </c>
    </row>
    <row r="21" spans="1:14" ht="18" customHeight="1">
      <c r="A21" s="48" t="s">
        <v>131</v>
      </c>
      <c r="B21" s="183">
        <v>3635985</v>
      </c>
      <c r="C21" s="181">
        <v>3455856</v>
      </c>
      <c r="D21" s="182">
        <v>173579</v>
      </c>
      <c r="E21" s="183">
        <v>56008</v>
      </c>
      <c r="F21" s="181">
        <v>56008</v>
      </c>
      <c r="G21" s="182" t="s">
        <v>108</v>
      </c>
      <c r="H21" s="183" t="s">
        <v>108</v>
      </c>
      <c r="I21" s="181" t="s">
        <v>108</v>
      </c>
      <c r="J21" s="182" t="s">
        <v>108</v>
      </c>
      <c r="K21" s="183" t="s">
        <v>108</v>
      </c>
      <c r="L21" s="181" t="s">
        <v>108</v>
      </c>
      <c r="M21" s="182" t="s">
        <v>108</v>
      </c>
      <c r="N21" s="185" t="str">
        <f t="shared" si="0"/>
        <v>佐伯</v>
      </c>
    </row>
    <row r="22" spans="1:14" ht="18" customHeight="1">
      <c r="A22" s="48" t="s">
        <v>132</v>
      </c>
      <c r="B22" s="183">
        <v>3927209</v>
      </c>
      <c r="C22" s="181">
        <v>3830057</v>
      </c>
      <c r="D22" s="182">
        <v>93944</v>
      </c>
      <c r="E22" s="183">
        <v>210872</v>
      </c>
      <c r="F22" s="181">
        <v>210872</v>
      </c>
      <c r="G22" s="182" t="s">
        <v>108</v>
      </c>
      <c r="H22" s="183" t="s">
        <v>108</v>
      </c>
      <c r="I22" s="181" t="s">
        <v>108</v>
      </c>
      <c r="J22" s="182" t="s">
        <v>108</v>
      </c>
      <c r="K22" s="183" t="s">
        <v>108</v>
      </c>
      <c r="L22" s="181" t="s">
        <v>108</v>
      </c>
      <c r="M22" s="182" t="s">
        <v>108</v>
      </c>
      <c r="N22" s="185" t="str">
        <f t="shared" si="0"/>
        <v>臼杵</v>
      </c>
    </row>
    <row r="23" spans="1:14" ht="18" customHeight="1">
      <c r="A23" s="48" t="s">
        <v>133</v>
      </c>
      <c r="B23" s="183">
        <v>867092</v>
      </c>
      <c r="C23" s="181">
        <v>841553</v>
      </c>
      <c r="D23" s="182">
        <v>24841</v>
      </c>
      <c r="E23" s="183">
        <v>16777</v>
      </c>
      <c r="F23" s="181">
        <v>16777</v>
      </c>
      <c r="G23" s="182" t="s">
        <v>108</v>
      </c>
      <c r="H23" s="183" t="s">
        <v>108</v>
      </c>
      <c r="I23" s="181" t="s">
        <v>108</v>
      </c>
      <c r="J23" s="182" t="s">
        <v>108</v>
      </c>
      <c r="K23" s="183" t="s">
        <v>108</v>
      </c>
      <c r="L23" s="181" t="s">
        <v>108</v>
      </c>
      <c r="M23" s="182" t="s">
        <v>108</v>
      </c>
      <c r="N23" s="185" t="str">
        <f t="shared" si="0"/>
        <v>竹田</v>
      </c>
    </row>
    <row r="24" spans="1:14" ht="18" customHeight="1">
      <c r="A24" s="48" t="s">
        <v>134</v>
      </c>
      <c r="B24" s="183">
        <v>5209737</v>
      </c>
      <c r="C24" s="181">
        <v>5103741</v>
      </c>
      <c r="D24" s="182">
        <v>103807</v>
      </c>
      <c r="E24" s="183">
        <v>17819412</v>
      </c>
      <c r="F24" s="181">
        <v>17819389</v>
      </c>
      <c r="G24" s="182">
        <v>22</v>
      </c>
      <c r="H24" s="183" t="s">
        <v>108</v>
      </c>
      <c r="I24" s="181" t="s">
        <v>108</v>
      </c>
      <c r="J24" s="182" t="s">
        <v>108</v>
      </c>
      <c r="K24" s="183" t="s">
        <v>108</v>
      </c>
      <c r="L24" s="181" t="s">
        <v>108</v>
      </c>
      <c r="M24" s="182" t="s">
        <v>108</v>
      </c>
      <c r="N24" s="185" t="str">
        <f t="shared" si="0"/>
        <v>宇佐</v>
      </c>
    </row>
    <row r="25" spans="1:14" ht="18" customHeight="1">
      <c r="A25" s="48" t="s">
        <v>135</v>
      </c>
      <c r="B25" s="183">
        <v>829109</v>
      </c>
      <c r="C25" s="181">
        <v>783091</v>
      </c>
      <c r="D25" s="182">
        <v>45505</v>
      </c>
      <c r="E25" s="183">
        <v>52950</v>
      </c>
      <c r="F25" s="181">
        <v>50368</v>
      </c>
      <c r="G25" s="182">
        <v>2582</v>
      </c>
      <c r="H25" s="183" t="s">
        <v>108</v>
      </c>
      <c r="I25" s="181" t="s">
        <v>108</v>
      </c>
      <c r="J25" s="182" t="s">
        <v>108</v>
      </c>
      <c r="K25" s="183" t="s">
        <v>108</v>
      </c>
      <c r="L25" s="181" t="s">
        <v>108</v>
      </c>
      <c r="M25" s="182" t="s">
        <v>108</v>
      </c>
      <c r="N25" s="185" t="str">
        <f t="shared" si="0"/>
        <v>三重</v>
      </c>
    </row>
    <row r="26" spans="1:14" s="3" customFormat="1" ht="18" customHeight="1">
      <c r="A26" s="201" t="s">
        <v>100</v>
      </c>
      <c r="B26" s="186">
        <v>63241246</v>
      </c>
      <c r="C26" s="187">
        <v>60876640</v>
      </c>
      <c r="D26" s="188">
        <v>2286924</v>
      </c>
      <c r="E26" s="186">
        <v>36341694</v>
      </c>
      <c r="F26" s="187">
        <v>36333692</v>
      </c>
      <c r="G26" s="188">
        <v>8001</v>
      </c>
      <c r="H26" s="186" t="s">
        <v>108</v>
      </c>
      <c r="I26" s="187" t="s">
        <v>108</v>
      </c>
      <c r="J26" s="188" t="s">
        <v>108</v>
      </c>
      <c r="K26" s="186" t="s">
        <v>204</v>
      </c>
      <c r="L26" s="187" t="s">
        <v>204</v>
      </c>
      <c r="M26" s="188" t="s">
        <v>204</v>
      </c>
      <c r="N26" s="190" t="str">
        <f t="shared" si="0"/>
        <v>大分県計</v>
      </c>
    </row>
    <row r="27" spans="1:14" s="12" customFormat="1" ht="18" customHeight="1" thickBot="1">
      <c r="A27" s="249"/>
      <c r="B27" s="250"/>
      <c r="C27" s="251"/>
      <c r="D27" s="252"/>
      <c r="E27" s="250"/>
      <c r="F27" s="251"/>
      <c r="G27" s="252"/>
      <c r="H27" s="250"/>
      <c r="I27" s="251"/>
      <c r="J27" s="252"/>
      <c r="K27" s="250"/>
      <c r="L27" s="251"/>
      <c r="M27" s="252"/>
      <c r="N27" s="254"/>
    </row>
    <row r="28" spans="1:14" ht="18" customHeight="1">
      <c r="A28" s="255" t="s">
        <v>136</v>
      </c>
      <c r="B28" s="256">
        <v>21870142</v>
      </c>
      <c r="C28" s="257">
        <v>20986037</v>
      </c>
      <c r="D28" s="258">
        <v>824553</v>
      </c>
      <c r="E28" s="256">
        <v>4082954</v>
      </c>
      <c r="F28" s="257">
        <v>4082940</v>
      </c>
      <c r="G28" s="258">
        <v>14</v>
      </c>
      <c r="H28" s="256" t="s">
        <v>108</v>
      </c>
      <c r="I28" s="257" t="s">
        <v>108</v>
      </c>
      <c r="J28" s="258" t="s">
        <v>108</v>
      </c>
      <c r="K28" s="256" t="s">
        <v>108</v>
      </c>
      <c r="L28" s="257" t="s">
        <v>108</v>
      </c>
      <c r="M28" s="258" t="s">
        <v>108</v>
      </c>
      <c r="N28" s="260" t="str">
        <f t="shared" si="0"/>
        <v>宮崎</v>
      </c>
    </row>
    <row r="29" spans="1:14" ht="18" customHeight="1">
      <c r="A29" s="48" t="s">
        <v>137</v>
      </c>
      <c r="B29" s="183">
        <v>10165523</v>
      </c>
      <c r="C29" s="181">
        <v>9313766</v>
      </c>
      <c r="D29" s="182">
        <v>836862</v>
      </c>
      <c r="E29" s="183">
        <v>19831745</v>
      </c>
      <c r="F29" s="181">
        <v>19831745</v>
      </c>
      <c r="G29" s="182" t="s">
        <v>108</v>
      </c>
      <c r="H29" s="183" t="s">
        <v>108</v>
      </c>
      <c r="I29" s="181" t="s">
        <v>108</v>
      </c>
      <c r="J29" s="182" t="s">
        <v>108</v>
      </c>
      <c r="K29" s="183" t="s">
        <v>108</v>
      </c>
      <c r="L29" s="181" t="s">
        <v>108</v>
      </c>
      <c r="M29" s="182" t="s">
        <v>108</v>
      </c>
      <c r="N29" s="185" t="str">
        <f t="shared" si="0"/>
        <v>都城</v>
      </c>
    </row>
    <row r="30" spans="1:14" ht="18" customHeight="1">
      <c r="A30" s="48" t="s">
        <v>138</v>
      </c>
      <c r="B30" s="183">
        <v>9504291</v>
      </c>
      <c r="C30" s="181">
        <v>9150452</v>
      </c>
      <c r="D30" s="182">
        <v>344983</v>
      </c>
      <c r="E30" s="183">
        <v>1286535</v>
      </c>
      <c r="F30" s="181">
        <v>1286532</v>
      </c>
      <c r="G30" s="182">
        <v>4</v>
      </c>
      <c r="H30" s="183" t="s">
        <v>108</v>
      </c>
      <c r="I30" s="181" t="s">
        <v>108</v>
      </c>
      <c r="J30" s="182" t="s">
        <v>108</v>
      </c>
      <c r="K30" s="183" t="s">
        <v>204</v>
      </c>
      <c r="L30" s="181" t="s">
        <v>204</v>
      </c>
      <c r="M30" s="182" t="s">
        <v>204</v>
      </c>
      <c r="N30" s="185" t="str">
        <f t="shared" si="0"/>
        <v>延岡</v>
      </c>
    </row>
    <row r="31" spans="1:14" ht="18" customHeight="1">
      <c r="A31" s="48" t="s">
        <v>139</v>
      </c>
      <c r="B31" s="183">
        <v>2658189</v>
      </c>
      <c r="C31" s="181">
        <v>2538284</v>
      </c>
      <c r="D31" s="182">
        <v>115734</v>
      </c>
      <c r="E31" s="183">
        <v>1194969</v>
      </c>
      <c r="F31" s="181">
        <v>1194969</v>
      </c>
      <c r="G31" s="182" t="s">
        <v>108</v>
      </c>
      <c r="H31" s="183" t="s">
        <v>108</v>
      </c>
      <c r="I31" s="181" t="s">
        <v>108</v>
      </c>
      <c r="J31" s="182" t="s">
        <v>108</v>
      </c>
      <c r="K31" s="183" t="s">
        <v>108</v>
      </c>
      <c r="L31" s="181" t="s">
        <v>108</v>
      </c>
      <c r="M31" s="182" t="s">
        <v>108</v>
      </c>
      <c r="N31" s="185" t="str">
        <f t="shared" si="0"/>
        <v>日南</v>
      </c>
    </row>
    <row r="32" spans="1:14" ht="18" customHeight="1">
      <c r="A32" s="48" t="s">
        <v>140</v>
      </c>
      <c r="B32" s="183">
        <v>2532042</v>
      </c>
      <c r="C32" s="181">
        <v>2423809</v>
      </c>
      <c r="D32" s="182">
        <v>94370</v>
      </c>
      <c r="E32" s="183">
        <v>158770</v>
      </c>
      <c r="F32" s="181">
        <v>158770</v>
      </c>
      <c r="G32" s="182" t="s">
        <v>108</v>
      </c>
      <c r="H32" s="183" t="s">
        <v>108</v>
      </c>
      <c r="I32" s="181" t="s">
        <v>108</v>
      </c>
      <c r="J32" s="182" t="s">
        <v>108</v>
      </c>
      <c r="K32" s="183" t="s">
        <v>204</v>
      </c>
      <c r="L32" s="181" t="s">
        <v>204</v>
      </c>
      <c r="M32" s="182" t="s">
        <v>204</v>
      </c>
      <c r="N32" s="185" t="str">
        <f t="shared" si="0"/>
        <v>小林</v>
      </c>
    </row>
    <row r="33" spans="1:14" ht="18" customHeight="1">
      <c r="A33" s="48" t="s">
        <v>141</v>
      </c>
      <c r="B33" s="183">
        <v>4070903</v>
      </c>
      <c r="C33" s="181">
        <v>3837594</v>
      </c>
      <c r="D33" s="182">
        <v>220919</v>
      </c>
      <c r="E33" s="183">
        <v>4466990</v>
      </c>
      <c r="F33" s="181">
        <v>4466630</v>
      </c>
      <c r="G33" s="182">
        <v>360</v>
      </c>
      <c r="H33" s="183" t="s">
        <v>108</v>
      </c>
      <c r="I33" s="181" t="s">
        <v>108</v>
      </c>
      <c r="J33" s="182" t="s">
        <v>108</v>
      </c>
      <c r="K33" s="183" t="s">
        <v>204</v>
      </c>
      <c r="L33" s="181" t="s">
        <v>204</v>
      </c>
      <c r="M33" s="182" t="s">
        <v>204</v>
      </c>
      <c r="N33" s="185" t="str">
        <f t="shared" si="0"/>
        <v>高鍋</v>
      </c>
    </row>
    <row r="34" spans="1:14" s="3" customFormat="1" ht="18" customHeight="1">
      <c r="A34" s="46" t="s">
        <v>101</v>
      </c>
      <c r="B34" s="186">
        <v>50801091</v>
      </c>
      <c r="C34" s="187">
        <v>48249941</v>
      </c>
      <c r="D34" s="188">
        <v>2437422</v>
      </c>
      <c r="E34" s="186">
        <v>31021963</v>
      </c>
      <c r="F34" s="187">
        <v>31021585</v>
      </c>
      <c r="G34" s="188">
        <v>378</v>
      </c>
      <c r="H34" s="186" t="s">
        <v>108</v>
      </c>
      <c r="I34" s="187" t="s">
        <v>108</v>
      </c>
      <c r="J34" s="188" t="s">
        <v>108</v>
      </c>
      <c r="K34" s="186" t="s">
        <v>204</v>
      </c>
      <c r="L34" s="187" t="s">
        <v>204</v>
      </c>
      <c r="M34" s="188" t="s">
        <v>204</v>
      </c>
      <c r="N34" s="190" t="str">
        <f>A34</f>
        <v>宮崎県計</v>
      </c>
    </row>
    <row r="35" spans="1:14" s="12" customFormat="1" ht="18" customHeight="1">
      <c r="A35" s="202"/>
      <c r="B35" s="191"/>
      <c r="C35" s="192"/>
      <c r="D35" s="193"/>
      <c r="E35" s="191"/>
      <c r="F35" s="192"/>
      <c r="G35" s="193"/>
      <c r="H35" s="191"/>
      <c r="I35" s="192"/>
      <c r="J35" s="193"/>
      <c r="K35" s="191"/>
      <c r="L35" s="192"/>
      <c r="M35" s="193"/>
      <c r="N35" s="195"/>
    </row>
    <row r="36" spans="1:14" ht="18" customHeight="1">
      <c r="A36" s="208" t="s">
        <v>102</v>
      </c>
      <c r="B36" s="196">
        <v>40888678</v>
      </c>
      <c r="C36" s="197">
        <v>39697065</v>
      </c>
      <c r="D36" s="198">
        <v>1129960</v>
      </c>
      <c r="E36" s="196">
        <v>2849226</v>
      </c>
      <c r="F36" s="197">
        <v>2849137</v>
      </c>
      <c r="G36" s="198">
        <v>90</v>
      </c>
      <c r="H36" s="196">
        <v>16235509</v>
      </c>
      <c r="I36" s="197">
        <v>16235509</v>
      </c>
      <c r="J36" s="198" t="s">
        <v>108</v>
      </c>
      <c r="K36" s="196" t="s">
        <v>108</v>
      </c>
      <c r="L36" s="197" t="s">
        <v>108</v>
      </c>
      <c r="M36" s="198" t="s">
        <v>108</v>
      </c>
      <c r="N36" s="200" t="str">
        <f>A36</f>
        <v>鹿児島</v>
      </c>
    </row>
    <row r="37" spans="1:14" ht="18" customHeight="1">
      <c r="A37" s="48" t="s">
        <v>142</v>
      </c>
      <c r="B37" s="183">
        <v>3902207</v>
      </c>
      <c r="C37" s="181">
        <v>3685766</v>
      </c>
      <c r="D37" s="182">
        <v>208734</v>
      </c>
      <c r="E37" s="183">
        <v>1677262</v>
      </c>
      <c r="F37" s="181">
        <v>1677262</v>
      </c>
      <c r="G37" s="182" t="s">
        <v>108</v>
      </c>
      <c r="H37" s="183" t="s">
        <v>108</v>
      </c>
      <c r="I37" s="181" t="s">
        <v>108</v>
      </c>
      <c r="J37" s="182" t="s">
        <v>108</v>
      </c>
      <c r="K37" s="183" t="s">
        <v>108</v>
      </c>
      <c r="L37" s="181" t="s">
        <v>108</v>
      </c>
      <c r="M37" s="182" t="s">
        <v>108</v>
      </c>
      <c r="N37" s="185" t="str">
        <f t="shared" si="0"/>
        <v>川内</v>
      </c>
    </row>
    <row r="38" spans="1:14" ht="18" customHeight="1">
      <c r="A38" s="48" t="s">
        <v>143</v>
      </c>
      <c r="B38" s="183">
        <v>5580950</v>
      </c>
      <c r="C38" s="181">
        <v>5256705</v>
      </c>
      <c r="D38" s="182">
        <v>306311</v>
      </c>
      <c r="E38" s="183">
        <v>1575090</v>
      </c>
      <c r="F38" s="181">
        <v>1575090</v>
      </c>
      <c r="G38" s="182" t="s">
        <v>108</v>
      </c>
      <c r="H38" s="183" t="s">
        <v>108</v>
      </c>
      <c r="I38" s="181" t="s">
        <v>108</v>
      </c>
      <c r="J38" s="182" t="s">
        <v>108</v>
      </c>
      <c r="K38" s="183" t="s">
        <v>108</v>
      </c>
      <c r="L38" s="181" t="s">
        <v>108</v>
      </c>
      <c r="M38" s="182" t="s">
        <v>108</v>
      </c>
      <c r="N38" s="185" t="str">
        <f t="shared" si="0"/>
        <v>鹿屋</v>
      </c>
    </row>
    <row r="39" spans="1:14" ht="18" customHeight="1">
      <c r="A39" s="48" t="s">
        <v>144</v>
      </c>
      <c r="B39" s="183">
        <v>3542630</v>
      </c>
      <c r="C39" s="181">
        <v>3360949</v>
      </c>
      <c r="D39" s="182">
        <v>173575</v>
      </c>
      <c r="E39" s="183">
        <v>1831425</v>
      </c>
      <c r="F39" s="181">
        <v>1826248</v>
      </c>
      <c r="G39" s="182">
        <v>5177</v>
      </c>
      <c r="H39" s="183" t="s">
        <v>108</v>
      </c>
      <c r="I39" s="181" t="s">
        <v>108</v>
      </c>
      <c r="J39" s="182" t="s">
        <v>108</v>
      </c>
      <c r="K39" s="183" t="s">
        <v>204</v>
      </c>
      <c r="L39" s="181" t="s">
        <v>204</v>
      </c>
      <c r="M39" s="182" t="s">
        <v>204</v>
      </c>
      <c r="N39" s="185" t="str">
        <f t="shared" si="0"/>
        <v>大島</v>
      </c>
    </row>
    <row r="40" spans="1:14" ht="18" customHeight="1">
      <c r="A40" s="48" t="s">
        <v>145</v>
      </c>
      <c r="B40" s="183">
        <v>3861042</v>
      </c>
      <c r="C40" s="181">
        <v>3777064</v>
      </c>
      <c r="D40" s="182">
        <v>82911</v>
      </c>
      <c r="E40" s="183">
        <v>3072308</v>
      </c>
      <c r="F40" s="181">
        <v>3072308</v>
      </c>
      <c r="G40" s="182" t="s">
        <v>108</v>
      </c>
      <c r="H40" s="183" t="s">
        <v>108</v>
      </c>
      <c r="I40" s="181" t="s">
        <v>108</v>
      </c>
      <c r="J40" s="182" t="s">
        <v>108</v>
      </c>
      <c r="K40" s="183" t="s">
        <v>108</v>
      </c>
      <c r="L40" s="181" t="s">
        <v>108</v>
      </c>
      <c r="M40" s="182" t="s">
        <v>108</v>
      </c>
      <c r="N40" s="185" t="str">
        <f t="shared" si="0"/>
        <v>出水</v>
      </c>
    </row>
    <row r="41" spans="1:14" ht="18" customHeight="1">
      <c r="A41" s="48" t="s">
        <v>146</v>
      </c>
      <c r="B41" s="183">
        <v>1466984</v>
      </c>
      <c r="C41" s="181">
        <v>1399890</v>
      </c>
      <c r="D41" s="182">
        <v>66420</v>
      </c>
      <c r="E41" s="183">
        <v>428617</v>
      </c>
      <c r="F41" s="181">
        <v>408589</v>
      </c>
      <c r="G41" s="182">
        <v>20028</v>
      </c>
      <c r="H41" s="183" t="s">
        <v>108</v>
      </c>
      <c r="I41" s="181" t="s">
        <v>108</v>
      </c>
      <c r="J41" s="182" t="s">
        <v>108</v>
      </c>
      <c r="K41" s="183" t="s">
        <v>108</v>
      </c>
      <c r="L41" s="181" t="s">
        <v>108</v>
      </c>
      <c r="M41" s="182" t="s">
        <v>108</v>
      </c>
      <c r="N41" s="185" t="str">
        <f t="shared" si="0"/>
        <v>指宿</v>
      </c>
    </row>
    <row r="42" spans="1:14" ht="18" customHeight="1">
      <c r="A42" s="48" t="s">
        <v>103</v>
      </c>
      <c r="B42" s="183">
        <v>1458490</v>
      </c>
      <c r="C42" s="181">
        <v>1387303</v>
      </c>
      <c r="D42" s="182">
        <v>68776</v>
      </c>
      <c r="E42" s="183">
        <v>949628</v>
      </c>
      <c r="F42" s="181">
        <v>949628</v>
      </c>
      <c r="G42" s="182" t="s">
        <v>108</v>
      </c>
      <c r="H42" s="183" t="s">
        <v>108</v>
      </c>
      <c r="I42" s="181" t="s">
        <v>108</v>
      </c>
      <c r="J42" s="182" t="s">
        <v>108</v>
      </c>
      <c r="K42" s="183" t="s">
        <v>108</v>
      </c>
      <c r="L42" s="181" t="s">
        <v>108</v>
      </c>
      <c r="M42" s="182" t="s">
        <v>108</v>
      </c>
      <c r="N42" s="185" t="str">
        <f t="shared" si="0"/>
        <v>種子島</v>
      </c>
    </row>
    <row r="43" spans="1:14" ht="18" customHeight="1">
      <c r="A43" s="48" t="s">
        <v>147</v>
      </c>
      <c r="B43" s="183">
        <v>3867536</v>
      </c>
      <c r="C43" s="181">
        <v>3806073</v>
      </c>
      <c r="D43" s="182">
        <v>58430</v>
      </c>
      <c r="E43" s="183">
        <v>6778512</v>
      </c>
      <c r="F43" s="181">
        <v>6778512</v>
      </c>
      <c r="G43" s="182" t="s">
        <v>108</v>
      </c>
      <c r="H43" s="183" t="s">
        <v>108</v>
      </c>
      <c r="I43" s="181" t="s">
        <v>108</v>
      </c>
      <c r="J43" s="182" t="s">
        <v>108</v>
      </c>
      <c r="K43" s="183" t="s">
        <v>108</v>
      </c>
      <c r="L43" s="181" t="s">
        <v>108</v>
      </c>
      <c r="M43" s="182" t="s">
        <v>108</v>
      </c>
      <c r="N43" s="185" t="str">
        <f t="shared" si="0"/>
        <v>知覧</v>
      </c>
    </row>
    <row r="44" spans="1:14" ht="18" customHeight="1">
      <c r="A44" s="48" t="s">
        <v>104</v>
      </c>
      <c r="B44" s="183">
        <v>4358819</v>
      </c>
      <c r="C44" s="181">
        <v>4282157</v>
      </c>
      <c r="D44" s="182">
        <v>70938</v>
      </c>
      <c r="E44" s="183">
        <v>9271680</v>
      </c>
      <c r="F44" s="181">
        <v>9271680</v>
      </c>
      <c r="G44" s="182" t="s">
        <v>108</v>
      </c>
      <c r="H44" s="183" t="s">
        <v>108</v>
      </c>
      <c r="I44" s="181" t="s">
        <v>108</v>
      </c>
      <c r="J44" s="182" t="s">
        <v>108</v>
      </c>
      <c r="K44" s="183" t="s">
        <v>108</v>
      </c>
      <c r="L44" s="181" t="s">
        <v>108</v>
      </c>
      <c r="M44" s="182" t="s">
        <v>108</v>
      </c>
      <c r="N44" s="185" t="str">
        <f t="shared" si="0"/>
        <v>伊集院</v>
      </c>
    </row>
    <row r="45" spans="1:14" ht="18" customHeight="1">
      <c r="A45" s="48" t="s">
        <v>105</v>
      </c>
      <c r="B45" s="183">
        <v>8298327</v>
      </c>
      <c r="C45" s="181">
        <v>7994456</v>
      </c>
      <c r="D45" s="182">
        <v>290997</v>
      </c>
      <c r="E45" s="183">
        <v>3795742</v>
      </c>
      <c r="F45" s="181">
        <v>3794249</v>
      </c>
      <c r="G45" s="182">
        <v>1493</v>
      </c>
      <c r="H45" s="183" t="s">
        <v>108</v>
      </c>
      <c r="I45" s="181" t="s">
        <v>108</v>
      </c>
      <c r="J45" s="182" t="s">
        <v>108</v>
      </c>
      <c r="K45" s="183" t="s">
        <v>108</v>
      </c>
      <c r="L45" s="181" t="s">
        <v>108</v>
      </c>
      <c r="M45" s="182" t="s">
        <v>108</v>
      </c>
      <c r="N45" s="185" t="str">
        <f t="shared" si="0"/>
        <v>加治木</v>
      </c>
    </row>
    <row r="46" spans="1:14" ht="18" customHeight="1">
      <c r="A46" s="48" t="s">
        <v>148</v>
      </c>
      <c r="B46" s="183">
        <v>3704868</v>
      </c>
      <c r="C46" s="181">
        <v>3575511</v>
      </c>
      <c r="D46" s="182">
        <v>123305</v>
      </c>
      <c r="E46" s="183">
        <v>1988619</v>
      </c>
      <c r="F46" s="181">
        <v>1988619</v>
      </c>
      <c r="G46" s="182" t="s">
        <v>108</v>
      </c>
      <c r="H46" s="183" t="s">
        <v>108</v>
      </c>
      <c r="I46" s="181" t="s">
        <v>108</v>
      </c>
      <c r="J46" s="182" t="s">
        <v>108</v>
      </c>
      <c r="K46" s="183" t="s">
        <v>108</v>
      </c>
      <c r="L46" s="181" t="s">
        <v>108</v>
      </c>
      <c r="M46" s="182" t="s">
        <v>108</v>
      </c>
      <c r="N46" s="185" t="str">
        <f t="shared" si="0"/>
        <v>大隅</v>
      </c>
    </row>
    <row r="47" spans="1:14" s="3" customFormat="1" ht="18" customHeight="1">
      <c r="A47" s="46" t="s">
        <v>106</v>
      </c>
      <c r="B47" s="186">
        <v>80930531</v>
      </c>
      <c r="C47" s="187">
        <v>78222940</v>
      </c>
      <c r="D47" s="188">
        <v>2580357</v>
      </c>
      <c r="E47" s="186">
        <v>34218108</v>
      </c>
      <c r="F47" s="187">
        <v>34191320</v>
      </c>
      <c r="G47" s="188">
        <v>26787</v>
      </c>
      <c r="H47" s="186">
        <v>16235509</v>
      </c>
      <c r="I47" s="187">
        <v>16235509</v>
      </c>
      <c r="J47" s="188" t="s">
        <v>108</v>
      </c>
      <c r="K47" s="186" t="s">
        <v>204</v>
      </c>
      <c r="L47" s="187" t="s">
        <v>204</v>
      </c>
      <c r="M47" s="188" t="s">
        <v>204</v>
      </c>
      <c r="N47" s="190" t="str">
        <f t="shared" si="0"/>
        <v>鹿児島県計</v>
      </c>
    </row>
    <row r="48" spans="1:14" s="12" customFormat="1" ht="18" customHeight="1">
      <c r="A48" s="30"/>
      <c r="B48" s="246"/>
      <c r="C48" s="247"/>
      <c r="D48" s="248"/>
      <c r="E48" s="246"/>
      <c r="F48" s="247"/>
      <c r="G48" s="248"/>
      <c r="H48" s="246"/>
      <c r="I48" s="247"/>
      <c r="J48" s="248"/>
      <c r="K48" s="246"/>
      <c r="L48" s="247"/>
      <c r="M48" s="248"/>
      <c r="N48" s="14"/>
    </row>
    <row r="49" spans="1:14" s="3" customFormat="1" ht="18" customHeight="1" thickBot="1">
      <c r="A49" s="47" t="s">
        <v>15</v>
      </c>
      <c r="B49" s="237">
        <v>2530677</v>
      </c>
      <c r="C49" s="238">
        <v>419253</v>
      </c>
      <c r="D49" s="239">
        <v>1655403</v>
      </c>
      <c r="E49" s="237">
        <v>59379</v>
      </c>
      <c r="F49" s="238">
        <v>22907</v>
      </c>
      <c r="G49" s="239">
        <v>36472</v>
      </c>
      <c r="H49" s="237" t="s">
        <v>108</v>
      </c>
      <c r="I49" s="238" t="s">
        <v>108</v>
      </c>
      <c r="J49" s="239" t="s">
        <v>108</v>
      </c>
      <c r="K49" s="237" t="s">
        <v>108</v>
      </c>
      <c r="L49" s="238" t="s">
        <v>108</v>
      </c>
      <c r="M49" s="239" t="s">
        <v>108</v>
      </c>
      <c r="N49" s="54" t="str">
        <f t="shared" si="0"/>
        <v>局引受分</v>
      </c>
    </row>
    <row r="50" spans="1:14" s="3" customFormat="1" ht="18" customHeight="1" thickBot="1" thickTop="1">
      <c r="A50" s="51" t="s">
        <v>107</v>
      </c>
      <c r="B50" s="241">
        <v>285196185</v>
      </c>
      <c r="C50" s="242">
        <v>272132994</v>
      </c>
      <c r="D50" s="243">
        <v>12167782</v>
      </c>
      <c r="E50" s="241">
        <v>114945669</v>
      </c>
      <c r="F50" s="242">
        <v>114866440</v>
      </c>
      <c r="G50" s="243">
        <v>79229</v>
      </c>
      <c r="H50" s="241">
        <v>16235509</v>
      </c>
      <c r="I50" s="242">
        <v>16235509</v>
      </c>
      <c r="J50" s="243" t="s">
        <v>108</v>
      </c>
      <c r="K50" s="241" t="s">
        <v>204</v>
      </c>
      <c r="L50" s="242" t="s">
        <v>204</v>
      </c>
      <c r="M50" s="243" t="s">
        <v>204</v>
      </c>
      <c r="N50" s="53" t="str">
        <f t="shared" si="0"/>
        <v>総計</v>
      </c>
    </row>
    <row r="51" ht="15" customHeight="1"/>
    <row r="53" spans="2:13" ht="11.25">
      <c r="B53" s="283"/>
      <c r="C53" s="283"/>
      <c r="D53" s="283"/>
      <c r="E53" s="283"/>
      <c r="F53" s="283"/>
      <c r="G53" s="283"/>
      <c r="H53" s="283"/>
      <c r="I53" s="283"/>
      <c r="J53" s="283"/>
      <c r="K53" s="283"/>
      <c r="L53" s="283"/>
      <c r="M53" s="283"/>
    </row>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(H24)</oddFooter>
  </headerFooter>
  <rowBreaks count="1" manualBreakCount="1">
    <brk id="27" max="10" man="1"/>
  </rowBreaks>
</worksheet>
</file>

<file path=xl/worksheets/sheet6.xml><?xml version="1.0" encoding="utf-8"?>
<worksheet xmlns="http://schemas.openxmlformats.org/spreadsheetml/2006/main" xmlns:r="http://schemas.openxmlformats.org/officeDocument/2006/relationships">
  <dimension ref="A1:H54"/>
  <sheetViews>
    <sheetView showGridLines="0" view="pageBreakPreview" zoomScale="115" zoomScaleSheetLayoutView="115" workbookViewId="0" topLeftCell="A1">
      <selection activeCell="H54" sqref="B54:H54"/>
    </sheetView>
  </sheetViews>
  <sheetFormatPr defaultColWidth="5.875" defaultRowHeight="13.5"/>
  <cols>
    <col min="1" max="1" width="12.00390625" style="2" customWidth="1"/>
    <col min="2" max="4" width="12.375" style="2" customWidth="1"/>
    <col min="5" max="5" width="11.625" style="2" customWidth="1"/>
    <col min="6" max="7" width="11.375" style="2" bestFit="1" customWidth="1"/>
    <col min="8" max="8" width="11.625" style="5" customWidth="1"/>
    <col min="9" max="10" width="8.25390625" style="2" bestFit="1" customWidth="1"/>
    <col min="11" max="16384" width="5.875" style="2" customWidth="1"/>
  </cols>
  <sheetData>
    <row r="1" ht="12" thickBot="1">
      <c r="A1" s="2" t="s">
        <v>85</v>
      </c>
    </row>
    <row r="2" spans="1:8" s="5" customFormat="1" ht="15" customHeight="1">
      <c r="A2" s="342" t="s">
        <v>12</v>
      </c>
      <c r="B2" s="284" t="s">
        <v>177</v>
      </c>
      <c r="C2" s="285"/>
      <c r="D2" s="286"/>
      <c r="E2" s="284" t="s">
        <v>178</v>
      </c>
      <c r="F2" s="285"/>
      <c r="G2" s="286"/>
      <c r="H2" s="338" t="s">
        <v>55</v>
      </c>
    </row>
    <row r="3" spans="1:8" s="5" customFormat="1" ht="16.5" customHeight="1">
      <c r="A3" s="343"/>
      <c r="B3" s="29" t="s">
        <v>13</v>
      </c>
      <c r="C3" s="16" t="s">
        <v>11</v>
      </c>
      <c r="D3" s="18" t="s">
        <v>14</v>
      </c>
      <c r="E3" s="29" t="s">
        <v>13</v>
      </c>
      <c r="F3" s="16" t="s">
        <v>11</v>
      </c>
      <c r="G3" s="18" t="s">
        <v>14</v>
      </c>
      <c r="H3" s="339"/>
    </row>
    <row r="4" spans="1:8" ht="11.25">
      <c r="A4" s="45"/>
      <c r="B4" s="43" t="s">
        <v>2</v>
      </c>
      <c r="C4" s="36" t="s">
        <v>2</v>
      </c>
      <c r="D4" s="44" t="s">
        <v>2</v>
      </c>
      <c r="E4" s="43" t="s">
        <v>2</v>
      </c>
      <c r="F4" s="36" t="s">
        <v>2</v>
      </c>
      <c r="G4" s="134" t="s">
        <v>2</v>
      </c>
      <c r="H4" s="135"/>
    </row>
    <row r="5" spans="1:8" ht="18" customHeight="1">
      <c r="A5" s="50" t="s">
        <v>97</v>
      </c>
      <c r="B5" s="176">
        <v>1192270</v>
      </c>
      <c r="C5" s="177">
        <v>1190678</v>
      </c>
      <c r="D5" s="178">
        <v>1587</v>
      </c>
      <c r="E5" s="176">
        <v>108732622</v>
      </c>
      <c r="F5" s="177">
        <v>105980657</v>
      </c>
      <c r="G5" s="178">
        <v>2670172</v>
      </c>
      <c r="H5" s="180" t="str">
        <f>A5</f>
        <v>熊本西</v>
      </c>
    </row>
    <row r="6" spans="1:8" ht="18" customHeight="1">
      <c r="A6" s="48" t="s">
        <v>98</v>
      </c>
      <c r="B6" s="183">
        <v>250359</v>
      </c>
      <c r="C6" s="181">
        <v>249966</v>
      </c>
      <c r="D6" s="182">
        <v>172</v>
      </c>
      <c r="E6" s="183">
        <v>57759597</v>
      </c>
      <c r="F6" s="181">
        <v>56853293</v>
      </c>
      <c r="G6" s="182">
        <v>854956</v>
      </c>
      <c r="H6" s="185" t="str">
        <f aca="true" t="shared" si="0" ref="H6:H50">A6</f>
        <v>熊本東</v>
      </c>
    </row>
    <row r="7" spans="1:8" ht="18" customHeight="1">
      <c r="A7" s="48" t="s">
        <v>119</v>
      </c>
      <c r="B7" s="183">
        <v>55347</v>
      </c>
      <c r="C7" s="181">
        <v>55347</v>
      </c>
      <c r="D7" s="182" t="s">
        <v>108</v>
      </c>
      <c r="E7" s="183">
        <v>18570416</v>
      </c>
      <c r="F7" s="181">
        <v>18110976</v>
      </c>
      <c r="G7" s="182">
        <v>446049</v>
      </c>
      <c r="H7" s="185" t="str">
        <f t="shared" si="0"/>
        <v>八代</v>
      </c>
    </row>
    <row r="8" spans="1:8" ht="18" customHeight="1">
      <c r="A8" s="48" t="s">
        <v>120</v>
      </c>
      <c r="B8" s="183">
        <v>28176</v>
      </c>
      <c r="C8" s="181">
        <v>28154</v>
      </c>
      <c r="D8" s="182">
        <v>22</v>
      </c>
      <c r="E8" s="183">
        <v>13371692</v>
      </c>
      <c r="F8" s="181">
        <v>13081646</v>
      </c>
      <c r="G8" s="182">
        <v>278230</v>
      </c>
      <c r="H8" s="185" t="str">
        <f t="shared" si="0"/>
        <v>人吉</v>
      </c>
    </row>
    <row r="9" spans="1:8" ht="18" customHeight="1">
      <c r="A9" s="48" t="s">
        <v>121</v>
      </c>
      <c r="B9" s="183" t="s">
        <v>204</v>
      </c>
      <c r="C9" s="181" t="s">
        <v>204</v>
      </c>
      <c r="D9" s="182" t="s">
        <v>204</v>
      </c>
      <c r="E9" s="183">
        <v>14094478</v>
      </c>
      <c r="F9" s="181">
        <v>13745294</v>
      </c>
      <c r="G9" s="182">
        <v>334703</v>
      </c>
      <c r="H9" s="185" t="str">
        <f t="shared" si="0"/>
        <v>玉名</v>
      </c>
    </row>
    <row r="10" spans="1:8" ht="18" customHeight="1">
      <c r="A10" s="48" t="s">
        <v>122</v>
      </c>
      <c r="B10" s="183" t="s">
        <v>204</v>
      </c>
      <c r="C10" s="181" t="s">
        <v>204</v>
      </c>
      <c r="D10" s="182" t="s">
        <v>204</v>
      </c>
      <c r="E10" s="183">
        <v>10715946</v>
      </c>
      <c r="F10" s="181">
        <v>10373658</v>
      </c>
      <c r="G10" s="182">
        <v>328942</v>
      </c>
      <c r="H10" s="185" t="str">
        <f t="shared" si="0"/>
        <v>天草</v>
      </c>
    </row>
    <row r="11" spans="1:8" ht="18" customHeight="1">
      <c r="A11" s="48" t="s">
        <v>123</v>
      </c>
      <c r="B11" s="183" t="s">
        <v>204</v>
      </c>
      <c r="C11" s="181" t="s">
        <v>204</v>
      </c>
      <c r="D11" s="182" t="s">
        <v>204</v>
      </c>
      <c r="E11" s="183">
        <v>5134420</v>
      </c>
      <c r="F11" s="181">
        <v>5021702</v>
      </c>
      <c r="G11" s="182">
        <v>104590</v>
      </c>
      <c r="H11" s="185" t="str">
        <f t="shared" si="0"/>
        <v>山鹿</v>
      </c>
    </row>
    <row r="12" spans="1:8" ht="18" customHeight="1">
      <c r="A12" s="48" t="s">
        <v>124</v>
      </c>
      <c r="B12" s="183" t="s">
        <v>204</v>
      </c>
      <c r="C12" s="181" t="s">
        <v>204</v>
      </c>
      <c r="D12" s="182" t="s">
        <v>204</v>
      </c>
      <c r="E12" s="183">
        <v>21463699</v>
      </c>
      <c r="F12" s="181">
        <v>21121349</v>
      </c>
      <c r="G12" s="182">
        <v>321989</v>
      </c>
      <c r="H12" s="185" t="str">
        <f t="shared" si="0"/>
        <v>菊池</v>
      </c>
    </row>
    <row r="13" spans="1:8" ht="18" customHeight="1">
      <c r="A13" s="48" t="s">
        <v>125</v>
      </c>
      <c r="B13" s="183" t="s">
        <v>204</v>
      </c>
      <c r="C13" s="181" t="s">
        <v>204</v>
      </c>
      <c r="D13" s="182" t="s">
        <v>204</v>
      </c>
      <c r="E13" s="183">
        <v>9906072</v>
      </c>
      <c r="F13" s="181">
        <v>9664102</v>
      </c>
      <c r="G13" s="182">
        <v>223201</v>
      </c>
      <c r="H13" s="185" t="str">
        <f t="shared" si="0"/>
        <v>宇土</v>
      </c>
    </row>
    <row r="14" spans="1:8" ht="18" customHeight="1">
      <c r="A14" s="48" t="s">
        <v>126</v>
      </c>
      <c r="B14" s="183">
        <v>8779</v>
      </c>
      <c r="C14" s="181">
        <v>8779</v>
      </c>
      <c r="D14" s="182" t="s">
        <v>108</v>
      </c>
      <c r="E14" s="183">
        <v>5863254</v>
      </c>
      <c r="F14" s="181">
        <v>5667733</v>
      </c>
      <c r="G14" s="182">
        <v>186559</v>
      </c>
      <c r="H14" s="185" t="str">
        <f t="shared" si="0"/>
        <v>阿蘇</v>
      </c>
    </row>
    <row r="15" spans="1:8" s="3" customFormat="1" ht="18" customHeight="1">
      <c r="A15" s="46" t="s">
        <v>99</v>
      </c>
      <c r="B15" s="186">
        <v>1757155</v>
      </c>
      <c r="C15" s="187">
        <v>1755091</v>
      </c>
      <c r="D15" s="188">
        <v>1838</v>
      </c>
      <c r="E15" s="186">
        <v>265612196</v>
      </c>
      <c r="F15" s="187">
        <v>259620411</v>
      </c>
      <c r="G15" s="188">
        <v>5749391</v>
      </c>
      <c r="H15" s="190" t="str">
        <f t="shared" si="0"/>
        <v>熊本県計</v>
      </c>
    </row>
    <row r="16" spans="1:8" s="12" customFormat="1" ht="18" customHeight="1">
      <c r="A16" s="13"/>
      <c r="B16" s="191"/>
      <c r="C16" s="192"/>
      <c r="D16" s="193"/>
      <c r="E16" s="191"/>
      <c r="F16" s="192"/>
      <c r="G16" s="193"/>
      <c r="H16" s="195"/>
    </row>
    <row r="17" spans="1:8" ht="18" customHeight="1">
      <c r="A17" s="49" t="s">
        <v>127</v>
      </c>
      <c r="B17" s="196" t="s">
        <v>204</v>
      </c>
      <c r="C17" s="197" t="s">
        <v>204</v>
      </c>
      <c r="D17" s="198" t="s">
        <v>204</v>
      </c>
      <c r="E17" s="196">
        <v>164897495</v>
      </c>
      <c r="F17" s="197">
        <v>156625043</v>
      </c>
      <c r="G17" s="198">
        <v>8187110</v>
      </c>
      <c r="H17" s="200" t="str">
        <f>A17</f>
        <v>大分</v>
      </c>
    </row>
    <row r="18" spans="1:8" ht="18" customHeight="1">
      <c r="A18" s="48" t="s">
        <v>128</v>
      </c>
      <c r="B18" s="183">
        <v>87147</v>
      </c>
      <c r="C18" s="181">
        <v>87079</v>
      </c>
      <c r="D18" s="182">
        <v>52</v>
      </c>
      <c r="E18" s="183">
        <v>30292684</v>
      </c>
      <c r="F18" s="181">
        <v>29564398</v>
      </c>
      <c r="G18" s="182">
        <v>682831</v>
      </c>
      <c r="H18" s="185" t="str">
        <f t="shared" si="0"/>
        <v>別府</v>
      </c>
    </row>
    <row r="19" spans="1:8" ht="18" customHeight="1">
      <c r="A19" s="48" t="s">
        <v>129</v>
      </c>
      <c r="B19" s="183">
        <v>80066</v>
      </c>
      <c r="C19" s="181">
        <v>80027</v>
      </c>
      <c r="D19" s="182">
        <v>19</v>
      </c>
      <c r="E19" s="183">
        <v>14467393</v>
      </c>
      <c r="F19" s="181">
        <v>14251615</v>
      </c>
      <c r="G19" s="182">
        <v>200230</v>
      </c>
      <c r="H19" s="185" t="str">
        <f t="shared" si="0"/>
        <v>中津</v>
      </c>
    </row>
    <row r="20" spans="1:8" ht="18" customHeight="1">
      <c r="A20" s="48" t="s">
        <v>130</v>
      </c>
      <c r="B20" s="183">
        <v>34111</v>
      </c>
      <c r="C20" s="181">
        <v>34072</v>
      </c>
      <c r="D20" s="182">
        <v>39</v>
      </c>
      <c r="E20" s="183">
        <v>22549272</v>
      </c>
      <c r="F20" s="181">
        <v>22116504</v>
      </c>
      <c r="G20" s="182">
        <v>424112</v>
      </c>
      <c r="H20" s="185" t="str">
        <f t="shared" si="0"/>
        <v>日田</v>
      </c>
    </row>
    <row r="21" spans="1:8" ht="18" customHeight="1">
      <c r="A21" s="48" t="s">
        <v>131</v>
      </c>
      <c r="B21" s="183">
        <v>16663</v>
      </c>
      <c r="C21" s="181">
        <v>16663</v>
      </c>
      <c r="D21" s="182" t="s">
        <v>108</v>
      </c>
      <c r="E21" s="183">
        <v>9954489</v>
      </c>
      <c r="F21" s="181">
        <v>9692963</v>
      </c>
      <c r="G21" s="182">
        <v>249793</v>
      </c>
      <c r="H21" s="185" t="str">
        <f t="shared" si="0"/>
        <v>佐伯</v>
      </c>
    </row>
    <row r="22" spans="1:8" ht="18" customHeight="1">
      <c r="A22" s="48" t="s">
        <v>132</v>
      </c>
      <c r="B22" s="183">
        <v>6317</v>
      </c>
      <c r="C22" s="181">
        <v>6316</v>
      </c>
      <c r="D22" s="182">
        <v>1</v>
      </c>
      <c r="E22" s="183">
        <v>9828497</v>
      </c>
      <c r="F22" s="181">
        <v>9675453</v>
      </c>
      <c r="G22" s="182">
        <v>147152</v>
      </c>
      <c r="H22" s="185" t="str">
        <f t="shared" si="0"/>
        <v>臼杵</v>
      </c>
    </row>
    <row r="23" spans="1:8" ht="18" customHeight="1">
      <c r="A23" s="48" t="s">
        <v>133</v>
      </c>
      <c r="B23" s="183">
        <v>8977</v>
      </c>
      <c r="C23" s="181">
        <v>8977</v>
      </c>
      <c r="D23" s="182" t="s">
        <v>108</v>
      </c>
      <c r="E23" s="183">
        <v>2226291</v>
      </c>
      <c r="F23" s="181">
        <v>2191873</v>
      </c>
      <c r="G23" s="182">
        <v>32937</v>
      </c>
      <c r="H23" s="185" t="str">
        <f t="shared" si="0"/>
        <v>竹田</v>
      </c>
    </row>
    <row r="24" spans="1:8" ht="18" customHeight="1">
      <c r="A24" s="48" t="s">
        <v>134</v>
      </c>
      <c r="B24" s="183">
        <v>10023</v>
      </c>
      <c r="C24" s="181">
        <v>10023</v>
      </c>
      <c r="D24" s="182" t="s">
        <v>108</v>
      </c>
      <c r="E24" s="183">
        <v>31681293</v>
      </c>
      <c r="F24" s="181">
        <v>31427110</v>
      </c>
      <c r="G24" s="182">
        <v>245982</v>
      </c>
      <c r="H24" s="185" t="str">
        <f t="shared" si="0"/>
        <v>宇佐</v>
      </c>
    </row>
    <row r="25" spans="1:8" ht="18" customHeight="1">
      <c r="A25" s="48" t="s">
        <v>135</v>
      </c>
      <c r="B25" s="183">
        <v>2520</v>
      </c>
      <c r="C25" s="181">
        <v>2520</v>
      </c>
      <c r="D25" s="182" t="s">
        <v>108</v>
      </c>
      <c r="E25" s="183">
        <v>2416472</v>
      </c>
      <c r="F25" s="181">
        <v>2346573</v>
      </c>
      <c r="G25" s="182">
        <v>67286</v>
      </c>
      <c r="H25" s="185" t="str">
        <f t="shared" si="0"/>
        <v>三重</v>
      </c>
    </row>
    <row r="26" spans="1:8" s="3" customFormat="1" ht="18" customHeight="1">
      <c r="A26" s="201" t="s">
        <v>100</v>
      </c>
      <c r="B26" s="186" t="s">
        <v>204</v>
      </c>
      <c r="C26" s="187" t="s">
        <v>204</v>
      </c>
      <c r="D26" s="188" t="s">
        <v>204</v>
      </c>
      <c r="E26" s="186">
        <v>288313885</v>
      </c>
      <c r="F26" s="187">
        <v>277891533</v>
      </c>
      <c r="G26" s="188">
        <v>10237432</v>
      </c>
      <c r="H26" s="190" t="str">
        <f t="shared" si="0"/>
        <v>大分県計</v>
      </c>
    </row>
    <row r="27" spans="1:8" s="12" customFormat="1" ht="18" customHeight="1" thickBot="1">
      <c r="A27" s="249"/>
      <c r="B27" s="250"/>
      <c r="C27" s="251"/>
      <c r="D27" s="252"/>
      <c r="E27" s="250"/>
      <c r="F27" s="251"/>
      <c r="G27" s="252"/>
      <c r="H27" s="254"/>
    </row>
    <row r="28" spans="1:8" ht="18" customHeight="1">
      <c r="A28" s="255" t="s">
        <v>136</v>
      </c>
      <c r="B28" s="256">
        <v>2283327</v>
      </c>
      <c r="C28" s="257">
        <v>2282446</v>
      </c>
      <c r="D28" s="258">
        <v>879</v>
      </c>
      <c r="E28" s="256">
        <v>69516777</v>
      </c>
      <c r="F28" s="257">
        <v>67928327</v>
      </c>
      <c r="G28" s="258">
        <v>1468414</v>
      </c>
      <c r="H28" s="260" t="str">
        <f t="shared" si="0"/>
        <v>宮崎</v>
      </c>
    </row>
    <row r="29" spans="1:8" ht="18" customHeight="1">
      <c r="A29" s="48" t="s">
        <v>137</v>
      </c>
      <c r="B29" s="183" t="s">
        <v>204</v>
      </c>
      <c r="C29" s="181" t="s">
        <v>204</v>
      </c>
      <c r="D29" s="182" t="s">
        <v>204</v>
      </c>
      <c r="E29" s="183">
        <v>46113681</v>
      </c>
      <c r="F29" s="181">
        <v>44290492</v>
      </c>
      <c r="G29" s="182">
        <v>1797449</v>
      </c>
      <c r="H29" s="185" t="str">
        <f t="shared" si="0"/>
        <v>都城</v>
      </c>
    </row>
    <row r="30" spans="1:8" ht="18" customHeight="1">
      <c r="A30" s="48" t="s">
        <v>138</v>
      </c>
      <c r="B30" s="183">
        <v>99893</v>
      </c>
      <c r="C30" s="181">
        <v>99839</v>
      </c>
      <c r="D30" s="182">
        <v>55</v>
      </c>
      <c r="E30" s="183">
        <v>35533623</v>
      </c>
      <c r="F30" s="181">
        <v>34851451</v>
      </c>
      <c r="G30" s="182">
        <v>660388</v>
      </c>
      <c r="H30" s="185" t="str">
        <f t="shared" si="0"/>
        <v>延岡</v>
      </c>
    </row>
    <row r="31" spans="1:8" ht="18" customHeight="1">
      <c r="A31" s="48" t="s">
        <v>139</v>
      </c>
      <c r="B31" s="183">
        <v>29712</v>
      </c>
      <c r="C31" s="181">
        <v>29712</v>
      </c>
      <c r="D31" s="182" t="s">
        <v>108</v>
      </c>
      <c r="E31" s="183">
        <v>8169011</v>
      </c>
      <c r="F31" s="181">
        <v>7904796</v>
      </c>
      <c r="G31" s="182">
        <v>250636</v>
      </c>
      <c r="H31" s="185" t="str">
        <f t="shared" si="0"/>
        <v>日南</v>
      </c>
    </row>
    <row r="32" spans="1:8" ht="18" customHeight="1">
      <c r="A32" s="48" t="s">
        <v>140</v>
      </c>
      <c r="B32" s="183" t="s">
        <v>204</v>
      </c>
      <c r="C32" s="181" t="s">
        <v>204</v>
      </c>
      <c r="D32" s="182" t="s">
        <v>204</v>
      </c>
      <c r="E32" s="183">
        <v>6943456</v>
      </c>
      <c r="F32" s="181">
        <v>6733493</v>
      </c>
      <c r="G32" s="182">
        <v>192116</v>
      </c>
      <c r="H32" s="185" t="str">
        <f t="shared" si="0"/>
        <v>小林</v>
      </c>
    </row>
    <row r="33" spans="1:8" ht="18" customHeight="1">
      <c r="A33" s="48" t="s">
        <v>141</v>
      </c>
      <c r="B33" s="183" t="s">
        <v>204</v>
      </c>
      <c r="C33" s="181" t="s">
        <v>204</v>
      </c>
      <c r="D33" s="182" t="s">
        <v>204</v>
      </c>
      <c r="E33" s="183">
        <v>14922329</v>
      </c>
      <c r="F33" s="181">
        <v>14542660</v>
      </c>
      <c r="G33" s="182">
        <v>354670</v>
      </c>
      <c r="H33" s="185" t="str">
        <f t="shared" si="0"/>
        <v>高鍋</v>
      </c>
    </row>
    <row r="34" spans="1:8" s="3" customFormat="1" ht="18" customHeight="1">
      <c r="A34" s="46" t="s">
        <v>101</v>
      </c>
      <c r="B34" s="186" t="s">
        <v>204</v>
      </c>
      <c r="C34" s="187" t="s">
        <v>204</v>
      </c>
      <c r="D34" s="188" t="s">
        <v>204</v>
      </c>
      <c r="E34" s="186">
        <v>181198877</v>
      </c>
      <c r="F34" s="187">
        <v>176251218</v>
      </c>
      <c r="G34" s="188">
        <v>4723673</v>
      </c>
      <c r="H34" s="190" t="str">
        <f>A34</f>
        <v>宮崎県計</v>
      </c>
    </row>
    <row r="35" spans="1:8" s="12" customFormat="1" ht="18" customHeight="1">
      <c r="A35" s="202"/>
      <c r="B35" s="191"/>
      <c r="C35" s="192"/>
      <c r="D35" s="193"/>
      <c r="E35" s="191"/>
      <c r="F35" s="192"/>
      <c r="G35" s="193"/>
      <c r="H35" s="195"/>
    </row>
    <row r="36" spans="1:8" ht="18" customHeight="1">
      <c r="A36" s="208" t="s">
        <v>102</v>
      </c>
      <c r="B36" s="196">
        <v>1194418</v>
      </c>
      <c r="C36" s="197">
        <v>1189866</v>
      </c>
      <c r="D36" s="198">
        <v>4552</v>
      </c>
      <c r="E36" s="196">
        <v>138536018</v>
      </c>
      <c r="F36" s="197">
        <v>136167252</v>
      </c>
      <c r="G36" s="198">
        <v>2221421</v>
      </c>
      <c r="H36" s="200" t="str">
        <f>A36</f>
        <v>鹿児島</v>
      </c>
    </row>
    <row r="37" spans="1:8" ht="18" customHeight="1">
      <c r="A37" s="48" t="s">
        <v>142</v>
      </c>
      <c r="B37" s="183">
        <v>46480</v>
      </c>
      <c r="C37" s="181">
        <v>46480</v>
      </c>
      <c r="D37" s="182" t="s">
        <v>108</v>
      </c>
      <c r="E37" s="183">
        <v>12868605</v>
      </c>
      <c r="F37" s="181">
        <v>12474238</v>
      </c>
      <c r="G37" s="182">
        <v>373373</v>
      </c>
      <c r="H37" s="185" t="str">
        <f t="shared" si="0"/>
        <v>川内</v>
      </c>
    </row>
    <row r="38" spans="1:8" ht="18" customHeight="1">
      <c r="A38" s="48" t="s">
        <v>143</v>
      </c>
      <c r="B38" s="183">
        <v>33716</v>
      </c>
      <c r="C38" s="181">
        <v>33640</v>
      </c>
      <c r="D38" s="182">
        <v>76</v>
      </c>
      <c r="E38" s="183">
        <v>17172640</v>
      </c>
      <c r="F38" s="181">
        <v>16698406</v>
      </c>
      <c r="G38" s="182">
        <v>449455</v>
      </c>
      <c r="H38" s="185" t="str">
        <f t="shared" si="0"/>
        <v>鹿屋</v>
      </c>
    </row>
    <row r="39" spans="1:8" ht="18" customHeight="1">
      <c r="A39" s="48" t="s">
        <v>144</v>
      </c>
      <c r="B39" s="183" t="s">
        <v>204</v>
      </c>
      <c r="C39" s="181" t="s">
        <v>204</v>
      </c>
      <c r="D39" s="182" t="s">
        <v>204</v>
      </c>
      <c r="E39" s="183">
        <v>10164868</v>
      </c>
      <c r="F39" s="181">
        <v>9880644</v>
      </c>
      <c r="G39" s="182">
        <v>269349</v>
      </c>
      <c r="H39" s="185" t="str">
        <f t="shared" si="0"/>
        <v>大島</v>
      </c>
    </row>
    <row r="40" spans="1:8" ht="18" customHeight="1">
      <c r="A40" s="48" t="s">
        <v>145</v>
      </c>
      <c r="B40" s="183">
        <v>9417</v>
      </c>
      <c r="C40" s="181">
        <v>9417</v>
      </c>
      <c r="D40" s="182" t="s">
        <v>108</v>
      </c>
      <c r="E40" s="183">
        <v>12761907</v>
      </c>
      <c r="F40" s="181">
        <v>12592617</v>
      </c>
      <c r="G40" s="182">
        <v>164768</v>
      </c>
      <c r="H40" s="185" t="str">
        <f t="shared" si="0"/>
        <v>出水</v>
      </c>
    </row>
    <row r="41" spans="1:8" ht="18" customHeight="1">
      <c r="A41" s="48" t="s">
        <v>146</v>
      </c>
      <c r="B41" s="183">
        <v>5737</v>
      </c>
      <c r="C41" s="181">
        <v>5737</v>
      </c>
      <c r="D41" s="182" t="s">
        <v>108</v>
      </c>
      <c r="E41" s="183">
        <v>4571316</v>
      </c>
      <c r="F41" s="181">
        <v>4442892</v>
      </c>
      <c r="G41" s="182">
        <v>123728</v>
      </c>
      <c r="H41" s="185" t="str">
        <f t="shared" si="0"/>
        <v>指宿</v>
      </c>
    </row>
    <row r="42" spans="1:8" ht="18" customHeight="1">
      <c r="A42" s="48" t="s">
        <v>103</v>
      </c>
      <c r="B42" s="183">
        <v>4668</v>
      </c>
      <c r="C42" s="181">
        <v>4668</v>
      </c>
      <c r="D42" s="182" t="s">
        <v>108</v>
      </c>
      <c r="E42" s="183">
        <v>4406976</v>
      </c>
      <c r="F42" s="181">
        <v>4291321</v>
      </c>
      <c r="G42" s="182">
        <v>112384</v>
      </c>
      <c r="H42" s="185" t="str">
        <f t="shared" si="0"/>
        <v>種子島</v>
      </c>
    </row>
    <row r="43" spans="1:8" ht="18" customHeight="1">
      <c r="A43" s="48" t="s">
        <v>147</v>
      </c>
      <c r="B43" s="183">
        <v>9183</v>
      </c>
      <c r="C43" s="181">
        <v>9183</v>
      </c>
      <c r="D43" s="182" t="s">
        <v>108</v>
      </c>
      <c r="E43" s="183">
        <v>16421119</v>
      </c>
      <c r="F43" s="181">
        <v>16298821</v>
      </c>
      <c r="G43" s="182">
        <v>112673</v>
      </c>
      <c r="H43" s="185" t="str">
        <f t="shared" si="0"/>
        <v>知覧</v>
      </c>
    </row>
    <row r="44" spans="1:8" ht="18" customHeight="1">
      <c r="A44" s="48" t="s">
        <v>104</v>
      </c>
      <c r="B44" s="183">
        <v>7291</v>
      </c>
      <c r="C44" s="181">
        <v>7254</v>
      </c>
      <c r="D44" s="182">
        <v>37</v>
      </c>
      <c r="E44" s="183">
        <v>18776556</v>
      </c>
      <c r="F44" s="181">
        <v>18628109</v>
      </c>
      <c r="G44" s="182">
        <v>142446</v>
      </c>
      <c r="H44" s="185" t="str">
        <f t="shared" si="0"/>
        <v>伊集院</v>
      </c>
    </row>
    <row r="45" spans="1:8" ht="18" customHeight="1">
      <c r="A45" s="48" t="s">
        <v>105</v>
      </c>
      <c r="B45" s="183">
        <v>795228</v>
      </c>
      <c r="C45" s="181">
        <v>795143</v>
      </c>
      <c r="D45" s="182">
        <v>70</v>
      </c>
      <c r="E45" s="183">
        <v>27830228</v>
      </c>
      <c r="F45" s="181">
        <v>27231028</v>
      </c>
      <c r="G45" s="182">
        <v>573032</v>
      </c>
      <c r="H45" s="185" t="str">
        <f t="shared" si="0"/>
        <v>加治木</v>
      </c>
    </row>
    <row r="46" spans="1:8" ht="18" customHeight="1">
      <c r="A46" s="48" t="s">
        <v>148</v>
      </c>
      <c r="B46" s="183">
        <v>4016</v>
      </c>
      <c r="C46" s="181">
        <v>3604</v>
      </c>
      <c r="D46" s="182">
        <v>412</v>
      </c>
      <c r="E46" s="183">
        <v>11627671</v>
      </c>
      <c r="F46" s="181">
        <v>11437767</v>
      </c>
      <c r="G46" s="182">
        <v>175610</v>
      </c>
      <c r="H46" s="185" t="str">
        <f t="shared" si="0"/>
        <v>大隅</v>
      </c>
    </row>
    <row r="47" spans="1:8" s="3" customFormat="1" ht="18" customHeight="1">
      <c r="A47" s="46" t="s">
        <v>106</v>
      </c>
      <c r="B47" s="186" t="s">
        <v>204</v>
      </c>
      <c r="C47" s="187" t="s">
        <v>204</v>
      </c>
      <c r="D47" s="188" t="s">
        <v>204</v>
      </c>
      <c r="E47" s="186">
        <v>275137903</v>
      </c>
      <c r="F47" s="187">
        <v>270143094</v>
      </c>
      <c r="G47" s="188">
        <v>4718239</v>
      </c>
      <c r="H47" s="190" t="str">
        <f t="shared" si="0"/>
        <v>鹿児島県計</v>
      </c>
    </row>
    <row r="48" spans="1:8" s="12" customFormat="1" ht="18" customHeight="1">
      <c r="A48" s="30"/>
      <c r="B48" s="246"/>
      <c r="C48" s="247"/>
      <c r="D48" s="248"/>
      <c r="E48" s="246"/>
      <c r="F48" s="247"/>
      <c r="G48" s="248"/>
      <c r="H48" s="14"/>
    </row>
    <row r="49" spans="1:8" s="3" customFormat="1" ht="18" customHeight="1" thickBot="1">
      <c r="A49" s="47" t="s">
        <v>15</v>
      </c>
      <c r="B49" s="237">
        <v>4512</v>
      </c>
      <c r="C49" s="238">
        <v>60</v>
      </c>
      <c r="D49" s="239">
        <v>3993</v>
      </c>
      <c r="E49" s="237">
        <v>10429542</v>
      </c>
      <c r="F49" s="238">
        <v>1009419</v>
      </c>
      <c r="G49" s="239">
        <v>8285436</v>
      </c>
      <c r="H49" s="54" t="str">
        <f t="shared" si="0"/>
        <v>局引受分</v>
      </c>
    </row>
    <row r="50" spans="1:8" s="3" customFormat="1" ht="18" customHeight="1" thickBot="1" thickTop="1">
      <c r="A50" s="51" t="s">
        <v>107</v>
      </c>
      <c r="B50" s="241" t="s">
        <v>204</v>
      </c>
      <c r="C50" s="242" t="s">
        <v>204</v>
      </c>
      <c r="D50" s="243" t="s">
        <v>204</v>
      </c>
      <c r="E50" s="241">
        <v>1020692404</v>
      </c>
      <c r="F50" s="242">
        <v>984915674</v>
      </c>
      <c r="G50" s="243">
        <v>33714171</v>
      </c>
      <c r="H50" s="53" t="str">
        <f t="shared" si="0"/>
        <v>総計</v>
      </c>
    </row>
    <row r="51" ht="15" customHeight="1"/>
    <row r="54" spans="2:7" ht="11.25">
      <c r="B54" s="283"/>
      <c r="C54" s="283"/>
      <c r="D54" s="283"/>
      <c r="E54" s="283"/>
      <c r="F54" s="283"/>
      <c r="G54" s="283"/>
    </row>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1200" verticalDpi="1200" orientation="landscape" paperSize="9" scale="85" r:id="rId1"/>
  <headerFooter alignWithMargins="0">
    <oddFooter>&amp;R熊本国税局
国税徴収１
(H24)</oddFooter>
  </headerFooter>
  <rowBreaks count="1" manualBreakCount="1">
    <brk id="27" max="10"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F7" sqref="F7"/>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1" t="s">
        <v>76</v>
      </c>
      <c r="B1" s="291"/>
      <c r="C1" s="291"/>
      <c r="D1" s="291"/>
      <c r="E1" s="291"/>
      <c r="F1" s="291"/>
    </row>
    <row r="2" spans="1:6" ht="14.25" customHeight="1" thickBot="1">
      <c r="A2" s="371" t="s">
        <v>77</v>
      </c>
      <c r="B2" s="371"/>
      <c r="C2" s="371"/>
      <c r="D2" s="371"/>
      <c r="E2" s="371"/>
      <c r="F2" s="371"/>
    </row>
    <row r="3" spans="1:6" ht="18" customHeight="1">
      <c r="A3" s="287" t="s">
        <v>78</v>
      </c>
      <c r="B3" s="372"/>
      <c r="C3" s="288"/>
      <c r="D3" s="284" t="s">
        <v>19</v>
      </c>
      <c r="E3" s="285"/>
      <c r="F3" s="368"/>
    </row>
    <row r="4" spans="1:6" ht="15" customHeight="1">
      <c r="A4" s="289"/>
      <c r="B4" s="373"/>
      <c r="C4" s="290"/>
      <c r="D4" s="359" t="s">
        <v>20</v>
      </c>
      <c r="E4" s="360"/>
      <c r="F4" s="173" t="s">
        <v>94</v>
      </c>
    </row>
    <row r="5" spans="1:6" s="28" customFormat="1" ht="15" customHeight="1">
      <c r="A5" s="33"/>
      <c r="B5" s="34"/>
      <c r="C5" s="56"/>
      <c r="D5" s="172"/>
      <c r="E5" s="171" t="s">
        <v>21</v>
      </c>
      <c r="F5" s="73" t="s">
        <v>2</v>
      </c>
    </row>
    <row r="6" spans="1:6" ht="27" customHeight="1">
      <c r="A6" s="374" t="s">
        <v>22</v>
      </c>
      <c r="B6" s="377" t="s">
        <v>23</v>
      </c>
      <c r="C6" s="378"/>
      <c r="D6" s="170"/>
      <c r="E6" s="169" t="s">
        <v>108</v>
      </c>
      <c r="F6" s="168" t="s">
        <v>108</v>
      </c>
    </row>
    <row r="7" spans="1:6" ht="27" customHeight="1">
      <c r="A7" s="375"/>
      <c r="B7" s="357" t="s">
        <v>24</v>
      </c>
      <c r="C7" s="358"/>
      <c r="D7" s="161"/>
      <c r="E7" s="147">
        <v>2</v>
      </c>
      <c r="F7" s="146">
        <v>26300</v>
      </c>
    </row>
    <row r="8" spans="1:6" ht="27" customHeight="1">
      <c r="A8" s="375"/>
      <c r="B8" s="357" t="s">
        <v>25</v>
      </c>
      <c r="C8" s="358"/>
      <c r="D8" s="161"/>
      <c r="E8" s="147" t="s">
        <v>108</v>
      </c>
      <c r="F8" s="146" t="s">
        <v>108</v>
      </c>
    </row>
    <row r="9" spans="1:6" ht="27" customHeight="1">
      <c r="A9" s="375"/>
      <c r="B9" s="361" t="s">
        <v>79</v>
      </c>
      <c r="C9" s="55" t="s">
        <v>26</v>
      </c>
      <c r="D9" s="161"/>
      <c r="E9" s="147" t="s">
        <v>108</v>
      </c>
      <c r="F9" s="146">
        <v>15054</v>
      </c>
    </row>
    <row r="10" spans="1:6" ht="27" customHeight="1">
      <c r="A10" s="375"/>
      <c r="B10" s="362"/>
      <c r="C10" s="55" t="s">
        <v>27</v>
      </c>
      <c r="D10" s="161"/>
      <c r="E10" s="147" t="s">
        <v>108</v>
      </c>
      <c r="F10" s="146">
        <v>496</v>
      </c>
    </row>
    <row r="11" spans="1:6" ht="27" customHeight="1">
      <c r="A11" s="375"/>
      <c r="B11" s="362"/>
      <c r="C11" s="369" t="s">
        <v>28</v>
      </c>
      <c r="D11" s="160" t="s">
        <v>29</v>
      </c>
      <c r="E11" s="159" t="s">
        <v>108</v>
      </c>
      <c r="F11" s="158" t="s">
        <v>108</v>
      </c>
    </row>
    <row r="12" spans="1:6" ht="27" customHeight="1">
      <c r="A12" s="375"/>
      <c r="B12" s="362"/>
      <c r="C12" s="370"/>
      <c r="D12" s="157"/>
      <c r="E12" s="156">
        <v>2</v>
      </c>
      <c r="F12" s="155">
        <v>10750</v>
      </c>
    </row>
    <row r="13" spans="1:6" s="3" customFormat="1" ht="27" customHeight="1">
      <c r="A13" s="375"/>
      <c r="B13" s="362"/>
      <c r="C13" s="60" t="s">
        <v>1</v>
      </c>
      <c r="D13" s="148"/>
      <c r="E13" s="167">
        <v>2</v>
      </c>
      <c r="F13" s="166">
        <v>26300</v>
      </c>
    </row>
    <row r="14" spans="1:6" ht="27" customHeight="1">
      <c r="A14" s="376"/>
      <c r="B14" s="363" t="s">
        <v>30</v>
      </c>
      <c r="C14" s="364"/>
      <c r="D14" s="165"/>
      <c r="E14" s="164" t="s">
        <v>108</v>
      </c>
      <c r="F14" s="163" t="s">
        <v>108</v>
      </c>
    </row>
    <row r="15" spans="1:6" ht="27" customHeight="1">
      <c r="A15" s="344" t="s">
        <v>31</v>
      </c>
      <c r="B15" s="347" t="s">
        <v>32</v>
      </c>
      <c r="C15" s="347"/>
      <c r="D15" s="162"/>
      <c r="E15" s="150" t="s">
        <v>108</v>
      </c>
      <c r="F15" s="149" t="s">
        <v>108</v>
      </c>
    </row>
    <row r="16" spans="1:6" ht="27" customHeight="1">
      <c r="A16" s="345"/>
      <c r="B16" s="351" t="s">
        <v>95</v>
      </c>
      <c r="C16" s="351"/>
      <c r="D16" s="161"/>
      <c r="E16" s="147" t="s">
        <v>108</v>
      </c>
      <c r="F16" s="146" t="s">
        <v>108</v>
      </c>
    </row>
    <row r="17" spans="1:6" ht="27" customHeight="1">
      <c r="A17" s="345"/>
      <c r="B17" s="352" t="s">
        <v>33</v>
      </c>
      <c r="C17" s="353"/>
      <c r="D17" s="160" t="s">
        <v>29</v>
      </c>
      <c r="E17" s="265"/>
      <c r="F17" s="158" t="s">
        <v>108</v>
      </c>
    </row>
    <row r="18" spans="1:6" ht="27" customHeight="1">
      <c r="A18" s="345"/>
      <c r="B18" s="354"/>
      <c r="C18" s="355"/>
      <c r="D18" s="157"/>
      <c r="E18" s="156">
        <v>2</v>
      </c>
      <c r="F18" s="155">
        <v>10750</v>
      </c>
    </row>
    <row r="19" spans="1:6" ht="27" customHeight="1">
      <c r="A19" s="345"/>
      <c r="B19" s="351" t="s">
        <v>34</v>
      </c>
      <c r="C19" s="351"/>
      <c r="D19" s="148"/>
      <c r="E19" s="147" t="s">
        <v>108</v>
      </c>
      <c r="F19" s="146" t="s">
        <v>108</v>
      </c>
    </row>
    <row r="20" spans="1:6" ht="27" customHeight="1">
      <c r="A20" s="345"/>
      <c r="B20" s="351" t="s">
        <v>35</v>
      </c>
      <c r="C20" s="351"/>
      <c r="D20" s="148"/>
      <c r="E20" s="147">
        <v>3</v>
      </c>
      <c r="F20" s="146">
        <v>15165</v>
      </c>
    </row>
    <row r="21" spans="1:6" ht="27" customHeight="1">
      <c r="A21" s="345"/>
      <c r="B21" s="351" t="s">
        <v>96</v>
      </c>
      <c r="C21" s="351"/>
      <c r="D21" s="148"/>
      <c r="E21" s="147" t="s">
        <v>108</v>
      </c>
      <c r="F21" s="146" t="s">
        <v>108</v>
      </c>
    </row>
    <row r="22" spans="1:6" ht="27" customHeight="1">
      <c r="A22" s="345"/>
      <c r="B22" s="351" t="s">
        <v>36</v>
      </c>
      <c r="C22" s="351"/>
      <c r="D22" s="148"/>
      <c r="E22" s="147">
        <v>5</v>
      </c>
      <c r="F22" s="146">
        <v>25915</v>
      </c>
    </row>
    <row r="23" spans="1:6" ht="27" customHeight="1">
      <c r="A23" s="346"/>
      <c r="B23" s="356" t="s">
        <v>37</v>
      </c>
      <c r="C23" s="356"/>
      <c r="D23" s="154"/>
      <c r="E23" s="153" t="s">
        <v>108</v>
      </c>
      <c r="F23" s="152" t="s">
        <v>108</v>
      </c>
    </row>
    <row r="24" spans="1:6" ht="27" customHeight="1">
      <c r="A24" s="348" t="s">
        <v>38</v>
      </c>
      <c r="B24" s="350" t="s">
        <v>39</v>
      </c>
      <c r="C24" s="350"/>
      <c r="D24" s="151"/>
      <c r="E24" s="150" t="s">
        <v>151</v>
      </c>
      <c r="F24" s="149" t="s">
        <v>151</v>
      </c>
    </row>
    <row r="25" spans="1:6" ht="27" customHeight="1">
      <c r="A25" s="345"/>
      <c r="B25" s="351" t="s">
        <v>24</v>
      </c>
      <c r="C25" s="351"/>
      <c r="D25" s="148"/>
      <c r="E25" s="147" t="s">
        <v>151</v>
      </c>
      <c r="F25" s="146" t="s">
        <v>151</v>
      </c>
    </row>
    <row r="26" spans="1:6" ht="27" customHeight="1">
      <c r="A26" s="345"/>
      <c r="B26" s="351" t="s">
        <v>26</v>
      </c>
      <c r="C26" s="351"/>
      <c r="D26" s="148"/>
      <c r="E26" s="147" t="s">
        <v>151</v>
      </c>
      <c r="F26" s="146" t="s">
        <v>151</v>
      </c>
    </row>
    <row r="27" spans="1:6" ht="27" customHeight="1">
      <c r="A27" s="345"/>
      <c r="B27" s="351" t="s">
        <v>27</v>
      </c>
      <c r="C27" s="351"/>
      <c r="D27" s="148"/>
      <c r="E27" s="147" t="s">
        <v>151</v>
      </c>
      <c r="F27" s="146" t="s">
        <v>151</v>
      </c>
    </row>
    <row r="28" spans="1:6" ht="27" customHeight="1">
      <c r="A28" s="345"/>
      <c r="B28" s="351" t="s">
        <v>40</v>
      </c>
      <c r="C28" s="351"/>
      <c r="D28" s="148"/>
      <c r="E28" s="147" t="s">
        <v>151</v>
      </c>
      <c r="F28" s="146" t="s">
        <v>151</v>
      </c>
    </row>
    <row r="29" spans="1:6" ht="27" customHeight="1" thickBot="1">
      <c r="A29" s="349"/>
      <c r="B29" s="367" t="s">
        <v>41</v>
      </c>
      <c r="C29" s="367"/>
      <c r="D29" s="145"/>
      <c r="E29" s="144" t="s">
        <v>151</v>
      </c>
      <c r="F29" s="143" t="s">
        <v>151</v>
      </c>
    </row>
    <row r="30" spans="1:6" ht="4.5" customHeight="1">
      <c r="A30" s="62"/>
      <c r="B30" s="63"/>
      <c r="C30" s="63"/>
      <c r="D30" s="64"/>
      <c r="E30" s="64"/>
      <c r="F30" s="64"/>
    </row>
    <row r="31" spans="1:6" s="1" customFormat="1" ht="28.5" customHeight="1">
      <c r="A31" s="65" t="s">
        <v>80</v>
      </c>
      <c r="B31" s="365" t="s">
        <v>181</v>
      </c>
      <c r="C31" s="365"/>
      <c r="D31" s="365"/>
      <c r="E31" s="365"/>
      <c r="F31" s="365"/>
    </row>
    <row r="32" spans="1:6" s="1" customFormat="1" ht="24.75" customHeight="1">
      <c r="A32" s="66" t="s">
        <v>81</v>
      </c>
      <c r="B32" s="366" t="s">
        <v>82</v>
      </c>
      <c r="C32" s="366"/>
      <c r="D32" s="366"/>
      <c r="E32" s="366"/>
      <c r="F32" s="366"/>
    </row>
    <row r="33" spans="1:6" ht="24.75" customHeight="1">
      <c r="A33" s="67" t="s">
        <v>83</v>
      </c>
      <c r="B33" s="366" t="s">
        <v>84</v>
      </c>
      <c r="C33" s="366"/>
      <c r="D33" s="366"/>
      <c r="E33" s="366"/>
      <c r="F33" s="366"/>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&amp;R熊本国税局
国税徴収２
(H24)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D9" sqref="D9"/>
    </sheetView>
  </sheetViews>
  <sheetFormatPr defaultColWidth="9.00390625" defaultRowHeight="13.5"/>
  <cols>
    <col min="1" max="1" width="9.00390625" style="141" customWidth="1"/>
    <col min="2" max="2" width="15.50390625" style="141" bestFit="1" customWidth="1"/>
    <col min="3" max="3" width="3.00390625" style="141" customWidth="1"/>
    <col min="4" max="5" width="18.00390625" style="141" customWidth="1"/>
    <col min="6" max="16384" width="9.00390625" style="141" customWidth="1"/>
  </cols>
  <sheetData>
    <row r="1" s="69" customFormat="1" ht="14.25" thickBot="1">
      <c r="A1" s="68" t="s">
        <v>42</v>
      </c>
    </row>
    <row r="2" spans="1:5" ht="19.5" customHeight="1">
      <c r="A2" s="287" t="s">
        <v>109</v>
      </c>
      <c r="B2" s="288"/>
      <c r="C2" s="379" t="s">
        <v>110</v>
      </c>
      <c r="D2" s="380"/>
      <c r="E2" s="381"/>
    </row>
    <row r="3" spans="1:5" ht="19.5" customHeight="1">
      <c r="A3" s="289"/>
      <c r="B3" s="290"/>
      <c r="C3" s="382" t="s">
        <v>111</v>
      </c>
      <c r="D3" s="383"/>
      <c r="E3" s="70" t="s">
        <v>112</v>
      </c>
    </row>
    <row r="4" spans="1:5" s="142" customFormat="1" ht="13.5">
      <c r="A4" s="384" t="s">
        <v>113</v>
      </c>
      <c r="B4" s="71"/>
      <c r="C4" s="57"/>
      <c r="D4" s="72" t="s">
        <v>114</v>
      </c>
      <c r="E4" s="73" t="s">
        <v>43</v>
      </c>
    </row>
    <row r="5" spans="1:8" ht="30" customHeight="1">
      <c r="A5" s="385"/>
      <c r="B5" s="137" t="s">
        <v>115</v>
      </c>
      <c r="C5" s="74"/>
      <c r="D5" s="75">
        <v>2</v>
      </c>
      <c r="E5" s="76">
        <v>10750</v>
      </c>
      <c r="F5" s="2"/>
      <c r="G5" s="2"/>
      <c r="H5" s="2"/>
    </row>
    <row r="6" spans="1:8" ht="30" customHeight="1">
      <c r="A6" s="385"/>
      <c r="B6" s="138" t="s">
        <v>116</v>
      </c>
      <c r="C6" s="77"/>
      <c r="D6" s="78" t="s">
        <v>108</v>
      </c>
      <c r="E6" s="79" t="s">
        <v>108</v>
      </c>
      <c r="F6" s="2"/>
      <c r="G6" s="2"/>
      <c r="H6" s="2"/>
    </row>
    <row r="7" spans="1:8" ht="30" customHeight="1">
      <c r="A7" s="385"/>
      <c r="B7" s="138" t="s">
        <v>117</v>
      </c>
      <c r="C7" s="77"/>
      <c r="D7" s="78" t="s">
        <v>108</v>
      </c>
      <c r="E7" s="79" t="s">
        <v>108</v>
      </c>
      <c r="F7" s="2"/>
      <c r="G7" s="2"/>
      <c r="H7" s="2"/>
    </row>
    <row r="8" spans="1:8" ht="30" customHeight="1">
      <c r="A8" s="385"/>
      <c r="B8" s="138" t="s">
        <v>118</v>
      </c>
      <c r="C8" s="77"/>
      <c r="D8" s="78" t="s">
        <v>108</v>
      </c>
      <c r="E8" s="79" t="s">
        <v>108</v>
      </c>
      <c r="F8" s="2"/>
      <c r="G8" s="2"/>
      <c r="H8" s="2"/>
    </row>
    <row r="9" spans="1:8" ht="30" customHeight="1" thickBot="1">
      <c r="A9" s="386"/>
      <c r="B9" s="263" t="s">
        <v>1</v>
      </c>
      <c r="C9" s="80"/>
      <c r="D9" s="81">
        <v>2</v>
      </c>
      <c r="E9" s="264">
        <v>10750</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国税徴収２
(H24)</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K9" sqref="K9"/>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67</v>
      </c>
    </row>
    <row r="2" spans="1:11" ht="16.5" customHeight="1">
      <c r="A2" s="387" t="s">
        <v>68</v>
      </c>
      <c r="B2" s="397" t="s">
        <v>44</v>
      </c>
      <c r="C2" s="398"/>
      <c r="D2" s="399" t="s">
        <v>45</v>
      </c>
      <c r="E2" s="400"/>
      <c r="F2" s="397" t="s">
        <v>69</v>
      </c>
      <c r="G2" s="398"/>
      <c r="H2" s="389" t="s">
        <v>70</v>
      </c>
      <c r="I2" s="391" t="s">
        <v>71</v>
      </c>
      <c r="J2" s="392"/>
      <c r="K2" s="393"/>
    </row>
    <row r="3" spans="1:11" ht="16.5" customHeight="1">
      <c r="A3" s="388"/>
      <c r="B3" s="29" t="s">
        <v>72</v>
      </c>
      <c r="C3" s="18" t="s">
        <v>73</v>
      </c>
      <c r="D3" s="29" t="s">
        <v>72</v>
      </c>
      <c r="E3" s="18" t="s">
        <v>73</v>
      </c>
      <c r="F3" s="29" t="s">
        <v>72</v>
      </c>
      <c r="G3" s="18" t="s">
        <v>73</v>
      </c>
      <c r="H3" s="390"/>
      <c r="I3" s="394"/>
      <c r="J3" s="395"/>
      <c r="K3" s="396"/>
    </row>
    <row r="4" spans="1:11" ht="11.25">
      <c r="A4" s="82"/>
      <c r="B4" s="83" t="s">
        <v>74</v>
      </c>
      <c r="C4" s="44" t="s">
        <v>75</v>
      </c>
      <c r="D4" s="83" t="s">
        <v>74</v>
      </c>
      <c r="E4" s="44" t="s">
        <v>75</v>
      </c>
      <c r="F4" s="83" t="s">
        <v>74</v>
      </c>
      <c r="G4" s="44" t="s">
        <v>75</v>
      </c>
      <c r="H4" s="84" t="s">
        <v>75</v>
      </c>
      <c r="I4" s="85"/>
      <c r="J4" s="86"/>
      <c r="K4" s="87" t="s">
        <v>75</v>
      </c>
    </row>
    <row r="5" spans="1:12" s="139" customFormat="1" ht="30" customHeight="1">
      <c r="A5" s="21" t="s">
        <v>182</v>
      </c>
      <c r="B5" s="88">
        <v>4</v>
      </c>
      <c r="C5" s="89">
        <v>214989</v>
      </c>
      <c r="D5" s="88">
        <v>8</v>
      </c>
      <c r="E5" s="89">
        <v>404471</v>
      </c>
      <c r="F5" s="88">
        <v>1</v>
      </c>
      <c r="G5" s="89">
        <v>11770</v>
      </c>
      <c r="H5" s="90" t="s">
        <v>108</v>
      </c>
      <c r="I5" s="91" t="s">
        <v>46</v>
      </c>
      <c r="J5" s="92">
        <v>826</v>
      </c>
      <c r="K5" s="93">
        <v>404471</v>
      </c>
      <c r="L5" s="140"/>
    </row>
    <row r="6" spans="1:12" s="139" customFormat="1" ht="30" customHeight="1">
      <c r="A6" s="95" t="s">
        <v>183</v>
      </c>
      <c r="B6" s="96">
        <v>11</v>
      </c>
      <c r="C6" s="97">
        <v>807390</v>
      </c>
      <c r="D6" s="96">
        <v>8</v>
      </c>
      <c r="E6" s="97">
        <v>711856</v>
      </c>
      <c r="F6" s="96">
        <v>1</v>
      </c>
      <c r="G6" s="97">
        <v>13000</v>
      </c>
      <c r="H6" s="98" t="s">
        <v>108</v>
      </c>
      <c r="I6" s="99" t="s">
        <v>46</v>
      </c>
      <c r="J6" s="100">
        <v>724</v>
      </c>
      <c r="K6" s="101">
        <v>711856</v>
      </c>
      <c r="L6" s="140"/>
    </row>
    <row r="7" spans="1:12" s="139" customFormat="1" ht="30" customHeight="1">
      <c r="A7" s="95" t="s">
        <v>184</v>
      </c>
      <c r="B7" s="96">
        <v>6</v>
      </c>
      <c r="C7" s="97">
        <v>100395</v>
      </c>
      <c r="D7" s="96">
        <v>5</v>
      </c>
      <c r="E7" s="97">
        <v>47770</v>
      </c>
      <c r="F7" s="96">
        <v>2</v>
      </c>
      <c r="G7" s="97">
        <v>65514</v>
      </c>
      <c r="H7" s="98" t="s">
        <v>108</v>
      </c>
      <c r="I7" s="99" t="s">
        <v>149</v>
      </c>
      <c r="J7" s="100">
        <v>2168</v>
      </c>
      <c r="K7" s="101">
        <v>47770</v>
      </c>
      <c r="L7" s="140"/>
    </row>
    <row r="8" spans="1:12" s="139" customFormat="1" ht="30" customHeight="1">
      <c r="A8" s="95" t="s">
        <v>185</v>
      </c>
      <c r="B8" s="96">
        <v>1</v>
      </c>
      <c r="C8" s="97">
        <v>10221</v>
      </c>
      <c r="D8" s="96">
        <v>3</v>
      </c>
      <c r="E8" s="97">
        <v>75734</v>
      </c>
      <c r="F8" s="96" t="s">
        <v>108</v>
      </c>
      <c r="G8" s="97" t="s">
        <v>108</v>
      </c>
      <c r="H8" s="98" t="s">
        <v>108</v>
      </c>
      <c r="I8" s="99" t="s">
        <v>149</v>
      </c>
      <c r="J8" s="100">
        <v>6652</v>
      </c>
      <c r="K8" s="101">
        <v>75734</v>
      </c>
      <c r="L8" s="140"/>
    </row>
    <row r="9" spans="1:12" ht="30" customHeight="1" thickBot="1">
      <c r="A9" s="22" t="s">
        <v>186</v>
      </c>
      <c r="B9" s="102">
        <v>2</v>
      </c>
      <c r="C9" s="103">
        <v>26300</v>
      </c>
      <c r="D9" s="102">
        <v>2</v>
      </c>
      <c r="E9" s="103">
        <v>10750</v>
      </c>
      <c r="F9" s="102" t="s">
        <v>151</v>
      </c>
      <c r="G9" s="103" t="s">
        <v>151</v>
      </c>
      <c r="H9" s="104" t="s">
        <v>151</v>
      </c>
      <c r="I9" s="105" t="s">
        <v>149</v>
      </c>
      <c r="J9" s="106" t="s">
        <v>108</v>
      </c>
      <c r="K9" s="107">
        <v>10750</v>
      </c>
      <c r="L9" s="94"/>
    </row>
    <row r="10" s="28" customFormat="1" ht="17.25" customHeight="1">
      <c r="A10" s="28" t="s">
        <v>47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&amp;R熊本国税局
国税徴収２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2014-06-12T03:41:18Z</cp:lastPrinted>
  <dcterms:created xsi:type="dcterms:W3CDTF">2003-07-09T01:05:10Z</dcterms:created>
  <dcterms:modified xsi:type="dcterms:W3CDTF">2014-06-30T07:41:04Z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