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9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'(4)税務署別(個人事業者）'!$A$1:$N$52</definedName>
    <definedName name="_xlnm.Print_Area" localSheetId="5">'(4)税務署別（合計）'!$A$1:$R$51</definedName>
    <definedName name="_xlnm.Print_Area" localSheetId="4">'(4)税務署別（法人）'!$A$1:$N$51</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<sst xmlns="http://schemas.openxmlformats.org/spreadsheetml/2006/main" count="320" uniqueCount="118">
  <si>
    <t>７　消　費　税</t>
  </si>
  <si>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</si>
  <si>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</si>
  <si>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</si>
  <si>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</si>
  <si>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</si>
  <si>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</si>
  <si>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</si>
  <si>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</si>
  <si>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</si>
  <si>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</si>
  <si>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</si>
  <si>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</si>
  <si>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</si>
  <si>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</si>
  <si>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</si>
  <si>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</si>
  <si>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</si>
  <si>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</si>
  <si>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</si>
  <si>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</si>
  <si>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</si>
  <si>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</si>
  <si>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</si>
  <si>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</si>
  <si>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</si>
  <si>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</si>
  <si>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</si>
  <si>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</si>
  <si>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</si>
  <si>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</si>
  <si>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</si>
  <si>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総計</t>
  </si>
  <si>
    <t>納　　　税　　　申　　　告　　　及　　　び　　　処　　　理</t>
  </si>
  <si>
    <t>税　額　①</t>
  </si>
  <si>
    <t>税　額　②</t>
  </si>
  <si>
    <t>税　額　③</t>
  </si>
  <si>
    <t>　ハ　個人事業者と法人の合計</t>
  </si>
  <si>
    <t>課　税　事　業　者　等　届　出　件　数</t>
  </si>
  <si>
    <t>　ロ　法　　　人</t>
  </si>
  <si>
    <t>税務署名</t>
  </si>
  <si>
    <t>(3)　課税事業者等届出件数</t>
  </si>
  <si>
    <t>(1)　課税状況</t>
  </si>
  <si>
    <t>千円</t>
  </si>
  <si>
    <t>既往年分の
申告及び処理</t>
  </si>
  <si>
    <t>新設法人に
該当する旨
の届出</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</si>
  <si>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</si>
  <si>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</si>
  <si>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</si>
  <si>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</si>
  <si>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</si>
  <si>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</si>
  <si>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</si>
  <si>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</si>
  <si>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</si>
  <si>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</si>
  <si>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</si>
  <si>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平成18年度</t>
  </si>
  <si>
    <t>平成19年度</t>
  </si>
  <si>
    <t>調査対象等：</t>
  </si>
  <si>
    <t>（注）１　税関分は含まない。</t>
  </si>
  <si>
    <t>　　　２　「件数欄」の「実」は、実件数を示す。</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</si>
  <si>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</si>
  <si>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</si>
  <si>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</si>
  <si>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</si>
  <si>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</si>
  <si>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調査対象等：平成21年度末（平成22年３月31日現在）の届出件数を示している。</t>
  </si>
  <si>
    <t>件　　数</t>
  </si>
  <si>
    <t>件 　数</t>
  </si>
  <si>
    <t>税   額
(①－②＋③)</t>
  </si>
  <si>
    <t>税　　額</t>
  </si>
  <si>
    <t>件　 数</t>
  </si>
  <si>
    <t>（注）この表は「(1)　課税状況」の現年分及び「(3)　課税事業者等届出件数」を税務署別に示したものである。</t>
  </si>
  <si>
    <t>件  数</t>
  </si>
  <si>
    <t>税   額</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</si>
  <si>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</si>
  <si>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</si>
  <si>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</si>
  <si>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</si>
  <si>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</si>
  <si>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</si>
  <si>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</si>
  <si>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</si>
  <si>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</si>
  <si>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</si>
  <si>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</si>
  <si>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</si>
  <si>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</si>
  <si>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</si>
  <si>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</si>
  <si>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</si>
  <si>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</si>
  <si>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</si>
  <si>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</si>
  <si>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</si>
  <si>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</si>
  <si>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</si>
  <si>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</si>
  <si>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</si>
  <si>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</si>
  <si>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</si>
  <si>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</si>
  <si>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</si>
  <si>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</si>
  <si>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</si>
  <si>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</si>
  <si>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</si>
  <si>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</si>
  <si>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</si>
  <si>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</si>
  <si>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</si>
  <si>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</si>
  <si>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</si>
  <si>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</si>
  <si>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</si>
  <si>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総　計</t>
  </si>
  <si>
    <t>総  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</si>
</sst>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name val="ＭＳ Ｐ明朝"/>
      <family val="1"/>
    </font>
    <font>
      <sz val="11"/>
      <name val="ＭＳ Ｐ明朝"/>
      <family val="1"/>
    </font>
    <font>
      <b/>
      <sz val="9"/>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double"/>
    </border>
    <border>
      <left style="thin"/>
      <right style="hair"/>
      <top>
        <color indexed="63"/>
      </top>
      <bottom>
        <color indexed="63"/>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hair"/>
      <right style="thin"/>
      <top style="thin">
        <color indexed="55"/>
      </top>
      <bottom>
        <color indexed="63"/>
      </bottom>
    </border>
    <border>
      <left style="thin"/>
      <right style="hair"/>
      <top style="hair"/>
      <bottom style="thin"/>
    </border>
    <border>
      <left style="medium"/>
      <right>
        <color indexed="63"/>
      </right>
      <top>
        <color indexed="63"/>
      </top>
      <bottom style="hair">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color indexed="63"/>
      </left>
      <right style="medium"/>
      <top>
        <color indexed="63"/>
      </top>
      <bottom>
        <color indexed="63"/>
      </bottom>
    </border>
    <border>
      <left style="medium"/>
      <right>
        <color indexed="63"/>
      </right>
      <top style="thin">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color indexed="63"/>
      </right>
      <top style="thin">
        <color indexed="55"/>
      </top>
      <bottom style="medium"/>
    </border>
    <border>
      <left>
        <color indexed="63"/>
      </left>
      <right style="medium"/>
      <top style="thin">
        <color indexed="55"/>
      </top>
      <bottom style="medium"/>
    </border>
    <border>
      <left style="hair"/>
      <right style="hair"/>
      <top style="hair">
        <color indexed="55"/>
      </top>
      <bottom style="thin">
        <color indexed="55"/>
      </bottom>
    </border>
    <border>
      <left style="thin"/>
      <right style="medium"/>
      <top style="hair">
        <color indexed="55"/>
      </top>
      <bottom style="thin">
        <color indexed="23"/>
      </bottom>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medium"/>
      <top style="thin">
        <color indexed="23"/>
      </top>
      <bottom style="hair">
        <color indexed="55"/>
      </bottom>
    </border>
    <border>
      <left style="medium"/>
      <right>
        <color indexed="63"/>
      </right>
      <top>
        <color indexed="63"/>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style="hair"/>
      <right style="hair"/>
      <top style="thin">
        <color indexed="55"/>
      </top>
      <bottom style="thin">
        <color indexed="23"/>
      </bottom>
    </border>
    <border>
      <left style="hair"/>
      <right style="hair"/>
      <top style="thin">
        <color indexed="55"/>
      </top>
      <bottom style="medium"/>
    </border>
    <border>
      <left style="thin"/>
      <right style="medium"/>
      <top style="thin">
        <color indexed="2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7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8" fillId="0" borderId="26" xfId="0" applyFont="1" applyFill="1" applyBorder="1" applyAlignment="1">
      <alignment horizontal="center" vertical="center"/>
    </xf>
    <xf numFmtId="176" fontId="6" fillId="33" borderId="2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0" fontId="6" fillId="0" borderId="30" xfId="0" applyFont="1" applyBorder="1" applyAlignment="1">
      <alignment horizontal="center" vertical="center"/>
    </xf>
    <xf numFmtId="176" fontId="6" fillId="33" borderId="31"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0" fontId="2" fillId="0" borderId="36" xfId="0" applyFont="1" applyBorder="1" applyAlignment="1">
      <alignment horizontal="center" vertical="center"/>
    </xf>
    <xf numFmtId="176" fontId="2" fillId="0" borderId="37" xfId="0" applyNumberFormat="1" applyFont="1" applyFill="1" applyBorder="1" applyAlignment="1">
      <alignment horizontal="right" vertical="center"/>
    </xf>
    <xf numFmtId="0" fontId="2" fillId="0" borderId="38" xfId="0" applyFont="1" applyBorder="1" applyAlignment="1">
      <alignment horizontal="right" vertical="center"/>
    </xf>
    <xf numFmtId="0" fontId="6" fillId="0" borderId="38" xfId="0" applyFont="1" applyBorder="1" applyAlignment="1">
      <alignment horizontal="right" vertical="center"/>
    </xf>
    <xf numFmtId="0" fontId="2" fillId="0" borderId="31" xfId="0" applyFont="1" applyBorder="1" applyAlignment="1">
      <alignment horizontal="right" vertical="center"/>
    </xf>
    <xf numFmtId="3" fontId="2" fillId="0" borderId="38" xfId="0" applyNumberFormat="1" applyFont="1" applyBorder="1" applyAlignment="1">
      <alignment horizontal="right" vertical="center"/>
    </xf>
    <xf numFmtId="3" fontId="2" fillId="0" borderId="31" xfId="0" applyNumberFormat="1" applyFont="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4" borderId="32"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6" fillId="33" borderId="40" xfId="0" applyNumberFormat="1" applyFont="1" applyFill="1" applyBorder="1" applyAlignment="1">
      <alignment horizontal="right" vertical="center"/>
    </xf>
    <xf numFmtId="3" fontId="6" fillId="34"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6" fillId="34"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0" fontId="2" fillId="0" borderId="39" xfId="0" applyFont="1" applyBorder="1" applyAlignment="1">
      <alignment horizontal="distributed" vertical="center"/>
    </xf>
    <xf numFmtId="0" fontId="2" fillId="0" borderId="41" xfId="0" applyFont="1" applyBorder="1" applyAlignment="1">
      <alignment horizontal="distributed" vertical="center"/>
    </xf>
    <xf numFmtId="0" fontId="6" fillId="0" borderId="41" xfId="0" applyFont="1" applyBorder="1" applyAlignment="1">
      <alignment horizontal="distributed" vertical="center"/>
    </xf>
    <xf numFmtId="0" fontId="2" fillId="0" borderId="47" xfId="0" applyFont="1" applyBorder="1" applyAlignment="1">
      <alignment horizontal="distributed" vertical="center"/>
    </xf>
    <xf numFmtId="3" fontId="2" fillId="33" borderId="48"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6" fillId="33" borderId="50" xfId="0" applyNumberFormat="1" applyFont="1" applyFill="1" applyBorder="1" applyAlignment="1">
      <alignment horizontal="right" vertical="center"/>
    </xf>
    <xf numFmtId="3" fontId="6" fillId="34" borderId="51" xfId="0" applyNumberFormat="1" applyFont="1" applyFill="1" applyBorder="1" applyAlignment="1">
      <alignment horizontal="right" vertical="center"/>
    </xf>
    <xf numFmtId="3" fontId="6" fillId="34" borderId="52" xfId="0" applyNumberFormat="1" applyFont="1" applyFill="1" applyBorder="1" applyAlignment="1">
      <alignment horizontal="right" vertical="center"/>
    </xf>
    <xf numFmtId="0" fontId="6" fillId="0" borderId="53" xfId="0" applyFont="1" applyBorder="1" applyAlignment="1">
      <alignment horizontal="right" vertical="center"/>
    </xf>
    <xf numFmtId="3" fontId="2" fillId="33" borderId="54" xfId="0" applyNumberFormat="1" applyFont="1" applyFill="1" applyBorder="1" applyAlignment="1">
      <alignment horizontal="right" vertical="center"/>
    </xf>
    <xf numFmtId="3" fontId="2" fillId="33" borderId="55"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0" fontId="2" fillId="0" borderId="57" xfId="0" applyFont="1" applyBorder="1" applyAlignment="1">
      <alignment horizontal="distributed" vertical="center"/>
    </xf>
    <xf numFmtId="3" fontId="2" fillId="33" borderId="58"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60" xfId="0" applyFont="1" applyFill="1" applyBorder="1" applyAlignment="1">
      <alignment horizontal="right" vertical="top"/>
    </xf>
    <xf numFmtId="0" fontId="10" fillId="35" borderId="61" xfId="0" applyFont="1" applyFill="1" applyBorder="1" applyAlignment="1">
      <alignment horizontal="distributed" vertical="top"/>
    </xf>
    <xf numFmtId="0" fontId="11" fillId="0" borderId="0" xfId="0" applyFont="1" applyAlignment="1">
      <alignment horizontal="right" vertical="top"/>
    </xf>
    <xf numFmtId="0" fontId="10" fillId="33" borderId="62"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8" xfId="0" applyFont="1" applyBorder="1" applyAlignment="1">
      <alignment horizontal="center" vertical="center"/>
    </xf>
    <xf numFmtId="3" fontId="2" fillId="33" borderId="65" xfId="0" applyNumberFormat="1" applyFont="1" applyFill="1" applyBorder="1" applyAlignment="1">
      <alignment vertical="center"/>
    </xf>
    <xf numFmtId="3" fontId="2" fillId="33" borderId="40" xfId="0" applyNumberFormat="1" applyFont="1" applyFill="1" applyBorder="1" applyAlignment="1">
      <alignment vertical="center"/>
    </xf>
    <xf numFmtId="3" fontId="2" fillId="0" borderId="38" xfId="0" applyNumberFormat="1" applyFont="1" applyBorder="1" applyAlignment="1">
      <alignment horizontal="center" vertical="center"/>
    </xf>
    <xf numFmtId="0" fontId="2" fillId="0" borderId="66" xfId="0" applyFont="1" applyBorder="1" applyAlignment="1">
      <alignment horizontal="distributed" vertical="center"/>
    </xf>
    <xf numFmtId="3" fontId="2" fillId="33" borderId="67"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0" fontId="10" fillId="0" borderId="61"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36"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69" xfId="0" applyNumberFormat="1" applyFont="1" applyFill="1" applyBorder="1" applyAlignment="1">
      <alignment horizontal="right" vertical="center"/>
    </xf>
    <xf numFmtId="0" fontId="2" fillId="0" borderId="61"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36" xfId="0" applyFont="1" applyFill="1" applyBorder="1" applyAlignment="1">
      <alignment horizontal="right"/>
    </xf>
    <xf numFmtId="0" fontId="10" fillId="33" borderId="70" xfId="0" applyFont="1" applyFill="1" applyBorder="1" applyAlignment="1">
      <alignment horizontal="right"/>
    </xf>
    <xf numFmtId="0" fontId="10" fillId="33" borderId="71" xfId="0" applyFont="1" applyFill="1" applyBorder="1" applyAlignment="1">
      <alignment horizontal="right"/>
    </xf>
    <xf numFmtId="0" fontId="10" fillId="33" borderId="72" xfId="0" applyFont="1" applyFill="1" applyBorder="1" applyAlignment="1">
      <alignment horizontal="right"/>
    </xf>
    <xf numFmtId="0" fontId="10" fillId="33" borderId="73" xfId="0" applyFont="1" applyFill="1" applyBorder="1" applyAlignment="1">
      <alignment horizontal="right"/>
    </xf>
    <xf numFmtId="0" fontId="6" fillId="0" borderId="74" xfId="0" applyFont="1" applyBorder="1" applyAlignment="1">
      <alignment horizontal="center" vertical="center"/>
    </xf>
    <xf numFmtId="3" fontId="2" fillId="33" borderId="65" xfId="0" applyNumberFormat="1" applyFont="1" applyFill="1" applyBorder="1" applyAlignment="1">
      <alignment horizontal="right" vertical="center"/>
    </xf>
    <xf numFmtId="0" fontId="6" fillId="0" borderId="75" xfId="0" applyFont="1" applyBorder="1" applyAlignment="1">
      <alignment horizontal="center" vertical="center"/>
    </xf>
    <xf numFmtId="0" fontId="2" fillId="0" borderId="76" xfId="0" applyFont="1" applyBorder="1" applyAlignment="1">
      <alignment horizontal="left" vertical="top" wrapText="1"/>
    </xf>
    <xf numFmtId="0" fontId="5" fillId="0" borderId="0" xfId="0" applyFont="1" applyAlignment="1">
      <alignment horizontal="center" vertical="top"/>
    </xf>
    <xf numFmtId="0" fontId="2" fillId="0" borderId="39"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64" xfId="0" applyFont="1" applyBorder="1" applyAlignment="1">
      <alignment horizontal="center" vertical="center" wrapText="1"/>
    </xf>
    <xf numFmtId="0" fontId="10" fillId="35" borderId="73" xfId="0" applyFont="1" applyFill="1" applyBorder="1" applyAlignment="1">
      <alignment horizontal="distributed" vertical="top"/>
    </xf>
    <xf numFmtId="0" fontId="8" fillId="0" borderId="77" xfId="0" applyFont="1" applyFill="1" applyBorder="1" applyAlignment="1">
      <alignment horizontal="center" vertical="center"/>
    </xf>
    <xf numFmtId="0" fontId="6" fillId="0" borderId="17" xfId="0" applyFont="1" applyBorder="1" applyAlignment="1">
      <alignment horizontal="center" vertical="center"/>
    </xf>
    <xf numFmtId="0" fontId="10" fillId="33" borderId="60" xfId="0" applyFont="1" applyFill="1" applyBorder="1" applyAlignment="1">
      <alignment horizontal="right" vertical="top"/>
    </xf>
    <xf numFmtId="176" fontId="2" fillId="0" borderId="78" xfId="0" applyNumberFormat="1" applyFont="1" applyFill="1" applyBorder="1" applyAlignment="1">
      <alignment horizontal="right" vertical="center"/>
    </xf>
    <xf numFmtId="176" fontId="6" fillId="33" borderId="79"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8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0" fontId="2" fillId="0" borderId="81" xfId="0" applyFont="1" applyBorder="1" applyAlignment="1">
      <alignment horizontal="center" vertical="center"/>
    </xf>
    <xf numFmtId="0" fontId="12" fillId="36" borderId="82" xfId="0" applyFont="1" applyFill="1" applyBorder="1" applyAlignment="1">
      <alignment horizontal="distributed" vertical="center"/>
    </xf>
    <xf numFmtId="177" fontId="12" fillId="33" borderId="69" xfId="0" applyNumberFormat="1" applyFont="1" applyFill="1" applyBorder="1" applyAlignment="1">
      <alignment horizontal="right" vertical="center"/>
    </xf>
    <xf numFmtId="177" fontId="12" fillId="34" borderId="66" xfId="0" applyNumberFormat="1" applyFont="1" applyFill="1" applyBorder="1" applyAlignment="1">
      <alignment horizontal="right" vertical="center"/>
    </xf>
    <xf numFmtId="177" fontId="12" fillId="34" borderId="83" xfId="0" applyNumberFormat="1" applyFont="1" applyFill="1" applyBorder="1" applyAlignment="1">
      <alignment horizontal="right" vertical="center"/>
    </xf>
    <xf numFmtId="0" fontId="12" fillId="35" borderId="84" xfId="0" applyFont="1" applyFill="1" applyBorder="1" applyAlignment="1">
      <alignment horizontal="distributed" vertical="center"/>
    </xf>
    <xf numFmtId="0" fontId="13" fillId="0" borderId="0" xfId="0" applyFont="1" applyAlignment="1">
      <alignment/>
    </xf>
    <xf numFmtId="0" fontId="12" fillId="36" borderId="85" xfId="0" applyFont="1" applyFill="1" applyBorder="1" applyAlignment="1">
      <alignment horizontal="distributed" vertical="center"/>
    </xf>
    <xf numFmtId="177" fontId="12" fillId="33" borderId="86" xfId="0" applyNumberFormat="1" applyFont="1" applyFill="1" applyBorder="1" applyAlignment="1">
      <alignment horizontal="right" vertical="center"/>
    </xf>
    <xf numFmtId="177" fontId="12" fillId="34" borderId="41" xfId="0" applyNumberFormat="1" applyFont="1" applyFill="1" applyBorder="1" applyAlignment="1">
      <alignment horizontal="right" vertical="center"/>
    </xf>
    <xf numFmtId="177" fontId="12" fillId="34" borderId="87" xfId="0" applyNumberFormat="1" applyFont="1" applyFill="1" applyBorder="1" applyAlignment="1">
      <alignment horizontal="right" vertical="center"/>
    </xf>
    <xf numFmtId="0" fontId="12" fillId="35" borderId="88" xfId="0" applyFont="1" applyFill="1" applyBorder="1" applyAlignment="1">
      <alignment horizontal="distributed" vertical="center"/>
    </xf>
    <xf numFmtId="0" fontId="14" fillId="36" borderId="89" xfId="0" applyFont="1" applyFill="1" applyBorder="1" applyAlignment="1">
      <alignment horizontal="distributed" vertical="center"/>
    </xf>
    <xf numFmtId="177" fontId="14" fillId="33" borderId="90" xfId="0" applyNumberFormat="1" applyFont="1" applyFill="1" applyBorder="1" applyAlignment="1">
      <alignment horizontal="right" vertical="center"/>
    </xf>
    <xf numFmtId="177" fontId="14" fillId="34" borderId="91" xfId="0" applyNumberFormat="1" applyFont="1" applyFill="1" applyBorder="1" applyAlignment="1">
      <alignment horizontal="right" vertical="center"/>
    </xf>
    <xf numFmtId="177" fontId="14" fillId="34" borderId="92" xfId="0" applyNumberFormat="1" applyFont="1" applyFill="1" applyBorder="1" applyAlignment="1">
      <alignment horizontal="right" vertical="center"/>
    </xf>
    <xf numFmtId="0" fontId="14" fillId="35" borderId="93" xfId="0" applyFont="1" applyFill="1" applyBorder="1" applyAlignment="1">
      <alignment horizontal="distributed" vertical="center"/>
    </xf>
    <xf numFmtId="0" fontId="14" fillId="0" borderId="10" xfId="0" applyFont="1" applyFill="1" applyBorder="1" applyAlignment="1">
      <alignment horizontal="distributed" vertical="center"/>
    </xf>
    <xf numFmtId="177" fontId="14" fillId="0" borderId="94" xfId="0" applyNumberFormat="1" applyFont="1" applyFill="1" applyBorder="1" applyAlignment="1">
      <alignment horizontal="right" vertical="center"/>
    </xf>
    <xf numFmtId="177" fontId="14" fillId="0" borderId="95" xfId="0" applyNumberFormat="1" applyFont="1" applyFill="1" applyBorder="1" applyAlignment="1">
      <alignment horizontal="right" vertical="center"/>
    </xf>
    <xf numFmtId="177" fontId="14" fillId="0" borderId="96" xfId="0" applyNumberFormat="1" applyFont="1" applyFill="1" applyBorder="1" applyAlignment="1">
      <alignment horizontal="right" vertical="center"/>
    </xf>
    <xf numFmtId="0" fontId="14" fillId="37" borderId="97" xfId="0" applyFont="1" applyFill="1" applyBorder="1" applyAlignment="1">
      <alignment horizontal="distributed" vertical="center"/>
    </xf>
    <xf numFmtId="0" fontId="15" fillId="0" borderId="0" xfId="0" applyFont="1" applyFill="1" applyAlignment="1">
      <alignment/>
    </xf>
    <xf numFmtId="0" fontId="12" fillId="36" borderId="98" xfId="0" applyFont="1" applyFill="1" applyBorder="1" applyAlignment="1">
      <alignment horizontal="distributed" vertical="center"/>
    </xf>
    <xf numFmtId="177" fontId="12" fillId="33" borderId="99" xfId="0" applyNumberFormat="1" applyFont="1" applyFill="1" applyBorder="1" applyAlignment="1">
      <alignment horizontal="right" vertical="center"/>
    </xf>
    <xf numFmtId="177" fontId="12" fillId="34" borderId="100" xfId="0" applyNumberFormat="1" applyFont="1" applyFill="1" applyBorder="1" applyAlignment="1">
      <alignment horizontal="right" vertical="center"/>
    </xf>
    <xf numFmtId="177" fontId="12" fillId="34" borderId="101" xfId="0" applyNumberFormat="1" applyFont="1" applyFill="1" applyBorder="1" applyAlignment="1">
      <alignment horizontal="right" vertical="center"/>
    </xf>
    <xf numFmtId="0" fontId="12" fillId="35" borderId="102" xfId="0" applyFont="1" applyFill="1" applyBorder="1" applyAlignment="1">
      <alignment horizontal="distributed" vertical="center"/>
    </xf>
    <xf numFmtId="0" fontId="14" fillId="0" borderId="103" xfId="0" applyFont="1" applyFill="1" applyBorder="1" applyAlignment="1">
      <alignment horizontal="distributed" vertical="center"/>
    </xf>
    <xf numFmtId="0" fontId="14" fillId="37" borderId="104" xfId="0" applyFont="1" applyFill="1" applyBorder="1" applyAlignment="1">
      <alignment horizontal="distributed" vertical="center"/>
    </xf>
    <xf numFmtId="0" fontId="14" fillId="0" borderId="105" xfId="0" applyFont="1" applyFill="1" applyBorder="1" applyAlignment="1">
      <alignment horizontal="distributed" vertical="center"/>
    </xf>
    <xf numFmtId="177" fontId="14" fillId="0" borderId="106" xfId="0" applyNumberFormat="1" applyFont="1" applyFill="1" applyBorder="1" applyAlignment="1">
      <alignment horizontal="right" vertical="center"/>
    </xf>
    <xf numFmtId="177" fontId="14" fillId="0" borderId="107" xfId="0" applyNumberFormat="1" applyFont="1" applyFill="1" applyBorder="1" applyAlignment="1">
      <alignment horizontal="right" vertical="center"/>
    </xf>
    <xf numFmtId="177" fontId="14" fillId="0" borderId="108" xfId="0" applyNumberFormat="1" applyFont="1" applyFill="1" applyBorder="1" applyAlignment="1">
      <alignment horizontal="right" vertical="center"/>
    </xf>
    <xf numFmtId="0" fontId="14" fillId="37" borderId="109" xfId="0" applyFont="1" applyFill="1" applyBorder="1" applyAlignment="1">
      <alignment horizontal="distributed" vertical="center"/>
    </xf>
    <xf numFmtId="177" fontId="12" fillId="0" borderId="94" xfId="0" applyNumberFormat="1" applyFont="1" applyFill="1" applyBorder="1" applyAlignment="1">
      <alignment horizontal="right" vertical="center"/>
    </xf>
    <xf numFmtId="177" fontId="12" fillId="0" borderId="95" xfId="0" applyNumberFormat="1" applyFont="1" applyFill="1" applyBorder="1" applyAlignment="1">
      <alignment horizontal="right" vertical="center"/>
    </xf>
    <xf numFmtId="177" fontId="12" fillId="0" borderId="96" xfId="0" applyNumberFormat="1" applyFont="1" applyFill="1" applyBorder="1" applyAlignment="1">
      <alignment horizontal="right" vertical="center"/>
    </xf>
    <xf numFmtId="177" fontId="13" fillId="0" borderId="94" xfId="0" applyNumberFormat="1" applyFont="1" applyFill="1" applyBorder="1" applyAlignment="1">
      <alignment horizontal="right" vertical="center"/>
    </xf>
    <xf numFmtId="177" fontId="13" fillId="0" borderId="95" xfId="0" applyNumberFormat="1" applyFont="1" applyFill="1" applyBorder="1" applyAlignment="1">
      <alignment horizontal="right" vertical="center"/>
    </xf>
    <xf numFmtId="0" fontId="13" fillId="0" borderId="0" xfId="0" applyFont="1" applyFill="1" applyAlignment="1">
      <alignment/>
    </xf>
    <xf numFmtId="177" fontId="12" fillId="0" borderId="106" xfId="0" applyNumberFormat="1" applyFont="1" applyFill="1" applyBorder="1" applyAlignment="1">
      <alignment horizontal="right" vertical="center"/>
    </xf>
    <xf numFmtId="177" fontId="12" fillId="0" borderId="107" xfId="0" applyNumberFormat="1" applyFont="1" applyFill="1" applyBorder="1" applyAlignment="1">
      <alignment horizontal="right" vertical="center"/>
    </xf>
    <xf numFmtId="177" fontId="12" fillId="0" borderId="108" xfId="0" applyNumberFormat="1" applyFont="1" applyFill="1" applyBorder="1" applyAlignment="1">
      <alignment horizontal="right" vertical="center"/>
    </xf>
    <xf numFmtId="177" fontId="13" fillId="0" borderId="106" xfId="0" applyNumberFormat="1" applyFont="1" applyFill="1" applyBorder="1" applyAlignment="1">
      <alignment horizontal="right" vertical="center"/>
    </xf>
    <xf numFmtId="177" fontId="13" fillId="0" borderId="107" xfId="0" applyNumberFormat="1" applyFont="1" applyFill="1" applyBorder="1" applyAlignment="1">
      <alignment horizontal="right" vertical="center"/>
    </xf>
    <xf numFmtId="41" fontId="12" fillId="33" borderId="69" xfId="0" applyNumberFormat="1" applyFont="1" applyFill="1" applyBorder="1" applyAlignment="1">
      <alignment horizontal="right" vertical="center"/>
    </xf>
    <xf numFmtId="41" fontId="12" fillId="34" borderId="66" xfId="0" applyNumberFormat="1" applyFont="1" applyFill="1" applyBorder="1" applyAlignment="1">
      <alignment horizontal="right" vertical="center"/>
    </xf>
    <xf numFmtId="41" fontId="12" fillId="33" borderId="67" xfId="0" applyNumberFormat="1" applyFont="1" applyFill="1" applyBorder="1" applyAlignment="1">
      <alignment horizontal="right" vertical="center"/>
    </xf>
    <xf numFmtId="41" fontId="12" fillId="33" borderId="66" xfId="0" applyNumberFormat="1" applyFont="1" applyFill="1" applyBorder="1" applyAlignment="1">
      <alignment horizontal="right" vertical="center"/>
    </xf>
    <xf numFmtId="41" fontId="12" fillId="33" borderId="86" xfId="0" applyNumberFormat="1" applyFont="1" applyFill="1" applyBorder="1" applyAlignment="1">
      <alignment horizontal="right" vertical="center"/>
    </xf>
    <xf numFmtId="41" fontId="12" fillId="34" borderId="41" xfId="0" applyNumberFormat="1" applyFont="1" applyFill="1" applyBorder="1" applyAlignment="1">
      <alignment horizontal="right" vertical="center"/>
    </xf>
    <xf numFmtId="41" fontId="12" fillId="33" borderId="40" xfId="0" applyNumberFormat="1" applyFont="1" applyFill="1" applyBorder="1" applyAlignment="1">
      <alignment horizontal="right" vertical="center"/>
    </xf>
    <xf numFmtId="41" fontId="12" fillId="33" borderId="41" xfId="0" applyNumberFormat="1" applyFont="1" applyFill="1" applyBorder="1" applyAlignment="1">
      <alignment horizontal="right" vertical="center"/>
    </xf>
    <xf numFmtId="41" fontId="14" fillId="33" borderId="90" xfId="0" applyNumberFormat="1" applyFont="1" applyFill="1" applyBorder="1" applyAlignment="1">
      <alignment horizontal="right" vertical="center"/>
    </xf>
    <xf numFmtId="41" fontId="14" fillId="34" borderId="91" xfId="0" applyNumberFormat="1" applyFont="1" applyFill="1" applyBorder="1" applyAlignment="1">
      <alignment horizontal="right" vertical="center"/>
    </xf>
    <xf numFmtId="41" fontId="14" fillId="33" borderId="110" xfId="0" applyNumberFormat="1" applyFont="1" applyFill="1" applyBorder="1" applyAlignment="1">
      <alignment horizontal="right" vertical="center"/>
    </xf>
    <xf numFmtId="41" fontId="14" fillId="33" borderId="91" xfId="0" applyNumberFormat="1" applyFont="1" applyFill="1" applyBorder="1" applyAlignment="1">
      <alignment horizontal="right" vertical="center"/>
    </xf>
    <xf numFmtId="0" fontId="14" fillId="35" borderId="111" xfId="0" applyFont="1" applyFill="1" applyBorder="1" applyAlignment="1">
      <alignment horizontal="distributed" vertical="center"/>
    </xf>
    <xf numFmtId="0" fontId="12" fillId="0" borderId="10" xfId="0" applyFont="1" applyFill="1" applyBorder="1" applyAlignment="1">
      <alignment horizontal="distributed" vertical="center"/>
    </xf>
    <xf numFmtId="41" fontId="12" fillId="0" borderId="94" xfId="0" applyNumberFormat="1" applyFont="1" applyFill="1" applyBorder="1" applyAlignment="1">
      <alignment horizontal="right" vertical="center"/>
    </xf>
    <xf numFmtId="41" fontId="12" fillId="0" borderId="95" xfId="0" applyNumberFormat="1" applyFont="1" applyFill="1" applyBorder="1" applyAlignment="1">
      <alignment horizontal="right" vertical="center"/>
    </xf>
    <xf numFmtId="41" fontId="12" fillId="0" borderId="112" xfId="0" applyNumberFormat="1" applyFont="1" applyFill="1" applyBorder="1" applyAlignment="1">
      <alignment horizontal="right" vertical="center"/>
    </xf>
    <xf numFmtId="0" fontId="12" fillId="37" borderId="113" xfId="0" applyFont="1" applyFill="1" applyBorder="1" applyAlignment="1">
      <alignment horizontal="distributed" vertical="center"/>
    </xf>
    <xf numFmtId="41" fontId="12" fillId="33" borderId="99" xfId="0" applyNumberFormat="1" applyFont="1" applyFill="1" applyBorder="1" applyAlignment="1">
      <alignment horizontal="right" vertical="center"/>
    </xf>
    <xf numFmtId="41" fontId="12" fillId="34" borderId="100" xfId="0" applyNumberFormat="1" applyFont="1" applyFill="1" applyBorder="1" applyAlignment="1">
      <alignment horizontal="right" vertical="center"/>
    </xf>
    <xf numFmtId="41" fontId="12" fillId="33" borderId="114" xfId="0" applyNumberFormat="1" applyFont="1" applyFill="1" applyBorder="1" applyAlignment="1">
      <alignment horizontal="right" vertical="center"/>
    </xf>
    <xf numFmtId="41" fontId="12" fillId="33" borderId="100" xfId="0" applyNumberFormat="1" applyFont="1" applyFill="1" applyBorder="1" applyAlignment="1">
      <alignment horizontal="right" vertical="center"/>
    </xf>
    <xf numFmtId="0" fontId="12" fillId="35" borderId="115" xfId="0" applyFont="1" applyFill="1" applyBorder="1" applyAlignment="1">
      <alignment horizontal="distributed" vertical="center"/>
    </xf>
    <xf numFmtId="0" fontId="12" fillId="0" borderId="116" xfId="0" applyFont="1" applyFill="1" applyBorder="1" applyAlignment="1">
      <alignment horizontal="distributed" vertical="center"/>
    </xf>
    <xf numFmtId="41" fontId="12" fillId="0" borderId="117" xfId="0" applyNumberFormat="1" applyFont="1" applyFill="1" applyBorder="1" applyAlignment="1">
      <alignment horizontal="right" vertical="center"/>
    </xf>
    <xf numFmtId="41" fontId="13" fillId="0" borderId="118" xfId="0" applyNumberFormat="1" applyFont="1" applyFill="1" applyBorder="1" applyAlignment="1">
      <alignment horizontal="right" vertical="center"/>
    </xf>
    <xf numFmtId="41" fontId="12" fillId="0" borderId="119" xfId="0" applyNumberFormat="1" applyFont="1" applyFill="1" applyBorder="1" applyAlignment="1">
      <alignment horizontal="right" vertical="center"/>
    </xf>
    <xf numFmtId="41" fontId="12" fillId="0" borderId="118" xfId="0" applyNumberFormat="1" applyFont="1" applyFill="1" applyBorder="1" applyAlignment="1">
      <alignment horizontal="right" vertical="center"/>
    </xf>
    <xf numFmtId="0" fontId="12" fillId="0" borderId="74" xfId="0" applyFont="1" applyFill="1" applyBorder="1" applyAlignment="1">
      <alignment horizontal="distributed" vertical="center"/>
    </xf>
    <xf numFmtId="41" fontId="12" fillId="0" borderId="106" xfId="0" applyNumberFormat="1" applyFont="1" applyFill="1" applyBorder="1" applyAlignment="1">
      <alignment horizontal="right" vertical="center"/>
    </xf>
    <xf numFmtId="41" fontId="13" fillId="0" borderId="107" xfId="0" applyNumberFormat="1" applyFont="1" applyFill="1" applyBorder="1" applyAlignment="1">
      <alignment horizontal="right" vertical="center"/>
    </xf>
    <xf numFmtId="41" fontId="12" fillId="0" borderId="120" xfId="0" applyNumberFormat="1" applyFont="1" applyFill="1" applyBorder="1" applyAlignment="1">
      <alignment horizontal="right" vertical="center"/>
    </xf>
    <xf numFmtId="41" fontId="12" fillId="0" borderId="107" xfId="0" applyNumberFormat="1" applyFont="1" applyFill="1" applyBorder="1" applyAlignment="1">
      <alignment horizontal="right" vertical="center"/>
    </xf>
    <xf numFmtId="0" fontId="12" fillId="37" borderId="121" xfId="0" applyFont="1" applyFill="1" applyBorder="1" applyAlignment="1">
      <alignment horizontal="distributed" vertical="center"/>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76"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8" xfId="0" applyFont="1" applyBorder="1" applyAlignment="1">
      <alignment horizontal="distributed" vertical="center"/>
    </xf>
    <xf numFmtId="0" fontId="6" fillId="0" borderId="129" xfId="0" applyFont="1" applyBorder="1" applyAlignment="1">
      <alignment horizontal="distributed" vertical="center"/>
    </xf>
    <xf numFmtId="0" fontId="2" fillId="0" borderId="74"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wrapText="1"/>
    </xf>
    <xf numFmtId="0" fontId="2" fillId="0" borderId="132" xfId="0" applyFont="1" applyBorder="1" applyAlignment="1">
      <alignment horizontal="distributed" vertical="center"/>
    </xf>
    <xf numFmtId="0" fontId="2" fillId="0" borderId="133" xfId="0" applyFont="1" applyBorder="1" applyAlignment="1">
      <alignment horizontal="center" vertical="center"/>
    </xf>
    <xf numFmtId="0" fontId="2" fillId="0" borderId="134"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center" vertical="center"/>
    </xf>
    <xf numFmtId="0" fontId="2" fillId="0" borderId="76" xfId="0" applyFont="1" applyBorder="1" applyAlignment="1">
      <alignment horizontal="center" vertical="center"/>
    </xf>
    <xf numFmtId="0" fontId="2" fillId="0" borderId="137" xfId="0" applyFont="1" applyBorder="1" applyAlignment="1">
      <alignment horizontal="center" vertical="center"/>
    </xf>
    <xf numFmtId="0" fontId="2" fillId="0" borderId="131"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35" xfId="0" applyFont="1" applyBorder="1" applyAlignment="1">
      <alignment horizontal="center" vertical="center"/>
    </xf>
    <xf numFmtId="0" fontId="2" fillId="0" borderId="76" xfId="0" applyFont="1" applyBorder="1" applyAlignment="1">
      <alignment horizontal="left" vertical="center"/>
    </xf>
    <xf numFmtId="0" fontId="2" fillId="0" borderId="0" xfId="0" applyFont="1" applyAlignment="1">
      <alignment horizontal="left"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6"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lef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64" xfId="0" applyFont="1" applyBorder="1" applyAlignment="1">
      <alignment horizontal="center" vertical="center"/>
    </xf>
    <xf numFmtId="0" fontId="2" fillId="0" borderId="155" xfId="0" applyFont="1" applyBorder="1" applyAlignment="1">
      <alignment horizontal="distributed" vertical="center" wrapText="1"/>
    </xf>
    <xf numFmtId="0" fontId="2" fillId="0" borderId="156" xfId="0" applyFont="1" applyBorder="1" applyAlignment="1">
      <alignment horizontal="distributed" vertical="center" wrapText="1"/>
    </xf>
    <xf numFmtId="0" fontId="2" fillId="0" borderId="157" xfId="0" applyFont="1" applyBorder="1" applyAlignment="1">
      <alignment horizontal="distributed" vertical="center" wrapText="1"/>
    </xf>
    <xf numFmtId="0" fontId="2" fillId="0" borderId="158" xfId="0" applyFont="1" applyBorder="1" applyAlignment="1">
      <alignment horizontal="distributed" vertical="center"/>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xf>
    <xf numFmtId="0" fontId="2" fillId="0" borderId="14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view="pageBreakPreview" zoomScale="85" zoomScaleSheetLayoutView="85"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224" t="s">
        <v>0</v>
      </c>
      <c r="B1" s="224"/>
      <c r="C1" s="224"/>
      <c r="D1" s="224"/>
      <c r="E1" s="224"/>
      <c r="F1" s="224"/>
      <c r="G1" s="224"/>
      <c r="H1" s="224"/>
      <c r="I1" s="224"/>
      <c r="J1" s="224"/>
      <c r="K1" s="224"/>
    </row>
    <row r="2" spans="1:11" ht="15">
      <c r="A2" s="114"/>
      <c r="B2" s="114"/>
      <c r="C2" s="114"/>
      <c r="D2" s="114"/>
      <c r="E2" s="114"/>
      <c r="F2" s="114"/>
      <c r="G2" s="114"/>
      <c r="H2" s="114"/>
      <c r="I2" s="114"/>
      <c r="J2" s="114"/>
      <c r="K2" s="114"/>
    </row>
    <row r="3" spans="1:11" ht="12" thickBot="1">
      <c r="A3" s="212" t="s">
        <v>42</v>
      </c>
      <c r="B3" s="212"/>
      <c r="C3" s="212"/>
      <c r="D3" s="212"/>
      <c r="E3" s="212"/>
      <c r="F3" s="212"/>
      <c r="G3" s="212"/>
      <c r="H3" s="212"/>
      <c r="I3" s="212"/>
      <c r="J3" s="212"/>
      <c r="K3" s="212"/>
    </row>
    <row r="4" spans="1:11" ht="24" customHeight="1">
      <c r="A4" s="218" t="s">
        <v>1</v>
      </c>
      <c r="B4" s="219"/>
      <c r="C4" s="215" t="s">
        <v>13</v>
      </c>
      <c r="D4" s="216"/>
      <c r="E4" s="217"/>
      <c r="F4" s="215" t="s">
        <v>14</v>
      </c>
      <c r="G4" s="216"/>
      <c r="H4" s="217"/>
      <c r="I4" s="215" t="s">
        <v>15</v>
      </c>
      <c r="J4" s="216"/>
      <c r="K4" s="231"/>
    </row>
    <row r="5" spans="1:11" ht="24" customHeight="1">
      <c r="A5" s="220"/>
      <c r="B5" s="221"/>
      <c r="C5" s="213" t="s">
        <v>72</v>
      </c>
      <c r="D5" s="214"/>
      <c r="E5" s="9" t="s">
        <v>71</v>
      </c>
      <c r="F5" s="213" t="s">
        <v>68</v>
      </c>
      <c r="G5" s="214"/>
      <c r="H5" s="9" t="s">
        <v>71</v>
      </c>
      <c r="I5" s="213" t="s">
        <v>68</v>
      </c>
      <c r="J5" s="214"/>
      <c r="K5" s="35" t="s">
        <v>71</v>
      </c>
    </row>
    <row r="6" spans="1:11" ht="12" customHeight="1">
      <c r="A6" s="97"/>
      <c r="B6" s="100"/>
      <c r="C6" s="98"/>
      <c r="D6" s="84" t="s">
        <v>48</v>
      </c>
      <c r="E6" s="80" t="s">
        <v>43</v>
      </c>
      <c r="F6" s="98"/>
      <c r="G6" s="84" t="s">
        <v>48</v>
      </c>
      <c r="H6" s="80" t="s">
        <v>43</v>
      </c>
      <c r="I6" s="98"/>
      <c r="J6" s="84" t="s">
        <v>48</v>
      </c>
      <c r="K6" s="99" t="s">
        <v>43</v>
      </c>
    </row>
    <row r="7" spans="1:11" ht="30" customHeight="1">
      <c r="A7" s="232" t="s">
        <v>51</v>
      </c>
      <c r="B7" s="93" t="s">
        <v>16</v>
      </c>
      <c r="C7" s="37"/>
      <c r="D7" s="94">
        <v>25347</v>
      </c>
      <c r="E7" s="95">
        <v>7647748</v>
      </c>
      <c r="F7" s="40"/>
      <c r="G7" s="94">
        <v>52029</v>
      </c>
      <c r="H7" s="95">
        <v>187710106</v>
      </c>
      <c r="I7" s="40"/>
      <c r="J7" s="94">
        <v>77376</v>
      </c>
      <c r="K7" s="96">
        <v>195357854</v>
      </c>
    </row>
    <row r="8" spans="1:11" ht="30" customHeight="1">
      <c r="A8" s="233"/>
      <c r="B8" s="60" t="s">
        <v>17</v>
      </c>
      <c r="C8" s="37"/>
      <c r="D8" s="49">
        <v>44542</v>
      </c>
      <c r="E8" s="50">
        <v>8959553</v>
      </c>
      <c r="F8" s="40"/>
      <c r="G8" s="49">
        <v>23706</v>
      </c>
      <c r="H8" s="50">
        <v>8025882</v>
      </c>
      <c r="I8" s="40"/>
      <c r="J8" s="49">
        <v>68248</v>
      </c>
      <c r="K8" s="56">
        <v>16985435</v>
      </c>
    </row>
    <row r="9" spans="1:11" s="3" customFormat="1" ht="30" customHeight="1">
      <c r="A9" s="233"/>
      <c r="B9" s="61" t="s">
        <v>18</v>
      </c>
      <c r="C9" s="38"/>
      <c r="D9" s="51">
        <v>69889</v>
      </c>
      <c r="E9" s="52">
        <v>16607300</v>
      </c>
      <c r="F9" s="38"/>
      <c r="G9" s="51">
        <v>75735</v>
      </c>
      <c r="H9" s="52">
        <v>195735988</v>
      </c>
      <c r="I9" s="38"/>
      <c r="J9" s="51">
        <v>145624</v>
      </c>
      <c r="K9" s="57">
        <v>212343289</v>
      </c>
    </row>
    <row r="10" spans="1:11" ht="30" customHeight="1">
      <c r="A10" s="234"/>
      <c r="B10" s="62" t="s">
        <v>19</v>
      </c>
      <c r="C10" s="37"/>
      <c r="D10" s="53">
        <v>2244</v>
      </c>
      <c r="E10" s="54">
        <v>1409991</v>
      </c>
      <c r="F10" s="37"/>
      <c r="G10" s="53">
        <v>2704</v>
      </c>
      <c r="H10" s="54">
        <v>9063416</v>
      </c>
      <c r="I10" s="37"/>
      <c r="J10" s="53">
        <v>4948</v>
      </c>
      <c r="K10" s="58">
        <v>10473407</v>
      </c>
    </row>
    <row r="11" spans="1:11" ht="30" customHeight="1">
      <c r="A11" s="229" t="s">
        <v>52</v>
      </c>
      <c r="B11" s="115" t="s">
        <v>20</v>
      </c>
      <c r="C11" s="12"/>
      <c r="D11" s="111">
        <v>3356</v>
      </c>
      <c r="E11" s="48">
        <v>498701</v>
      </c>
      <c r="F11" s="86"/>
      <c r="G11" s="90">
        <v>3797</v>
      </c>
      <c r="H11" s="48">
        <v>927753</v>
      </c>
      <c r="I11" s="86"/>
      <c r="J11" s="90">
        <v>7153</v>
      </c>
      <c r="K11" s="55">
        <v>1426454</v>
      </c>
    </row>
    <row r="12" spans="1:11" ht="30" customHeight="1">
      <c r="A12" s="230"/>
      <c r="B12" s="116" t="s">
        <v>21</v>
      </c>
      <c r="C12" s="89"/>
      <c r="D12" s="49">
        <v>363</v>
      </c>
      <c r="E12" s="50">
        <v>49600</v>
      </c>
      <c r="F12" s="92"/>
      <c r="G12" s="91">
        <v>468</v>
      </c>
      <c r="H12" s="50">
        <v>232015</v>
      </c>
      <c r="I12" s="92"/>
      <c r="J12" s="91">
        <v>831</v>
      </c>
      <c r="K12" s="56">
        <v>281615</v>
      </c>
    </row>
    <row r="13" spans="1:11" s="3" customFormat="1" ht="30" customHeight="1">
      <c r="A13" s="225" t="s">
        <v>4</v>
      </c>
      <c r="B13" s="226"/>
      <c r="C13" s="69" t="s">
        <v>12</v>
      </c>
      <c r="D13" s="66">
        <v>73045</v>
      </c>
      <c r="E13" s="67">
        <v>15646410</v>
      </c>
      <c r="F13" s="69" t="s">
        <v>12</v>
      </c>
      <c r="G13" s="66">
        <v>78974</v>
      </c>
      <c r="H13" s="67">
        <v>187368310</v>
      </c>
      <c r="I13" s="69" t="s">
        <v>12</v>
      </c>
      <c r="J13" s="66">
        <v>152019</v>
      </c>
      <c r="K13" s="68">
        <v>203014720</v>
      </c>
    </row>
    <row r="14" spans="1:11" ht="30" customHeight="1" thickBot="1">
      <c r="A14" s="227" t="s">
        <v>5</v>
      </c>
      <c r="B14" s="228"/>
      <c r="C14" s="39"/>
      <c r="D14" s="63">
        <v>3580</v>
      </c>
      <c r="E14" s="64">
        <v>112084</v>
      </c>
      <c r="F14" s="41"/>
      <c r="G14" s="63">
        <v>3095</v>
      </c>
      <c r="H14" s="64">
        <v>229737</v>
      </c>
      <c r="I14" s="41"/>
      <c r="J14" s="63">
        <v>6675</v>
      </c>
      <c r="K14" s="65">
        <v>341822</v>
      </c>
    </row>
    <row r="15" spans="1:11" s="4" customFormat="1" ht="37.5" customHeight="1">
      <c r="A15" s="113" t="s">
        <v>59</v>
      </c>
      <c r="B15" s="222" t="s">
        <v>63</v>
      </c>
      <c r="C15" s="222"/>
      <c r="D15" s="222"/>
      <c r="E15" s="222"/>
      <c r="F15" s="222"/>
      <c r="G15" s="222"/>
      <c r="H15" s="222"/>
      <c r="I15" s="222"/>
      <c r="J15" s="222"/>
      <c r="K15" s="222"/>
    </row>
    <row r="16" spans="2:11" ht="45" customHeight="1">
      <c r="B16" s="223" t="s">
        <v>64</v>
      </c>
      <c r="C16" s="223"/>
      <c r="D16" s="223"/>
      <c r="E16" s="223"/>
      <c r="F16" s="223"/>
      <c r="G16" s="223"/>
      <c r="H16" s="223"/>
      <c r="I16" s="223"/>
      <c r="J16" s="223"/>
      <c r="K16" s="223"/>
    </row>
    <row r="17" spans="1:11" ht="14.25" customHeight="1">
      <c r="A17" s="212" t="s">
        <v>60</v>
      </c>
      <c r="B17" s="212"/>
      <c r="C17" s="212"/>
      <c r="D17" s="212"/>
      <c r="E17" s="212"/>
      <c r="F17" s="212"/>
      <c r="G17" s="212"/>
      <c r="H17" s="212"/>
      <c r="I17" s="212"/>
      <c r="J17" s="212"/>
      <c r="K17" s="212"/>
    </row>
    <row r="18" spans="1:11" ht="11.25">
      <c r="A18" s="212" t="s">
        <v>61</v>
      </c>
      <c r="B18" s="212"/>
      <c r="C18" s="212"/>
      <c r="D18" s="212"/>
      <c r="E18" s="212"/>
      <c r="F18" s="212"/>
      <c r="G18" s="212"/>
      <c r="H18" s="212"/>
      <c r="I18" s="212"/>
      <c r="J18" s="212"/>
      <c r="K18" s="212"/>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125" customWidth="1"/>
    <col min="2" max="2" width="15.625" style="125" customWidth="1"/>
    <col min="3" max="3" width="8.625" style="125" customWidth="1"/>
    <col min="4" max="4" width="10.625" style="125" customWidth="1"/>
    <col min="5" max="5" width="8.625" style="125" customWidth="1"/>
    <col min="6" max="6" width="12.875" style="125" bestFit="1" customWidth="1"/>
    <col min="7" max="7" width="8.625" style="125" customWidth="1"/>
    <col min="8" max="8" width="12.875" style="125" bestFit="1" customWidth="1"/>
    <col min="9" max="16384" width="9.00390625" style="125" customWidth="1"/>
  </cols>
  <sheetData>
    <row r="1" s="1" customFormat="1" ht="12" thickBot="1">
      <c r="A1" s="1" t="s">
        <v>54</v>
      </c>
    </row>
    <row r="2" spans="1:8" s="1" customFormat="1" ht="15" customHeight="1">
      <c r="A2" s="218" t="s">
        <v>1</v>
      </c>
      <c r="B2" s="219"/>
      <c r="C2" s="235" t="s">
        <v>13</v>
      </c>
      <c r="D2" s="235"/>
      <c r="E2" s="235" t="s">
        <v>23</v>
      </c>
      <c r="F2" s="235"/>
      <c r="G2" s="236" t="s">
        <v>24</v>
      </c>
      <c r="H2" s="237"/>
    </row>
    <row r="3" spans="1:8" s="1" customFormat="1" ht="15" customHeight="1">
      <c r="A3" s="220"/>
      <c r="B3" s="221"/>
      <c r="C3" s="12" t="s">
        <v>69</v>
      </c>
      <c r="D3" s="9" t="s">
        <v>26</v>
      </c>
      <c r="E3" s="12" t="s">
        <v>25</v>
      </c>
      <c r="F3" s="10" t="s">
        <v>26</v>
      </c>
      <c r="G3" s="12" t="s">
        <v>25</v>
      </c>
      <c r="H3" s="11" t="s">
        <v>26</v>
      </c>
    </row>
    <row r="4" spans="1:8" s="13" customFormat="1" ht="15" customHeight="1">
      <c r="A4" s="102"/>
      <c r="B4" s="9"/>
      <c r="C4" s="103" t="s">
        <v>2</v>
      </c>
      <c r="D4" s="104" t="s">
        <v>3</v>
      </c>
      <c r="E4" s="103" t="s">
        <v>2</v>
      </c>
      <c r="F4" s="104" t="s">
        <v>3</v>
      </c>
      <c r="G4" s="103" t="s">
        <v>2</v>
      </c>
      <c r="H4" s="105" t="s">
        <v>3</v>
      </c>
    </row>
    <row r="5" spans="1:8" s="124" customFormat="1" ht="30" customHeight="1">
      <c r="A5" s="240" t="s">
        <v>65</v>
      </c>
      <c r="B5" s="93" t="s">
        <v>10</v>
      </c>
      <c r="C5" s="101">
        <v>77350</v>
      </c>
      <c r="D5" s="95">
        <v>19981270</v>
      </c>
      <c r="E5" s="101">
        <v>78093</v>
      </c>
      <c r="F5" s="95">
        <v>203243201</v>
      </c>
      <c r="G5" s="101">
        <v>155443</v>
      </c>
      <c r="H5" s="96">
        <v>223224470</v>
      </c>
    </row>
    <row r="6" spans="1:8" s="124" customFormat="1" ht="30" customHeight="1">
      <c r="A6" s="241"/>
      <c r="B6" s="62" t="s">
        <v>11</v>
      </c>
      <c r="C6" s="71">
        <v>2854</v>
      </c>
      <c r="D6" s="72">
        <v>1068024</v>
      </c>
      <c r="E6" s="71">
        <v>2772</v>
      </c>
      <c r="F6" s="72">
        <v>8988390</v>
      </c>
      <c r="G6" s="71">
        <v>5626</v>
      </c>
      <c r="H6" s="73">
        <v>10056413</v>
      </c>
    </row>
    <row r="7" spans="1:8" s="124" customFormat="1" ht="30" customHeight="1">
      <c r="A7" s="242" t="s">
        <v>57</v>
      </c>
      <c r="B7" s="59" t="s">
        <v>10</v>
      </c>
      <c r="C7" s="70">
        <v>76085</v>
      </c>
      <c r="D7" s="48">
        <v>19317978</v>
      </c>
      <c r="E7" s="70">
        <v>77942</v>
      </c>
      <c r="F7" s="48">
        <v>203777066</v>
      </c>
      <c r="G7" s="70">
        <v>154027</v>
      </c>
      <c r="H7" s="55">
        <v>223095044</v>
      </c>
    </row>
    <row r="8" spans="1:8" s="124" customFormat="1" ht="30" customHeight="1">
      <c r="A8" s="243"/>
      <c r="B8" s="62" t="s">
        <v>11</v>
      </c>
      <c r="C8" s="71">
        <v>1860</v>
      </c>
      <c r="D8" s="72">
        <v>1096751</v>
      </c>
      <c r="E8" s="71">
        <v>2698</v>
      </c>
      <c r="F8" s="72">
        <v>12764802</v>
      </c>
      <c r="G8" s="71">
        <v>4558</v>
      </c>
      <c r="H8" s="73">
        <v>13861553</v>
      </c>
    </row>
    <row r="9" spans="1:8" s="124" customFormat="1" ht="30" customHeight="1">
      <c r="A9" s="238" t="s">
        <v>58</v>
      </c>
      <c r="B9" s="59" t="s">
        <v>10</v>
      </c>
      <c r="C9" s="70">
        <v>72994</v>
      </c>
      <c r="D9" s="48">
        <v>18498136</v>
      </c>
      <c r="E9" s="70">
        <v>77233</v>
      </c>
      <c r="F9" s="48">
        <v>206657469</v>
      </c>
      <c r="G9" s="70">
        <v>150227</v>
      </c>
      <c r="H9" s="55">
        <v>225155605</v>
      </c>
    </row>
    <row r="10" spans="1:8" s="124" customFormat="1" ht="30" customHeight="1">
      <c r="A10" s="241"/>
      <c r="B10" s="62" t="s">
        <v>11</v>
      </c>
      <c r="C10" s="71">
        <v>2122</v>
      </c>
      <c r="D10" s="72">
        <v>1402042</v>
      </c>
      <c r="E10" s="71">
        <v>2755</v>
      </c>
      <c r="F10" s="72">
        <v>11392452</v>
      </c>
      <c r="G10" s="71">
        <v>4877</v>
      </c>
      <c r="H10" s="73">
        <v>12794494</v>
      </c>
    </row>
    <row r="11" spans="1:8" s="124" customFormat="1" ht="30" customHeight="1">
      <c r="A11" s="238" t="s">
        <v>62</v>
      </c>
      <c r="B11" s="59" t="s">
        <v>10</v>
      </c>
      <c r="C11" s="70">
        <v>70915</v>
      </c>
      <c r="D11" s="48">
        <v>17335379</v>
      </c>
      <c r="E11" s="70">
        <v>76675</v>
      </c>
      <c r="F11" s="48">
        <v>197101153</v>
      </c>
      <c r="G11" s="70">
        <v>147590</v>
      </c>
      <c r="H11" s="55">
        <v>214436532</v>
      </c>
    </row>
    <row r="12" spans="1:8" s="124" customFormat="1" ht="30" customHeight="1">
      <c r="A12" s="241"/>
      <c r="B12" s="62" t="s">
        <v>11</v>
      </c>
      <c r="C12" s="71">
        <v>2437</v>
      </c>
      <c r="D12" s="72">
        <v>1629181</v>
      </c>
      <c r="E12" s="71">
        <v>2867</v>
      </c>
      <c r="F12" s="72">
        <v>12745346</v>
      </c>
      <c r="G12" s="71">
        <v>5304</v>
      </c>
      <c r="H12" s="73">
        <v>14374527</v>
      </c>
    </row>
    <row r="13" spans="1:8" s="1" customFormat="1" ht="30" customHeight="1">
      <c r="A13" s="238" t="s">
        <v>66</v>
      </c>
      <c r="B13" s="59" t="s">
        <v>10</v>
      </c>
      <c r="C13" s="70">
        <v>69889</v>
      </c>
      <c r="D13" s="48">
        <v>16607300</v>
      </c>
      <c r="E13" s="70">
        <v>75735</v>
      </c>
      <c r="F13" s="48">
        <v>195735988</v>
      </c>
      <c r="G13" s="70">
        <v>145624</v>
      </c>
      <c r="H13" s="55">
        <v>212343289</v>
      </c>
    </row>
    <row r="14" spans="1:8" s="1" customFormat="1" ht="30" customHeight="1" thickBot="1">
      <c r="A14" s="239"/>
      <c r="B14" s="74" t="s">
        <v>11</v>
      </c>
      <c r="C14" s="75">
        <v>2244</v>
      </c>
      <c r="D14" s="76">
        <v>1409991</v>
      </c>
      <c r="E14" s="75">
        <v>2704</v>
      </c>
      <c r="F14" s="76">
        <v>9063416</v>
      </c>
      <c r="G14" s="75">
        <v>4948</v>
      </c>
      <c r="H14" s="77">
        <v>10473407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125" customWidth="1"/>
    <col min="3" max="3" width="23.625" style="125" customWidth="1"/>
    <col min="4" max="4" width="18.625" style="125" customWidth="1"/>
    <col min="5" max="16384" width="9.00390625" style="125" customWidth="1"/>
  </cols>
  <sheetData>
    <row r="1" s="1" customFormat="1" ht="20.25" customHeight="1" thickBot="1">
      <c r="A1" s="1" t="s">
        <v>41</v>
      </c>
    </row>
    <row r="2" spans="1:4" s="4" customFormat="1" ht="19.5" customHeight="1">
      <c r="A2" s="17" t="s">
        <v>6</v>
      </c>
      <c r="B2" s="18" t="s">
        <v>7</v>
      </c>
      <c r="C2" s="20" t="s">
        <v>8</v>
      </c>
      <c r="D2" s="19" t="s">
        <v>22</v>
      </c>
    </row>
    <row r="3" spans="1:4" s="13" customFormat="1" ht="15" customHeight="1">
      <c r="A3" s="106" t="s">
        <v>2</v>
      </c>
      <c r="B3" s="107" t="s">
        <v>2</v>
      </c>
      <c r="C3" s="108" t="s">
        <v>2</v>
      </c>
      <c r="D3" s="109" t="s">
        <v>2</v>
      </c>
    </row>
    <row r="4" spans="1:9" s="4" customFormat="1" ht="30" customHeight="1" thickBot="1">
      <c r="A4" s="14">
        <v>147200</v>
      </c>
      <c r="B4" s="15">
        <v>3022</v>
      </c>
      <c r="C4" s="21">
        <v>380</v>
      </c>
      <c r="D4" s="16">
        <v>150602</v>
      </c>
      <c r="E4" s="5"/>
      <c r="G4" s="5"/>
      <c r="I4" s="5"/>
    </row>
    <row r="5" spans="1:4" s="4" customFormat="1" ht="15" customHeight="1">
      <c r="A5" s="244" t="s">
        <v>67</v>
      </c>
      <c r="B5" s="244"/>
      <c r="C5" s="244"/>
      <c r="D5" s="244"/>
    </row>
    <row r="6" spans="1:4" s="4" customFormat="1" ht="15" customHeight="1">
      <c r="A6" s="245" t="s">
        <v>9</v>
      </c>
      <c r="B6" s="245"/>
      <c r="C6" s="245"/>
      <c r="D6" s="24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(H21)</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1.375" style="125" customWidth="1"/>
    <col min="2" max="2" width="7.625" style="125" bestFit="1" customWidth="1"/>
    <col min="3" max="3" width="11.50390625" style="125" bestFit="1" customWidth="1"/>
    <col min="4" max="4" width="7.625" style="125" bestFit="1" customWidth="1"/>
    <col min="5" max="5" width="11.50390625" style="125" bestFit="1" customWidth="1"/>
    <col min="6" max="6" width="7.625" style="125" bestFit="1" customWidth="1"/>
    <col min="7" max="7" width="11.50390625" style="125" bestFit="1" customWidth="1"/>
    <col min="8" max="8" width="9.50390625" style="125" bestFit="1" customWidth="1"/>
    <col min="9" max="9" width="11.50390625" style="125" bestFit="1" customWidth="1"/>
    <col min="10" max="10" width="9.50390625" style="125" bestFit="1" customWidth="1"/>
    <col min="11" max="11" width="11.50390625" style="125" bestFit="1" customWidth="1"/>
    <col min="12" max="12" width="9.50390625" style="125" bestFit="1" customWidth="1"/>
    <col min="13" max="13" width="13.75390625" style="125" bestFit="1" customWidth="1"/>
    <col min="14" max="14" width="11.375" style="125" customWidth="1"/>
    <col min="15" max="16384" width="9.00390625" style="125" customWidth="1"/>
  </cols>
  <sheetData>
    <row r="1" spans="1:14" ht="13.5">
      <c r="A1" s="4" t="s">
        <v>55</v>
      </c>
      <c r="B1" s="4"/>
      <c r="C1" s="4"/>
      <c r="D1" s="4"/>
      <c r="E1" s="4"/>
      <c r="F1" s="4"/>
      <c r="G1" s="4"/>
      <c r="H1" s="1"/>
      <c r="I1" s="1"/>
      <c r="J1" s="1"/>
      <c r="K1" s="1"/>
      <c r="L1" s="1"/>
      <c r="M1" s="1"/>
      <c r="N1" s="1"/>
    </row>
    <row r="2" spans="1:14" ht="14.25" thickBot="1">
      <c r="A2" s="245" t="s">
        <v>27</v>
      </c>
      <c r="B2" s="245"/>
      <c r="C2" s="245"/>
      <c r="D2" s="245"/>
      <c r="E2" s="245"/>
      <c r="F2" s="245"/>
      <c r="G2" s="245"/>
      <c r="H2" s="1"/>
      <c r="I2" s="1"/>
      <c r="J2" s="1"/>
      <c r="K2" s="1"/>
      <c r="L2" s="1"/>
      <c r="M2" s="1"/>
      <c r="N2" s="1"/>
    </row>
    <row r="3" spans="1:14" ht="19.5" customHeight="1">
      <c r="A3" s="257" t="s">
        <v>40</v>
      </c>
      <c r="B3" s="246" t="s">
        <v>33</v>
      </c>
      <c r="C3" s="246"/>
      <c r="D3" s="246"/>
      <c r="E3" s="246"/>
      <c r="F3" s="246"/>
      <c r="G3" s="246"/>
      <c r="H3" s="250" t="s">
        <v>11</v>
      </c>
      <c r="I3" s="251"/>
      <c r="J3" s="253" t="s">
        <v>44</v>
      </c>
      <c r="K3" s="251"/>
      <c r="L3" s="250" t="s">
        <v>28</v>
      </c>
      <c r="M3" s="251"/>
      <c r="N3" s="254" t="s">
        <v>50</v>
      </c>
    </row>
    <row r="4" spans="1:14" ht="17.25" customHeight="1">
      <c r="A4" s="258"/>
      <c r="B4" s="247" t="s">
        <v>16</v>
      </c>
      <c r="C4" s="247"/>
      <c r="D4" s="248" t="s">
        <v>29</v>
      </c>
      <c r="E4" s="249"/>
      <c r="F4" s="248" t="s">
        <v>30</v>
      </c>
      <c r="G4" s="249"/>
      <c r="H4" s="248"/>
      <c r="I4" s="252"/>
      <c r="J4" s="248"/>
      <c r="K4" s="252"/>
      <c r="L4" s="248"/>
      <c r="M4" s="252"/>
      <c r="N4" s="255"/>
    </row>
    <row r="5" spans="1:14" s="130" customFormat="1" ht="28.5" customHeight="1">
      <c r="A5" s="259"/>
      <c r="B5" s="132" t="s">
        <v>74</v>
      </c>
      <c r="C5" s="87" t="s">
        <v>75</v>
      </c>
      <c r="D5" s="132" t="s">
        <v>74</v>
      </c>
      <c r="E5" s="87" t="s">
        <v>75</v>
      </c>
      <c r="F5" s="132" t="s">
        <v>74</v>
      </c>
      <c r="G5" s="87" t="s">
        <v>34</v>
      </c>
      <c r="H5" s="132" t="s">
        <v>74</v>
      </c>
      <c r="I5" s="88" t="s">
        <v>35</v>
      </c>
      <c r="J5" s="132" t="s">
        <v>74</v>
      </c>
      <c r="K5" s="88" t="s">
        <v>36</v>
      </c>
      <c r="L5" s="132" t="s">
        <v>74</v>
      </c>
      <c r="M5" s="117" t="s">
        <v>70</v>
      </c>
      <c r="N5" s="256"/>
    </row>
    <row r="6" spans="1:14" s="83" customFormat="1" ht="10.5">
      <c r="A6" s="82"/>
      <c r="B6" s="79" t="s">
        <v>2</v>
      </c>
      <c r="C6" s="80" t="s">
        <v>3</v>
      </c>
      <c r="D6" s="79" t="s">
        <v>2</v>
      </c>
      <c r="E6" s="80" t="s">
        <v>3</v>
      </c>
      <c r="F6" s="79" t="s">
        <v>2</v>
      </c>
      <c r="G6" s="80" t="s">
        <v>3</v>
      </c>
      <c r="H6" s="79" t="s">
        <v>2</v>
      </c>
      <c r="I6" s="81" t="s">
        <v>3</v>
      </c>
      <c r="J6" s="79" t="s">
        <v>2</v>
      </c>
      <c r="K6" s="81" t="s">
        <v>3</v>
      </c>
      <c r="L6" s="79" t="s">
        <v>2</v>
      </c>
      <c r="M6" s="81" t="s">
        <v>3</v>
      </c>
      <c r="N6" s="118"/>
    </row>
    <row r="7" spans="1:14" s="138" customFormat="1" ht="15" customHeight="1">
      <c r="A7" s="133" t="s">
        <v>76</v>
      </c>
      <c r="B7" s="134">
        <v>1335</v>
      </c>
      <c r="C7" s="135">
        <v>427339</v>
      </c>
      <c r="D7" s="134">
        <v>2878</v>
      </c>
      <c r="E7" s="135">
        <v>582347</v>
      </c>
      <c r="F7" s="134">
        <v>4213</v>
      </c>
      <c r="G7" s="135">
        <v>1009686</v>
      </c>
      <c r="H7" s="134">
        <v>100</v>
      </c>
      <c r="I7" s="136">
        <v>135685</v>
      </c>
      <c r="J7" s="134">
        <v>234</v>
      </c>
      <c r="K7" s="136">
        <v>12864</v>
      </c>
      <c r="L7" s="134">
        <v>4355</v>
      </c>
      <c r="M7" s="135">
        <v>886865</v>
      </c>
      <c r="N7" s="137" t="str">
        <f>IF(A7="","",A7)</f>
        <v>熊本西</v>
      </c>
    </row>
    <row r="8" spans="1:14" s="138" customFormat="1" ht="15" customHeight="1">
      <c r="A8" s="139" t="s">
        <v>77</v>
      </c>
      <c r="B8" s="140">
        <v>1589</v>
      </c>
      <c r="C8" s="141">
        <v>538196</v>
      </c>
      <c r="D8" s="140">
        <v>2712</v>
      </c>
      <c r="E8" s="141">
        <v>572604</v>
      </c>
      <c r="F8" s="140">
        <v>4301</v>
      </c>
      <c r="G8" s="141">
        <v>1110799</v>
      </c>
      <c r="H8" s="140">
        <v>137</v>
      </c>
      <c r="I8" s="142">
        <v>123052</v>
      </c>
      <c r="J8" s="140">
        <v>178</v>
      </c>
      <c r="K8" s="142">
        <v>22462</v>
      </c>
      <c r="L8" s="140">
        <v>4475</v>
      </c>
      <c r="M8" s="141">
        <v>1010209</v>
      </c>
      <c r="N8" s="137" t="str">
        <f aca="true" t="shared" si="0" ref="N8:N15">IF(A8="","",A8)</f>
        <v>熊本東</v>
      </c>
    </row>
    <row r="9" spans="1:14" s="138" customFormat="1" ht="15" customHeight="1">
      <c r="A9" s="139" t="s">
        <v>78</v>
      </c>
      <c r="B9" s="140">
        <v>725</v>
      </c>
      <c r="C9" s="141">
        <v>235193</v>
      </c>
      <c r="D9" s="140">
        <v>2123</v>
      </c>
      <c r="E9" s="141">
        <v>434246</v>
      </c>
      <c r="F9" s="140">
        <v>2848</v>
      </c>
      <c r="G9" s="141">
        <v>669439</v>
      </c>
      <c r="H9" s="140">
        <v>58</v>
      </c>
      <c r="I9" s="142">
        <v>74556</v>
      </c>
      <c r="J9" s="140">
        <v>156</v>
      </c>
      <c r="K9" s="142">
        <v>9576</v>
      </c>
      <c r="L9" s="140">
        <v>2934</v>
      </c>
      <c r="M9" s="141">
        <v>604459</v>
      </c>
      <c r="N9" s="137" t="str">
        <f t="shared" si="0"/>
        <v>八　代</v>
      </c>
    </row>
    <row r="10" spans="1:14" s="138" customFormat="1" ht="15" customHeight="1">
      <c r="A10" s="139" t="s">
        <v>79</v>
      </c>
      <c r="B10" s="140">
        <v>395</v>
      </c>
      <c r="C10" s="141">
        <v>126181</v>
      </c>
      <c r="D10" s="140">
        <v>960</v>
      </c>
      <c r="E10" s="141">
        <v>198735</v>
      </c>
      <c r="F10" s="140">
        <v>1355</v>
      </c>
      <c r="G10" s="141">
        <v>324916</v>
      </c>
      <c r="H10" s="140">
        <v>32</v>
      </c>
      <c r="I10" s="142">
        <v>12708</v>
      </c>
      <c r="J10" s="140">
        <v>75</v>
      </c>
      <c r="K10" s="142">
        <v>7956</v>
      </c>
      <c r="L10" s="140">
        <v>1400</v>
      </c>
      <c r="M10" s="141">
        <v>320164</v>
      </c>
      <c r="N10" s="137" t="str">
        <f t="shared" si="0"/>
        <v>人　吉</v>
      </c>
    </row>
    <row r="11" spans="1:14" s="138" customFormat="1" ht="15" customHeight="1">
      <c r="A11" s="139" t="s">
        <v>80</v>
      </c>
      <c r="B11" s="140">
        <v>674</v>
      </c>
      <c r="C11" s="141">
        <v>197108</v>
      </c>
      <c r="D11" s="140">
        <v>1632</v>
      </c>
      <c r="E11" s="141">
        <v>321117</v>
      </c>
      <c r="F11" s="140">
        <v>2306</v>
      </c>
      <c r="G11" s="141">
        <v>518224</v>
      </c>
      <c r="H11" s="140">
        <v>59</v>
      </c>
      <c r="I11" s="142">
        <v>42509</v>
      </c>
      <c r="J11" s="140">
        <v>73</v>
      </c>
      <c r="K11" s="142">
        <v>10198</v>
      </c>
      <c r="L11" s="140">
        <v>2381</v>
      </c>
      <c r="M11" s="141">
        <v>485913</v>
      </c>
      <c r="N11" s="137" t="str">
        <f t="shared" si="0"/>
        <v>玉　名</v>
      </c>
    </row>
    <row r="12" spans="1:14" s="138" customFormat="1" ht="15" customHeight="1">
      <c r="A12" s="139" t="s">
        <v>81</v>
      </c>
      <c r="B12" s="140">
        <v>640</v>
      </c>
      <c r="C12" s="141">
        <v>197418</v>
      </c>
      <c r="D12" s="140">
        <v>1066</v>
      </c>
      <c r="E12" s="141">
        <v>220949</v>
      </c>
      <c r="F12" s="140">
        <v>1706</v>
      </c>
      <c r="G12" s="141">
        <v>418367</v>
      </c>
      <c r="H12" s="140">
        <v>32</v>
      </c>
      <c r="I12" s="142">
        <v>7083</v>
      </c>
      <c r="J12" s="140">
        <v>92</v>
      </c>
      <c r="K12" s="142">
        <v>12687</v>
      </c>
      <c r="L12" s="140">
        <v>1758</v>
      </c>
      <c r="M12" s="141">
        <v>423971</v>
      </c>
      <c r="N12" s="137" t="str">
        <f t="shared" si="0"/>
        <v>天　草</v>
      </c>
    </row>
    <row r="13" spans="1:14" s="138" customFormat="1" ht="15" customHeight="1">
      <c r="A13" s="139" t="s">
        <v>82</v>
      </c>
      <c r="B13" s="140">
        <v>424</v>
      </c>
      <c r="C13" s="141">
        <v>111708</v>
      </c>
      <c r="D13" s="140">
        <v>1105</v>
      </c>
      <c r="E13" s="141">
        <v>199747</v>
      </c>
      <c r="F13" s="140">
        <v>1529</v>
      </c>
      <c r="G13" s="141">
        <v>311455</v>
      </c>
      <c r="H13" s="140">
        <v>45</v>
      </c>
      <c r="I13" s="142">
        <v>42646</v>
      </c>
      <c r="J13" s="140">
        <v>94</v>
      </c>
      <c r="K13" s="142">
        <v>7671</v>
      </c>
      <c r="L13" s="140">
        <v>1600</v>
      </c>
      <c r="M13" s="141">
        <v>276480</v>
      </c>
      <c r="N13" s="137" t="str">
        <f t="shared" si="0"/>
        <v>山　鹿</v>
      </c>
    </row>
    <row r="14" spans="1:14" s="138" customFormat="1" ht="15" customHeight="1">
      <c r="A14" s="139" t="s">
        <v>83</v>
      </c>
      <c r="B14" s="140">
        <v>919</v>
      </c>
      <c r="C14" s="141">
        <v>227024</v>
      </c>
      <c r="D14" s="140">
        <v>1326</v>
      </c>
      <c r="E14" s="141">
        <v>246801</v>
      </c>
      <c r="F14" s="140">
        <v>2245</v>
      </c>
      <c r="G14" s="141">
        <v>473825</v>
      </c>
      <c r="H14" s="140">
        <v>150</v>
      </c>
      <c r="I14" s="142">
        <v>109951</v>
      </c>
      <c r="J14" s="140">
        <v>93</v>
      </c>
      <c r="K14" s="142">
        <v>18209</v>
      </c>
      <c r="L14" s="140">
        <v>2417</v>
      </c>
      <c r="M14" s="141">
        <v>382083</v>
      </c>
      <c r="N14" s="137" t="str">
        <f t="shared" si="0"/>
        <v>菊　池</v>
      </c>
    </row>
    <row r="15" spans="1:14" s="138" customFormat="1" ht="15" customHeight="1">
      <c r="A15" s="139" t="s">
        <v>84</v>
      </c>
      <c r="B15" s="140">
        <v>510</v>
      </c>
      <c r="C15" s="141">
        <v>127492</v>
      </c>
      <c r="D15" s="140">
        <v>1477</v>
      </c>
      <c r="E15" s="141">
        <v>244114</v>
      </c>
      <c r="F15" s="140">
        <v>1987</v>
      </c>
      <c r="G15" s="141">
        <v>371606</v>
      </c>
      <c r="H15" s="140">
        <v>49</v>
      </c>
      <c r="I15" s="142">
        <v>27618</v>
      </c>
      <c r="J15" s="140">
        <v>80</v>
      </c>
      <c r="K15" s="142">
        <v>7364</v>
      </c>
      <c r="L15" s="140">
        <v>2074</v>
      </c>
      <c r="M15" s="141">
        <v>351352</v>
      </c>
      <c r="N15" s="137" t="str">
        <f t="shared" si="0"/>
        <v>宇　土</v>
      </c>
    </row>
    <row r="16" spans="1:14" s="138" customFormat="1" ht="15" customHeight="1">
      <c r="A16" s="139" t="s">
        <v>85</v>
      </c>
      <c r="B16" s="140">
        <v>441</v>
      </c>
      <c r="C16" s="141">
        <v>110606</v>
      </c>
      <c r="D16" s="140">
        <v>701</v>
      </c>
      <c r="E16" s="141">
        <v>132767</v>
      </c>
      <c r="F16" s="140">
        <v>1142</v>
      </c>
      <c r="G16" s="141">
        <v>243374</v>
      </c>
      <c r="H16" s="140">
        <v>43</v>
      </c>
      <c r="I16" s="142">
        <v>25039</v>
      </c>
      <c r="J16" s="140">
        <v>55</v>
      </c>
      <c r="K16" s="142">
        <v>5532</v>
      </c>
      <c r="L16" s="140">
        <v>1204</v>
      </c>
      <c r="M16" s="141">
        <v>223867</v>
      </c>
      <c r="N16" s="143" t="str">
        <f>IF(A16="","",A16)</f>
        <v>阿　蘇</v>
      </c>
    </row>
    <row r="17" spans="1:14" s="138" customFormat="1" ht="15" customHeight="1">
      <c r="A17" s="144" t="s">
        <v>86</v>
      </c>
      <c r="B17" s="145">
        <v>7652</v>
      </c>
      <c r="C17" s="146">
        <v>2298266</v>
      </c>
      <c r="D17" s="145">
        <v>15980</v>
      </c>
      <c r="E17" s="146">
        <v>3153426</v>
      </c>
      <c r="F17" s="145">
        <v>23632</v>
      </c>
      <c r="G17" s="146">
        <v>5451692</v>
      </c>
      <c r="H17" s="145">
        <v>705</v>
      </c>
      <c r="I17" s="147">
        <v>600848</v>
      </c>
      <c r="J17" s="145">
        <v>1130</v>
      </c>
      <c r="K17" s="147">
        <v>114518</v>
      </c>
      <c r="L17" s="145">
        <v>24598</v>
      </c>
      <c r="M17" s="146">
        <v>4965362</v>
      </c>
      <c r="N17" s="148" t="str">
        <f>IF(A17="","",A17)</f>
        <v>熊本県計</v>
      </c>
    </row>
    <row r="18" spans="1:14" s="154" customFormat="1" ht="15" customHeight="1">
      <c r="A18" s="149"/>
      <c r="B18" s="150"/>
      <c r="C18" s="151"/>
      <c r="D18" s="150"/>
      <c r="E18" s="151"/>
      <c r="F18" s="150"/>
      <c r="G18" s="151"/>
      <c r="H18" s="150"/>
      <c r="I18" s="152"/>
      <c r="J18" s="150"/>
      <c r="K18" s="152"/>
      <c r="L18" s="150"/>
      <c r="M18" s="151"/>
      <c r="N18" s="153"/>
    </row>
    <row r="19" spans="1:14" s="138" customFormat="1" ht="15" customHeight="1">
      <c r="A19" s="155" t="s">
        <v>87</v>
      </c>
      <c r="B19" s="156">
        <v>1426</v>
      </c>
      <c r="C19" s="157">
        <v>440971</v>
      </c>
      <c r="D19" s="156">
        <v>2476</v>
      </c>
      <c r="E19" s="157">
        <v>526296</v>
      </c>
      <c r="F19" s="156">
        <v>3902</v>
      </c>
      <c r="G19" s="157">
        <v>967267</v>
      </c>
      <c r="H19" s="156">
        <v>94</v>
      </c>
      <c r="I19" s="158">
        <v>109813</v>
      </c>
      <c r="J19" s="156">
        <v>217</v>
      </c>
      <c r="K19" s="158">
        <v>27198</v>
      </c>
      <c r="L19" s="156">
        <v>4070</v>
      </c>
      <c r="M19" s="157">
        <v>884652</v>
      </c>
      <c r="N19" s="159" t="str">
        <f>IF(A19="","",A19)</f>
        <v>大　分</v>
      </c>
    </row>
    <row r="20" spans="1:14" s="138" customFormat="1" ht="15" customHeight="1">
      <c r="A20" s="139" t="s">
        <v>88</v>
      </c>
      <c r="B20" s="140">
        <v>675</v>
      </c>
      <c r="C20" s="141">
        <v>172048</v>
      </c>
      <c r="D20" s="140">
        <v>1365</v>
      </c>
      <c r="E20" s="141">
        <v>248346</v>
      </c>
      <c r="F20" s="140">
        <v>2040</v>
      </c>
      <c r="G20" s="141">
        <v>420394</v>
      </c>
      <c r="H20" s="140">
        <v>60</v>
      </c>
      <c r="I20" s="142">
        <v>35492</v>
      </c>
      <c r="J20" s="140">
        <v>105</v>
      </c>
      <c r="K20" s="142">
        <v>10024</v>
      </c>
      <c r="L20" s="140">
        <v>2130</v>
      </c>
      <c r="M20" s="141">
        <v>394926</v>
      </c>
      <c r="N20" s="143" t="str">
        <f aca="true" t="shared" si="1" ref="N20:N28">IF(A20="","",A20)</f>
        <v>別　府</v>
      </c>
    </row>
    <row r="21" spans="1:14" s="138" customFormat="1" ht="15" customHeight="1">
      <c r="A21" s="139" t="s">
        <v>89</v>
      </c>
      <c r="B21" s="140">
        <v>325</v>
      </c>
      <c r="C21" s="141">
        <v>96002</v>
      </c>
      <c r="D21" s="140">
        <v>467</v>
      </c>
      <c r="E21" s="141">
        <v>101403</v>
      </c>
      <c r="F21" s="140">
        <v>792</v>
      </c>
      <c r="G21" s="141">
        <v>197405</v>
      </c>
      <c r="H21" s="140">
        <v>24</v>
      </c>
      <c r="I21" s="142">
        <v>12396</v>
      </c>
      <c r="J21" s="140">
        <v>71</v>
      </c>
      <c r="K21" s="142">
        <v>5553</v>
      </c>
      <c r="L21" s="140">
        <v>821</v>
      </c>
      <c r="M21" s="141">
        <v>190562</v>
      </c>
      <c r="N21" s="143" t="str">
        <f t="shared" si="1"/>
        <v>中　津</v>
      </c>
    </row>
    <row r="22" spans="1:14" s="138" customFormat="1" ht="15" customHeight="1">
      <c r="A22" s="139" t="s">
        <v>90</v>
      </c>
      <c r="B22" s="140">
        <v>543</v>
      </c>
      <c r="C22" s="141">
        <v>174945</v>
      </c>
      <c r="D22" s="140">
        <v>1007</v>
      </c>
      <c r="E22" s="141">
        <v>203054</v>
      </c>
      <c r="F22" s="140">
        <v>1550</v>
      </c>
      <c r="G22" s="141">
        <v>377999</v>
      </c>
      <c r="H22" s="140">
        <v>26</v>
      </c>
      <c r="I22" s="142">
        <v>12402</v>
      </c>
      <c r="J22" s="140">
        <v>93</v>
      </c>
      <c r="K22" s="142">
        <v>9892</v>
      </c>
      <c r="L22" s="140">
        <v>1600</v>
      </c>
      <c r="M22" s="141">
        <v>375488</v>
      </c>
      <c r="N22" s="143" t="str">
        <f t="shared" si="1"/>
        <v>日　田</v>
      </c>
    </row>
    <row r="23" spans="1:14" s="138" customFormat="1" ht="15" customHeight="1">
      <c r="A23" s="139" t="s">
        <v>91</v>
      </c>
      <c r="B23" s="140">
        <v>400</v>
      </c>
      <c r="C23" s="141">
        <v>130788</v>
      </c>
      <c r="D23" s="140">
        <v>528</v>
      </c>
      <c r="E23" s="141">
        <v>111789</v>
      </c>
      <c r="F23" s="140">
        <v>928</v>
      </c>
      <c r="G23" s="141">
        <v>242577</v>
      </c>
      <c r="H23" s="140">
        <v>21</v>
      </c>
      <c r="I23" s="142">
        <v>4068</v>
      </c>
      <c r="J23" s="140">
        <v>69</v>
      </c>
      <c r="K23" s="142">
        <v>6738</v>
      </c>
      <c r="L23" s="140">
        <v>966</v>
      </c>
      <c r="M23" s="141">
        <v>245248</v>
      </c>
      <c r="N23" s="143" t="str">
        <f t="shared" si="1"/>
        <v>佐　伯</v>
      </c>
    </row>
    <row r="24" spans="1:14" s="138" customFormat="1" ht="15" customHeight="1">
      <c r="A24" s="139" t="s">
        <v>92</v>
      </c>
      <c r="B24" s="140">
        <v>192</v>
      </c>
      <c r="C24" s="141">
        <v>63549</v>
      </c>
      <c r="D24" s="140">
        <v>432</v>
      </c>
      <c r="E24" s="141">
        <v>89882</v>
      </c>
      <c r="F24" s="140">
        <v>624</v>
      </c>
      <c r="G24" s="141">
        <v>153431</v>
      </c>
      <c r="H24" s="140">
        <v>14</v>
      </c>
      <c r="I24" s="142">
        <v>1705</v>
      </c>
      <c r="J24" s="140">
        <v>44</v>
      </c>
      <c r="K24" s="142">
        <v>1989</v>
      </c>
      <c r="L24" s="140">
        <v>645</v>
      </c>
      <c r="M24" s="141">
        <v>153716</v>
      </c>
      <c r="N24" s="143" t="str">
        <f t="shared" si="1"/>
        <v>臼　杵</v>
      </c>
    </row>
    <row r="25" spans="1:14" s="138" customFormat="1" ht="15" customHeight="1">
      <c r="A25" s="139" t="s">
        <v>93</v>
      </c>
      <c r="B25" s="140">
        <v>128</v>
      </c>
      <c r="C25" s="141">
        <v>30579</v>
      </c>
      <c r="D25" s="140">
        <v>306</v>
      </c>
      <c r="E25" s="141">
        <v>58777</v>
      </c>
      <c r="F25" s="140">
        <v>434</v>
      </c>
      <c r="G25" s="141">
        <v>89356</v>
      </c>
      <c r="H25" s="140">
        <v>6</v>
      </c>
      <c r="I25" s="142">
        <v>1281</v>
      </c>
      <c r="J25" s="140">
        <v>9</v>
      </c>
      <c r="K25" s="142">
        <v>339</v>
      </c>
      <c r="L25" s="140">
        <v>441</v>
      </c>
      <c r="M25" s="141">
        <v>88413</v>
      </c>
      <c r="N25" s="143" t="str">
        <f t="shared" si="1"/>
        <v>竹　田</v>
      </c>
    </row>
    <row r="26" spans="1:14" s="138" customFormat="1" ht="15" customHeight="1">
      <c r="A26" s="139" t="s">
        <v>94</v>
      </c>
      <c r="B26" s="140">
        <v>333</v>
      </c>
      <c r="C26" s="141">
        <v>95052</v>
      </c>
      <c r="D26" s="140">
        <v>524</v>
      </c>
      <c r="E26" s="141">
        <v>110971</v>
      </c>
      <c r="F26" s="140">
        <v>857</v>
      </c>
      <c r="G26" s="141">
        <v>206023</v>
      </c>
      <c r="H26" s="140">
        <v>36</v>
      </c>
      <c r="I26" s="142">
        <v>12462</v>
      </c>
      <c r="J26" s="140">
        <v>42</v>
      </c>
      <c r="K26" s="142">
        <v>2832</v>
      </c>
      <c r="L26" s="140">
        <v>903</v>
      </c>
      <c r="M26" s="141">
        <v>196394</v>
      </c>
      <c r="N26" s="143" t="str">
        <f t="shared" si="1"/>
        <v>宇　佐</v>
      </c>
    </row>
    <row r="27" spans="1:14" s="138" customFormat="1" ht="15" customHeight="1">
      <c r="A27" s="139" t="s">
        <v>95</v>
      </c>
      <c r="B27" s="140">
        <v>122</v>
      </c>
      <c r="C27" s="141">
        <v>26240</v>
      </c>
      <c r="D27" s="140">
        <v>295</v>
      </c>
      <c r="E27" s="141">
        <v>55092</v>
      </c>
      <c r="F27" s="140">
        <v>417</v>
      </c>
      <c r="G27" s="141">
        <v>81332</v>
      </c>
      <c r="H27" s="140">
        <v>6</v>
      </c>
      <c r="I27" s="142">
        <v>817</v>
      </c>
      <c r="J27" s="140">
        <v>11</v>
      </c>
      <c r="K27" s="142">
        <v>1441</v>
      </c>
      <c r="L27" s="140">
        <v>423</v>
      </c>
      <c r="M27" s="141">
        <v>81957</v>
      </c>
      <c r="N27" s="143" t="str">
        <f t="shared" si="1"/>
        <v>三　重</v>
      </c>
    </row>
    <row r="28" spans="1:14" s="138" customFormat="1" ht="15" customHeight="1">
      <c r="A28" s="144" t="s">
        <v>96</v>
      </c>
      <c r="B28" s="145">
        <v>4144</v>
      </c>
      <c r="C28" s="146">
        <v>1230174</v>
      </c>
      <c r="D28" s="145">
        <v>7400</v>
      </c>
      <c r="E28" s="146">
        <v>1505611</v>
      </c>
      <c r="F28" s="145">
        <v>11544</v>
      </c>
      <c r="G28" s="146">
        <v>2735785</v>
      </c>
      <c r="H28" s="145">
        <v>287</v>
      </c>
      <c r="I28" s="147">
        <v>190435</v>
      </c>
      <c r="J28" s="145">
        <v>661</v>
      </c>
      <c r="K28" s="147">
        <v>66005</v>
      </c>
      <c r="L28" s="145">
        <v>11999</v>
      </c>
      <c r="M28" s="146">
        <v>2611355</v>
      </c>
      <c r="N28" s="148" t="str">
        <f t="shared" si="1"/>
        <v>大分県計</v>
      </c>
    </row>
    <row r="29" spans="1:14" s="154" customFormat="1" ht="15" customHeight="1">
      <c r="A29" s="160"/>
      <c r="B29" s="150"/>
      <c r="C29" s="151"/>
      <c r="D29" s="150"/>
      <c r="E29" s="151"/>
      <c r="F29" s="150"/>
      <c r="G29" s="151"/>
      <c r="H29" s="150"/>
      <c r="I29" s="152"/>
      <c r="J29" s="150"/>
      <c r="K29" s="152"/>
      <c r="L29" s="150"/>
      <c r="M29" s="151"/>
      <c r="N29" s="161"/>
    </row>
    <row r="30" spans="1:14" s="138" customFormat="1" ht="15" customHeight="1">
      <c r="A30" s="133" t="s">
        <v>97</v>
      </c>
      <c r="B30" s="134">
        <v>1583</v>
      </c>
      <c r="C30" s="135">
        <v>500633</v>
      </c>
      <c r="D30" s="134">
        <v>3408</v>
      </c>
      <c r="E30" s="135">
        <v>713104</v>
      </c>
      <c r="F30" s="134">
        <v>4991</v>
      </c>
      <c r="G30" s="135">
        <v>1213737</v>
      </c>
      <c r="H30" s="134">
        <v>123</v>
      </c>
      <c r="I30" s="136">
        <v>100905</v>
      </c>
      <c r="J30" s="134">
        <v>215</v>
      </c>
      <c r="K30" s="136">
        <v>31224</v>
      </c>
      <c r="L30" s="134">
        <v>5152</v>
      </c>
      <c r="M30" s="135">
        <v>1144056</v>
      </c>
      <c r="N30" s="137" t="str">
        <f>IF(A30="","",A30)</f>
        <v>宮　崎</v>
      </c>
    </row>
    <row r="31" spans="1:14" s="138" customFormat="1" ht="15" customHeight="1">
      <c r="A31" s="139" t="s">
        <v>98</v>
      </c>
      <c r="B31" s="140">
        <v>1359</v>
      </c>
      <c r="C31" s="141">
        <v>464227</v>
      </c>
      <c r="D31" s="140">
        <v>1421</v>
      </c>
      <c r="E31" s="141">
        <v>294446</v>
      </c>
      <c r="F31" s="140">
        <v>2780</v>
      </c>
      <c r="G31" s="141">
        <v>758673</v>
      </c>
      <c r="H31" s="140">
        <v>122</v>
      </c>
      <c r="I31" s="142">
        <v>36687</v>
      </c>
      <c r="J31" s="140">
        <v>151</v>
      </c>
      <c r="K31" s="142">
        <v>15122</v>
      </c>
      <c r="L31" s="140">
        <v>2934</v>
      </c>
      <c r="M31" s="141">
        <v>737108</v>
      </c>
      <c r="N31" s="143" t="str">
        <f aca="true" t="shared" si="2" ref="N31:N36">IF(A31="","",A31)</f>
        <v>都　城</v>
      </c>
    </row>
    <row r="32" spans="1:14" s="138" customFormat="1" ht="15" customHeight="1">
      <c r="A32" s="139" t="s">
        <v>99</v>
      </c>
      <c r="B32" s="140">
        <v>1334</v>
      </c>
      <c r="C32" s="141">
        <v>405041</v>
      </c>
      <c r="D32" s="140">
        <v>1548</v>
      </c>
      <c r="E32" s="141">
        <v>339012</v>
      </c>
      <c r="F32" s="140">
        <v>2882</v>
      </c>
      <c r="G32" s="141">
        <v>744053</v>
      </c>
      <c r="H32" s="140">
        <v>89</v>
      </c>
      <c r="I32" s="142">
        <v>27997</v>
      </c>
      <c r="J32" s="140">
        <v>169</v>
      </c>
      <c r="K32" s="142">
        <v>13896</v>
      </c>
      <c r="L32" s="140">
        <v>3003</v>
      </c>
      <c r="M32" s="141">
        <v>729952</v>
      </c>
      <c r="N32" s="143" t="str">
        <f t="shared" si="2"/>
        <v>延　岡</v>
      </c>
    </row>
    <row r="33" spans="1:14" s="138" customFormat="1" ht="15" customHeight="1">
      <c r="A33" s="139" t="s">
        <v>100</v>
      </c>
      <c r="B33" s="140">
        <v>371</v>
      </c>
      <c r="C33" s="141">
        <v>130360</v>
      </c>
      <c r="D33" s="140">
        <v>847</v>
      </c>
      <c r="E33" s="141">
        <v>161402</v>
      </c>
      <c r="F33" s="140">
        <v>1218</v>
      </c>
      <c r="G33" s="141">
        <v>291762</v>
      </c>
      <c r="H33" s="140">
        <v>41</v>
      </c>
      <c r="I33" s="142">
        <v>22087</v>
      </c>
      <c r="J33" s="140">
        <v>60</v>
      </c>
      <c r="K33" s="142">
        <v>4979</v>
      </c>
      <c r="L33" s="140">
        <v>1268</v>
      </c>
      <c r="M33" s="141">
        <v>274654</v>
      </c>
      <c r="N33" s="143" t="str">
        <f t="shared" si="2"/>
        <v>日　南</v>
      </c>
    </row>
    <row r="34" spans="1:14" s="138" customFormat="1" ht="15" customHeight="1">
      <c r="A34" s="139" t="s">
        <v>101</v>
      </c>
      <c r="B34" s="140">
        <v>680</v>
      </c>
      <c r="C34" s="141">
        <v>192430</v>
      </c>
      <c r="D34" s="140">
        <v>843</v>
      </c>
      <c r="E34" s="141">
        <v>170023</v>
      </c>
      <c r="F34" s="140">
        <v>1523</v>
      </c>
      <c r="G34" s="141">
        <v>362453</v>
      </c>
      <c r="H34" s="140">
        <v>69</v>
      </c>
      <c r="I34" s="142">
        <v>31389</v>
      </c>
      <c r="J34" s="140">
        <v>90</v>
      </c>
      <c r="K34" s="142">
        <v>9216</v>
      </c>
      <c r="L34" s="140">
        <v>1606</v>
      </c>
      <c r="M34" s="141">
        <v>340279</v>
      </c>
      <c r="N34" s="143" t="str">
        <f t="shared" si="2"/>
        <v>小　林</v>
      </c>
    </row>
    <row r="35" spans="1:14" s="138" customFormat="1" ht="15" customHeight="1">
      <c r="A35" s="139" t="s">
        <v>102</v>
      </c>
      <c r="B35" s="140">
        <v>681</v>
      </c>
      <c r="C35" s="141">
        <v>218893</v>
      </c>
      <c r="D35" s="140">
        <v>1779</v>
      </c>
      <c r="E35" s="141">
        <v>364705</v>
      </c>
      <c r="F35" s="140">
        <v>2460</v>
      </c>
      <c r="G35" s="141">
        <v>583598</v>
      </c>
      <c r="H35" s="140">
        <v>95</v>
      </c>
      <c r="I35" s="142">
        <v>40040</v>
      </c>
      <c r="J35" s="140">
        <v>104</v>
      </c>
      <c r="K35" s="142">
        <v>15073</v>
      </c>
      <c r="L35" s="140">
        <v>2586</v>
      </c>
      <c r="M35" s="141">
        <v>558631</v>
      </c>
      <c r="N35" s="143" t="str">
        <f t="shared" si="2"/>
        <v>高　鍋</v>
      </c>
    </row>
    <row r="36" spans="1:14" s="138" customFormat="1" ht="15" customHeight="1">
      <c r="A36" s="144" t="s">
        <v>103</v>
      </c>
      <c r="B36" s="145">
        <v>6008</v>
      </c>
      <c r="C36" s="146">
        <v>1911584</v>
      </c>
      <c r="D36" s="145">
        <v>9846</v>
      </c>
      <c r="E36" s="146">
        <v>2042692</v>
      </c>
      <c r="F36" s="145">
        <v>15854</v>
      </c>
      <c r="G36" s="146">
        <v>3954276</v>
      </c>
      <c r="H36" s="145">
        <v>539</v>
      </c>
      <c r="I36" s="147">
        <v>259105</v>
      </c>
      <c r="J36" s="145">
        <v>789</v>
      </c>
      <c r="K36" s="147">
        <v>89510</v>
      </c>
      <c r="L36" s="145">
        <v>16549</v>
      </c>
      <c r="M36" s="146">
        <v>3784680</v>
      </c>
      <c r="N36" s="148" t="str">
        <f t="shared" si="2"/>
        <v>宮崎県計</v>
      </c>
    </row>
    <row r="37" spans="1:14" s="154" customFormat="1" ht="15" customHeight="1" thickBot="1">
      <c r="A37" s="162"/>
      <c r="B37" s="163"/>
      <c r="C37" s="164"/>
      <c r="D37" s="163"/>
      <c r="E37" s="164"/>
      <c r="F37" s="163"/>
      <c r="G37" s="164"/>
      <c r="H37" s="163"/>
      <c r="I37" s="165"/>
      <c r="J37" s="163"/>
      <c r="K37" s="165"/>
      <c r="L37" s="163"/>
      <c r="M37" s="164"/>
      <c r="N37" s="166"/>
    </row>
    <row r="38" spans="1:14" s="138" customFormat="1" ht="15" customHeight="1">
      <c r="A38" s="133" t="s">
        <v>104</v>
      </c>
      <c r="B38" s="134">
        <v>2092</v>
      </c>
      <c r="C38" s="135">
        <v>712448</v>
      </c>
      <c r="D38" s="134">
        <v>3378</v>
      </c>
      <c r="E38" s="135">
        <v>689099</v>
      </c>
      <c r="F38" s="134">
        <v>5470</v>
      </c>
      <c r="G38" s="135">
        <v>1401547</v>
      </c>
      <c r="H38" s="134">
        <v>156</v>
      </c>
      <c r="I38" s="136">
        <v>154357</v>
      </c>
      <c r="J38" s="134">
        <v>369</v>
      </c>
      <c r="K38" s="136">
        <v>83869</v>
      </c>
      <c r="L38" s="134">
        <v>5780</v>
      </c>
      <c r="M38" s="135">
        <v>1331059</v>
      </c>
      <c r="N38" s="137" t="str">
        <f>IF(A38="","",A38)</f>
        <v>鹿児島</v>
      </c>
    </row>
    <row r="39" spans="1:14" s="138" customFormat="1" ht="15" customHeight="1">
      <c r="A39" s="133" t="s">
        <v>105</v>
      </c>
      <c r="B39" s="134">
        <v>444</v>
      </c>
      <c r="C39" s="135">
        <v>123412</v>
      </c>
      <c r="D39" s="134">
        <v>712</v>
      </c>
      <c r="E39" s="135">
        <v>138818</v>
      </c>
      <c r="F39" s="134">
        <v>1156</v>
      </c>
      <c r="G39" s="135">
        <v>262230</v>
      </c>
      <c r="H39" s="134">
        <v>45</v>
      </c>
      <c r="I39" s="136">
        <v>29676</v>
      </c>
      <c r="J39" s="134">
        <v>95</v>
      </c>
      <c r="K39" s="136">
        <v>7494</v>
      </c>
      <c r="L39" s="134">
        <v>1222</v>
      </c>
      <c r="M39" s="135">
        <v>240047</v>
      </c>
      <c r="N39" s="143" t="str">
        <f aca="true" t="shared" si="3" ref="N39:N49">IF(A39="","",A39)</f>
        <v>川　内</v>
      </c>
    </row>
    <row r="40" spans="1:14" s="138" customFormat="1" ht="15" customHeight="1">
      <c r="A40" s="139" t="s">
        <v>106</v>
      </c>
      <c r="B40" s="140">
        <v>985</v>
      </c>
      <c r="C40" s="141">
        <v>273082</v>
      </c>
      <c r="D40" s="140">
        <v>1232</v>
      </c>
      <c r="E40" s="141">
        <v>254999</v>
      </c>
      <c r="F40" s="140">
        <v>2217</v>
      </c>
      <c r="G40" s="141">
        <v>528081</v>
      </c>
      <c r="H40" s="140">
        <v>97</v>
      </c>
      <c r="I40" s="142">
        <v>27405</v>
      </c>
      <c r="J40" s="140">
        <v>72</v>
      </c>
      <c r="K40" s="142">
        <v>12521</v>
      </c>
      <c r="L40" s="140">
        <v>2338</v>
      </c>
      <c r="M40" s="141">
        <v>513197</v>
      </c>
      <c r="N40" s="143" t="str">
        <f t="shared" si="3"/>
        <v>鹿　屋</v>
      </c>
    </row>
    <row r="41" spans="1:14" s="138" customFormat="1" ht="15" customHeight="1">
      <c r="A41" s="139" t="s">
        <v>107</v>
      </c>
      <c r="B41" s="140">
        <v>619</v>
      </c>
      <c r="C41" s="141">
        <v>149719</v>
      </c>
      <c r="D41" s="140">
        <v>784</v>
      </c>
      <c r="E41" s="141">
        <v>139216</v>
      </c>
      <c r="F41" s="140">
        <v>1403</v>
      </c>
      <c r="G41" s="141">
        <v>288935</v>
      </c>
      <c r="H41" s="140">
        <v>34</v>
      </c>
      <c r="I41" s="142">
        <v>5940</v>
      </c>
      <c r="J41" s="140">
        <v>120</v>
      </c>
      <c r="K41" s="142">
        <v>7349</v>
      </c>
      <c r="L41" s="140">
        <v>1475</v>
      </c>
      <c r="M41" s="141">
        <v>290344</v>
      </c>
      <c r="N41" s="143" t="str">
        <f t="shared" si="3"/>
        <v>大　島</v>
      </c>
    </row>
    <row r="42" spans="1:14" s="138" customFormat="1" ht="15" customHeight="1">
      <c r="A42" s="139" t="s">
        <v>108</v>
      </c>
      <c r="B42" s="140">
        <v>715</v>
      </c>
      <c r="C42" s="141">
        <v>220248</v>
      </c>
      <c r="D42" s="140">
        <v>530</v>
      </c>
      <c r="E42" s="141">
        <v>113540</v>
      </c>
      <c r="F42" s="140">
        <v>1245</v>
      </c>
      <c r="G42" s="141">
        <v>333788</v>
      </c>
      <c r="H42" s="140">
        <v>135</v>
      </c>
      <c r="I42" s="142">
        <v>35689</v>
      </c>
      <c r="J42" s="140">
        <v>55</v>
      </c>
      <c r="K42" s="142">
        <v>3539</v>
      </c>
      <c r="L42" s="140">
        <v>1403</v>
      </c>
      <c r="M42" s="141">
        <v>301638</v>
      </c>
      <c r="N42" s="143" t="str">
        <f t="shared" si="3"/>
        <v>出　水</v>
      </c>
    </row>
    <row r="43" spans="1:14" s="138" customFormat="1" ht="15" customHeight="1">
      <c r="A43" s="139" t="s">
        <v>109</v>
      </c>
      <c r="B43" s="140">
        <v>252</v>
      </c>
      <c r="C43" s="141">
        <v>75157</v>
      </c>
      <c r="D43" s="140">
        <v>450</v>
      </c>
      <c r="E43" s="141">
        <v>87644</v>
      </c>
      <c r="F43" s="140">
        <v>702</v>
      </c>
      <c r="G43" s="141">
        <v>162800</v>
      </c>
      <c r="H43" s="140">
        <v>17</v>
      </c>
      <c r="I43" s="142">
        <v>9195</v>
      </c>
      <c r="J43" s="140">
        <v>36</v>
      </c>
      <c r="K43" s="142">
        <v>3527</v>
      </c>
      <c r="L43" s="140">
        <v>730</v>
      </c>
      <c r="M43" s="141">
        <v>157133</v>
      </c>
      <c r="N43" s="143" t="str">
        <f t="shared" si="3"/>
        <v>指　宿</v>
      </c>
    </row>
    <row r="44" spans="1:14" s="138" customFormat="1" ht="15" customHeight="1">
      <c r="A44" s="139" t="s">
        <v>110</v>
      </c>
      <c r="B44" s="140">
        <v>268</v>
      </c>
      <c r="C44" s="141">
        <v>70675</v>
      </c>
      <c r="D44" s="140">
        <v>517</v>
      </c>
      <c r="E44" s="141">
        <v>98146</v>
      </c>
      <c r="F44" s="140">
        <v>785</v>
      </c>
      <c r="G44" s="141">
        <v>168821</v>
      </c>
      <c r="H44" s="140">
        <v>27</v>
      </c>
      <c r="I44" s="142">
        <v>8204</v>
      </c>
      <c r="J44" s="140">
        <v>40</v>
      </c>
      <c r="K44" s="142">
        <v>4368</v>
      </c>
      <c r="L44" s="140">
        <v>816</v>
      </c>
      <c r="M44" s="141">
        <v>164985</v>
      </c>
      <c r="N44" s="143" t="str">
        <f t="shared" si="3"/>
        <v>種子島</v>
      </c>
    </row>
    <row r="45" spans="1:14" s="138" customFormat="1" ht="15" customHeight="1">
      <c r="A45" s="139" t="s">
        <v>111</v>
      </c>
      <c r="B45" s="140">
        <v>557</v>
      </c>
      <c r="C45" s="141">
        <v>157230</v>
      </c>
      <c r="D45" s="140">
        <v>1152</v>
      </c>
      <c r="E45" s="141">
        <v>225640</v>
      </c>
      <c r="F45" s="140">
        <v>1709</v>
      </c>
      <c r="G45" s="141">
        <v>382870</v>
      </c>
      <c r="H45" s="140">
        <v>55</v>
      </c>
      <c r="I45" s="142">
        <v>17408</v>
      </c>
      <c r="J45" s="140">
        <v>136</v>
      </c>
      <c r="K45" s="142">
        <v>10304</v>
      </c>
      <c r="L45" s="140">
        <v>1784</v>
      </c>
      <c r="M45" s="141">
        <v>375766</v>
      </c>
      <c r="N45" s="143" t="str">
        <f t="shared" si="3"/>
        <v>知　覧</v>
      </c>
    </row>
    <row r="46" spans="1:14" s="138" customFormat="1" ht="15" customHeight="1">
      <c r="A46" s="139" t="s">
        <v>112</v>
      </c>
      <c r="B46" s="140">
        <v>316</v>
      </c>
      <c r="C46" s="141">
        <v>74993</v>
      </c>
      <c r="D46" s="140">
        <v>406</v>
      </c>
      <c r="E46" s="141">
        <v>83179</v>
      </c>
      <c r="F46" s="140">
        <v>722</v>
      </c>
      <c r="G46" s="141">
        <v>158172</v>
      </c>
      <c r="H46" s="140">
        <v>25</v>
      </c>
      <c r="I46" s="142">
        <v>17520</v>
      </c>
      <c r="J46" s="140">
        <v>44</v>
      </c>
      <c r="K46" s="142">
        <v>1113</v>
      </c>
      <c r="L46" s="140">
        <v>753</v>
      </c>
      <c r="M46" s="141">
        <v>141765</v>
      </c>
      <c r="N46" s="143" t="str">
        <f t="shared" si="3"/>
        <v>伊集院</v>
      </c>
    </row>
    <row r="47" spans="1:14" s="138" customFormat="1" ht="15" customHeight="1">
      <c r="A47" s="139" t="s">
        <v>113</v>
      </c>
      <c r="B47" s="140">
        <v>710</v>
      </c>
      <c r="C47" s="141">
        <v>195246</v>
      </c>
      <c r="D47" s="140">
        <v>1212</v>
      </c>
      <c r="E47" s="141">
        <v>237085</v>
      </c>
      <c r="F47" s="140">
        <v>1922</v>
      </c>
      <c r="G47" s="141">
        <v>432332</v>
      </c>
      <c r="H47" s="140">
        <v>63</v>
      </c>
      <c r="I47" s="142">
        <v>39961</v>
      </c>
      <c r="J47" s="140">
        <v>115</v>
      </c>
      <c r="K47" s="142">
        <v>42049</v>
      </c>
      <c r="L47" s="140">
        <v>2008</v>
      </c>
      <c r="M47" s="141">
        <v>434420</v>
      </c>
      <c r="N47" s="143" t="str">
        <f t="shared" si="3"/>
        <v>加治木</v>
      </c>
    </row>
    <row r="48" spans="1:14" s="138" customFormat="1" ht="15" customHeight="1">
      <c r="A48" s="139" t="s">
        <v>114</v>
      </c>
      <c r="B48" s="140">
        <v>585</v>
      </c>
      <c r="C48" s="141">
        <v>155515</v>
      </c>
      <c r="D48" s="140">
        <v>943</v>
      </c>
      <c r="E48" s="141">
        <v>190458</v>
      </c>
      <c r="F48" s="140">
        <v>1528</v>
      </c>
      <c r="G48" s="141">
        <v>345973</v>
      </c>
      <c r="H48" s="140">
        <v>59</v>
      </c>
      <c r="I48" s="142">
        <v>14248</v>
      </c>
      <c r="J48" s="140">
        <v>57</v>
      </c>
      <c r="K48" s="142">
        <v>2934</v>
      </c>
      <c r="L48" s="140">
        <v>1590</v>
      </c>
      <c r="M48" s="141">
        <v>334659</v>
      </c>
      <c r="N48" s="143" t="str">
        <f t="shared" si="3"/>
        <v>大　隅</v>
      </c>
    </row>
    <row r="49" spans="1:14" s="138" customFormat="1" ht="15" customHeight="1">
      <c r="A49" s="144" t="s">
        <v>115</v>
      </c>
      <c r="B49" s="145">
        <v>7543</v>
      </c>
      <c r="C49" s="146">
        <v>2207724</v>
      </c>
      <c r="D49" s="145">
        <v>11316</v>
      </c>
      <c r="E49" s="146">
        <v>2257824</v>
      </c>
      <c r="F49" s="145">
        <v>18859</v>
      </c>
      <c r="G49" s="146">
        <v>4465548</v>
      </c>
      <c r="H49" s="145">
        <v>713</v>
      </c>
      <c r="I49" s="147">
        <v>359603</v>
      </c>
      <c r="J49" s="145">
        <v>1139</v>
      </c>
      <c r="K49" s="147">
        <v>179068</v>
      </c>
      <c r="L49" s="145">
        <v>19899</v>
      </c>
      <c r="M49" s="146">
        <v>4285013</v>
      </c>
      <c r="N49" s="148" t="str">
        <f t="shared" si="3"/>
        <v>鹿児島県計</v>
      </c>
    </row>
    <row r="50" spans="1:14" s="7" customFormat="1" ht="15" customHeight="1" thickBot="1">
      <c r="A50" s="22"/>
      <c r="B50" s="42"/>
      <c r="C50" s="43"/>
      <c r="D50" s="42"/>
      <c r="E50" s="43"/>
      <c r="F50" s="42"/>
      <c r="G50" s="43"/>
      <c r="H50" s="42"/>
      <c r="I50" s="44"/>
      <c r="J50" s="42"/>
      <c r="K50" s="44"/>
      <c r="L50" s="42"/>
      <c r="M50" s="44"/>
      <c r="N50" s="119"/>
    </row>
    <row r="51" spans="1:14" s="6" customFormat="1" ht="24" customHeight="1" thickBot="1" thickTop="1">
      <c r="A51" s="110" t="s">
        <v>53</v>
      </c>
      <c r="B51" s="45">
        <v>25347</v>
      </c>
      <c r="C51" s="46">
        <v>7647748</v>
      </c>
      <c r="D51" s="45">
        <v>44542</v>
      </c>
      <c r="E51" s="46">
        <v>8959553</v>
      </c>
      <c r="F51" s="45">
        <v>69889</v>
      </c>
      <c r="G51" s="46">
        <v>16607300</v>
      </c>
      <c r="H51" s="45">
        <v>2244</v>
      </c>
      <c r="I51" s="47">
        <v>1409991</v>
      </c>
      <c r="J51" s="45">
        <v>3719</v>
      </c>
      <c r="K51" s="47">
        <v>449101</v>
      </c>
      <c r="L51" s="45">
        <v>73045</v>
      </c>
      <c r="M51" s="47">
        <v>15646410</v>
      </c>
      <c r="N51" s="120" t="s">
        <v>116</v>
      </c>
    </row>
    <row r="52" spans="1:14" ht="13.5">
      <c r="A52" s="244" t="s">
        <v>73</v>
      </c>
      <c r="B52" s="244"/>
      <c r="C52" s="244"/>
      <c r="D52" s="244"/>
      <c r="E52" s="244"/>
      <c r="F52" s="244"/>
      <c r="G52" s="244"/>
      <c r="H52" s="244"/>
      <c r="I52" s="244"/>
      <c r="J52" s="78"/>
      <c r="K52" s="78"/>
      <c r="L52" s="1"/>
      <c r="M52" s="1"/>
      <c r="N52" s="1"/>
    </row>
    <row r="54" spans="2:10" ht="13.5">
      <c r="B54" s="131"/>
      <c r="C54" s="131"/>
      <c r="D54" s="131"/>
      <c r="E54" s="131"/>
      <c r="F54" s="131"/>
      <c r="G54" s="131"/>
      <c r="H54" s="131"/>
      <c r="J54" s="131"/>
    </row>
    <row r="55" spans="2:10" ht="13.5">
      <c r="B55" s="131"/>
      <c r="C55" s="131"/>
      <c r="D55" s="131"/>
      <c r="E55" s="131"/>
      <c r="F55" s="131"/>
      <c r="G55" s="131"/>
      <c r="H55" s="131"/>
      <c r="J55" s="131"/>
    </row>
    <row r="56" spans="2:10" ht="13.5">
      <c r="B56" s="131"/>
      <c r="C56" s="131"/>
      <c r="D56" s="131"/>
      <c r="E56" s="131"/>
      <c r="F56" s="131"/>
      <c r="G56" s="131"/>
      <c r="H56" s="131"/>
      <c r="J56" s="131"/>
    </row>
    <row r="57" spans="2:10" ht="13.5">
      <c r="B57" s="131"/>
      <c r="C57" s="131"/>
      <c r="D57" s="131"/>
      <c r="E57" s="131"/>
      <c r="F57" s="131"/>
      <c r="G57" s="131"/>
      <c r="H57" s="131"/>
      <c r="J57" s="131"/>
    </row>
    <row r="58" spans="2:10" ht="13.5">
      <c r="B58" s="131"/>
      <c r="C58" s="131"/>
      <c r="D58" s="131"/>
      <c r="E58" s="131"/>
      <c r="F58" s="131"/>
      <c r="G58" s="131"/>
      <c r="H58" s="131"/>
      <c r="J58" s="131"/>
    </row>
    <row r="59" spans="2:10" ht="13.5">
      <c r="B59" s="131"/>
      <c r="C59" s="131"/>
      <c r="D59" s="131"/>
      <c r="E59" s="131"/>
      <c r="F59" s="131"/>
      <c r="G59" s="131"/>
      <c r="H59" s="131"/>
      <c r="J59" s="131"/>
    </row>
    <row r="60" spans="2:10" ht="13.5">
      <c r="B60" s="131"/>
      <c r="C60" s="131"/>
      <c r="D60" s="131"/>
      <c r="E60" s="131"/>
      <c r="F60" s="131"/>
      <c r="G60" s="131"/>
      <c r="H60" s="131"/>
      <c r="J60" s="131"/>
    </row>
    <row r="61" spans="2:10" ht="13.5">
      <c r="B61" s="131"/>
      <c r="C61" s="131"/>
      <c r="D61" s="131"/>
      <c r="E61" s="131"/>
      <c r="F61" s="131"/>
      <c r="G61" s="131"/>
      <c r="H61" s="131"/>
      <c r="J61" s="131"/>
    </row>
    <row r="62" spans="2:10" ht="13.5">
      <c r="B62" s="131"/>
      <c r="C62" s="131"/>
      <c r="D62" s="131"/>
      <c r="E62" s="131"/>
      <c r="F62" s="131"/>
      <c r="G62" s="131"/>
      <c r="H62" s="131"/>
      <c r="J62" s="131"/>
    </row>
    <row r="63" spans="2:10" ht="13.5">
      <c r="B63" s="131"/>
      <c r="C63" s="131"/>
      <c r="D63" s="131"/>
      <c r="E63" s="131"/>
      <c r="F63" s="131"/>
      <c r="G63" s="131"/>
      <c r="H63" s="131"/>
      <c r="J63" s="131"/>
    </row>
    <row r="64" spans="2:10" ht="13.5">
      <c r="B64" s="131"/>
      <c r="C64" s="131"/>
      <c r="D64" s="131"/>
      <c r="E64" s="131"/>
      <c r="F64" s="131"/>
      <c r="G64" s="131"/>
      <c r="H64" s="131"/>
      <c r="J64" s="131"/>
    </row>
    <row r="65" spans="2:10" ht="13.5">
      <c r="B65" s="131"/>
      <c r="C65" s="131"/>
      <c r="D65" s="131"/>
      <c r="E65" s="131"/>
      <c r="F65" s="131"/>
      <c r="G65" s="131"/>
      <c r="H65" s="131"/>
      <c r="J65" s="131"/>
    </row>
    <row r="66" spans="2:10" ht="13.5">
      <c r="B66" s="131"/>
      <c r="C66" s="131"/>
      <c r="D66" s="131"/>
      <c r="E66" s="131"/>
      <c r="F66" s="131"/>
      <c r="G66" s="131"/>
      <c r="H66" s="131"/>
      <c r="J66" s="131"/>
    </row>
  </sheetData>
  <sheetProtection/>
  <mergeCells count="11">
    <mergeCell ref="L3:M4"/>
    <mergeCell ref="H3:I4"/>
    <mergeCell ref="J3:K4"/>
    <mergeCell ref="N3:N5"/>
    <mergeCell ref="A3:A5"/>
    <mergeCell ref="A2:G2"/>
    <mergeCell ref="B3:G3"/>
    <mergeCell ref="B4:C4"/>
    <mergeCell ref="D4:E4"/>
    <mergeCell ref="F4:G4"/>
    <mergeCell ref="A52:I52"/>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&amp;R熊本国税局
消費税
(H21)</oddFooter>
  </headerFooter>
  <rowBreaks count="1" manualBreakCount="1">
    <brk id="37" max="13" man="1"/>
  </rowBreaks>
</worksheet>
</file>

<file path=xl/worksheets/sheet5.xml><?xml version="1.0" encoding="utf-8"?>
<worksheet xmlns="http://schemas.openxmlformats.org/spreadsheetml/2006/main" xmlns:r="http://schemas.openxmlformats.org/officeDocument/2006/relationships">
  <dimension ref="A1:N89"/>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11.125" style="125" customWidth="1"/>
    <col min="2" max="2" width="7.125" style="125" bestFit="1" customWidth="1"/>
    <col min="3" max="3" width="15.00390625" style="125" bestFit="1" customWidth="1"/>
    <col min="4" max="4" width="7.00390625" style="125" bestFit="1" customWidth="1"/>
    <col min="5" max="5" width="12.75390625" style="125" bestFit="1" customWidth="1"/>
    <col min="6" max="6" width="7.125" style="125" bestFit="1" customWidth="1"/>
    <col min="7" max="7" width="15.00390625" style="125" bestFit="1" customWidth="1"/>
    <col min="8" max="8" width="7.00390625" style="125" bestFit="1" customWidth="1"/>
    <col min="9" max="9" width="15.00390625" style="125" bestFit="1" customWidth="1"/>
    <col min="10" max="10" width="7.00390625" style="125" bestFit="1" customWidth="1"/>
    <col min="11" max="11" width="11.625" style="125" bestFit="1" customWidth="1"/>
    <col min="12" max="12" width="8.50390625" style="125" bestFit="1" customWidth="1"/>
    <col min="13" max="13" width="11.75390625" style="125" bestFit="1" customWidth="1"/>
    <col min="14" max="14" width="11.375" style="125" customWidth="1"/>
    <col min="15" max="16384" width="9.00390625" style="125" customWidth="1"/>
  </cols>
  <sheetData>
    <row r="1" spans="1:13" ht="13.5">
      <c r="A1" s="4" t="s">
        <v>56</v>
      </c>
      <c r="B1" s="4"/>
      <c r="C1" s="4"/>
      <c r="D1" s="4"/>
      <c r="E1" s="4"/>
      <c r="F1" s="4"/>
      <c r="G1" s="4"/>
      <c r="H1" s="4"/>
      <c r="I1" s="4"/>
      <c r="J1" s="4"/>
      <c r="K1" s="4"/>
      <c r="L1" s="1"/>
      <c r="M1" s="1"/>
    </row>
    <row r="2" spans="1:13" ht="14.25" thickBot="1">
      <c r="A2" s="260" t="s">
        <v>39</v>
      </c>
      <c r="B2" s="260"/>
      <c r="C2" s="260"/>
      <c r="D2" s="260"/>
      <c r="E2" s="260"/>
      <c r="F2" s="260"/>
      <c r="G2" s="260"/>
      <c r="H2" s="260"/>
      <c r="I2" s="260"/>
      <c r="J2" s="78"/>
      <c r="K2" s="78"/>
      <c r="L2" s="1"/>
      <c r="M2" s="1"/>
    </row>
    <row r="3" spans="1:14" ht="19.5" customHeight="1">
      <c r="A3" s="257" t="s">
        <v>40</v>
      </c>
      <c r="B3" s="246" t="s">
        <v>33</v>
      </c>
      <c r="C3" s="246"/>
      <c r="D3" s="246"/>
      <c r="E3" s="246"/>
      <c r="F3" s="246"/>
      <c r="G3" s="246"/>
      <c r="H3" s="250" t="s">
        <v>11</v>
      </c>
      <c r="I3" s="251"/>
      <c r="J3" s="253" t="s">
        <v>44</v>
      </c>
      <c r="K3" s="251"/>
      <c r="L3" s="250" t="s">
        <v>28</v>
      </c>
      <c r="M3" s="251"/>
      <c r="N3" s="254" t="s">
        <v>49</v>
      </c>
    </row>
    <row r="4" spans="1:14" ht="17.25" customHeight="1">
      <c r="A4" s="258"/>
      <c r="B4" s="248" t="s">
        <v>16</v>
      </c>
      <c r="C4" s="249"/>
      <c r="D4" s="248" t="s">
        <v>29</v>
      </c>
      <c r="E4" s="249"/>
      <c r="F4" s="248" t="s">
        <v>30</v>
      </c>
      <c r="G4" s="249"/>
      <c r="H4" s="248"/>
      <c r="I4" s="252"/>
      <c r="J4" s="248"/>
      <c r="K4" s="252"/>
      <c r="L4" s="248"/>
      <c r="M4" s="252"/>
      <c r="N4" s="255"/>
    </row>
    <row r="5" spans="1:14" ht="28.5" customHeight="1">
      <c r="A5" s="259"/>
      <c r="B5" s="132" t="s">
        <v>74</v>
      </c>
      <c r="C5" s="87" t="s">
        <v>75</v>
      </c>
      <c r="D5" s="132" t="s">
        <v>74</v>
      </c>
      <c r="E5" s="87" t="s">
        <v>75</v>
      </c>
      <c r="F5" s="132" t="s">
        <v>74</v>
      </c>
      <c r="G5" s="87" t="s">
        <v>34</v>
      </c>
      <c r="H5" s="132" t="s">
        <v>74</v>
      </c>
      <c r="I5" s="88" t="s">
        <v>35</v>
      </c>
      <c r="J5" s="132" t="s">
        <v>74</v>
      </c>
      <c r="K5" s="88" t="s">
        <v>36</v>
      </c>
      <c r="L5" s="132" t="s">
        <v>74</v>
      </c>
      <c r="M5" s="117" t="s">
        <v>70</v>
      </c>
      <c r="N5" s="256"/>
    </row>
    <row r="6" spans="1:14" s="85" customFormat="1" ht="10.5">
      <c r="A6" s="82"/>
      <c r="B6" s="79" t="s">
        <v>2</v>
      </c>
      <c r="C6" s="80" t="s">
        <v>3</v>
      </c>
      <c r="D6" s="79" t="s">
        <v>2</v>
      </c>
      <c r="E6" s="80" t="s">
        <v>3</v>
      </c>
      <c r="F6" s="79" t="s">
        <v>2</v>
      </c>
      <c r="G6" s="80" t="s">
        <v>3</v>
      </c>
      <c r="H6" s="79" t="s">
        <v>2</v>
      </c>
      <c r="I6" s="80" t="s">
        <v>3</v>
      </c>
      <c r="J6" s="79" t="s">
        <v>2</v>
      </c>
      <c r="K6" s="81" t="s">
        <v>3</v>
      </c>
      <c r="L6" s="79" t="s">
        <v>2</v>
      </c>
      <c r="M6" s="81" t="s">
        <v>3</v>
      </c>
      <c r="N6" s="118"/>
    </row>
    <row r="7" spans="1:14" s="138" customFormat="1" ht="15" customHeight="1">
      <c r="A7" s="133" t="s">
        <v>76</v>
      </c>
      <c r="B7" s="134">
        <v>3795</v>
      </c>
      <c r="C7" s="135">
        <v>18468856</v>
      </c>
      <c r="D7" s="134">
        <v>1741</v>
      </c>
      <c r="E7" s="135">
        <v>592436</v>
      </c>
      <c r="F7" s="134">
        <v>5536</v>
      </c>
      <c r="G7" s="135">
        <v>19061292</v>
      </c>
      <c r="H7" s="134">
        <v>193</v>
      </c>
      <c r="I7" s="136">
        <v>279643</v>
      </c>
      <c r="J7" s="134">
        <v>344</v>
      </c>
      <c r="K7" s="136">
        <v>19559</v>
      </c>
      <c r="L7" s="134">
        <v>5763</v>
      </c>
      <c r="M7" s="135">
        <v>18801208</v>
      </c>
      <c r="N7" s="137" t="str">
        <f>IF(A7="","",A7)</f>
        <v>熊本西</v>
      </c>
    </row>
    <row r="8" spans="1:14" s="138" customFormat="1" ht="15" customHeight="1">
      <c r="A8" s="139" t="s">
        <v>77</v>
      </c>
      <c r="B8" s="140">
        <v>4251</v>
      </c>
      <c r="C8" s="141">
        <v>14860770</v>
      </c>
      <c r="D8" s="140">
        <v>2042</v>
      </c>
      <c r="E8" s="141">
        <v>724742</v>
      </c>
      <c r="F8" s="134">
        <v>6293</v>
      </c>
      <c r="G8" s="135">
        <v>15585512</v>
      </c>
      <c r="H8" s="140">
        <v>230</v>
      </c>
      <c r="I8" s="142">
        <v>289160</v>
      </c>
      <c r="J8" s="140">
        <v>351</v>
      </c>
      <c r="K8" s="142">
        <v>68737</v>
      </c>
      <c r="L8" s="140">
        <v>6569</v>
      </c>
      <c r="M8" s="141">
        <v>15365089</v>
      </c>
      <c r="N8" s="143" t="str">
        <f aca="true" t="shared" si="0" ref="N8:N17">IF(A8="","",A8)</f>
        <v>熊本東</v>
      </c>
    </row>
    <row r="9" spans="1:14" s="138" customFormat="1" ht="15" customHeight="1">
      <c r="A9" s="139" t="s">
        <v>78</v>
      </c>
      <c r="B9" s="140">
        <v>1583</v>
      </c>
      <c r="C9" s="141">
        <v>3863466</v>
      </c>
      <c r="D9" s="140">
        <v>777</v>
      </c>
      <c r="E9" s="141">
        <v>251371</v>
      </c>
      <c r="F9" s="140">
        <v>2360</v>
      </c>
      <c r="G9" s="141">
        <v>4114837</v>
      </c>
      <c r="H9" s="140">
        <v>74</v>
      </c>
      <c r="I9" s="142">
        <v>103797</v>
      </c>
      <c r="J9" s="140">
        <v>119</v>
      </c>
      <c r="K9" s="142">
        <v>19502</v>
      </c>
      <c r="L9" s="140">
        <v>2452</v>
      </c>
      <c r="M9" s="141">
        <v>4030542</v>
      </c>
      <c r="N9" s="143" t="str">
        <f t="shared" si="0"/>
        <v>八　代</v>
      </c>
    </row>
    <row r="10" spans="1:14" s="138" customFormat="1" ht="15" customHeight="1">
      <c r="A10" s="139" t="s">
        <v>79</v>
      </c>
      <c r="B10" s="140">
        <v>747</v>
      </c>
      <c r="C10" s="141">
        <v>2428815</v>
      </c>
      <c r="D10" s="140">
        <v>399</v>
      </c>
      <c r="E10" s="141">
        <v>137689</v>
      </c>
      <c r="F10" s="140">
        <v>1146</v>
      </c>
      <c r="G10" s="141">
        <v>2566504</v>
      </c>
      <c r="H10" s="140">
        <v>42</v>
      </c>
      <c r="I10" s="142">
        <v>128422</v>
      </c>
      <c r="J10" s="140">
        <v>38</v>
      </c>
      <c r="K10" s="142">
        <v>10828</v>
      </c>
      <c r="L10" s="140">
        <v>1197</v>
      </c>
      <c r="M10" s="141">
        <v>2448910</v>
      </c>
      <c r="N10" s="143" t="str">
        <f t="shared" si="0"/>
        <v>人　吉</v>
      </c>
    </row>
    <row r="11" spans="1:14" s="138" customFormat="1" ht="15" customHeight="1">
      <c r="A11" s="139" t="s">
        <v>80</v>
      </c>
      <c r="B11" s="140">
        <v>1135</v>
      </c>
      <c r="C11" s="141">
        <v>3477887</v>
      </c>
      <c r="D11" s="140">
        <v>452</v>
      </c>
      <c r="E11" s="141">
        <v>154958</v>
      </c>
      <c r="F11" s="140">
        <v>1587</v>
      </c>
      <c r="G11" s="141">
        <v>3632845</v>
      </c>
      <c r="H11" s="140">
        <v>52</v>
      </c>
      <c r="I11" s="142">
        <v>96384</v>
      </c>
      <c r="J11" s="140">
        <v>68</v>
      </c>
      <c r="K11" s="142">
        <v>7575</v>
      </c>
      <c r="L11" s="140">
        <v>1647</v>
      </c>
      <c r="M11" s="141">
        <v>3544035</v>
      </c>
      <c r="N11" s="143" t="str">
        <f t="shared" si="0"/>
        <v>玉　名</v>
      </c>
    </row>
    <row r="12" spans="1:14" s="138" customFormat="1" ht="15" customHeight="1">
      <c r="A12" s="139" t="s">
        <v>81</v>
      </c>
      <c r="B12" s="140">
        <v>1133</v>
      </c>
      <c r="C12" s="141">
        <v>2416288</v>
      </c>
      <c r="D12" s="140">
        <v>473</v>
      </c>
      <c r="E12" s="141">
        <v>163214</v>
      </c>
      <c r="F12" s="140">
        <v>1606</v>
      </c>
      <c r="G12" s="141">
        <v>2579502</v>
      </c>
      <c r="H12" s="140">
        <v>41</v>
      </c>
      <c r="I12" s="142">
        <v>90021</v>
      </c>
      <c r="J12" s="140">
        <v>78</v>
      </c>
      <c r="K12" s="142">
        <v>7755</v>
      </c>
      <c r="L12" s="140">
        <v>1660</v>
      </c>
      <c r="M12" s="141">
        <v>2497236</v>
      </c>
      <c r="N12" s="143" t="str">
        <f t="shared" si="0"/>
        <v>天　草</v>
      </c>
    </row>
    <row r="13" spans="1:14" s="138" customFormat="1" ht="15" customHeight="1">
      <c r="A13" s="139" t="s">
        <v>82</v>
      </c>
      <c r="B13" s="140">
        <v>728</v>
      </c>
      <c r="C13" s="141">
        <v>1798243</v>
      </c>
      <c r="D13" s="140">
        <v>307</v>
      </c>
      <c r="E13" s="141">
        <v>96714</v>
      </c>
      <c r="F13" s="140">
        <v>1035</v>
      </c>
      <c r="G13" s="141">
        <v>1894958</v>
      </c>
      <c r="H13" s="140">
        <v>47</v>
      </c>
      <c r="I13" s="142">
        <v>153871</v>
      </c>
      <c r="J13" s="140">
        <v>75</v>
      </c>
      <c r="K13" s="142">
        <v>1880</v>
      </c>
      <c r="L13" s="140">
        <v>1085</v>
      </c>
      <c r="M13" s="141">
        <v>1742966</v>
      </c>
      <c r="N13" s="143" t="str">
        <f t="shared" si="0"/>
        <v>山　鹿</v>
      </c>
    </row>
    <row r="14" spans="1:14" s="138" customFormat="1" ht="15" customHeight="1">
      <c r="A14" s="139" t="s">
        <v>83</v>
      </c>
      <c r="B14" s="140">
        <v>1259</v>
      </c>
      <c r="C14" s="141">
        <v>4504775</v>
      </c>
      <c r="D14" s="140">
        <v>495</v>
      </c>
      <c r="E14" s="141">
        <v>165197</v>
      </c>
      <c r="F14" s="140">
        <v>1754</v>
      </c>
      <c r="G14" s="141">
        <v>4669972</v>
      </c>
      <c r="H14" s="140">
        <v>76</v>
      </c>
      <c r="I14" s="142">
        <v>151201</v>
      </c>
      <c r="J14" s="140">
        <v>73</v>
      </c>
      <c r="K14" s="142">
        <v>6445</v>
      </c>
      <c r="L14" s="140">
        <v>1843</v>
      </c>
      <c r="M14" s="141">
        <v>4525216</v>
      </c>
      <c r="N14" s="143" t="str">
        <f t="shared" si="0"/>
        <v>菊　池</v>
      </c>
    </row>
    <row r="15" spans="1:14" s="138" customFormat="1" ht="15" customHeight="1">
      <c r="A15" s="139" t="s">
        <v>84</v>
      </c>
      <c r="B15" s="140">
        <v>1012</v>
      </c>
      <c r="C15" s="141">
        <v>2866677</v>
      </c>
      <c r="D15" s="140">
        <v>404</v>
      </c>
      <c r="E15" s="141">
        <v>133314</v>
      </c>
      <c r="F15" s="140">
        <v>1416</v>
      </c>
      <c r="G15" s="141">
        <v>2999990</v>
      </c>
      <c r="H15" s="140">
        <v>54</v>
      </c>
      <c r="I15" s="142">
        <v>95217</v>
      </c>
      <c r="J15" s="140">
        <v>78</v>
      </c>
      <c r="K15" s="142">
        <v>18486</v>
      </c>
      <c r="L15" s="140">
        <v>1482</v>
      </c>
      <c r="M15" s="141">
        <v>2923259</v>
      </c>
      <c r="N15" s="143" t="str">
        <f t="shared" si="0"/>
        <v>宇　土</v>
      </c>
    </row>
    <row r="16" spans="1:14" s="138" customFormat="1" ht="15" customHeight="1">
      <c r="A16" s="139" t="s">
        <v>85</v>
      </c>
      <c r="B16" s="140">
        <v>686</v>
      </c>
      <c r="C16" s="141">
        <v>1533277</v>
      </c>
      <c r="D16" s="140">
        <v>317</v>
      </c>
      <c r="E16" s="141">
        <v>102547</v>
      </c>
      <c r="F16" s="140">
        <v>1003</v>
      </c>
      <c r="G16" s="141">
        <v>1635824</v>
      </c>
      <c r="H16" s="140">
        <v>44</v>
      </c>
      <c r="I16" s="142">
        <v>166779</v>
      </c>
      <c r="J16" s="140">
        <v>48</v>
      </c>
      <c r="K16" s="142">
        <v>3224</v>
      </c>
      <c r="L16" s="140">
        <v>1058</v>
      </c>
      <c r="M16" s="141">
        <v>1472269</v>
      </c>
      <c r="N16" s="143" t="str">
        <f t="shared" si="0"/>
        <v>阿　蘇</v>
      </c>
    </row>
    <row r="17" spans="1:14" s="138" customFormat="1" ht="15" customHeight="1">
      <c r="A17" s="144" t="s">
        <v>86</v>
      </c>
      <c r="B17" s="145">
        <v>16329</v>
      </c>
      <c r="C17" s="146">
        <v>56219054</v>
      </c>
      <c r="D17" s="145">
        <v>7407</v>
      </c>
      <c r="E17" s="146">
        <v>2522181</v>
      </c>
      <c r="F17" s="145">
        <v>23736</v>
      </c>
      <c r="G17" s="146">
        <v>58741235</v>
      </c>
      <c r="H17" s="145">
        <v>853</v>
      </c>
      <c r="I17" s="147">
        <v>1554494</v>
      </c>
      <c r="J17" s="145">
        <v>1272</v>
      </c>
      <c r="K17" s="147">
        <v>163990</v>
      </c>
      <c r="L17" s="145">
        <v>24756</v>
      </c>
      <c r="M17" s="146">
        <v>57350730</v>
      </c>
      <c r="N17" s="148" t="str">
        <f t="shared" si="0"/>
        <v>熊本県計</v>
      </c>
    </row>
    <row r="18" spans="1:14" s="172" customFormat="1" ht="15" customHeight="1">
      <c r="A18" s="149"/>
      <c r="B18" s="167"/>
      <c r="C18" s="168"/>
      <c r="D18" s="167"/>
      <c r="E18" s="168"/>
      <c r="F18" s="167"/>
      <c r="G18" s="168"/>
      <c r="H18" s="167"/>
      <c r="I18" s="169"/>
      <c r="J18" s="167"/>
      <c r="K18" s="169"/>
      <c r="L18" s="170"/>
      <c r="M18" s="171"/>
      <c r="N18" s="153"/>
    </row>
    <row r="19" spans="1:14" s="138" customFormat="1" ht="15" customHeight="1">
      <c r="A19" s="155" t="s">
        <v>87</v>
      </c>
      <c r="B19" s="156">
        <v>5028</v>
      </c>
      <c r="C19" s="157">
        <v>21755814</v>
      </c>
      <c r="D19" s="156">
        <v>2378</v>
      </c>
      <c r="E19" s="157">
        <v>819851</v>
      </c>
      <c r="F19" s="156">
        <v>7406</v>
      </c>
      <c r="G19" s="157">
        <v>22575665</v>
      </c>
      <c r="H19" s="156">
        <v>228</v>
      </c>
      <c r="I19" s="158">
        <v>351801</v>
      </c>
      <c r="J19" s="156">
        <v>422</v>
      </c>
      <c r="K19" s="158">
        <v>116607</v>
      </c>
      <c r="L19" s="156">
        <v>7687</v>
      </c>
      <c r="M19" s="157">
        <v>22340471</v>
      </c>
      <c r="N19" s="159" t="str">
        <f>IF(A19="","",A19)</f>
        <v>大　分</v>
      </c>
    </row>
    <row r="20" spans="1:14" s="138" customFormat="1" ht="15" customHeight="1">
      <c r="A20" s="139" t="s">
        <v>88</v>
      </c>
      <c r="B20" s="140">
        <v>1723</v>
      </c>
      <c r="C20" s="141">
        <v>7283574</v>
      </c>
      <c r="D20" s="140">
        <v>986</v>
      </c>
      <c r="E20" s="141">
        <v>288036</v>
      </c>
      <c r="F20" s="140">
        <v>2709</v>
      </c>
      <c r="G20" s="141">
        <v>7571609</v>
      </c>
      <c r="H20" s="140">
        <v>95</v>
      </c>
      <c r="I20" s="142">
        <v>145298</v>
      </c>
      <c r="J20" s="140">
        <v>134</v>
      </c>
      <c r="K20" s="142">
        <v>17369</v>
      </c>
      <c r="L20" s="140">
        <v>2819</v>
      </c>
      <c r="M20" s="141">
        <v>7443680</v>
      </c>
      <c r="N20" s="143" t="str">
        <f aca="true" t="shared" si="1" ref="N20:N28">IF(A20="","",A20)</f>
        <v>別　府</v>
      </c>
    </row>
    <row r="21" spans="1:14" s="138" customFormat="1" ht="15" customHeight="1">
      <c r="A21" s="139" t="s">
        <v>89</v>
      </c>
      <c r="B21" s="140">
        <v>764</v>
      </c>
      <c r="C21" s="141">
        <v>3135818</v>
      </c>
      <c r="D21" s="140">
        <v>333</v>
      </c>
      <c r="E21" s="141">
        <v>108231</v>
      </c>
      <c r="F21" s="140">
        <v>1097</v>
      </c>
      <c r="G21" s="141">
        <v>3244050</v>
      </c>
      <c r="H21" s="140">
        <v>32</v>
      </c>
      <c r="I21" s="142">
        <v>46773</v>
      </c>
      <c r="J21" s="140">
        <v>65</v>
      </c>
      <c r="K21" s="142">
        <v>9571</v>
      </c>
      <c r="L21" s="140">
        <v>1136</v>
      </c>
      <c r="M21" s="141">
        <v>3206848</v>
      </c>
      <c r="N21" s="143" t="str">
        <f t="shared" si="1"/>
        <v>中　津</v>
      </c>
    </row>
    <row r="22" spans="1:14" s="138" customFormat="1" ht="15" customHeight="1">
      <c r="A22" s="139" t="s">
        <v>90</v>
      </c>
      <c r="B22" s="140">
        <v>1029</v>
      </c>
      <c r="C22" s="141">
        <v>2514559</v>
      </c>
      <c r="D22" s="140">
        <v>437</v>
      </c>
      <c r="E22" s="141">
        <v>138196</v>
      </c>
      <c r="F22" s="140">
        <v>1466</v>
      </c>
      <c r="G22" s="141">
        <v>2652755</v>
      </c>
      <c r="H22" s="140">
        <v>41</v>
      </c>
      <c r="I22" s="142">
        <v>67146</v>
      </c>
      <c r="J22" s="140">
        <v>73</v>
      </c>
      <c r="K22" s="142">
        <v>16958</v>
      </c>
      <c r="L22" s="140">
        <v>1513</v>
      </c>
      <c r="M22" s="141">
        <v>2602567</v>
      </c>
      <c r="N22" s="143" t="str">
        <f t="shared" si="1"/>
        <v>日　田</v>
      </c>
    </row>
    <row r="23" spans="1:14" s="138" customFormat="1" ht="15" customHeight="1">
      <c r="A23" s="139" t="s">
        <v>91</v>
      </c>
      <c r="B23" s="140">
        <v>861</v>
      </c>
      <c r="C23" s="141">
        <v>2549174</v>
      </c>
      <c r="D23" s="140">
        <v>319</v>
      </c>
      <c r="E23" s="141">
        <v>107940</v>
      </c>
      <c r="F23" s="140">
        <v>1180</v>
      </c>
      <c r="G23" s="141">
        <v>2657114</v>
      </c>
      <c r="H23" s="140">
        <v>49</v>
      </c>
      <c r="I23" s="142">
        <v>518849</v>
      </c>
      <c r="J23" s="140">
        <v>47</v>
      </c>
      <c r="K23" s="142">
        <v>4930</v>
      </c>
      <c r="L23" s="140">
        <v>1236</v>
      </c>
      <c r="M23" s="141">
        <v>2143195</v>
      </c>
      <c r="N23" s="143" t="str">
        <f t="shared" si="1"/>
        <v>佐　伯</v>
      </c>
    </row>
    <row r="24" spans="1:14" s="138" customFormat="1" ht="15" customHeight="1">
      <c r="A24" s="139" t="s">
        <v>92</v>
      </c>
      <c r="B24" s="140">
        <v>582</v>
      </c>
      <c r="C24" s="141">
        <v>2636030</v>
      </c>
      <c r="D24" s="140">
        <v>301</v>
      </c>
      <c r="E24" s="141">
        <v>101873</v>
      </c>
      <c r="F24" s="140">
        <v>883</v>
      </c>
      <c r="G24" s="141">
        <v>2737903</v>
      </c>
      <c r="H24" s="140">
        <v>26</v>
      </c>
      <c r="I24" s="142">
        <v>1786790</v>
      </c>
      <c r="J24" s="140">
        <v>45</v>
      </c>
      <c r="K24" s="142">
        <v>10714</v>
      </c>
      <c r="L24" s="140">
        <v>916</v>
      </c>
      <c r="M24" s="141">
        <v>961827</v>
      </c>
      <c r="N24" s="143" t="str">
        <f t="shared" si="1"/>
        <v>臼　杵</v>
      </c>
    </row>
    <row r="25" spans="1:14" s="138" customFormat="1" ht="15" customHeight="1">
      <c r="A25" s="139" t="s">
        <v>93</v>
      </c>
      <c r="B25" s="140">
        <v>258</v>
      </c>
      <c r="C25" s="141">
        <v>473092</v>
      </c>
      <c r="D25" s="140">
        <v>143</v>
      </c>
      <c r="E25" s="141">
        <v>45162</v>
      </c>
      <c r="F25" s="140">
        <v>401</v>
      </c>
      <c r="G25" s="141">
        <v>518254</v>
      </c>
      <c r="H25" s="140">
        <v>16</v>
      </c>
      <c r="I25" s="142">
        <v>19430</v>
      </c>
      <c r="J25" s="140">
        <v>14</v>
      </c>
      <c r="K25" s="142">
        <v>2459</v>
      </c>
      <c r="L25" s="140">
        <v>424</v>
      </c>
      <c r="M25" s="141">
        <v>501283</v>
      </c>
      <c r="N25" s="143" t="str">
        <f t="shared" si="1"/>
        <v>竹　田</v>
      </c>
    </row>
    <row r="26" spans="1:14" s="138" customFormat="1" ht="15" customHeight="1">
      <c r="A26" s="139" t="s">
        <v>94</v>
      </c>
      <c r="B26" s="140">
        <v>734</v>
      </c>
      <c r="C26" s="141">
        <v>3437644</v>
      </c>
      <c r="D26" s="140">
        <v>315</v>
      </c>
      <c r="E26" s="141">
        <v>103251</v>
      </c>
      <c r="F26" s="140">
        <v>1049</v>
      </c>
      <c r="G26" s="141">
        <v>3540896</v>
      </c>
      <c r="H26" s="140">
        <v>43</v>
      </c>
      <c r="I26" s="142">
        <v>107540</v>
      </c>
      <c r="J26" s="140">
        <v>46</v>
      </c>
      <c r="K26" s="142">
        <v>9473</v>
      </c>
      <c r="L26" s="140">
        <v>1096</v>
      </c>
      <c r="M26" s="141">
        <v>3442829</v>
      </c>
      <c r="N26" s="143" t="str">
        <f t="shared" si="1"/>
        <v>宇　佐</v>
      </c>
    </row>
    <row r="27" spans="1:14" s="138" customFormat="1" ht="15" customHeight="1">
      <c r="A27" s="139" t="s">
        <v>95</v>
      </c>
      <c r="B27" s="140">
        <v>281</v>
      </c>
      <c r="C27" s="141">
        <v>501402</v>
      </c>
      <c r="D27" s="140">
        <v>142</v>
      </c>
      <c r="E27" s="141">
        <v>49606</v>
      </c>
      <c r="F27" s="140">
        <v>423</v>
      </c>
      <c r="G27" s="141">
        <v>551008</v>
      </c>
      <c r="H27" s="140">
        <v>16</v>
      </c>
      <c r="I27" s="142">
        <v>18159</v>
      </c>
      <c r="J27" s="140">
        <v>15</v>
      </c>
      <c r="K27" s="142">
        <v>2773</v>
      </c>
      <c r="L27" s="140">
        <v>445</v>
      </c>
      <c r="M27" s="141">
        <v>535621</v>
      </c>
      <c r="N27" s="143" t="str">
        <f t="shared" si="1"/>
        <v>三　重</v>
      </c>
    </row>
    <row r="28" spans="1:14" s="138" customFormat="1" ht="15" customHeight="1">
      <c r="A28" s="144" t="s">
        <v>96</v>
      </c>
      <c r="B28" s="145">
        <v>11260</v>
      </c>
      <c r="C28" s="146">
        <v>44287106</v>
      </c>
      <c r="D28" s="145">
        <v>5354</v>
      </c>
      <c r="E28" s="146">
        <v>1762147</v>
      </c>
      <c r="F28" s="145">
        <v>16614</v>
      </c>
      <c r="G28" s="146">
        <v>46049253</v>
      </c>
      <c r="H28" s="145">
        <v>546</v>
      </c>
      <c r="I28" s="147">
        <v>3061786</v>
      </c>
      <c r="J28" s="145">
        <v>861</v>
      </c>
      <c r="K28" s="147">
        <v>190853</v>
      </c>
      <c r="L28" s="145">
        <v>17272</v>
      </c>
      <c r="M28" s="146">
        <v>43178321</v>
      </c>
      <c r="N28" s="148" t="str">
        <f t="shared" si="1"/>
        <v>大分県計</v>
      </c>
    </row>
    <row r="29" spans="1:14" s="172" customFormat="1" ht="15" customHeight="1">
      <c r="A29" s="160"/>
      <c r="B29" s="167"/>
      <c r="C29" s="168"/>
      <c r="D29" s="167"/>
      <c r="E29" s="168"/>
      <c r="F29" s="167"/>
      <c r="G29" s="168"/>
      <c r="H29" s="167"/>
      <c r="I29" s="169"/>
      <c r="J29" s="167"/>
      <c r="K29" s="169"/>
      <c r="L29" s="170"/>
      <c r="M29" s="171"/>
      <c r="N29" s="161"/>
    </row>
    <row r="30" spans="1:14" s="138" customFormat="1" ht="15" customHeight="1">
      <c r="A30" s="133" t="s">
        <v>97</v>
      </c>
      <c r="B30" s="134">
        <v>3841</v>
      </c>
      <c r="C30" s="135">
        <v>15321324</v>
      </c>
      <c r="D30" s="134">
        <v>1790</v>
      </c>
      <c r="E30" s="135">
        <v>642336</v>
      </c>
      <c r="F30" s="134">
        <v>5631</v>
      </c>
      <c r="G30" s="135">
        <v>15963660</v>
      </c>
      <c r="H30" s="134">
        <v>169</v>
      </c>
      <c r="I30" s="136">
        <v>2280662</v>
      </c>
      <c r="J30" s="134">
        <v>322</v>
      </c>
      <c r="K30" s="136">
        <v>83015</v>
      </c>
      <c r="L30" s="134">
        <v>5834</v>
      </c>
      <c r="M30" s="135">
        <v>13766012</v>
      </c>
      <c r="N30" s="137" t="str">
        <f>IF(A30="","",A30)</f>
        <v>宮　崎</v>
      </c>
    </row>
    <row r="31" spans="1:14" s="138" customFormat="1" ht="15" customHeight="1">
      <c r="A31" s="139" t="s">
        <v>98</v>
      </c>
      <c r="B31" s="140">
        <v>1647</v>
      </c>
      <c r="C31" s="141">
        <v>6506802</v>
      </c>
      <c r="D31" s="140">
        <v>638</v>
      </c>
      <c r="E31" s="141">
        <v>231919</v>
      </c>
      <c r="F31" s="140">
        <v>2285</v>
      </c>
      <c r="G31" s="141">
        <v>6738721</v>
      </c>
      <c r="H31" s="140">
        <v>90</v>
      </c>
      <c r="I31" s="142">
        <v>128304</v>
      </c>
      <c r="J31" s="140">
        <v>111</v>
      </c>
      <c r="K31" s="142">
        <v>16101</v>
      </c>
      <c r="L31" s="140">
        <v>2385</v>
      </c>
      <c r="M31" s="141">
        <v>6626518</v>
      </c>
      <c r="N31" s="143" t="str">
        <f aca="true" t="shared" si="2" ref="N31:N36">IF(A31="","",A31)</f>
        <v>都　城</v>
      </c>
    </row>
    <row r="32" spans="1:14" s="138" customFormat="1" ht="15" customHeight="1">
      <c r="A32" s="139" t="s">
        <v>99</v>
      </c>
      <c r="B32" s="140">
        <v>2132</v>
      </c>
      <c r="C32" s="141">
        <v>6558288</v>
      </c>
      <c r="D32" s="140">
        <v>876</v>
      </c>
      <c r="E32" s="141">
        <v>308078</v>
      </c>
      <c r="F32" s="140">
        <v>3008</v>
      </c>
      <c r="G32" s="141">
        <v>6866365</v>
      </c>
      <c r="H32" s="140">
        <v>104</v>
      </c>
      <c r="I32" s="142">
        <v>169810</v>
      </c>
      <c r="J32" s="140">
        <v>237</v>
      </c>
      <c r="K32" s="142">
        <v>14198</v>
      </c>
      <c r="L32" s="140">
        <v>3136</v>
      </c>
      <c r="M32" s="141">
        <v>6710753</v>
      </c>
      <c r="N32" s="143" t="str">
        <f t="shared" si="2"/>
        <v>延　岡</v>
      </c>
    </row>
    <row r="33" spans="1:14" s="138" customFormat="1" ht="15" customHeight="1">
      <c r="A33" s="139" t="s">
        <v>100</v>
      </c>
      <c r="B33" s="140">
        <v>656</v>
      </c>
      <c r="C33" s="141">
        <v>1644970</v>
      </c>
      <c r="D33" s="140">
        <v>325</v>
      </c>
      <c r="E33" s="141">
        <v>106121</v>
      </c>
      <c r="F33" s="140">
        <v>981</v>
      </c>
      <c r="G33" s="141">
        <v>1751091</v>
      </c>
      <c r="H33" s="140">
        <v>32</v>
      </c>
      <c r="I33" s="142">
        <v>38604</v>
      </c>
      <c r="J33" s="140">
        <v>57</v>
      </c>
      <c r="K33" s="142">
        <v>13699</v>
      </c>
      <c r="L33" s="140">
        <v>1023</v>
      </c>
      <c r="M33" s="141">
        <v>1726186</v>
      </c>
      <c r="N33" s="143" t="str">
        <f t="shared" si="2"/>
        <v>日　南</v>
      </c>
    </row>
    <row r="34" spans="1:14" s="138" customFormat="1" ht="15" customHeight="1">
      <c r="A34" s="139" t="s">
        <v>101</v>
      </c>
      <c r="B34" s="140">
        <v>606</v>
      </c>
      <c r="C34" s="141">
        <v>1459067</v>
      </c>
      <c r="D34" s="140">
        <v>296</v>
      </c>
      <c r="E34" s="141">
        <v>95431</v>
      </c>
      <c r="F34" s="140">
        <v>902</v>
      </c>
      <c r="G34" s="141">
        <v>1554498</v>
      </c>
      <c r="H34" s="140">
        <v>42</v>
      </c>
      <c r="I34" s="142">
        <v>61773</v>
      </c>
      <c r="J34" s="140">
        <v>55</v>
      </c>
      <c r="K34" s="142">
        <v>16331</v>
      </c>
      <c r="L34" s="140">
        <v>962</v>
      </c>
      <c r="M34" s="141">
        <v>1509057</v>
      </c>
      <c r="N34" s="143" t="str">
        <f t="shared" si="2"/>
        <v>小　林</v>
      </c>
    </row>
    <row r="35" spans="1:14" s="138" customFormat="1" ht="15" customHeight="1">
      <c r="A35" s="139" t="s">
        <v>102</v>
      </c>
      <c r="B35" s="140">
        <v>781</v>
      </c>
      <c r="C35" s="141">
        <v>2330550</v>
      </c>
      <c r="D35" s="140">
        <v>324</v>
      </c>
      <c r="E35" s="141">
        <v>103549</v>
      </c>
      <c r="F35" s="140">
        <v>1105</v>
      </c>
      <c r="G35" s="141">
        <v>2434099</v>
      </c>
      <c r="H35" s="140">
        <v>53</v>
      </c>
      <c r="I35" s="142">
        <v>102439</v>
      </c>
      <c r="J35" s="140">
        <v>54</v>
      </c>
      <c r="K35" s="142">
        <v>8610</v>
      </c>
      <c r="L35" s="140">
        <v>1161</v>
      </c>
      <c r="M35" s="141">
        <v>2340270</v>
      </c>
      <c r="N35" s="143" t="str">
        <f t="shared" si="2"/>
        <v>高　鍋</v>
      </c>
    </row>
    <row r="36" spans="1:14" s="138" customFormat="1" ht="15" customHeight="1">
      <c r="A36" s="144" t="s">
        <v>103</v>
      </c>
      <c r="B36" s="145">
        <v>9663</v>
      </c>
      <c r="C36" s="146">
        <v>33821001</v>
      </c>
      <c r="D36" s="145">
        <v>4249</v>
      </c>
      <c r="E36" s="146">
        <v>1487434</v>
      </c>
      <c r="F36" s="145">
        <v>13912</v>
      </c>
      <c r="G36" s="146">
        <v>35308434</v>
      </c>
      <c r="H36" s="145">
        <v>490</v>
      </c>
      <c r="I36" s="147">
        <v>2781593</v>
      </c>
      <c r="J36" s="145">
        <v>836</v>
      </c>
      <c r="K36" s="147">
        <v>151955</v>
      </c>
      <c r="L36" s="145">
        <v>14501</v>
      </c>
      <c r="M36" s="146">
        <v>32678796</v>
      </c>
      <c r="N36" s="148" t="str">
        <f t="shared" si="2"/>
        <v>宮崎県計</v>
      </c>
    </row>
    <row r="37" spans="1:14" s="172" customFormat="1" ht="15" customHeight="1" thickBot="1">
      <c r="A37" s="162"/>
      <c r="B37" s="173"/>
      <c r="C37" s="174"/>
      <c r="D37" s="173"/>
      <c r="E37" s="174"/>
      <c r="F37" s="173"/>
      <c r="G37" s="174"/>
      <c r="H37" s="173"/>
      <c r="I37" s="175"/>
      <c r="J37" s="173"/>
      <c r="K37" s="175"/>
      <c r="L37" s="176"/>
      <c r="M37" s="177"/>
      <c r="N37" s="166"/>
    </row>
    <row r="38" spans="1:14" s="138" customFormat="1" ht="15" customHeight="1">
      <c r="A38" s="133" t="s">
        <v>104</v>
      </c>
      <c r="B38" s="134">
        <v>6218</v>
      </c>
      <c r="C38" s="135">
        <v>28929057</v>
      </c>
      <c r="D38" s="134">
        <v>2808</v>
      </c>
      <c r="E38" s="135">
        <v>948053</v>
      </c>
      <c r="F38" s="134">
        <v>9026</v>
      </c>
      <c r="G38" s="135">
        <v>29877110</v>
      </c>
      <c r="H38" s="134">
        <v>342</v>
      </c>
      <c r="I38" s="136">
        <v>841223</v>
      </c>
      <c r="J38" s="134">
        <v>601</v>
      </c>
      <c r="K38" s="136">
        <v>111907</v>
      </c>
      <c r="L38" s="134">
        <v>9444</v>
      </c>
      <c r="M38" s="135">
        <v>29147794</v>
      </c>
      <c r="N38" s="137" t="str">
        <f>IF(A38="","",A38)</f>
        <v>鹿児島</v>
      </c>
    </row>
    <row r="39" spans="1:14" s="138" customFormat="1" ht="15" customHeight="1">
      <c r="A39" s="133" t="s">
        <v>105</v>
      </c>
      <c r="B39" s="134">
        <v>944</v>
      </c>
      <c r="C39" s="135">
        <v>2646642</v>
      </c>
      <c r="D39" s="134">
        <v>507</v>
      </c>
      <c r="E39" s="135">
        <v>168682</v>
      </c>
      <c r="F39" s="134">
        <v>1451</v>
      </c>
      <c r="G39" s="135">
        <v>2815324</v>
      </c>
      <c r="H39" s="134">
        <v>51</v>
      </c>
      <c r="I39" s="136">
        <v>63701</v>
      </c>
      <c r="J39" s="134">
        <v>81</v>
      </c>
      <c r="K39" s="136">
        <v>8844</v>
      </c>
      <c r="L39" s="134">
        <v>1510</v>
      </c>
      <c r="M39" s="135">
        <v>2760467</v>
      </c>
      <c r="N39" s="143" t="str">
        <f aca="true" t="shared" si="3" ref="N39:N49">IF(A39="","",A39)</f>
        <v>川　内</v>
      </c>
    </row>
    <row r="40" spans="1:14" s="138" customFormat="1" ht="15" customHeight="1">
      <c r="A40" s="139" t="s">
        <v>106</v>
      </c>
      <c r="B40" s="140">
        <v>1362</v>
      </c>
      <c r="C40" s="141">
        <v>3553014</v>
      </c>
      <c r="D40" s="140">
        <v>529</v>
      </c>
      <c r="E40" s="141">
        <v>176180</v>
      </c>
      <c r="F40" s="140">
        <v>1891</v>
      </c>
      <c r="G40" s="141">
        <v>3729194</v>
      </c>
      <c r="H40" s="140">
        <v>89</v>
      </c>
      <c r="I40" s="142">
        <v>179255</v>
      </c>
      <c r="J40" s="140">
        <v>98</v>
      </c>
      <c r="K40" s="142">
        <v>10408</v>
      </c>
      <c r="L40" s="140">
        <v>1989</v>
      </c>
      <c r="M40" s="141">
        <v>3560348</v>
      </c>
      <c r="N40" s="143" t="str">
        <f t="shared" si="3"/>
        <v>鹿　屋</v>
      </c>
    </row>
    <row r="41" spans="1:14" s="138" customFormat="1" ht="15" customHeight="1">
      <c r="A41" s="139" t="s">
        <v>107</v>
      </c>
      <c r="B41" s="140">
        <v>1126</v>
      </c>
      <c r="C41" s="141">
        <v>2255387</v>
      </c>
      <c r="D41" s="140">
        <v>493</v>
      </c>
      <c r="E41" s="141">
        <v>175224</v>
      </c>
      <c r="F41" s="140">
        <v>1619</v>
      </c>
      <c r="G41" s="141">
        <v>2430611</v>
      </c>
      <c r="H41" s="140">
        <v>56</v>
      </c>
      <c r="I41" s="142">
        <v>156555</v>
      </c>
      <c r="J41" s="140">
        <v>73</v>
      </c>
      <c r="K41" s="142">
        <v>8495</v>
      </c>
      <c r="L41" s="140">
        <v>1687</v>
      </c>
      <c r="M41" s="141">
        <v>2282551</v>
      </c>
      <c r="N41" s="143" t="str">
        <f t="shared" si="3"/>
        <v>大　島</v>
      </c>
    </row>
    <row r="42" spans="1:14" s="138" customFormat="1" ht="15" customHeight="1">
      <c r="A42" s="139" t="s">
        <v>108</v>
      </c>
      <c r="B42" s="140">
        <v>717</v>
      </c>
      <c r="C42" s="141">
        <v>2272333</v>
      </c>
      <c r="D42" s="140">
        <v>274</v>
      </c>
      <c r="E42" s="141">
        <v>92121</v>
      </c>
      <c r="F42" s="140">
        <v>991</v>
      </c>
      <c r="G42" s="141">
        <v>2364454</v>
      </c>
      <c r="H42" s="140">
        <v>70</v>
      </c>
      <c r="I42" s="142">
        <v>142582</v>
      </c>
      <c r="J42" s="140">
        <v>26</v>
      </c>
      <c r="K42" s="142">
        <v>-1525</v>
      </c>
      <c r="L42" s="140">
        <v>1065</v>
      </c>
      <c r="M42" s="141">
        <v>2220347</v>
      </c>
      <c r="N42" s="143" t="str">
        <f t="shared" si="3"/>
        <v>出　水</v>
      </c>
    </row>
    <row r="43" spans="1:14" s="138" customFormat="1" ht="15" customHeight="1">
      <c r="A43" s="139" t="s">
        <v>109</v>
      </c>
      <c r="B43" s="140">
        <v>355</v>
      </c>
      <c r="C43" s="141">
        <v>933701</v>
      </c>
      <c r="D43" s="140">
        <v>187</v>
      </c>
      <c r="E43" s="141">
        <v>65013</v>
      </c>
      <c r="F43" s="140">
        <v>542</v>
      </c>
      <c r="G43" s="141">
        <v>998714</v>
      </c>
      <c r="H43" s="140">
        <v>12</v>
      </c>
      <c r="I43" s="142">
        <v>50502</v>
      </c>
      <c r="J43" s="140">
        <v>40</v>
      </c>
      <c r="K43" s="142">
        <v>23538</v>
      </c>
      <c r="L43" s="140">
        <v>558</v>
      </c>
      <c r="M43" s="141">
        <v>971751</v>
      </c>
      <c r="N43" s="143" t="str">
        <f t="shared" si="3"/>
        <v>指　宿</v>
      </c>
    </row>
    <row r="44" spans="1:14" s="138" customFormat="1" ht="15" customHeight="1">
      <c r="A44" s="139" t="s">
        <v>110</v>
      </c>
      <c r="B44" s="140">
        <v>390</v>
      </c>
      <c r="C44" s="141">
        <v>833145</v>
      </c>
      <c r="D44" s="140">
        <v>170</v>
      </c>
      <c r="E44" s="141">
        <v>57454</v>
      </c>
      <c r="F44" s="140">
        <v>560</v>
      </c>
      <c r="G44" s="141">
        <v>890599</v>
      </c>
      <c r="H44" s="140">
        <v>17</v>
      </c>
      <c r="I44" s="142">
        <v>23175</v>
      </c>
      <c r="J44" s="140">
        <v>50</v>
      </c>
      <c r="K44" s="142">
        <v>-11718</v>
      </c>
      <c r="L44" s="140">
        <v>582</v>
      </c>
      <c r="M44" s="141">
        <v>855706</v>
      </c>
      <c r="N44" s="143" t="str">
        <f t="shared" si="3"/>
        <v>種子島</v>
      </c>
    </row>
    <row r="45" spans="1:14" s="138" customFormat="1" ht="15" customHeight="1">
      <c r="A45" s="139" t="s">
        <v>111</v>
      </c>
      <c r="B45" s="140">
        <v>874</v>
      </c>
      <c r="C45" s="141">
        <v>2640149</v>
      </c>
      <c r="D45" s="140">
        <v>386</v>
      </c>
      <c r="E45" s="141">
        <v>127667</v>
      </c>
      <c r="F45" s="140">
        <v>1260</v>
      </c>
      <c r="G45" s="141">
        <v>2767816</v>
      </c>
      <c r="H45" s="140">
        <v>47</v>
      </c>
      <c r="I45" s="142">
        <v>50441</v>
      </c>
      <c r="J45" s="140">
        <v>99</v>
      </c>
      <c r="K45" s="142">
        <v>17479</v>
      </c>
      <c r="L45" s="140">
        <v>1320</v>
      </c>
      <c r="M45" s="141">
        <v>2734854</v>
      </c>
      <c r="N45" s="143" t="str">
        <f t="shared" si="3"/>
        <v>知　覧</v>
      </c>
    </row>
    <row r="46" spans="1:14" s="138" customFormat="1" ht="15" customHeight="1">
      <c r="A46" s="139" t="s">
        <v>112</v>
      </c>
      <c r="B46" s="140">
        <v>610</v>
      </c>
      <c r="C46" s="141">
        <v>2662462</v>
      </c>
      <c r="D46" s="140">
        <v>313</v>
      </c>
      <c r="E46" s="141">
        <v>96236</v>
      </c>
      <c r="F46" s="140">
        <v>923</v>
      </c>
      <c r="G46" s="141">
        <v>2758698</v>
      </c>
      <c r="H46" s="140">
        <v>17</v>
      </c>
      <c r="I46" s="142">
        <v>22068</v>
      </c>
      <c r="J46" s="140">
        <v>35</v>
      </c>
      <c r="K46" s="142">
        <v>8089</v>
      </c>
      <c r="L46" s="140">
        <v>946</v>
      </c>
      <c r="M46" s="141">
        <v>2744719</v>
      </c>
      <c r="N46" s="143" t="str">
        <f t="shared" si="3"/>
        <v>伊集院</v>
      </c>
    </row>
    <row r="47" spans="1:14" s="138" customFormat="1" ht="15" customHeight="1">
      <c r="A47" s="139" t="s">
        <v>113</v>
      </c>
      <c r="B47" s="140">
        <v>1460</v>
      </c>
      <c r="C47" s="141">
        <v>4195765</v>
      </c>
      <c r="D47" s="140">
        <v>778</v>
      </c>
      <c r="E47" s="141">
        <v>257793</v>
      </c>
      <c r="F47" s="140">
        <v>2238</v>
      </c>
      <c r="G47" s="141">
        <v>4453558</v>
      </c>
      <c r="H47" s="140">
        <v>65</v>
      </c>
      <c r="I47" s="142">
        <v>61562</v>
      </c>
      <c r="J47" s="140">
        <v>144</v>
      </c>
      <c r="K47" s="142">
        <v>9864</v>
      </c>
      <c r="L47" s="140">
        <v>2320</v>
      </c>
      <c r="M47" s="141">
        <v>4401860</v>
      </c>
      <c r="N47" s="143" t="str">
        <f t="shared" si="3"/>
        <v>加治木</v>
      </c>
    </row>
    <row r="48" spans="1:14" s="138" customFormat="1" ht="15" customHeight="1">
      <c r="A48" s="139" t="s">
        <v>114</v>
      </c>
      <c r="B48" s="140">
        <v>721</v>
      </c>
      <c r="C48" s="141">
        <v>2461290</v>
      </c>
      <c r="D48" s="140">
        <v>251</v>
      </c>
      <c r="E48" s="141">
        <v>89698</v>
      </c>
      <c r="F48" s="140">
        <v>972</v>
      </c>
      <c r="G48" s="141">
        <v>2550988</v>
      </c>
      <c r="H48" s="140">
        <v>49</v>
      </c>
      <c r="I48" s="142">
        <v>74480</v>
      </c>
      <c r="J48" s="140">
        <v>49</v>
      </c>
      <c r="K48" s="142">
        <v>3558</v>
      </c>
      <c r="L48" s="140">
        <v>1024</v>
      </c>
      <c r="M48" s="141">
        <v>2480066</v>
      </c>
      <c r="N48" s="143" t="str">
        <f t="shared" si="3"/>
        <v>大　隅</v>
      </c>
    </row>
    <row r="49" spans="1:14" s="138" customFormat="1" ht="15" customHeight="1">
      <c r="A49" s="144" t="s">
        <v>115</v>
      </c>
      <c r="B49" s="145">
        <v>14777</v>
      </c>
      <c r="C49" s="146">
        <v>53382945</v>
      </c>
      <c r="D49" s="145">
        <v>6696</v>
      </c>
      <c r="E49" s="146">
        <v>2254121</v>
      </c>
      <c r="F49" s="145">
        <v>21473</v>
      </c>
      <c r="G49" s="146">
        <v>55637066</v>
      </c>
      <c r="H49" s="145">
        <v>815</v>
      </c>
      <c r="I49" s="147">
        <v>1665543</v>
      </c>
      <c r="J49" s="145">
        <v>1296</v>
      </c>
      <c r="K49" s="147">
        <v>188940</v>
      </c>
      <c r="L49" s="145">
        <v>22445</v>
      </c>
      <c r="M49" s="146">
        <v>54160463</v>
      </c>
      <c r="N49" s="148" t="str">
        <f t="shared" si="3"/>
        <v>鹿児島県計</v>
      </c>
    </row>
    <row r="50" spans="1:14" s="126" customFormat="1" ht="15" customHeight="1" thickBot="1">
      <c r="A50" s="22"/>
      <c r="B50" s="32"/>
      <c r="C50" s="33"/>
      <c r="D50" s="32"/>
      <c r="E50" s="33"/>
      <c r="F50" s="32"/>
      <c r="G50" s="33"/>
      <c r="H50" s="32"/>
      <c r="I50" s="36"/>
      <c r="J50" s="32"/>
      <c r="K50" s="36"/>
      <c r="L50" s="128"/>
      <c r="M50" s="129"/>
      <c r="N50" s="119"/>
    </row>
    <row r="51" spans="1:14" s="6" customFormat="1" ht="24" customHeight="1" thickBot="1" thickTop="1">
      <c r="A51" s="110" t="s">
        <v>116</v>
      </c>
      <c r="B51" s="30">
        <v>52029</v>
      </c>
      <c r="C51" s="31">
        <v>187710106</v>
      </c>
      <c r="D51" s="30">
        <v>23706</v>
      </c>
      <c r="E51" s="31">
        <v>8025882</v>
      </c>
      <c r="F51" s="30">
        <v>75735</v>
      </c>
      <c r="G51" s="31">
        <v>195735988</v>
      </c>
      <c r="H51" s="30">
        <v>2704</v>
      </c>
      <c r="I51" s="34">
        <v>9063416</v>
      </c>
      <c r="J51" s="30">
        <v>4265</v>
      </c>
      <c r="K51" s="34">
        <v>695738</v>
      </c>
      <c r="L51" s="30">
        <v>78974</v>
      </c>
      <c r="M51" s="34">
        <v>187368310</v>
      </c>
      <c r="N51" s="120" t="s">
        <v>116</v>
      </c>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&amp;R熊本国税局
消費税
(H21)</oddFooter>
  </headerFooter>
  <rowBreaks count="1" manualBreakCount="1">
    <brk id="37" max="13" man="1"/>
  </rowBreaks>
</worksheet>
</file>

<file path=xl/worksheets/sheet6.xml><?xml version="1.0" encoding="utf-8"?>
<worksheet xmlns="http://schemas.openxmlformats.org/spreadsheetml/2006/main" xmlns:r="http://schemas.openxmlformats.org/officeDocument/2006/relationships">
  <dimension ref="A1:R51"/>
  <sheetViews>
    <sheetView showGridLines="0" view="pageBreakPreview" zoomScaleNormal="85" zoomScaleSheetLayoutView="100" workbookViewId="0" topLeftCell="A1">
      <selection activeCell="L44" sqref="L44"/>
    </sheetView>
  </sheetViews>
  <sheetFormatPr defaultColWidth="9.00390625" defaultRowHeight="13.5"/>
  <cols>
    <col min="1" max="1" width="10.375" style="125" customWidth="1"/>
    <col min="2" max="2" width="8.375" style="125" bestFit="1" customWidth="1"/>
    <col min="3" max="3" width="11.875" style="125" bestFit="1" customWidth="1"/>
    <col min="4" max="4" width="6.875" style="125" customWidth="1"/>
    <col min="5" max="5" width="10.875" style="125" bestFit="1" customWidth="1"/>
    <col min="6" max="6" width="6.875" style="125" customWidth="1"/>
    <col min="7" max="7" width="11.875" style="125" bestFit="1" customWidth="1"/>
    <col min="8" max="8" width="6.875" style="125" customWidth="1"/>
    <col min="9" max="9" width="11.875" style="125" bestFit="1" customWidth="1"/>
    <col min="10" max="10" width="6.125" style="125" customWidth="1"/>
    <col min="11" max="11" width="9.375" style="125" bestFit="1" customWidth="1"/>
    <col min="12" max="12" width="8.375" style="125" bestFit="1" customWidth="1"/>
    <col min="13" max="13" width="11.875" style="125" bestFit="1" customWidth="1"/>
    <col min="14" max="17" width="10.50390625" style="125" customWidth="1"/>
    <col min="18" max="18" width="10.375" style="125" customWidth="1"/>
    <col min="19" max="16384" width="9.00390625" style="125" customWidth="1"/>
  </cols>
  <sheetData>
    <row r="1" spans="1:16" ht="13.5">
      <c r="A1" s="4" t="s">
        <v>56</v>
      </c>
      <c r="B1" s="4"/>
      <c r="C1" s="4"/>
      <c r="D1" s="4"/>
      <c r="E1" s="4"/>
      <c r="F1" s="4"/>
      <c r="G1" s="4"/>
      <c r="H1" s="4"/>
      <c r="I1" s="4"/>
      <c r="J1" s="4"/>
      <c r="K1" s="4"/>
      <c r="L1" s="1"/>
      <c r="M1" s="1"/>
      <c r="N1" s="1"/>
      <c r="O1" s="1"/>
      <c r="P1" s="1"/>
    </row>
    <row r="2" spans="1:16" ht="14.25" thickBot="1">
      <c r="A2" s="260" t="s">
        <v>37</v>
      </c>
      <c r="B2" s="260"/>
      <c r="C2" s="260"/>
      <c r="D2" s="260"/>
      <c r="E2" s="260"/>
      <c r="F2" s="260"/>
      <c r="G2" s="260"/>
      <c r="H2" s="260"/>
      <c r="I2" s="260"/>
      <c r="J2" s="78"/>
      <c r="K2" s="78"/>
      <c r="L2" s="1"/>
      <c r="M2" s="1"/>
      <c r="N2" s="1"/>
      <c r="O2" s="1"/>
      <c r="P2" s="1"/>
    </row>
    <row r="3" spans="1:18" ht="19.5" customHeight="1">
      <c r="A3" s="257" t="s">
        <v>40</v>
      </c>
      <c r="B3" s="246" t="s">
        <v>33</v>
      </c>
      <c r="C3" s="246"/>
      <c r="D3" s="246"/>
      <c r="E3" s="246"/>
      <c r="F3" s="246"/>
      <c r="G3" s="246"/>
      <c r="H3" s="246" t="s">
        <v>11</v>
      </c>
      <c r="I3" s="246"/>
      <c r="J3" s="270" t="s">
        <v>44</v>
      </c>
      <c r="K3" s="246"/>
      <c r="L3" s="246" t="s">
        <v>28</v>
      </c>
      <c r="M3" s="246"/>
      <c r="N3" s="261" t="s">
        <v>38</v>
      </c>
      <c r="O3" s="262"/>
      <c r="P3" s="262"/>
      <c r="Q3" s="262"/>
      <c r="R3" s="254" t="s">
        <v>49</v>
      </c>
    </row>
    <row r="4" spans="1:18" ht="17.25" customHeight="1">
      <c r="A4" s="258"/>
      <c r="B4" s="247" t="s">
        <v>16</v>
      </c>
      <c r="C4" s="247"/>
      <c r="D4" s="247" t="s">
        <v>29</v>
      </c>
      <c r="E4" s="247"/>
      <c r="F4" s="247" t="s">
        <v>30</v>
      </c>
      <c r="G4" s="247"/>
      <c r="H4" s="247"/>
      <c r="I4" s="247"/>
      <c r="J4" s="247"/>
      <c r="K4" s="247"/>
      <c r="L4" s="247"/>
      <c r="M4" s="247"/>
      <c r="N4" s="266" t="s">
        <v>46</v>
      </c>
      <c r="O4" s="268" t="s">
        <v>47</v>
      </c>
      <c r="P4" s="264" t="s">
        <v>45</v>
      </c>
      <c r="Q4" s="252" t="s">
        <v>31</v>
      </c>
      <c r="R4" s="255"/>
    </row>
    <row r="5" spans="1:18" ht="28.5" customHeight="1">
      <c r="A5" s="259"/>
      <c r="B5" s="132" t="s">
        <v>74</v>
      </c>
      <c r="C5" s="87" t="s">
        <v>75</v>
      </c>
      <c r="D5" s="132" t="s">
        <v>74</v>
      </c>
      <c r="E5" s="87" t="s">
        <v>75</v>
      </c>
      <c r="F5" s="132" t="s">
        <v>74</v>
      </c>
      <c r="G5" s="87" t="s">
        <v>34</v>
      </c>
      <c r="H5" s="132" t="s">
        <v>74</v>
      </c>
      <c r="I5" s="88" t="s">
        <v>35</v>
      </c>
      <c r="J5" s="132" t="s">
        <v>74</v>
      </c>
      <c r="K5" s="88" t="s">
        <v>36</v>
      </c>
      <c r="L5" s="132" t="s">
        <v>74</v>
      </c>
      <c r="M5" s="117" t="s">
        <v>70</v>
      </c>
      <c r="N5" s="267"/>
      <c r="O5" s="269"/>
      <c r="P5" s="265"/>
      <c r="Q5" s="263"/>
      <c r="R5" s="256"/>
    </row>
    <row r="6" spans="1:18" s="85" customFormat="1" ht="10.5">
      <c r="A6" s="82"/>
      <c r="B6" s="79" t="s">
        <v>2</v>
      </c>
      <c r="C6" s="80" t="s">
        <v>3</v>
      </c>
      <c r="D6" s="79" t="s">
        <v>2</v>
      </c>
      <c r="E6" s="80" t="s">
        <v>3</v>
      </c>
      <c r="F6" s="79" t="s">
        <v>2</v>
      </c>
      <c r="G6" s="80" t="s">
        <v>3</v>
      </c>
      <c r="H6" s="79" t="s">
        <v>2</v>
      </c>
      <c r="I6" s="80" t="s">
        <v>3</v>
      </c>
      <c r="J6" s="79" t="s">
        <v>2</v>
      </c>
      <c r="K6" s="80" t="s">
        <v>3</v>
      </c>
      <c r="L6" s="79" t="s">
        <v>2</v>
      </c>
      <c r="M6" s="80" t="s">
        <v>3</v>
      </c>
      <c r="N6" s="79" t="s">
        <v>2</v>
      </c>
      <c r="O6" s="84" t="s">
        <v>2</v>
      </c>
      <c r="P6" s="84" t="s">
        <v>2</v>
      </c>
      <c r="Q6" s="121" t="s">
        <v>2</v>
      </c>
      <c r="R6" s="118"/>
    </row>
    <row r="7" spans="1:18" s="138" customFormat="1" ht="15" customHeight="1">
      <c r="A7" s="133" t="s">
        <v>76</v>
      </c>
      <c r="B7" s="178">
        <v>5130</v>
      </c>
      <c r="C7" s="179">
        <v>18896195</v>
      </c>
      <c r="D7" s="178">
        <v>4619</v>
      </c>
      <c r="E7" s="179">
        <v>1174783</v>
      </c>
      <c r="F7" s="178">
        <v>9749</v>
      </c>
      <c r="G7" s="179">
        <v>20070978</v>
      </c>
      <c r="H7" s="178">
        <v>293</v>
      </c>
      <c r="I7" s="179">
        <v>415328</v>
      </c>
      <c r="J7" s="178">
        <v>578</v>
      </c>
      <c r="K7" s="179">
        <v>32423</v>
      </c>
      <c r="L7" s="178">
        <v>10118</v>
      </c>
      <c r="M7" s="179">
        <v>19688073</v>
      </c>
      <c r="N7" s="178">
        <v>9575</v>
      </c>
      <c r="O7" s="180">
        <v>239</v>
      </c>
      <c r="P7" s="180">
        <v>40</v>
      </c>
      <c r="Q7" s="181">
        <v>9854</v>
      </c>
      <c r="R7" s="137" t="str">
        <f>IF(A7="","",A7)</f>
        <v>熊本西</v>
      </c>
    </row>
    <row r="8" spans="1:18" s="138" customFormat="1" ht="15" customHeight="1">
      <c r="A8" s="139" t="s">
        <v>77</v>
      </c>
      <c r="B8" s="178">
        <v>5840</v>
      </c>
      <c r="C8" s="179">
        <v>15398966</v>
      </c>
      <c r="D8" s="178">
        <v>4754</v>
      </c>
      <c r="E8" s="179">
        <v>1297346</v>
      </c>
      <c r="F8" s="178">
        <v>10594</v>
      </c>
      <c r="G8" s="179">
        <v>16696311</v>
      </c>
      <c r="H8" s="178">
        <v>367</v>
      </c>
      <c r="I8" s="179">
        <v>412212</v>
      </c>
      <c r="J8" s="178">
        <v>529</v>
      </c>
      <c r="K8" s="179">
        <v>91199</v>
      </c>
      <c r="L8" s="178">
        <v>11044</v>
      </c>
      <c r="M8" s="179">
        <v>16375298</v>
      </c>
      <c r="N8" s="178">
        <v>10772</v>
      </c>
      <c r="O8" s="180">
        <v>268</v>
      </c>
      <c r="P8" s="180">
        <v>43</v>
      </c>
      <c r="Q8" s="181">
        <v>11083</v>
      </c>
      <c r="R8" s="143" t="str">
        <f aca="true" t="shared" si="0" ref="R8:R17">IF(A8="","",A8)</f>
        <v>熊本東</v>
      </c>
    </row>
    <row r="9" spans="1:18" s="138" customFormat="1" ht="15" customHeight="1">
      <c r="A9" s="139" t="s">
        <v>78</v>
      </c>
      <c r="B9" s="182">
        <v>2308</v>
      </c>
      <c r="C9" s="183">
        <v>4098660</v>
      </c>
      <c r="D9" s="182">
        <v>2900</v>
      </c>
      <c r="E9" s="183">
        <v>685617</v>
      </c>
      <c r="F9" s="182">
        <v>5208</v>
      </c>
      <c r="G9" s="183">
        <v>4784277</v>
      </c>
      <c r="H9" s="182">
        <v>132</v>
      </c>
      <c r="I9" s="183">
        <v>178354</v>
      </c>
      <c r="J9" s="182">
        <v>275</v>
      </c>
      <c r="K9" s="183">
        <v>29077</v>
      </c>
      <c r="L9" s="182">
        <v>5386</v>
      </c>
      <c r="M9" s="183">
        <v>4635000</v>
      </c>
      <c r="N9" s="182">
        <v>5254</v>
      </c>
      <c r="O9" s="184">
        <v>95</v>
      </c>
      <c r="P9" s="184">
        <v>3</v>
      </c>
      <c r="Q9" s="185">
        <v>5352</v>
      </c>
      <c r="R9" s="143" t="str">
        <f t="shared" si="0"/>
        <v>八　代</v>
      </c>
    </row>
    <row r="10" spans="1:18" s="138" customFormat="1" ht="15" customHeight="1">
      <c r="A10" s="139" t="s">
        <v>79</v>
      </c>
      <c r="B10" s="182">
        <v>1142</v>
      </c>
      <c r="C10" s="183">
        <v>2554996</v>
      </c>
      <c r="D10" s="182">
        <v>1359</v>
      </c>
      <c r="E10" s="183">
        <v>336424</v>
      </c>
      <c r="F10" s="182">
        <v>2501</v>
      </c>
      <c r="G10" s="183">
        <v>2891420</v>
      </c>
      <c r="H10" s="182">
        <v>74</v>
      </c>
      <c r="I10" s="183">
        <v>141130</v>
      </c>
      <c r="J10" s="182">
        <v>113</v>
      </c>
      <c r="K10" s="183">
        <v>18784</v>
      </c>
      <c r="L10" s="182">
        <v>2597</v>
      </c>
      <c r="M10" s="183">
        <v>2769074</v>
      </c>
      <c r="N10" s="182">
        <v>2591</v>
      </c>
      <c r="O10" s="184">
        <v>37</v>
      </c>
      <c r="P10" s="184">
        <v>3</v>
      </c>
      <c r="Q10" s="185">
        <v>2631</v>
      </c>
      <c r="R10" s="143" t="str">
        <f t="shared" si="0"/>
        <v>人　吉</v>
      </c>
    </row>
    <row r="11" spans="1:18" s="138" customFormat="1" ht="15" customHeight="1">
      <c r="A11" s="139" t="s">
        <v>80</v>
      </c>
      <c r="B11" s="182">
        <v>1809</v>
      </c>
      <c r="C11" s="183">
        <v>3674995</v>
      </c>
      <c r="D11" s="182">
        <v>2084</v>
      </c>
      <c r="E11" s="183">
        <v>476075</v>
      </c>
      <c r="F11" s="182">
        <v>3893</v>
      </c>
      <c r="G11" s="183">
        <v>4151069</v>
      </c>
      <c r="H11" s="182">
        <v>111</v>
      </c>
      <c r="I11" s="183">
        <v>138894</v>
      </c>
      <c r="J11" s="182">
        <v>141</v>
      </c>
      <c r="K11" s="183">
        <v>17773</v>
      </c>
      <c r="L11" s="182">
        <v>4028</v>
      </c>
      <c r="M11" s="183">
        <v>4029949</v>
      </c>
      <c r="N11" s="182">
        <v>3943</v>
      </c>
      <c r="O11" s="184">
        <v>77</v>
      </c>
      <c r="P11" s="184">
        <v>7</v>
      </c>
      <c r="Q11" s="185">
        <v>4027</v>
      </c>
      <c r="R11" s="143" t="str">
        <f t="shared" si="0"/>
        <v>玉　名</v>
      </c>
    </row>
    <row r="12" spans="1:18" s="138" customFormat="1" ht="15" customHeight="1">
      <c r="A12" s="139" t="s">
        <v>81</v>
      </c>
      <c r="B12" s="182">
        <v>1773</v>
      </c>
      <c r="C12" s="183">
        <v>2613706</v>
      </c>
      <c r="D12" s="182">
        <v>1539</v>
      </c>
      <c r="E12" s="183">
        <v>384162</v>
      </c>
      <c r="F12" s="182">
        <v>3312</v>
      </c>
      <c r="G12" s="183">
        <v>2997869</v>
      </c>
      <c r="H12" s="182">
        <v>73</v>
      </c>
      <c r="I12" s="183">
        <v>97104</v>
      </c>
      <c r="J12" s="182">
        <v>170</v>
      </c>
      <c r="K12" s="183">
        <v>20441</v>
      </c>
      <c r="L12" s="182">
        <v>3418</v>
      </c>
      <c r="M12" s="183">
        <v>2921206</v>
      </c>
      <c r="N12" s="182">
        <v>3290</v>
      </c>
      <c r="O12" s="184">
        <v>80</v>
      </c>
      <c r="P12" s="184">
        <v>4</v>
      </c>
      <c r="Q12" s="185">
        <v>3374</v>
      </c>
      <c r="R12" s="143" t="str">
        <f t="shared" si="0"/>
        <v>天　草</v>
      </c>
    </row>
    <row r="13" spans="1:18" s="138" customFormat="1" ht="15" customHeight="1">
      <c r="A13" s="139" t="s">
        <v>82</v>
      </c>
      <c r="B13" s="182">
        <v>1152</v>
      </c>
      <c r="C13" s="183">
        <v>1909952</v>
      </c>
      <c r="D13" s="182">
        <v>1412</v>
      </c>
      <c r="E13" s="183">
        <v>296461</v>
      </c>
      <c r="F13" s="182">
        <v>2564</v>
      </c>
      <c r="G13" s="183">
        <v>2206413</v>
      </c>
      <c r="H13" s="182">
        <v>92</v>
      </c>
      <c r="I13" s="183">
        <v>196517</v>
      </c>
      <c r="J13" s="182">
        <v>169</v>
      </c>
      <c r="K13" s="183">
        <v>9550</v>
      </c>
      <c r="L13" s="182">
        <v>2685</v>
      </c>
      <c r="M13" s="183">
        <v>2019446</v>
      </c>
      <c r="N13" s="182">
        <v>2505</v>
      </c>
      <c r="O13" s="184">
        <v>59</v>
      </c>
      <c r="P13" s="184">
        <v>0</v>
      </c>
      <c r="Q13" s="185">
        <v>2564</v>
      </c>
      <c r="R13" s="143" t="str">
        <f t="shared" si="0"/>
        <v>山　鹿</v>
      </c>
    </row>
    <row r="14" spans="1:18" s="138" customFormat="1" ht="15" customHeight="1">
      <c r="A14" s="139" t="s">
        <v>83</v>
      </c>
      <c r="B14" s="182">
        <v>2178</v>
      </c>
      <c r="C14" s="183">
        <v>4731799</v>
      </c>
      <c r="D14" s="182">
        <v>1821</v>
      </c>
      <c r="E14" s="183">
        <v>411998</v>
      </c>
      <c r="F14" s="182">
        <v>3999</v>
      </c>
      <c r="G14" s="183">
        <v>5143797</v>
      </c>
      <c r="H14" s="182">
        <v>226</v>
      </c>
      <c r="I14" s="183">
        <v>261152</v>
      </c>
      <c r="J14" s="182">
        <v>166</v>
      </c>
      <c r="K14" s="183">
        <v>24654</v>
      </c>
      <c r="L14" s="182">
        <v>4260</v>
      </c>
      <c r="M14" s="183">
        <v>4907299</v>
      </c>
      <c r="N14" s="182">
        <v>4008</v>
      </c>
      <c r="O14" s="184">
        <v>114</v>
      </c>
      <c r="P14" s="184">
        <v>10</v>
      </c>
      <c r="Q14" s="185">
        <v>4132</v>
      </c>
      <c r="R14" s="143" t="str">
        <f t="shared" si="0"/>
        <v>菊　池</v>
      </c>
    </row>
    <row r="15" spans="1:18" s="138" customFormat="1" ht="15" customHeight="1">
      <c r="A15" s="139" t="s">
        <v>84</v>
      </c>
      <c r="B15" s="182">
        <v>1522</v>
      </c>
      <c r="C15" s="183">
        <v>2994169</v>
      </c>
      <c r="D15" s="182">
        <v>1881</v>
      </c>
      <c r="E15" s="183">
        <v>377427</v>
      </c>
      <c r="F15" s="182">
        <v>3403</v>
      </c>
      <c r="G15" s="183">
        <v>3371596</v>
      </c>
      <c r="H15" s="182">
        <v>103</v>
      </c>
      <c r="I15" s="183">
        <v>122835</v>
      </c>
      <c r="J15" s="182">
        <v>158</v>
      </c>
      <c r="K15" s="183">
        <v>25850</v>
      </c>
      <c r="L15" s="182">
        <v>3556</v>
      </c>
      <c r="M15" s="183">
        <v>3274611</v>
      </c>
      <c r="N15" s="182">
        <v>3282</v>
      </c>
      <c r="O15" s="184">
        <v>78</v>
      </c>
      <c r="P15" s="184">
        <v>6</v>
      </c>
      <c r="Q15" s="185">
        <v>3366</v>
      </c>
      <c r="R15" s="143" t="str">
        <f t="shared" si="0"/>
        <v>宇　土</v>
      </c>
    </row>
    <row r="16" spans="1:18" s="138" customFormat="1" ht="15" customHeight="1">
      <c r="A16" s="139" t="s">
        <v>85</v>
      </c>
      <c r="B16" s="182">
        <v>1127</v>
      </c>
      <c r="C16" s="183">
        <v>1643884</v>
      </c>
      <c r="D16" s="182">
        <v>1018</v>
      </c>
      <c r="E16" s="183">
        <v>235314</v>
      </c>
      <c r="F16" s="182">
        <v>2145</v>
      </c>
      <c r="G16" s="183">
        <v>1879198</v>
      </c>
      <c r="H16" s="182">
        <v>87</v>
      </c>
      <c r="I16" s="183">
        <v>191817</v>
      </c>
      <c r="J16" s="182">
        <v>103</v>
      </c>
      <c r="K16" s="183">
        <v>8756</v>
      </c>
      <c r="L16" s="182">
        <v>2262</v>
      </c>
      <c r="M16" s="183">
        <v>1696136</v>
      </c>
      <c r="N16" s="182">
        <v>2137</v>
      </c>
      <c r="O16" s="184">
        <v>40</v>
      </c>
      <c r="P16" s="184">
        <v>3</v>
      </c>
      <c r="Q16" s="185">
        <v>2180</v>
      </c>
      <c r="R16" s="143" t="str">
        <f t="shared" si="0"/>
        <v>阿　蘇</v>
      </c>
    </row>
    <row r="17" spans="1:18" s="138" customFormat="1" ht="15" customHeight="1">
      <c r="A17" s="144" t="s">
        <v>86</v>
      </c>
      <c r="B17" s="186">
        <v>23981</v>
      </c>
      <c r="C17" s="187">
        <v>58517320</v>
      </c>
      <c r="D17" s="186">
        <v>23387</v>
      </c>
      <c r="E17" s="187">
        <v>5675606</v>
      </c>
      <c r="F17" s="186">
        <v>47368</v>
      </c>
      <c r="G17" s="187">
        <v>64192927</v>
      </c>
      <c r="H17" s="186">
        <v>1558</v>
      </c>
      <c r="I17" s="187">
        <v>2155342</v>
      </c>
      <c r="J17" s="186">
        <v>2402</v>
      </c>
      <c r="K17" s="187">
        <v>278508</v>
      </c>
      <c r="L17" s="186">
        <v>49354</v>
      </c>
      <c r="M17" s="187">
        <v>62316092</v>
      </c>
      <c r="N17" s="186">
        <v>47357</v>
      </c>
      <c r="O17" s="188">
        <v>1087</v>
      </c>
      <c r="P17" s="188">
        <v>119</v>
      </c>
      <c r="Q17" s="189">
        <v>48563</v>
      </c>
      <c r="R17" s="190" t="str">
        <f t="shared" si="0"/>
        <v>熊本県計</v>
      </c>
    </row>
    <row r="18" spans="1:18" s="172" customFormat="1" ht="15" customHeight="1">
      <c r="A18" s="191"/>
      <c r="B18" s="192"/>
      <c r="C18" s="193"/>
      <c r="D18" s="192"/>
      <c r="E18" s="193"/>
      <c r="F18" s="192"/>
      <c r="G18" s="193"/>
      <c r="H18" s="192"/>
      <c r="I18" s="193"/>
      <c r="J18" s="192"/>
      <c r="K18" s="193"/>
      <c r="L18" s="192"/>
      <c r="M18" s="193"/>
      <c r="N18" s="192"/>
      <c r="O18" s="194"/>
      <c r="P18" s="194"/>
      <c r="Q18" s="193"/>
      <c r="R18" s="195"/>
    </row>
    <row r="19" spans="1:18" s="138" customFormat="1" ht="15" customHeight="1">
      <c r="A19" s="155" t="s">
        <v>87</v>
      </c>
      <c r="B19" s="196">
        <v>6454</v>
      </c>
      <c r="C19" s="197">
        <v>22196786</v>
      </c>
      <c r="D19" s="196">
        <v>4854</v>
      </c>
      <c r="E19" s="197">
        <v>1346147</v>
      </c>
      <c r="F19" s="196">
        <v>11308</v>
      </c>
      <c r="G19" s="197">
        <v>23542932</v>
      </c>
      <c r="H19" s="196">
        <v>322</v>
      </c>
      <c r="I19" s="197">
        <v>461614</v>
      </c>
      <c r="J19" s="196">
        <v>639</v>
      </c>
      <c r="K19" s="197">
        <v>143804</v>
      </c>
      <c r="L19" s="196">
        <v>11757</v>
      </c>
      <c r="M19" s="197">
        <v>23225122</v>
      </c>
      <c r="N19" s="196">
        <v>11537</v>
      </c>
      <c r="O19" s="198">
        <v>220</v>
      </c>
      <c r="P19" s="198">
        <v>42</v>
      </c>
      <c r="Q19" s="199">
        <v>11799</v>
      </c>
      <c r="R19" s="200" t="str">
        <f>IF(A19="","",A19)</f>
        <v>大　分</v>
      </c>
    </row>
    <row r="20" spans="1:18" s="138" customFormat="1" ht="15" customHeight="1">
      <c r="A20" s="139" t="s">
        <v>88</v>
      </c>
      <c r="B20" s="182">
        <v>2398</v>
      </c>
      <c r="C20" s="183">
        <v>7455622</v>
      </c>
      <c r="D20" s="182">
        <v>2351</v>
      </c>
      <c r="E20" s="183">
        <v>536382</v>
      </c>
      <c r="F20" s="182">
        <v>4749</v>
      </c>
      <c r="G20" s="183">
        <v>7992004</v>
      </c>
      <c r="H20" s="182">
        <v>155</v>
      </c>
      <c r="I20" s="183">
        <v>180791</v>
      </c>
      <c r="J20" s="182">
        <v>239</v>
      </c>
      <c r="K20" s="183">
        <v>27393</v>
      </c>
      <c r="L20" s="182">
        <v>4949</v>
      </c>
      <c r="M20" s="183">
        <v>7838606</v>
      </c>
      <c r="N20" s="182">
        <v>4664</v>
      </c>
      <c r="O20" s="184">
        <v>89</v>
      </c>
      <c r="P20" s="184">
        <v>11</v>
      </c>
      <c r="Q20" s="185">
        <v>4764</v>
      </c>
      <c r="R20" s="143" t="str">
        <f aca="true" t="shared" si="1" ref="R20:R28">IF(A20="","",A20)</f>
        <v>別　府</v>
      </c>
    </row>
    <row r="21" spans="1:18" s="138" customFormat="1" ht="15" customHeight="1">
      <c r="A21" s="139" t="s">
        <v>89</v>
      </c>
      <c r="B21" s="182">
        <v>1089</v>
      </c>
      <c r="C21" s="183">
        <v>3231820</v>
      </c>
      <c r="D21" s="182">
        <v>800</v>
      </c>
      <c r="E21" s="183">
        <v>209635</v>
      </c>
      <c r="F21" s="182">
        <v>1889</v>
      </c>
      <c r="G21" s="183">
        <v>3441455</v>
      </c>
      <c r="H21" s="182">
        <v>56</v>
      </c>
      <c r="I21" s="183">
        <v>59169</v>
      </c>
      <c r="J21" s="182">
        <v>136</v>
      </c>
      <c r="K21" s="183">
        <v>15124</v>
      </c>
      <c r="L21" s="182">
        <v>1957</v>
      </c>
      <c r="M21" s="183">
        <v>3397410</v>
      </c>
      <c r="N21" s="182">
        <v>2007</v>
      </c>
      <c r="O21" s="184">
        <v>38</v>
      </c>
      <c r="P21" s="184">
        <v>3</v>
      </c>
      <c r="Q21" s="185">
        <v>2048</v>
      </c>
      <c r="R21" s="143" t="str">
        <f t="shared" si="1"/>
        <v>中　津</v>
      </c>
    </row>
    <row r="22" spans="1:18" s="138" customFormat="1" ht="15" customHeight="1">
      <c r="A22" s="139" t="s">
        <v>90</v>
      </c>
      <c r="B22" s="182">
        <v>1572</v>
      </c>
      <c r="C22" s="183">
        <v>2689503</v>
      </c>
      <c r="D22" s="182">
        <v>1444</v>
      </c>
      <c r="E22" s="183">
        <v>341250</v>
      </c>
      <c r="F22" s="182">
        <v>3016</v>
      </c>
      <c r="G22" s="183">
        <v>3030753</v>
      </c>
      <c r="H22" s="182">
        <v>67</v>
      </c>
      <c r="I22" s="183">
        <v>79548</v>
      </c>
      <c r="J22" s="182">
        <v>166</v>
      </c>
      <c r="K22" s="183">
        <v>26850</v>
      </c>
      <c r="L22" s="182">
        <v>3113</v>
      </c>
      <c r="M22" s="183">
        <v>2978055</v>
      </c>
      <c r="N22" s="182">
        <v>3021</v>
      </c>
      <c r="O22" s="184">
        <v>51</v>
      </c>
      <c r="P22" s="184">
        <v>8</v>
      </c>
      <c r="Q22" s="185">
        <v>3080</v>
      </c>
      <c r="R22" s="143" t="str">
        <f t="shared" si="1"/>
        <v>日　田</v>
      </c>
    </row>
    <row r="23" spans="1:18" s="138" customFormat="1" ht="15" customHeight="1">
      <c r="A23" s="139" t="s">
        <v>91</v>
      </c>
      <c r="B23" s="182">
        <v>1261</v>
      </c>
      <c r="C23" s="183">
        <v>2679962</v>
      </c>
      <c r="D23" s="182">
        <v>847</v>
      </c>
      <c r="E23" s="183">
        <v>219729</v>
      </c>
      <c r="F23" s="182">
        <v>2108</v>
      </c>
      <c r="G23" s="183">
        <v>2899692</v>
      </c>
      <c r="H23" s="182">
        <v>70</v>
      </c>
      <c r="I23" s="183">
        <v>522916</v>
      </c>
      <c r="J23" s="182">
        <v>116</v>
      </c>
      <c r="K23" s="183">
        <v>11668</v>
      </c>
      <c r="L23" s="182">
        <v>2202</v>
      </c>
      <c r="M23" s="183">
        <v>2388443</v>
      </c>
      <c r="N23" s="182">
        <v>2220</v>
      </c>
      <c r="O23" s="184">
        <v>44</v>
      </c>
      <c r="P23" s="184">
        <v>1</v>
      </c>
      <c r="Q23" s="185">
        <v>2265</v>
      </c>
      <c r="R23" s="143" t="str">
        <f t="shared" si="1"/>
        <v>佐　伯</v>
      </c>
    </row>
    <row r="24" spans="1:18" s="138" customFormat="1" ht="15" customHeight="1">
      <c r="A24" s="139" t="s">
        <v>92</v>
      </c>
      <c r="B24" s="182">
        <v>774</v>
      </c>
      <c r="C24" s="183">
        <v>2699579</v>
      </c>
      <c r="D24" s="182">
        <v>733</v>
      </c>
      <c r="E24" s="183">
        <v>191755</v>
      </c>
      <c r="F24" s="182">
        <v>1507</v>
      </c>
      <c r="G24" s="183">
        <v>2891334</v>
      </c>
      <c r="H24" s="182">
        <v>40</v>
      </c>
      <c r="I24" s="183">
        <v>1788494</v>
      </c>
      <c r="J24" s="182">
        <v>89</v>
      </c>
      <c r="K24" s="183">
        <v>12703</v>
      </c>
      <c r="L24" s="182">
        <v>1561</v>
      </c>
      <c r="M24" s="183">
        <v>1115543</v>
      </c>
      <c r="N24" s="182">
        <v>1457</v>
      </c>
      <c r="O24" s="184">
        <v>31</v>
      </c>
      <c r="P24" s="184">
        <v>3</v>
      </c>
      <c r="Q24" s="185">
        <v>1491</v>
      </c>
      <c r="R24" s="143" t="str">
        <f t="shared" si="1"/>
        <v>臼　杵</v>
      </c>
    </row>
    <row r="25" spans="1:18" s="138" customFormat="1" ht="15" customHeight="1">
      <c r="A25" s="139" t="s">
        <v>93</v>
      </c>
      <c r="B25" s="182">
        <v>386</v>
      </c>
      <c r="C25" s="183">
        <v>503671</v>
      </c>
      <c r="D25" s="182">
        <v>449</v>
      </c>
      <c r="E25" s="183">
        <v>103939</v>
      </c>
      <c r="F25" s="182">
        <v>835</v>
      </c>
      <c r="G25" s="183">
        <v>607610</v>
      </c>
      <c r="H25" s="182">
        <v>22</v>
      </c>
      <c r="I25" s="183">
        <v>20711</v>
      </c>
      <c r="J25" s="182">
        <v>23</v>
      </c>
      <c r="K25" s="183">
        <v>2798</v>
      </c>
      <c r="L25" s="182">
        <v>865</v>
      </c>
      <c r="M25" s="183">
        <v>589697</v>
      </c>
      <c r="N25" s="182">
        <v>801</v>
      </c>
      <c r="O25" s="184">
        <v>21</v>
      </c>
      <c r="P25" s="184">
        <v>0</v>
      </c>
      <c r="Q25" s="185">
        <v>822</v>
      </c>
      <c r="R25" s="143" t="str">
        <f t="shared" si="1"/>
        <v>竹　田</v>
      </c>
    </row>
    <row r="26" spans="1:18" s="138" customFormat="1" ht="15" customHeight="1">
      <c r="A26" s="139" t="s">
        <v>94</v>
      </c>
      <c r="B26" s="182">
        <v>1067</v>
      </c>
      <c r="C26" s="183">
        <v>3532696</v>
      </c>
      <c r="D26" s="182">
        <v>839</v>
      </c>
      <c r="E26" s="183">
        <v>214223</v>
      </c>
      <c r="F26" s="182">
        <v>1906</v>
      </c>
      <c r="G26" s="183">
        <v>3746919</v>
      </c>
      <c r="H26" s="182">
        <v>79</v>
      </c>
      <c r="I26" s="183">
        <v>120002</v>
      </c>
      <c r="J26" s="182">
        <v>88</v>
      </c>
      <c r="K26" s="183">
        <v>12305</v>
      </c>
      <c r="L26" s="182">
        <v>1999</v>
      </c>
      <c r="M26" s="183">
        <v>3639223</v>
      </c>
      <c r="N26" s="182">
        <v>1964</v>
      </c>
      <c r="O26" s="184">
        <v>49</v>
      </c>
      <c r="P26" s="184">
        <v>6</v>
      </c>
      <c r="Q26" s="185">
        <v>2019</v>
      </c>
      <c r="R26" s="143" t="str">
        <f t="shared" si="1"/>
        <v>宇　佐</v>
      </c>
    </row>
    <row r="27" spans="1:18" s="138" customFormat="1" ht="15" customHeight="1">
      <c r="A27" s="139" t="s">
        <v>95</v>
      </c>
      <c r="B27" s="182">
        <v>403</v>
      </c>
      <c r="C27" s="183">
        <v>527641</v>
      </c>
      <c r="D27" s="182">
        <v>437</v>
      </c>
      <c r="E27" s="183">
        <v>104698</v>
      </c>
      <c r="F27" s="182">
        <v>840</v>
      </c>
      <c r="G27" s="183">
        <v>632340</v>
      </c>
      <c r="H27" s="182">
        <v>22</v>
      </c>
      <c r="I27" s="183">
        <v>18976</v>
      </c>
      <c r="J27" s="182">
        <v>26</v>
      </c>
      <c r="K27" s="183">
        <v>4214</v>
      </c>
      <c r="L27" s="182">
        <v>868</v>
      </c>
      <c r="M27" s="183">
        <v>617577</v>
      </c>
      <c r="N27" s="182">
        <v>848</v>
      </c>
      <c r="O27" s="184">
        <v>22</v>
      </c>
      <c r="P27" s="184">
        <v>5</v>
      </c>
      <c r="Q27" s="185">
        <v>875</v>
      </c>
      <c r="R27" s="143" t="str">
        <f t="shared" si="1"/>
        <v>三　重</v>
      </c>
    </row>
    <row r="28" spans="1:18" s="138" customFormat="1" ht="15" customHeight="1">
      <c r="A28" s="144" t="s">
        <v>96</v>
      </c>
      <c r="B28" s="186">
        <v>15404</v>
      </c>
      <c r="C28" s="187">
        <v>45517281</v>
      </c>
      <c r="D28" s="186">
        <v>12754</v>
      </c>
      <c r="E28" s="187">
        <v>3267758</v>
      </c>
      <c r="F28" s="186">
        <v>28158</v>
      </c>
      <c r="G28" s="187">
        <v>48785038</v>
      </c>
      <c r="H28" s="186">
        <v>833</v>
      </c>
      <c r="I28" s="187">
        <v>3252221</v>
      </c>
      <c r="J28" s="186">
        <v>1522</v>
      </c>
      <c r="K28" s="187">
        <v>256858</v>
      </c>
      <c r="L28" s="186">
        <v>29271</v>
      </c>
      <c r="M28" s="187">
        <v>45789676</v>
      </c>
      <c r="N28" s="186">
        <v>28519</v>
      </c>
      <c r="O28" s="188">
        <v>565</v>
      </c>
      <c r="P28" s="188">
        <v>79</v>
      </c>
      <c r="Q28" s="189">
        <v>29163</v>
      </c>
      <c r="R28" s="190" t="str">
        <f t="shared" si="1"/>
        <v>大分県計</v>
      </c>
    </row>
    <row r="29" spans="1:18" s="172" customFormat="1" ht="15" customHeight="1">
      <c r="A29" s="201"/>
      <c r="B29" s="202"/>
      <c r="C29" s="203"/>
      <c r="D29" s="202"/>
      <c r="E29" s="203"/>
      <c r="F29" s="202"/>
      <c r="G29" s="203"/>
      <c r="H29" s="202"/>
      <c r="I29" s="203"/>
      <c r="J29" s="202"/>
      <c r="K29" s="203"/>
      <c r="L29" s="202"/>
      <c r="M29" s="203"/>
      <c r="N29" s="202"/>
      <c r="O29" s="204"/>
      <c r="P29" s="204"/>
      <c r="Q29" s="205"/>
      <c r="R29" s="195"/>
    </row>
    <row r="30" spans="1:18" s="138" customFormat="1" ht="15" customHeight="1">
      <c r="A30" s="133" t="s">
        <v>97</v>
      </c>
      <c r="B30" s="178">
        <v>5424</v>
      </c>
      <c r="C30" s="179">
        <v>15821957</v>
      </c>
      <c r="D30" s="178">
        <v>5198</v>
      </c>
      <c r="E30" s="179">
        <v>1355440</v>
      </c>
      <c r="F30" s="178">
        <v>10622</v>
      </c>
      <c r="G30" s="179">
        <v>17177397</v>
      </c>
      <c r="H30" s="178">
        <v>292</v>
      </c>
      <c r="I30" s="179">
        <v>2381568</v>
      </c>
      <c r="J30" s="178">
        <v>537</v>
      </c>
      <c r="K30" s="179">
        <v>114239</v>
      </c>
      <c r="L30" s="178">
        <v>10986</v>
      </c>
      <c r="M30" s="179">
        <v>14910069</v>
      </c>
      <c r="N30" s="178">
        <v>10822</v>
      </c>
      <c r="O30" s="180">
        <v>180</v>
      </c>
      <c r="P30" s="180">
        <v>40</v>
      </c>
      <c r="Q30" s="181">
        <v>11042</v>
      </c>
      <c r="R30" s="137" t="str">
        <f>IF(A30="","",A30)</f>
        <v>宮　崎</v>
      </c>
    </row>
    <row r="31" spans="1:18" s="138" customFormat="1" ht="15" customHeight="1">
      <c r="A31" s="139" t="s">
        <v>98</v>
      </c>
      <c r="B31" s="182">
        <v>3006</v>
      </c>
      <c r="C31" s="183">
        <v>6971029</v>
      </c>
      <c r="D31" s="182">
        <v>2059</v>
      </c>
      <c r="E31" s="183">
        <v>526365</v>
      </c>
      <c r="F31" s="182">
        <v>5065</v>
      </c>
      <c r="G31" s="183">
        <v>7497394</v>
      </c>
      <c r="H31" s="182">
        <v>212</v>
      </c>
      <c r="I31" s="183">
        <v>164992</v>
      </c>
      <c r="J31" s="182">
        <v>262</v>
      </c>
      <c r="K31" s="183">
        <v>31224</v>
      </c>
      <c r="L31" s="182">
        <v>5319</v>
      </c>
      <c r="M31" s="183">
        <v>7363626</v>
      </c>
      <c r="N31" s="182">
        <v>5172</v>
      </c>
      <c r="O31" s="184">
        <v>92</v>
      </c>
      <c r="P31" s="184">
        <v>13</v>
      </c>
      <c r="Q31" s="185">
        <v>5277</v>
      </c>
      <c r="R31" s="143" t="str">
        <f aca="true" t="shared" si="2" ref="R31:R36">IF(A31="","",A31)</f>
        <v>都　城</v>
      </c>
    </row>
    <row r="32" spans="1:18" s="138" customFormat="1" ht="15" customHeight="1">
      <c r="A32" s="139" t="s">
        <v>99</v>
      </c>
      <c r="B32" s="182">
        <v>3466</v>
      </c>
      <c r="C32" s="183">
        <v>6963329</v>
      </c>
      <c r="D32" s="182">
        <v>2424</v>
      </c>
      <c r="E32" s="183">
        <v>647090</v>
      </c>
      <c r="F32" s="182">
        <v>5890</v>
      </c>
      <c r="G32" s="183">
        <v>7610418</v>
      </c>
      <c r="H32" s="182">
        <v>193</v>
      </c>
      <c r="I32" s="183">
        <v>197807</v>
      </c>
      <c r="J32" s="182">
        <v>406</v>
      </c>
      <c r="K32" s="183">
        <v>28094</v>
      </c>
      <c r="L32" s="182">
        <v>6139</v>
      </c>
      <c r="M32" s="183">
        <v>7440705</v>
      </c>
      <c r="N32" s="182">
        <v>5965</v>
      </c>
      <c r="O32" s="184">
        <v>94</v>
      </c>
      <c r="P32" s="184">
        <v>10</v>
      </c>
      <c r="Q32" s="185">
        <v>6069</v>
      </c>
      <c r="R32" s="143" t="str">
        <f t="shared" si="2"/>
        <v>延　岡</v>
      </c>
    </row>
    <row r="33" spans="1:18" s="138" customFormat="1" ht="15" customHeight="1">
      <c r="A33" s="139" t="s">
        <v>100</v>
      </c>
      <c r="B33" s="182">
        <v>1027</v>
      </c>
      <c r="C33" s="183">
        <v>1775330</v>
      </c>
      <c r="D33" s="182">
        <v>1172</v>
      </c>
      <c r="E33" s="183">
        <v>267523</v>
      </c>
      <c r="F33" s="182">
        <v>2199</v>
      </c>
      <c r="G33" s="183">
        <v>2042853</v>
      </c>
      <c r="H33" s="182">
        <v>73</v>
      </c>
      <c r="I33" s="183">
        <v>60691</v>
      </c>
      <c r="J33" s="182">
        <v>117</v>
      </c>
      <c r="K33" s="183">
        <v>18678</v>
      </c>
      <c r="L33" s="182">
        <v>2291</v>
      </c>
      <c r="M33" s="183">
        <v>2000840</v>
      </c>
      <c r="N33" s="182">
        <v>2169</v>
      </c>
      <c r="O33" s="184">
        <v>54</v>
      </c>
      <c r="P33" s="184">
        <v>6</v>
      </c>
      <c r="Q33" s="185">
        <v>2229</v>
      </c>
      <c r="R33" s="143" t="str">
        <f t="shared" si="2"/>
        <v>日　南</v>
      </c>
    </row>
    <row r="34" spans="1:18" s="138" customFormat="1" ht="15" customHeight="1">
      <c r="A34" s="139" t="s">
        <v>101</v>
      </c>
      <c r="B34" s="182">
        <v>1286</v>
      </c>
      <c r="C34" s="183">
        <v>1651497</v>
      </c>
      <c r="D34" s="182">
        <v>1139</v>
      </c>
      <c r="E34" s="183">
        <v>265454</v>
      </c>
      <c r="F34" s="182">
        <v>2425</v>
      </c>
      <c r="G34" s="183">
        <v>1916951</v>
      </c>
      <c r="H34" s="182">
        <v>111</v>
      </c>
      <c r="I34" s="183">
        <v>93162</v>
      </c>
      <c r="J34" s="182">
        <v>145</v>
      </c>
      <c r="K34" s="183">
        <v>25547</v>
      </c>
      <c r="L34" s="182">
        <v>2568</v>
      </c>
      <c r="M34" s="183">
        <v>1849336</v>
      </c>
      <c r="N34" s="182">
        <v>2428</v>
      </c>
      <c r="O34" s="184">
        <v>33</v>
      </c>
      <c r="P34" s="184">
        <v>4</v>
      </c>
      <c r="Q34" s="185">
        <v>2465</v>
      </c>
      <c r="R34" s="143" t="str">
        <f t="shared" si="2"/>
        <v>小　林</v>
      </c>
    </row>
    <row r="35" spans="1:18" s="138" customFormat="1" ht="15" customHeight="1">
      <c r="A35" s="139" t="s">
        <v>102</v>
      </c>
      <c r="B35" s="182">
        <v>1462</v>
      </c>
      <c r="C35" s="183">
        <v>2549443</v>
      </c>
      <c r="D35" s="182">
        <v>2103</v>
      </c>
      <c r="E35" s="183">
        <v>468254</v>
      </c>
      <c r="F35" s="182">
        <v>3565</v>
      </c>
      <c r="G35" s="183">
        <v>3017697</v>
      </c>
      <c r="H35" s="182">
        <v>148</v>
      </c>
      <c r="I35" s="183">
        <v>142479</v>
      </c>
      <c r="J35" s="182">
        <v>158</v>
      </c>
      <c r="K35" s="183">
        <v>23683</v>
      </c>
      <c r="L35" s="182">
        <v>3747</v>
      </c>
      <c r="M35" s="183">
        <v>2898901</v>
      </c>
      <c r="N35" s="182">
        <v>3576</v>
      </c>
      <c r="O35" s="184">
        <v>63</v>
      </c>
      <c r="P35" s="184">
        <v>1</v>
      </c>
      <c r="Q35" s="185">
        <v>3640</v>
      </c>
      <c r="R35" s="143" t="str">
        <f t="shared" si="2"/>
        <v>高　鍋</v>
      </c>
    </row>
    <row r="36" spans="1:18" s="138" customFormat="1" ht="15" customHeight="1">
      <c r="A36" s="144" t="s">
        <v>103</v>
      </c>
      <c r="B36" s="186">
        <v>15671</v>
      </c>
      <c r="C36" s="187">
        <v>35732584</v>
      </c>
      <c r="D36" s="186">
        <v>14095</v>
      </c>
      <c r="E36" s="187">
        <v>3530125</v>
      </c>
      <c r="F36" s="186">
        <v>29766</v>
      </c>
      <c r="G36" s="187">
        <v>39262710</v>
      </c>
      <c r="H36" s="186">
        <v>1029</v>
      </c>
      <c r="I36" s="187">
        <v>3040698</v>
      </c>
      <c r="J36" s="186">
        <v>1625</v>
      </c>
      <c r="K36" s="187">
        <v>241464</v>
      </c>
      <c r="L36" s="186">
        <v>31050</v>
      </c>
      <c r="M36" s="187">
        <v>36463476</v>
      </c>
      <c r="N36" s="186">
        <v>30132</v>
      </c>
      <c r="O36" s="188">
        <v>516</v>
      </c>
      <c r="P36" s="188">
        <v>74</v>
      </c>
      <c r="Q36" s="189">
        <v>30722</v>
      </c>
      <c r="R36" s="190" t="str">
        <f t="shared" si="2"/>
        <v>宮崎県計</v>
      </c>
    </row>
    <row r="37" spans="1:18" s="172" customFormat="1" ht="15" customHeight="1" thickBot="1">
      <c r="A37" s="206"/>
      <c r="B37" s="207"/>
      <c r="C37" s="208"/>
      <c r="D37" s="207"/>
      <c r="E37" s="208"/>
      <c r="F37" s="207"/>
      <c r="G37" s="208"/>
      <c r="H37" s="207"/>
      <c r="I37" s="208"/>
      <c r="J37" s="207"/>
      <c r="K37" s="208"/>
      <c r="L37" s="207"/>
      <c r="M37" s="208"/>
      <c r="N37" s="207"/>
      <c r="O37" s="209"/>
      <c r="P37" s="209"/>
      <c r="Q37" s="210"/>
      <c r="R37" s="211"/>
    </row>
    <row r="38" spans="1:18" s="138" customFormat="1" ht="15" customHeight="1">
      <c r="A38" s="133" t="s">
        <v>104</v>
      </c>
      <c r="B38" s="178">
        <v>8310</v>
      </c>
      <c r="C38" s="179">
        <v>29641505</v>
      </c>
      <c r="D38" s="178">
        <v>6186</v>
      </c>
      <c r="E38" s="179">
        <v>1637153</v>
      </c>
      <c r="F38" s="178">
        <v>14496</v>
      </c>
      <c r="G38" s="179">
        <v>31278657</v>
      </c>
      <c r="H38" s="178">
        <v>498</v>
      </c>
      <c r="I38" s="179">
        <v>995580</v>
      </c>
      <c r="J38" s="178">
        <v>970</v>
      </c>
      <c r="K38" s="179">
        <v>195775</v>
      </c>
      <c r="L38" s="178">
        <v>15224</v>
      </c>
      <c r="M38" s="179">
        <v>30478852</v>
      </c>
      <c r="N38" s="178">
        <v>14252</v>
      </c>
      <c r="O38" s="180">
        <v>320</v>
      </c>
      <c r="P38" s="180">
        <v>53</v>
      </c>
      <c r="Q38" s="181">
        <v>14625</v>
      </c>
      <c r="R38" s="137" t="str">
        <f>IF(A38="","",A38)</f>
        <v>鹿児島</v>
      </c>
    </row>
    <row r="39" spans="1:18" s="138" customFormat="1" ht="15" customHeight="1">
      <c r="A39" s="133" t="s">
        <v>105</v>
      </c>
      <c r="B39" s="178">
        <v>1388</v>
      </c>
      <c r="C39" s="179">
        <v>2770054</v>
      </c>
      <c r="D39" s="178">
        <v>1219</v>
      </c>
      <c r="E39" s="179">
        <v>307500</v>
      </c>
      <c r="F39" s="178">
        <v>2607</v>
      </c>
      <c r="G39" s="179">
        <v>3077554</v>
      </c>
      <c r="H39" s="178">
        <v>96</v>
      </c>
      <c r="I39" s="179">
        <v>93377</v>
      </c>
      <c r="J39" s="178">
        <v>176</v>
      </c>
      <c r="K39" s="179">
        <v>16338</v>
      </c>
      <c r="L39" s="178">
        <v>2732</v>
      </c>
      <c r="M39" s="179">
        <v>3000515</v>
      </c>
      <c r="N39" s="178">
        <v>2690</v>
      </c>
      <c r="O39" s="180">
        <v>62</v>
      </c>
      <c r="P39" s="180">
        <v>5</v>
      </c>
      <c r="Q39" s="181">
        <v>2757</v>
      </c>
      <c r="R39" s="143" t="str">
        <f aca="true" t="shared" si="3" ref="R39:R49">IF(A39="","",A39)</f>
        <v>川　内</v>
      </c>
    </row>
    <row r="40" spans="1:18" s="138" customFormat="1" ht="15" customHeight="1">
      <c r="A40" s="139" t="s">
        <v>106</v>
      </c>
      <c r="B40" s="182">
        <v>2347</v>
      </c>
      <c r="C40" s="183">
        <v>3826096</v>
      </c>
      <c r="D40" s="182">
        <v>1761</v>
      </c>
      <c r="E40" s="183">
        <v>431179</v>
      </c>
      <c r="F40" s="182">
        <v>4108</v>
      </c>
      <c r="G40" s="183">
        <v>4257275</v>
      </c>
      <c r="H40" s="182">
        <v>186</v>
      </c>
      <c r="I40" s="183">
        <v>206660</v>
      </c>
      <c r="J40" s="182">
        <v>170</v>
      </c>
      <c r="K40" s="183">
        <v>22929</v>
      </c>
      <c r="L40" s="182">
        <v>4327</v>
      </c>
      <c r="M40" s="183">
        <v>4073545</v>
      </c>
      <c r="N40" s="182">
        <v>4294</v>
      </c>
      <c r="O40" s="184">
        <v>69</v>
      </c>
      <c r="P40" s="184">
        <v>6</v>
      </c>
      <c r="Q40" s="185">
        <v>4369</v>
      </c>
      <c r="R40" s="143" t="str">
        <f t="shared" si="3"/>
        <v>鹿　屋</v>
      </c>
    </row>
    <row r="41" spans="1:18" s="138" customFormat="1" ht="15" customHeight="1">
      <c r="A41" s="139" t="s">
        <v>107</v>
      </c>
      <c r="B41" s="182">
        <v>1745</v>
      </c>
      <c r="C41" s="183">
        <v>2405106</v>
      </c>
      <c r="D41" s="182">
        <v>1277</v>
      </c>
      <c r="E41" s="183">
        <v>314440</v>
      </c>
      <c r="F41" s="182">
        <v>3022</v>
      </c>
      <c r="G41" s="183">
        <v>2719546</v>
      </c>
      <c r="H41" s="182">
        <v>90</v>
      </c>
      <c r="I41" s="183">
        <v>162495</v>
      </c>
      <c r="J41" s="182">
        <v>193</v>
      </c>
      <c r="K41" s="183">
        <v>15844</v>
      </c>
      <c r="L41" s="182">
        <v>3162</v>
      </c>
      <c r="M41" s="183">
        <v>2572895</v>
      </c>
      <c r="N41" s="182">
        <v>3283</v>
      </c>
      <c r="O41" s="184">
        <v>65</v>
      </c>
      <c r="P41" s="184">
        <v>9</v>
      </c>
      <c r="Q41" s="185">
        <v>3357</v>
      </c>
      <c r="R41" s="143" t="str">
        <f t="shared" si="3"/>
        <v>大　島</v>
      </c>
    </row>
    <row r="42" spans="1:18" s="138" customFormat="1" ht="15" customHeight="1">
      <c r="A42" s="139" t="s">
        <v>108</v>
      </c>
      <c r="B42" s="182">
        <v>1432</v>
      </c>
      <c r="C42" s="183">
        <v>2492581</v>
      </c>
      <c r="D42" s="182">
        <v>804</v>
      </c>
      <c r="E42" s="183">
        <v>205661</v>
      </c>
      <c r="F42" s="182">
        <v>2236</v>
      </c>
      <c r="G42" s="183">
        <v>2698242</v>
      </c>
      <c r="H42" s="182">
        <v>205</v>
      </c>
      <c r="I42" s="183">
        <v>178271</v>
      </c>
      <c r="J42" s="182">
        <v>81</v>
      </c>
      <c r="K42" s="183">
        <v>2014</v>
      </c>
      <c r="L42" s="182">
        <v>2468</v>
      </c>
      <c r="M42" s="183">
        <v>2521986</v>
      </c>
      <c r="N42" s="182">
        <v>2398</v>
      </c>
      <c r="O42" s="184">
        <v>64</v>
      </c>
      <c r="P42" s="184">
        <v>2</v>
      </c>
      <c r="Q42" s="185">
        <v>2464</v>
      </c>
      <c r="R42" s="143" t="str">
        <f t="shared" si="3"/>
        <v>出　水</v>
      </c>
    </row>
    <row r="43" spans="1:18" s="138" customFormat="1" ht="15" customHeight="1">
      <c r="A43" s="139" t="s">
        <v>109</v>
      </c>
      <c r="B43" s="182">
        <v>607</v>
      </c>
      <c r="C43" s="183">
        <v>1008858</v>
      </c>
      <c r="D43" s="182">
        <v>637</v>
      </c>
      <c r="E43" s="183">
        <v>152657</v>
      </c>
      <c r="F43" s="182">
        <v>1244</v>
      </c>
      <c r="G43" s="183">
        <v>1161515</v>
      </c>
      <c r="H43" s="182">
        <v>29</v>
      </c>
      <c r="I43" s="183">
        <v>59696</v>
      </c>
      <c r="J43" s="182">
        <v>76</v>
      </c>
      <c r="K43" s="183">
        <v>27066</v>
      </c>
      <c r="L43" s="182">
        <v>1288</v>
      </c>
      <c r="M43" s="183">
        <v>1128884</v>
      </c>
      <c r="N43" s="182">
        <v>1272</v>
      </c>
      <c r="O43" s="184">
        <v>16</v>
      </c>
      <c r="P43" s="184">
        <v>2</v>
      </c>
      <c r="Q43" s="185">
        <v>1290</v>
      </c>
      <c r="R43" s="143" t="str">
        <f t="shared" si="3"/>
        <v>指　宿</v>
      </c>
    </row>
    <row r="44" spans="1:18" s="138" customFormat="1" ht="15" customHeight="1">
      <c r="A44" s="139" t="s">
        <v>110</v>
      </c>
      <c r="B44" s="182">
        <v>658</v>
      </c>
      <c r="C44" s="183">
        <v>903820</v>
      </c>
      <c r="D44" s="182">
        <v>687</v>
      </c>
      <c r="E44" s="183">
        <v>155600</v>
      </c>
      <c r="F44" s="182">
        <v>1345</v>
      </c>
      <c r="G44" s="183">
        <v>1059419</v>
      </c>
      <c r="H44" s="182">
        <v>44</v>
      </c>
      <c r="I44" s="183">
        <v>31379</v>
      </c>
      <c r="J44" s="182">
        <v>90</v>
      </c>
      <c r="K44" s="141">
        <v>-7350</v>
      </c>
      <c r="L44" s="182">
        <v>1398</v>
      </c>
      <c r="M44" s="183">
        <v>1020691</v>
      </c>
      <c r="N44" s="182">
        <v>1394</v>
      </c>
      <c r="O44" s="184">
        <v>16</v>
      </c>
      <c r="P44" s="184">
        <v>2</v>
      </c>
      <c r="Q44" s="185">
        <v>1412</v>
      </c>
      <c r="R44" s="143" t="str">
        <f t="shared" si="3"/>
        <v>種子島</v>
      </c>
    </row>
    <row r="45" spans="1:18" s="138" customFormat="1" ht="15" customHeight="1">
      <c r="A45" s="139" t="s">
        <v>111</v>
      </c>
      <c r="B45" s="182">
        <v>1431</v>
      </c>
      <c r="C45" s="183">
        <v>2797378</v>
      </c>
      <c r="D45" s="182">
        <v>1538</v>
      </c>
      <c r="E45" s="183">
        <v>353307</v>
      </c>
      <c r="F45" s="182">
        <v>2969</v>
      </c>
      <c r="G45" s="183">
        <v>3150686</v>
      </c>
      <c r="H45" s="182">
        <v>102</v>
      </c>
      <c r="I45" s="183">
        <v>67848</v>
      </c>
      <c r="J45" s="182">
        <v>235</v>
      </c>
      <c r="K45" s="183">
        <v>27783</v>
      </c>
      <c r="L45" s="182">
        <v>3104</v>
      </c>
      <c r="M45" s="183">
        <v>3110620</v>
      </c>
      <c r="N45" s="182">
        <v>2932</v>
      </c>
      <c r="O45" s="184">
        <v>54</v>
      </c>
      <c r="P45" s="184">
        <v>4</v>
      </c>
      <c r="Q45" s="185">
        <v>2990</v>
      </c>
      <c r="R45" s="143" t="str">
        <f t="shared" si="3"/>
        <v>知　覧</v>
      </c>
    </row>
    <row r="46" spans="1:18" s="138" customFormat="1" ht="15" customHeight="1">
      <c r="A46" s="139" t="s">
        <v>112</v>
      </c>
      <c r="B46" s="182">
        <v>926</v>
      </c>
      <c r="C46" s="183">
        <v>2737455</v>
      </c>
      <c r="D46" s="182">
        <v>719</v>
      </c>
      <c r="E46" s="183">
        <v>179415</v>
      </c>
      <c r="F46" s="182">
        <v>1645</v>
      </c>
      <c r="G46" s="183">
        <v>2916869</v>
      </c>
      <c r="H46" s="182">
        <v>42</v>
      </c>
      <c r="I46" s="183">
        <v>39587</v>
      </c>
      <c r="J46" s="182">
        <v>79</v>
      </c>
      <c r="K46" s="183">
        <v>9202</v>
      </c>
      <c r="L46" s="182">
        <v>1699</v>
      </c>
      <c r="M46" s="183">
        <v>2886484</v>
      </c>
      <c r="N46" s="182">
        <v>1673</v>
      </c>
      <c r="O46" s="184">
        <v>24</v>
      </c>
      <c r="P46" s="184">
        <v>2</v>
      </c>
      <c r="Q46" s="185">
        <v>1699</v>
      </c>
      <c r="R46" s="143" t="str">
        <f t="shared" si="3"/>
        <v>伊集院</v>
      </c>
    </row>
    <row r="47" spans="1:18" s="138" customFormat="1" ht="15" customHeight="1">
      <c r="A47" s="139" t="s">
        <v>113</v>
      </c>
      <c r="B47" s="182">
        <v>2170</v>
      </c>
      <c r="C47" s="183">
        <v>4391011</v>
      </c>
      <c r="D47" s="182">
        <v>1990</v>
      </c>
      <c r="E47" s="183">
        <v>494878</v>
      </c>
      <c r="F47" s="182">
        <v>4160</v>
      </c>
      <c r="G47" s="183">
        <v>4885889</v>
      </c>
      <c r="H47" s="182">
        <v>128</v>
      </c>
      <c r="I47" s="183">
        <v>101524</v>
      </c>
      <c r="J47" s="182">
        <v>259</v>
      </c>
      <c r="K47" s="183">
        <v>51914</v>
      </c>
      <c r="L47" s="182">
        <v>4328</v>
      </c>
      <c r="M47" s="183">
        <v>4836279</v>
      </c>
      <c r="N47" s="182">
        <v>4365</v>
      </c>
      <c r="O47" s="184">
        <v>103</v>
      </c>
      <c r="P47" s="184">
        <v>18</v>
      </c>
      <c r="Q47" s="185">
        <v>4486</v>
      </c>
      <c r="R47" s="143" t="str">
        <f t="shared" si="3"/>
        <v>加治木</v>
      </c>
    </row>
    <row r="48" spans="1:18" s="138" customFormat="1" ht="15" customHeight="1">
      <c r="A48" s="139" t="s">
        <v>114</v>
      </c>
      <c r="B48" s="182">
        <v>1306</v>
      </c>
      <c r="C48" s="183">
        <v>2616806</v>
      </c>
      <c r="D48" s="182">
        <v>1194</v>
      </c>
      <c r="E48" s="183">
        <v>280156</v>
      </c>
      <c r="F48" s="182">
        <v>2500</v>
      </c>
      <c r="G48" s="183">
        <v>2896962</v>
      </c>
      <c r="H48" s="182">
        <v>108</v>
      </c>
      <c r="I48" s="183">
        <v>88729</v>
      </c>
      <c r="J48" s="182">
        <v>106</v>
      </c>
      <c r="K48" s="183">
        <v>6492</v>
      </c>
      <c r="L48" s="182">
        <v>2614</v>
      </c>
      <c r="M48" s="183">
        <v>2814725</v>
      </c>
      <c r="N48" s="182">
        <v>2639</v>
      </c>
      <c r="O48" s="184">
        <v>61</v>
      </c>
      <c r="P48" s="184">
        <v>5</v>
      </c>
      <c r="Q48" s="185">
        <v>2705</v>
      </c>
      <c r="R48" s="143" t="str">
        <f t="shared" si="3"/>
        <v>大　隅</v>
      </c>
    </row>
    <row r="49" spans="1:18" s="138" customFormat="1" ht="15" customHeight="1">
      <c r="A49" s="144" t="s">
        <v>115</v>
      </c>
      <c r="B49" s="186">
        <v>22320</v>
      </c>
      <c r="C49" s="187">
        <v>55590669</v>
      </c>
      <c r="D49" s="186">
        <v>18012</v>
      </c>
      <c r="E49" s="187">
        <v>4511945</v>
      </c>
      <c r="F49" s="186">
        <v>40332</v>
      </c>
      <c r="G49" s="187">
        <v>60102614</v>
      </c>
      <c r="H49" s="186">
        <v>1528</v>
      </c>
      <c r="I49" s="187">
        <v>2025146</v>
      </c>
      <c r="J49" s="186">
        <v>2435</v>
      </c>
      <c r="K49" s="187">
        <v>368008</v>
      </c>
      <c r="L49" s="186">
        <v>42344</v>
      </c>
      <c r="M49" s="187">
        <v>58445477</v>
      </c>
      <c r="N49" s="186">
        <v>41192</v>
      </c>
      <c r="O49" s="188">
        <v>854</v>
      </c>
      <c r="P49" s="188">
        <v>108</v>
      </c>
      <c r="Q49" s="189">
        <v>42154</v>
      </c>
      <c r="R49" s="190" t="str">
        <f t="shared" si="3"/>
        <v>鹿児島県計</v>
      </c>
    </row>
    <row r="50" spans="1:18" s="126" customFormat="1" ht="15" customHeight="1" thickBot="1">
      <c r="A50" s="8"/>
      <c r="B50" s="23"/>
      <c r="C50" s="127"/>
      <c r="D50" s="23"/>
      <c r="E50" s="127"/>
      <c r="F50" s="23"/>
      <c r="G50" s="127"/>
      <c r="H50" s="23"/>
      <c r="I50" s="127"/>
      <c r="J50" s="23"/>
      <c r="K50" s="127"/>
      <c r="L50" s="23"/>
      <c r="M50" s="127"/>
      <c r="N50" s="23"/>
      <c r="O50" s="24"/>
      <c r="P50" s="24"/>
      <c r="Q50" s="122"/>
      <c r="R50" s="25"/>
    </row>
    <row r="51" spans="1:18" s="6" customFormat="1" ht="24" customHeight="1" thickBot="1" thickTop="1">
      <c r="A51" s="112" t="s">
        <v>117</v>
      </c>
      <c r="B51" s="26">
        <v>77376</v>
      </c>
      <c r="C51" s="27">
        <v>195357854</v>
      </c>
      <c r="D51" s="26">
        <v>68248</v>
      </c>
      <c r="E51" s="27">
        <v>16985435</v>
      </c>
      <c r="F51" s="26">
        <v>145624</v>
      </c>
      <c r="G51" s="27">
        <v>212343289</v>
      </c>
      <c r="H51" s="26">
        <v>4948</v>
      </c>
      <c r="I51" s="27">
        <v>10473407</v>
      </c>
      <c r="J51" s="26">
        <v>7984</v>
      </c>
      <c r="K51" s="27">
        <v>1144839</v>
      </c>
      <c r="L51" s="26">
        <v>152019</v>
      </c>
      <c r="M51" s="27">
        <v>203014720</v>
      </c>
      <c r="N51" s="26">
        <v>147200</v>
      </c>
      <c r="O51" s="28">
        <v>3022</v>
      </c>
      <c r="P51" s="28">
        <v>380</v>
      </c>
      <c r="Q51" s="123">
        <v>150602</v>
      </c>
      <c r="R51" s="29" t="s">
        <v>32</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&amp;R熊本国税局
消費税
(H21)</oddFooter>
  </headerFooter>
  <rowBreaks count="1" manualBreakCount="1">
    <brk id="3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2011-06-22T02:17:30Z</cp:lastPrinted>
  <dcterms:created xsi:type="dcterms:W3CDTF">2003-07-09T01:05:10Z</dcterms:created>
  <dcterms:modified xsi:type="dcterms:W3CDTF">2011-07-13T07:50:43Z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H23.4.26更新</vt:lpwstr>
  </property>
  <property fmtid="{D5CDD505-2E9C-101B-9397-08002B2CF9AE}" pid="3" name="ContentType">
    <vt:lpwstr>ドキュメント</vt:lpwstr>
  </property>
</Properties>
</file>