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02"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'(4)税務署別(個人事業者）'!$A$1:$N$52</definedName>
    <definedName name="_xlnm.Print_Area" localSheetId="5">'(4)税務署別（合計）'!$A$1:$R$51</definedName>
    <definedName name="_xlnm.Print_Area" localSheetId="4">'(4)税務署別（法人）'!$A$1:$N$51</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fullCalcOnLoad="1"/>
</workbook>
</file>

<file path=xl/sharedStrings.xml><?xml version="1.0" encoding="utf-8"?>
<sst xmlns="http://schemas.openxmlformats.org/spreadsheetml/2006/main" count="320" uniqueCount="128">
  <si>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</si>
  <si>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</si>
  <si>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</si>
  <si>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</si>
  <si>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</si>
  <si>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</si>
  <si>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</si>
  <si>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</si>
  <si>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</si>
  <si>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</si>
  <si>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</si>
  <si>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</si>
  <si>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</si>
  <si>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</si>
  <si>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</si>
  <si>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</si>
  <si>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</si>
  <si>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</si>
  <si>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　イ　個人事業者</t>
  </si>
  <si>
    <t>合　　　　　　計</t>
  </si>
  <si>
    <t>簡易申告及び処理</t>
  </si>
  <si>
    <t>小　　　　　　計</t>
  </si>
  <si>
    <t>合　　　計</t>
  </si>
  <si>
    <t>総計</t>
  </si>
  <si>
    <t>納　　　税　　　申　　　告　　　及　　　び　　　処　　　理</t>
  </si>
  <si>
    <t>　ハ　個人事業者と法人の合計</t>
  </si>
  <si>
    <t>　ロ　法　　　人</t>
  </si>
  <si>
    <t>税務署名</t>
  </si>
  <si>
    <t>(3)　課税事業者等届出件数</t>
  </si>
  <si>
    <t>(1)　課税状況</t>
  </si>
  <si>
    <t>千円</t>
  </si>
  <si>
    <t>既往年分の
申告及び処理</t>
  </si>
  <si>
    <t>課税事業者
届出</t>
  </si>
  <si>
    <t>件</t>
  </si>
  <si>
    <t>税務署名</t>
  </si>
  <si>
    <t>税務署名</t>
  </si>
  <si>
    <t>総　計</t>
  </si>
  <si>
    <t>(2)　課税状況の累年比較</t>
  </si>
  <si>
    <t>(4)　税務署別課税状況</t>
  </si>
  <si>
    <t>(4)　税務署別課税状況（続）</t>
  </si>
  <si>
    <t>平成16年度</t>
  </si>
  <si>
    <t>平成17年度</t>
  </si>
  <si>
    <t>平成18年度</t>
  </si>
  <si>
    <t>平成19年度</t>
  </si>
  <si>
    <t>調査対象等：平成20年度末（平成21年３月31日現在）の届出件数を示している。</t>
  </si>
  <si>
    <t>平成20年度</t>
  </si>
  <si>
    <t>熊本西</t>
  </si>
  <si>
    <t>熊本東</t>
  </si>
  <si>
    <t>八　代</t>
  </si>
  <si>
    <t>人　吉</t>
  </si>
  <si>
    <t>玉　名</t>
  </si>
  <si>
    <t>天　草</t>
  </si>
  <si>
    <t>山　鹿</t>
  </si>
  <si>
    <t>菊　池</t>
  </si>
  <si>
    <t>宇　土</t>
  </si>
  <si>
    <t>阿　蘇</t>
  </si>
  <si>
    <t>熊本県計</t>
  </si>
  <si>
    <t>大　分</t>
  </si>
  <si>
    <t>別　府</t>
  </si>
  <si>
    <t>中　津</t>
  </si>
  <si>
    <t>日　田</t>
  </si>
  <si>
    <t>佐　伯</t>
  </si>
  <si>
    <t>臼　杵</t>
  </si>
  <si>
    <t>竹　田</t>
  </si>
  <si>
    <t>宇　佐</t>
  </si>
  <si>
    <t>三　重</t>
  </si>
  <si>
    <t>大分県計</t>
  </si>
  <si>
    <t>宮　崎</t>
  </si>
  <si>
    <t>都　城</t>
  </si>
  <si>
    <t>延　岡</t>
  </si>
  <si>
    <t>日　南</t>
  </si>
  <si>
    <t>小　林</t>
  </si>
  <si>
    <t>高　鍋</t>
  </si>
  <si>
    <t>宮崎県計</t>
  </si>
  <si>
    <t>鹿児島</t>
  </si>
  <si>
    <t>川　内</t>
  </si>
  <si>
    <t>鹿　屋</t>
  </si>
  <si>
    <t>大　島</t>
  </si>
  <si>
    <t>出　水</t>
  </si>
  <si>
    <t>指　宿</t>
  </si>
  <si>
    <t>種子島</t>
  </si>
  <si>
    <t>知　覧</t>
  </si>
  <si>
    <t>伊集院</t>
  </si>
  <si>
    <t>加治木</t>
  </si>
  <si>
    <t>大　隅</t>
  </si>
  <si>
    <t>鹿児島県計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</si>
  <si>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</si>
  <si>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</si>
  <si>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</si>
  <si>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</si>
  <si>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</si>
  <si>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</si>
  <si>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</si>
  <si>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</si>
  <si>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（注）１　税関分は含まない。</t>
  </si>
  <si>
    <t>　　　２　「件数欄」の「実」は、実件数を示す。</t>
  </si>
  <si>
    <t>　「現年分」は、平成20年４月１日から平成21年３月31日までに終了した課税期間について、平成21年６月30日現在の申告（国・地方公共団体等については平成21年９月30日までの申告を含む。）及び処理（更正、決定等）による課税事績を「申告書及び決議書」に基づいて作成した。</t>
  </si>
  <si>
    <t>　「既往年分」は、平成20年３月31日以前に終了した課税期間について、平成20年７月１日から平成21年６月30日までの間の申告（平成20年７月１日から同年10月１日までの間の国・地方公共団体等に係る申告を除く。）及び処理（更正、決定等）による課税事績を「申告書及び決議書」に基づいて作成した。</t>
  </si>
  <si>
    <t xml:space="preserve">調査対象等　：
   </t>
  </si>
  <si>
    <t>個　人　事　業　者</t>
  </si>
  <si>
    <t>法　　　　　　　人</t>
  </si>
  <si>
    <t>合　　　　　　　計</t>
  </si>
  <si>
    <t>件　　数</t>
  </si>
  <si>
    <t>税　　額</t>
  </si>
  <si>
    <t>一般申告及び処理</t>
  </si>
  <si>
    <t>税　額　①</t>
  </si>
  <si>
    <t>税　額　②</t>
  </si>
  <si>
    <t>税　額　③</t>
  </si>
  <si>
    <t>税額
(①－②＋③)</t>
  </si>
  <si>
    <t>総　計</t>
  </si>
  <si>
    <t>（注）この表は「(1)　課税状況の本年分」及び「(3)　課税事業者等届出件数」を税務署別に示したものである。</t>
  </si>
  <si>
    <t>件　数</t>
  </si>
  <si>
    <t>税　額</t>
  </si>
  <si>
    <t>税務署名</t>
  </si>
  <si>
    <t>納　　　税　　　申　　　告　　　及　　　び　　　処　　　理</t>
  </si>
  <si>
    <t>総　計</t>
  </si>
  <si>
    <t>課税事業者
選択届出</t>
  </si>
  <si>
    <t>新設法人に
該当する旨
の届出</t>
  </si>
  <si>
    <t>税　額　①</t>
  </si>
  <si>
    <t>税　額　②</t>
  </si>
  <si>
    <t>税　額　③</t>
  </si>
  <si>
    <t>税額
(①－②＋③)</t>
  </si>
  <si>
    <t>総  計</t>
  </si>
  <si>
    <t>(4)　税務署別課税状況（続）</t>
  </si>
  <si>
    <t>税務署名</t>
  </si>
  <si>
    <t>納　　　税　　　申　　　告　　　及　　　び　　　処　　　理</t>
  </si>
  <si>
    <t>課　税　事　業　者　等　届　出　件　数</t>
  </si>
  <si>
    <t>件　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</si>
</sst>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4">
    <font>
      <sz val="11"/>
      <name val="ＭＳ Ｐゴシック"/>
      <family val="3"/>
    </font>
    <font>
      <sz val="6"/>
      <name val="ＭＳ Ｐゴシック"/>
      <family val="3"/>
    </font>
    <font>
      <u val="single"/>
      <sz val="16.5"/>
      <color indexed="12"/>
      <name val="ＭＳ Ｐゴシック"/>
      <family val="3"/>
    </font>
    <font>
      <u val="single"/>
      <sz val="16.5"/>
      <color indexed="36"/>
      <name val="ＭＳ Ｐゴシック"/>
      <family val="3"/>
    </font>
    <font>
      <sz val="9"/>
      <name val="ＭＳ Ｐ明朝"/>
      <family val="1"/>
    </font>
    <font>
      <sz val="13"/>
      <name val="ＭＳ Ｐ明朝"/>
      <family val="1"/>
    </font>
    <font>
      <sz val="8"/>
      <name val="ＭＳ Ｐ明朝"/>
      <family val="1"/>
    </font>
    <font>
      <sz val="11"/>
      <name val="ＭＳ Ｐ明朝"/>
      <family val="1"/>
    </font>
    <font>
      <b/>
      <sz val="9"/>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medium"/>
      <right>
        <color indexed="63"/>
      </right>
      <top style="thin"/>
      <bottom>
        <color indexed="63"/>
      </bottom>
    </border>
    <border>
      <left style="hair"/>
      <right style="hair"/>
      <top style="thin"/>
      <bottom>
        <color indexed="63"/>
      </bottom>
    </border>
    <border>
      <left style="hair"/>
      <right style="thin"/>
      <top>
        <color indexed="63"/>
      </top>
      <bottom style="hair">
        <color indexed="55"/>
      </bottom>
    </border>
    <border>
      <left style="thin"/>
      <right style="hair"/>
      <top>
        <color indexed="63"/>
      </top>
      <bottom>
        <color indexed="63"/>
      </bottom>
    </border>
    <border>
      <left style="hair"/>
      <right style="hair"/>
      <top>
        <color indexed="63"/>
      </top>
      <bottom style="hair">
        <color indexed="55"/>
      </bottom>
    </border>
    <border>
      <left style="hair"/>
      <right style="medium"/>
      <top>
        <color indexed="63"/>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thin"/>
      <top style="thin"/>
      <bottom style="hair">
        <color indexed="55"/>
      </bottom>
    </border>
    <border>
      <left style="hair"/>
      <right style="hair"/>
      <top style="thin"/>
      <bottom style="hair">
        <color indexed="55"/>
      </bottom>
    </border>
    <border>
      <left style="hair"/>
      <right style="medium"/>
      <top style="thin"/>
      <bottom style="hair">
        <color indexed="55"/>
      </bottom>
    </border>
    <border>
      <left style="thin"/>
      <right style="hair"/>
      <top style="thin"/>
      <bottom style="thin"/>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color indexed="63"/>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thin"/>
      <right style="hair"/>
      <top style="hair">
        <color indexed="55"/>
      </top>
      <bottom>
        <color indexed="63"/>
      </bottom>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hair"/>
      <right style="thin"/>
      <top style="hair"/>
      <bottom style="thin"/>
    </border>
    <border>
      <left style="hair"/>
      <right>
        <color indexed="63"/>
      </right>
      <top style="hair"/>
      <bottom style="thin"/>
    </border>
    <border>
      <left style="hair"/>
      <right>
        <color indexed="63"/>
      </right>
      <top style="thin"/>
      <bottom>
        <color indexed="63"/>
      </bottom>
    </border>
    <border>
      <left style="medium"/>
      <right>
        <color indexed="63"/>
      </right>
      <top>
        <color indexed="63"/>
      </top>
      <bottom style="hair">
        <color indexed="55"/>
      </bottom>
    </border>
    <border>
      <left style="hair"/>
      <right>
        <color indexed="63"/>
      </right>
      <top>
        <color indexed="63"/>
      </top>
      <bottom style="hair">
        <color indexed="55"/>
      </bottom>
    </border>
    <border>
      <left style="thin"/>
      <right style="medium"/>
      <top>
        <color indexed="63"/>
      </top>
      <bottom style="hair">
        <color indexed="55"/>
      </bottom>
    </border>
    <border>
      <left style="medium"/>
      <right>
        <color indexed="63"/>
      </right>
      <top style="hair">
        <color indexed="55"/>
      </top>
      <bottom style="hair">
        <color indexed="55"/>
      </bottom>
    </border>
    <border>
      <left style="thin"/>
      <right style="hair"/>
      <top style="hair">
        <color indexed="55"/>
      </top>
      <bottom style="hair">
        <color indexed="55"/>
      </bottom>
    </border>
    <border>
      <left style="hair"/>
      <right>
        <color indexed="63"/>
      </right>
      <top style="hair">
        <color indexed="55"/>
      </top>
      <bottom style="hair">
        <color indexed="55"/>
      </bottom>
    </border>
    <border>
      <left style="thin"/>
      <right style="medium"/>
      <top style="hair">
        <color indexed="55"/>
      </top>
      <bottom style="hair">
        <color indexed="55"/>
      </bottom>
    </border>
    <border>
      <left style="medium"/>
      <right>
        <color indexed="63"/>
      </right>
      <top>
        <color indexed="63"/>
      </top>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color indexed="63"/>
      </right>
      <top style="thin">
        <color indexed="55"/>
      </top>
      <bottom style="thin">
        <color indexed="55"/>
      </bottom>
    </border>
    <border>
      <left>
        <color indexed="63"/>
      </left>
      <right style="medium"/>
      <top>
        <color indexed="63"/>
      </top>
      <bottom>
        <color indexed="63"/>
      </bottom>
    </border>
    <border>
      <left style="medium"/>
      <right>
        <color indexed="63"/>
      </right>
      <top style="thin">
        <color indexed="55"/>
      </top>
      <bottom style="hair">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color indexed="63"/>
      </right>
      <top style="thin">
        <color indexed="55"/>
      </top>
      <bottom style="hair">
        <color indexed="55"/>
      </bottom>
    </border>
    <border>
      <left style="thin"/>
      <right style="medium"/>
      <top style="thin">
        <color indexed="55"/>
      </top>
      <bottom style="hair">
        <color indexed="55"/>
      </bottom>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style="medium"/>
      <right>
        <color indexed="63"/>
      </right>
      <top>
        <color indexed="63"/>
      </top>
      <bottom style="double"/>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color indexed="63"/>
      </left>
      <right style="medium"/>
      <top>
        <color indexed="63"/>
      </top>
      <bottom style="double"/>
    </border>
    <border>
      <left style="medium"/>
      <right>
        <color indexed="63"/>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medium"/>
      <top style="hair">
        <color indexed="55"/>
      </top>
      <bottom style="thin">
        <color indexed="55"/>
      </bottom>
    </border>
    <border>
      <left style="medium"/>
      <right>
        <color indexed="63"/>
      </right>
      <top>
        <color indexed="63"/>
      </top>
      <bottom style="medium"/>
    </border>
    <border>
      <left style="hair"/>
      <right>
        <color indexed="63"/>
      </right>
      <top>
        <color indexed="63"/>
      </top>
      <bottom style="medium"/>
    </border>
    <border>
      <left>
        <color indexed="63"/>
      </left>
      <right style="medium"/>
      <top>
        <color indexed="63"/>
      </top>
      <bottom style="medium"/>
    </border>
    <border>
      <left style="thin"/>
      <right style="hair"/>
      <top style="hair"/>
      <bottom style="thin"/>
    </border>
    <border>
      <left style="hair"/>
      <right style="hair"/>
      <top style="thin">
        <color indexed="55"/>
      </top>
      <bottom style="thin">
        <color indexed="55"/>
      </bottom>
    </border>
    <border>
      <left style="thin"/>
      <right style="medium"/>
      <top style="thin">
        <color indexed="23"/>
      </top>
      <bottom style="thin">
        <color indexed="23"/>
      </bottom>
    </border>
    <border>
      <left style="hair"/>
      <right style="hair"/>
      <top style="thin">
        <color indexed="55"/>
      </top>
      <bottom style="hair">
        <color indexed="55"/>
      </bottom>
    </border>
    <border>
      <left style="thin"/>
      <right style="medium"/>
      <top style="thin">
        <color indexed="23"/>
      </top>
      <bottom style="hair">
        <color indexed="55"/>
      </bottom>
    </border>
    <border>
      <left style="medium"/>
      <right>
        <color indexed="63"/>
      </right>
      <top>
        <color indexed="63"/>
      </top>
      <bottom style="thin">
        <color indexed="23"/>
      </bottom>
    </border>
    <border>
      <left style="thin"/>
      <right style="hair"/>
      <top style="thin">
        <color indexed="55"/>
      </top>
      <bottom style="thin">
        <color indexed="23"/>
      </bottom>
    </border>
    <border>
      <left style="hair"/>
      <right style="thin"/>
      <top style="thin">
        <color indexed="55"/>
      </top>
      <bottom style="thin">
        <color indexed="23"/>
      </bottom>
    </border>
    <border>
      <left style="hair"/>
      <right style="hair"/>
      <top style="thin">
        <color indexed="55"/>
      </top>
      <bottom style="thin">
        <color indexed="23"/>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medium"/>
      <top style="thin">
        <color indexed="23"/>
      </top>
      <bottom>
        <color indexed="63"/>
      </bottom>
    </border>
    <border>
      <left style="hair"/>
      <right style="hair"/>
      <top style="hair">
        <color indexed="55"/>
      </top>
      <bottom style="thin">
        <color indexed="55"/>
      </bottom>
    </border>
    <border>
      <left style="thin"/>
      <right style="medium"/>
      <top style="hair">
        <color indexed="55"/>
      </top>
      <bottom style="thin">
        <color indexed="23"/>
      </bottom>
    </border>
    <border>
      <left style="medium"/>
      <right>
        <color indexed="63"/>
      </right>
      <top style="double"/>
      <bottom style="mediu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medium"/>
      <top style="double"/>
      <bottom style="medium"/>
    </border>
    <border>
      <left style="medium"/>
      <right>
        <color indexed="63"/>
      </right>
      <top>
        <color indexed="63"/>
      </top>
      <bottom style="thin"/>
    </border>
    <border>
      <left style="thin"/>
      <right style="hair"/>
      <top style="thin">
        <color indexed="55"/>
      </top>
      <bottom style="thin"/>
    </border>
    <border>
      <left style="hair"/>
      <right style="thin"/>
      <top style="thin">
        <color indexed="55"/>
      </top>
      <bottom style="thin"/>
    </border>
    <border>
      <left style="hair"/>
      <right style="hair"/>
      <top style="thin">
        <color indexed="55"/>
      </top>
      <bottom style="thin"/>
    </border>
    <border>
      <left style="thin"/>
      <right style="medium"/>
      <top style="thin">
        <color indexed="23"/>
      </top>
      <bottom style="thin"/>
    </border>
    <border>
      <left style="medium"/>
      <right>
        <color indexed="63"/>
      </right>
      <top style="thin">
        <color indexed="55"/>
      </top>
      <bottom style="thin"/>
    </border>
    <border>
      <left style="hair"/>
      <right>
        <color indexed="63"/>
      </right>
      <top style="thin">
        <color indexed="55"/>
      </top>
      <bottom style="thin"/>
    </border>
    <border>
      <left>
        <color indexed="63"/>
      </left>
      <right style="medium"/>
      <top style="thin">
        <color indexed="55"/>
      </top>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medium"/>
      <top>
        <color indexed="63"/>
      </top>
      <bottom>
        <color indexed="63"/>
      </bottom>
    </border>
    <border>
      <left style="thin"/>
      <right style="medium"/>
      <top>
        <color indexed="63"/>
      </top>
      <bottom style="thin"/>
    </border>
    <border>
      <left style="thin"/>
      <right style="hair"/>
      <top style="medium"/>
      <bottom style="hair"/>
    </border>
    <border>
      <left style="hair"/>
      <right>
        <color indexed="63"/>
      </right>
      <top style="medium"/>
      <bottom style="hair"/>
    </border>
    <border>
      <left style="hair"/>
      <right>
        <color indexed="63"/>
      </right>
      <top style="hair"/>
      <bottom style="hair"/>
    </border>
    <border>
      <left>
        <color indexed="63"/>
      </left>
      <right>
        <color indexed="63"/>
      </right>
      <top>
        <color indexed="63"/>
      </top>
      <bottom style="medium"/>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
      <left style="thin"/>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256">
    <xf numFmtId="0" fontId="0" fillId="0" borderId="0" xfId="0" applyAlignment="1">
      <alignment/>
    </xf>
    <xf numFmtId="0" fontId="4" fillId="0" borderId="0" xfId="0" applyFont="1" applyAlignment="1">
      <alignment horizontal="left" vertical="top"/>
    </xf>
    <xf numFmtId="0" fontId="5" fillId="0" borderId="0" xfId="0" applyFont="1" applyAlignment="1">
      <alignment horizontal="center" vertical="top"/>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top"/>
    </xf>
    <xf numFmtId="0" fontId="6" fillId="33" borderId="14" xfId="0" applyFont="1" applyFill="1" applyBorder="1" applyAlignment="1">
      <alignment horizontal="right" vertical="top"/>
    </xf>
    <xf numFmtId="0" fontId="6" fillId="34" borderId="11" xfId="0" applyFont="1" applyFill="1" applyBorder="1" applyAlignment="1">
      <alignment horizontal="right" vertical="top"/>
    </xf>
    <xf numFmtId="0" fontId="6" fillId="34" borderId="12" xfId="0" applyFont="1" applyFill="1" applyBorder="1" applyAlignment="1">
      <alignment horizontal="right" vertical="top"/>
    </xf>
    <xf numFmtId="0" fontId="4" fillId="0" borderId="15" xfId="0" applyFont="1" applyBorder="1" applyAlignment="1">
      <alignment horizontal="distributed" vertical="center"/>
    </xf>
    <xf numFmtId="0" fontId="4" fillId="0" borderId="16" xfId="0" applyFont="1" applyBorder="1" applyAlignment="1">
      <alignment horizontal="center" vertical="center"/>
    </xf>
    <xf numFmtId="3" fontId="4" fillId="33" borderId="17" xfId="0" applyNumberFormat="1" applyFont="1" applyFill="1" applyBorder="1" applyAlignment="1">
      <alignment horizontal="right" vertical="center"/>
    </xf>
    <xf numFmtId="3" fontId="4" fillId="34" borderId="15" xfId="0" applyNumberFormat="1" applyFont="1" applyFill="1" applyBorder="1" applyAlignment="1">
      <alignment horizontal="right" vertical="center"/>
    </xf>
    <xf numFmtId="3" fontId="4" fillId="0" borderId="16" xfId="0" applyNumberFormat="1" applyFont="1" applyBorder="1" applyAlignment="1">
      <alignment horizontal="center" vertical="center"/>
    </xf>
    <xf numFmtId="3" fontId="4" fillId="34" borderId="18" xfId="0" applyNumberFormat="1" applyFont="1" applyFill="1" applyBorder="1" applyAlignment="1">
      <alignment horizontal="right" vertical="center"/>
    </xf>
    <xf numFmtId="0" fontId="4" fillId="0" borderId="19" xfId="0" applyFont="1" applyBorder="1" applyAlignment="1">
      <alignment horizontal="distributed" vertical="center"/>
    </xf>
    <xf numFmtId="3" fontId="4" fillId="33" borderId="20" xfId="0" applyNumberFormat="1" applyFont="1" applyFill="1" applyBorder="1" applyAlignment="1">
      <alignment horizontal="right" vertical="center"/>
    </xf>
    <xf numFmtId="3" fontId="4" fillId="34" borderId="19" xfId="0" applyNumberFormat="1" applyFont="1" applyFill="1" applyBorder="1" applyAlignment="1">
      <alignment horizontal="right" vertical="center"/>
    </xf>
    <xf numFmtId="3" fontId="4" fillId="34" borderId="21" xfId="0" applyNumberFormat="1" applyFont="1" applyFill="1" applyBorder="1" applyAlignment="1">
      <alignment horizontal="right" vertical="center"/>
    </xf>
    <xf numFmtId="0" fontId="4" fillId="0" borderId="22" xfId="0" applyFont="1" applyBorder="1" applyAlignment="1">
      <alignment horizontal="distributed" vertical="center"/>
    </xf>
    <xf numFmtId="3" fontId="4" fillId="33" borderId="23" xfId="0" applyNumberFormat="1" applyFont="1" applyFill="1" applyBorder="1" applyAlignment="1">
      <alignment horizontal="right" vertical="center"/>
    </xf>
    <xf numFmtId="3" fontId="4" fillId="34" borderId="24" xfId="0" applyNumberFormat="1" applyFont="1" applyFill="1" applyBorder="1" applyAlignment="1">
      <alignment horizontal="right" vertical="center"/>
    </xf>
    <xf numFmtId="3" fontId="4" fillId="34" borderId="25" xfId="0" applyNumberFormat="1" applyFont="1" applyFill="1" applyBorder="1" applyAlignment="1">
      <alignment horizontal="right" vertical="center"/>
    </xf>
    <xf numFmtId="0" fontId="4" fillId="0" borderId="26" xfId="0" applyFont="1" applyBorder="1" applyAlignment="1">
      <alignment horizontal="distributed" vertical="center" wrapText="1"/>
    </xf>
    <xf numFmtId="3" fontId="4" fillId="33" borderId="27" xfId="0" applyNumberFormat="1" applyFont="1" applyFill="1" applyBorder="1" applyAlignment="1">
      <alignment horizontal="right" vertical="center"/>
    </xf>
    <xf numFmtId="3" fontId="4" fillId="34" borderId="26" xfId="0" applyNumberFormat="1" applyFont="1" applyFill="1" applyBorder="1" applyAlignment="1">
      <alignment horizontal="right" vertical="center"/>
    </xf>
    <xf numFmtId="3" fontId="4" fillId="0" borderId="10" xfId="0" applyNumberFormat="1" applyFont="1" applyBorder="1" applyAlignment="1">
      <alignment horizontal="center" vertical="center"/>
    </xf>
    <xf numFmtId="3" fontId="4" fillId="33" borderId="27" xfId="0" applyNumberFormat="1" applyFont="1" applyFill="1" applyBorder="1" applyAlignment="1">
      <alignment vertical="center"/>
    </xf>
    <xf numFmtId="3" fontId="4" fillId="34" borderId="28" xfId="0" applyNumberFormat="1" applyFont="1" applyFill="1" applyBorder="1" applyAlignment="1">
      <alignment horizontal="right" vertical="center"/>
    </xf>
    <xf numFmtId="0" fontId="4" fillId="0" borderId="19" xfId="0" applyFont="1" applyBorder="1" applyAlignment="1">
      <alignment horizontal="distributed" vertical="center" wrapText="1"/>
    </xf>
    <xf numFmtId="3" fontId="4" fillId="33" borderId="20" xfId="0" applyNumberFormat="1" applyFont="1" applyFill="1" applyBorder="1" applyAlignment="1">
      <alignment vertical="center"/>
    </xf>
    <xf numFmtId="0" fontId="4" fillId="0" borderId="29" xfId="0" applyFont="1" applyBorder="1" applyAlignment="1">
      <alignment horizontal="center" vertical="center"/>
    </xf>
    <xf numFmtId="3" fontId="4" fillId="33" borderId="30" xfId="0" applyNumberFormat="1" applyFont="1" applyFill="1" applyBorder="1" applyAlignment="1">
      <alignment horizontal="right" vertical="center"/>
    </xf>
    <xf numFmtId="3" fontId="4" fillId="34" borderId="31" xfId="0" applyNumberFormat="1" applyFont="1" applyFill="1" applyBorder="1" applyAlignment="1">
      <alignment horizontal="right" vertical="center"/>
    </xf>
    <xf numFmtId="3" fontId="4" fillId="34" borderId="32" xfId="0" applyNumberFormat="1" applyFont="1" applyFill="1" applyBorder="1" applyAlignment="1">
      <alignment horizontal="right" vertical="center"/>
    </xf>
    <xf numFmtId="0" fontId="4" fillId="0" borderId="33" xfId="0" applyFont="1" applyBorder="1" applyAlignment="1">
      <alignment horizontal="center" vertical="center"/>
    </xf>
    <xf numFmtId="3" fontId="4" fillId="33" borderId="34" xfId="0" applyNumberFormat="1" applyFont="1" applyFill="1" applyBorder="1" applyAlignment="1">
      <alignment horizontal="right" vertical="center"/>
    </xf>
    <xf numFmtId="3" fontId="4" fillId="34" borderId="35" xfId="0" applyNumberFormat="1" applyFont="1" applyFill="1" applyBorder="1" applyAlignment="1">
      <alignment horizontal="right" vertical="center"/>
    </xf>
    <xf numFmtId="3" fontId="4" fillId="0" borderId="33" xfId="0" applyNumberFormat="1" applyFont="1" applyBorder="1" applyAlignment="1">
      <alignment horizontal="center" vertical="center"/>
    </xf>
    <xf numFmtId="3" fontId="4" fillId="34" borderId="36" xfId="0" applyNumberFormat="1" applyFont="1" applyFill="1" applyBorder="1" applyAlignment="1">
      <alignment horizontal="right" vertical="center"/>
    </xf>
    <xf numFmtId="0" fontId="4" fillId="0" borderId="37" xfId="0" applyFont="1" applyBorder="1" applyAlignment="1">
      <alignment horizontal="left" wrapText="1"/>
    </xf>
    <xf numFmtId="0" fontId="4" fillId="0" borderId="0" xfId="0" applyFont="1" applyAlignment="1">
      <alignment horizontal="left" vertical="center"/>
    </xf>
    <xf numFmtId="0" fontId="4" fillId="0" borderId="0" xfId="0" applyFont="1" applyAlignment="1">
      <alignment horizontal="center" vertical="top"/>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3" xfId="0" applyFont="1" applyBorder="1" applyAlignment="1">
      <alignment horizontal="center" vertical="center"/>
    </xf>
    <xf numFmtId="0" fontId="6" fillId="33" borderId="10" xfId="0" applyFont="1" applyFill="1" applyBorder="1" applyAlignment="1">
      <alignment horizontal="right"/>
    </xf>
    <xf numFmtId="0" fontId="6" fillId="34" borderId="11" xfId="0" applyFont="1" applyFill="1" applyBorder="1" applyAlignment="1">
      <alignment horizontal="right"/>
    </xf>
    <xf numFmtId="0" fontId="6" fillId="34" borderId="12" xfId="0" applyFont="1" applyFill="1" applyBorder="1" applyAlignment="1">
      <alignment horizontal="right"/>
    </xf>
    <xf numFmtId="0" fontId="4" fillId="0" borderId="0" xfId="0" applyFont="1" applyAlignment="1">
      <alignment horizontal="left"/>
    </xf>
    <xf numFmtId="3" fontId="4" fillId="33" borderId="40" xfId="0" applyNumberFormat="1" applyFont="1" applyFill="1" applyBorder="1" applyAlignment="1">
      <alignment horizontal="right" vertical="center"/>
    </xf>
    <xf numFmtId="0" fontId="4" fillId="0" borderId="0" xfId="0" applyFont="1" applyBorder="1" applyAlignment="1">
      <alignment horizontal="left" vertical="top"/>
    </xf>
    <xf numFmtId="3" fontId="4" fillId="33" borderId="41" xfId="0" applyNumberFormat="1" applyFont="1" applyFill="1" applyBorder="1" applyAlignment="1">
      <alignment horizontal="right" vertical="center"/>
    </xf>
    <xf numFmtId="3" fontId="4" fillId="34" borderId="22" xfId="0" applyNumberFormat="1" applyFont="1" applyFill="1" applyBorder="1" applyAlignment="1">
      <alignment horizontal="right" vertical="center"/>
    </xf>
    <xf numFmtId="3" fontId="4" fillId="34" borderId="42" xfId="0" applyNumberFormat="1" applyFont="1" applyFill="1" applyBorder="1" applyAlignment="1">
      <alignment horizontal="right" vertical="center"/>
    </xf>
    <xf numFmtId="0" fontId="4" fillId="0" borderId="26" xfId="0" applyFont="1" applyBorder="1" applyAlignment="1">
      <alignment horizontal="distributed" vertical="center"/>
    </xf>
    <xf numFmtId="3" fontId="4" fillId="33" borderId="43" xfId="0" applyNumberFormat="1" applyFont="1" applyFill="1" applyBorder="1" applyAlignment="1">
      <alignment horizontal="right" vertical="center"/>
    </xf>
    <xf numFmtId="3" fontId="4" fillId="33" borderId="44" xfId="0" applyNumberFormat="1" applyFont="1" applyFill="1" applyBorder="1" applyAlignment="1">
      <alignment horizontal="right" vertical="center"/>
    </xf>
    <xf numFmtId="0" fontId="4" fillId="0" borderId="45" xfId="0" applyFont="1" applyBorder="1" applyAlignment="1">
      <alignment horizontal="distributed" vertical="center"/>
    </xf>
    <xf numFmtId="3" fontId="4" fillId="33" borderId="46" xfId="0" applyNumberFormat="1" applyFont="1" applyFill="1" applyBorder="1" applyAlignment="1">
      <alignment horizontal="right" vertical="center"/>
    </xf>
    <xf numFmtId="3" fontId="4" fillId="34" borderId="45" xfId="0" applyNumberFormat="1" applyFont="1" applyFill="1" applyBorder="1" applyAlignment="1">
      <alignment horizontal="right" vertical="center"/>
    </xf>
    <xf numFmtId="3" fontId="4" fillId="34" borderId="47" xfId="0" applyNumberFormat="1" applyFont="1" applyFill="1" applyBorder="1" applyAlignment="1">
      <alignment horizontal="right" vertical="center"/>
    </xf>
    <xf numFmtId="3" fontId="4" fillId="0" borderId="0" xfId="0" applyNumberFormat="1" applyFont="1" applyAlignment="1">
      <alignment horizontal="left" vertical="top"/>
    </xf>
    <xf numFmtId="0" fontId="7" fillId="0" borderId="0" xfId="0" applyFont="1" applyAlignment="1">
      <alignment/>
    </xf>
    <xf numFmtId="0" fontId="4" fillId="0" borderId="48" xfId="0" applyFont="1" applyBorder="1" applyAlignment="1">
      <alignment horizontal="distributed" vertical="center"/>
    </xf>
    <xf numFmtId="0" fontId="4" fillId="0" borderId="49" xfId="0" applyFont="1" applyBorder="1" applyAlignment="1">
      <alignment horizontal="distributed"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33" borderId="52" xfId="0" applyFont="1" applyFill="1" applyBorder="1" applyAlignment="1">
      <alignment horizontal="right"/>
    </xf>
    <xf numFmtId="0" fontId="6" fillId="33" borderId="53" xfId="0" applyFont="1" applyFill="1" applyBorder="1" applyAlignment="1">
      <alignment horizontal="right"/>
    </xf>
    <xf numFmtId="0" fontId="6" fillId="33" borderId="54" xfId="0" applyFont="1" applyFill="1" applyBorder="1" applyAlignment="1">
      <alignment horizontal="right"/>
    </xf>
    <xf numFmtId="0" fontId="6" fillId="33" borderId="55" xfId="0" applyFont="1" applyFill="1" applyBorder="1" applyAlignment="1">
      <alignment horizontal="right"/>
    </xf>
    <xf numFmtId="3" fontId="4" fillId="33" borderId="56" xfId="0" applyNumberFormat="1" applyFont="1" applyFill="1" applyBorder="1" applyAlignment="1">
      <alignment horizontal="right" vertical="center" indent="1"/>
    </xf>
    <xf numFmtId="3" fontId="4" fillId="33" borderId="57" xfId="0" applyNumberFormat="1" applyFont="1" applyFill="1" applyBorder="1" applyAlignment="1">
      <alignment horizontal="right" vertical="center" indent="1"/>
    </xf>
    <xf numFmtId="3" fontId="4" fillId="33" borderId="58" xfId="0" applyNumberFormat="1" applyFont="1" applyFill="1" applyBorder="1" applyAlignment="1">
      <alignment horizontal="right" vertical="center" indent="1"/>
    </xf>
    <xf numFmtId="3" fontId="4" fillId="33" borderId="59" xfId="0" applyNumberFormat="1" applyFont="1" applyFill="1" applyBorder="1" applyAlignment="1">
      <alignment horizontal="right" vertical="center" indent="1"/>
    </xf>
    <xf numFmtId="3" fontId="4" fillId="0" borderId="0" xfId="0" applyNumberFormat="1" applyFont="1" applyAlignment="1">
      <alignment horizontal="lef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1" xfId="0" applyFont="1" applyBorder="1" applyAlignment="1">
      <alignment horizontal="center" vertical="center" wrapText="1"/>
    </xf>
    <xf numFmtId="0" fontId="7" fillId="0" borderId="0" xfId="0" applyFont="1" applyAlignment="1">
      <alignment horizontal="center"/>
    </xf>
    <xf numFmtId="0" fontId="6" fillId="35" borderId="13" xfId="0" applyFont="1" applyFill="1" applyBorder="1" applyAlignment="1">
      <alignment horizontal="distributed" vertical="top"/>
    </xf>
    <xf numFmtId="0" fontId="6" fillId="33" borderId="10" xfId="0" applyFont="1" applyFill="1" applyBorder="1" applyAlignment="1">
      <alignment horizontal="right" vertical="top"/>
    </xf>
    <xf numFmtId="0" fontId="6" fillId="34" borderId="62" xfId="0" applyFont="1" applyFill="1" applyBorder="1" applyAlignment="1">
      <alignment horizontal="right" vertical="top"/>
    </xf>
    <xf numFmtId="0" fontId="6" fillId="35" borderId="55" xfId="0" applyFont="1" applyFill="1" applyBorder="1" applyAlignment="1">
      <alignment horizontal="distributed" vertical="top"/>
    </xf>
    <xf numFmtId="0" fontId="6" fillId="0" borderId="0" xfId="0" applyFont="1" applyAlignment="1">
      <alignment horizontal="right" vertical="top"/>
    </xf>
    <xf numFmtId="0" fontId="4" fillId="36" borderId="63" xfId="0" applyFont="1" applyFill="1" applyBorder="1" applyAlignment="1">
      <alignment horizontal="distributed" vertical="center"/>
    </xf>
    <xf numFmtId="177" fontId="4" fillId="33" borderId="40" xfId="0" applyNumberFormat="1" applyFont="1" applyFill="1" applyBorder="1" applyAlignment="1">
      <alignment horizontal="right" vertical="center"/>
    </xf>
    <xf numFmtId="177" fontId="4" fillId="34" borderId="15" xfId="0" applyNumberFormat="1" applyFont="1" applyFill="1" applyBorder="1" applyAlignment="1">
      <alignment horizontal="right" vertical="center"/>
    </xf>
    <xf numFmtId="177" fontId="4" fillId="34" borderId="64" xfId="0" applyNumberFormat="1" applyFont="1" applyFill="1" applyBorder="1" applyAlignment="1">
      <alignment horizontal="right" vertical="center"/>
    </xf>
    <xf numFmtId="0" fontId="4" fillId="35" borderId="65" xfId="0" applyFont="1" applyFill="1" applyBorder="1" applyAlignment="1">
      <alignment horizontal="distributed" vertical="center"/>
    </xf>
    <xf numFmtId="0" fontId="4" fillId="36" borderId="66" xfId="0" applyFont="1" applyFill="1" applyBorder="1" applyAlignment="1">
      <alignment horizontal="distributed" vertical="center"/>
    </xf>
    <xf numFmtId="177" fontId="4" fillId="33" borderId="67" xfId="0" applyNumberFormat="1" applyFont="1" applyFill="1" applyBorder="1" applyAlignment="1">
      <alignment horizontal="right" vertical="center"/>
    </xf>
    <xf numFmtId="177" fontId="4" fillId="34" borderId="19" xfId="0" applyNumberFormat="1" applyFont="1" applyFill="1" applyBorder="1" applyAlignment="1">
      <alignment horizontal="right" vertical="center"/>
    </xf>
    <xf numFmtId="177" fontId="4" fillId="34" borderId="68" xfId="0" applyNumberFormat="1" applyFont="1" applyFill="1" applyBorder="1" applyAlignment="1">
      <alignment horizontal="right" vertical="center"/>
    </xf>
    <xf numFmtId="0" fontId="4" fillId="35" borderId="69" xfId="0" applyFont="1" applyFill="1" applyBorder="1" applyAlignment="1">
      <alignment horizontal="distributed" vertical="center"/>
    </xf>
    <xf numFmtId="0" fontId="8" fillId="0" borderId="70" xfId="0" applyFont="1" applyFill="1" applyBorder="1" applyAlignment="1">
      <alignment horizontal="distributed" vertical="center"/>
    </xf>
    <xf numFmtId="177" fontId="8" fillId="0" borderId="71" xfId="0" applyNumberFormat="1" applyFont="1" applyFill="1" applyBorder="1" applyAlignment="1">
      <alignment horizontal="right" vertical="center"/>
    </xf>
    <xf numFmtId="177" fontId="8" fillId="0" borderId="72" xfId="0" applyNumberFormat="1" applyFont="1" applyFill="1" applyBorder="1" applyAlignment="1">
      <alignment horizontal="right" vertical="center"/>
    </xf>
    <xf numFmtId="177" fontId="8" fillId="0" borderId="73" xfId="0" applyNumberFormat="1" applyFont="1" applyFill="1" applyBorder="1" applyAlignment="1">
      <alignment horizontal="right" vertical="center"/>
    </xf>
    <xf numFmtId="0" fontId="8" fillId="37" borderId="74" xfId="0" applyFont="1" applyFill="1" applyBorder="1" applyAlignment="1">
      <alignment horizontal="distributed" vertical="center"/>
    </xf>
    <xf numFmtId="0" fontId="9" fillId="0" borderId="0" xfId="0" applyFont="1" applyFill="1" applyAlignment="1">
      <alignment/>
    </xf>
    <xf numFmtId="0" fontId="4" fillId="36" borderId="75" xfId="0" applyFont="1" applyFill="1" applyBorder="1" applyAlignment="1">
      <alignment horizontal="distributed" vertical="center"/>
    </xf>
    <xf numFmtId="177" fontId="4" fillId="33" borderId="76" xfId="0" applyNumberFormat="1" applyFont="1" applyFill="1" applyBorder="1" applyAlignment="1">
      <alignment horizontal="right" vertical="center"/>
    </xf>
    <xf numFmtId="177" fontId="4" fillId="34" borderId="77" xfId="0" applyNumberFormat="1" applyFont="1" applyFill="1" applyBorder="1" applyAlignment="1">
      <alignment horizontal="right" vertical="center"/>
    </xf>
    <xf numFmtId="177" fontId="4" fillId="34" borderId="78" xfId="0" applyNumberFormat="1" applyFont="1" applyFill="1" applyBorder="1" applyAlignment="1">
      <alignment horizontal="right" vertical="center"/>
    </xf>
    <xf numFmtId="0" fontId="4" fillId="35" borderId="79" xfId="0" applyFont="1" applyFill="1" applyBorder="1" applyAlignment="1">
      <alignment horizontal="distributed" vertical="center"/>
    </xf>
    <xf numFmtId="0" fontId="8" fillId="0" borderId="80" xfId="0" applyFont="1" applyFill="1" applyBorder="1" applyAlignment="1">
      <alignment horizontal="distributed" vertical="center"/>
    </xf>
    <xf numFmtId="0" fontId="8" fillId="37" borderId="81" xfId="0" applyFont="1" applyFill="1" applyBorder="1" applyAlignment="1">
      <alignment horizontal="distributed" vertical="center"/>
    </xf>
    <xf numFmtId="0" fontId="8" fillId="0" borderId="82" xfId="0" applyFont="1" applyFill="1" applyBorder="1" applyAlignment="1">
      <alignment horizontal="distributed" vertical="center"/>
    </xf>
    <xf numFmtId="177" fontId="8" fillId="0" borderId="83" xfId="0" applyNumberFormat="1" applyFont="1" applyFill="1" applyBorder="1" applyAlignment="1">
      <alignment horizontal="right" vertical="center"/>
    </xf>
    <xf numFmtId="177" fontId="8" fillId="0" borderId="84" xfId="0" applyNumberFormat="1" applyFont="1" applyFill="1" applyBorder="1" applyAlignment="1">
      <alignment horizontal="right" vertical="center"/>
    </xf>
    <xf numFmtId="177" fontId="8" fillId="0" borderId="85" xfId="0" applyNumberFormat="1" applyFont="1" applyFill="1" applyBorder="1" applyAlignment="1">
      <alignment horizontal="right" vertical="center"/>
    </xf>
    <xf numFmtId="0" fontId="8" fillId="0" borderId="86" xfId="0" applyFont="1" applyFill="1" applyBorder="1" applyAlignment="1">
      <alignment horizontal="center" vertical="center"/>
    </xf>
    <xf numFmtId="0" fontId="4" fillId="0" borderId="0" xfId="0" applyFont="1" applyBorder="1" applyAlignment="1">
      <alignment horizontal="left" vertical="center"/>
    </xf>
    <xf numFmtId="0" fontId="7" fillId="0" borderId="0" xfId="0" applyFont="1" applyBorder="1" applyAlignment="1">
      <alignment/>
    </xf>
    <xf numFmtId="0" fontId="8" fillId="36" borderId="87" xfId="0" applyFont="1" applyFill="1" applyBorder="1" applyAlignment="1">
      <alignment horizontal="distributed" vertical="center"/>
    </xf>
    <xf numFmtId="177" fontId="8" fillId="33" borderId="88" xfId="0" applyNumberFormat="1" applyFont="1" applyFill="1" applyBorder="1" applyAlignment="1">
      <alignment horizontal="right" vertical="center"/>
    </xf>
    <xf numFmtId="177" fontId="8" fillId="34" borderId="89" xfId="0" applyNumberFormat="1" applyFont="1" applyFill="1" applyBorder="1" applyAlignment="1">
      <alignment horizontal="right" vertical="center"/>
    </xf>
    <xf numFmtId="177" fontId="8" fillId="34" borderId="90" xfId="0" applyNumberFormat="1" applyFont="1" applyFill="1" applyBorder="1" applyAlignment="1">
      <alignment horizontal="right" vertical="center"/>
    </xf>
    <xf numFmtId="0" fontId="8" fillId="35" borderId="91" xfId="0" applyFont="1" applyFill="1" applyBorder="1" applyAlignment="1">
      <alignment horizontal="distributed" vertical="center"/>
    </xf>
    <xf numFmtId="0" fontId="8" fillId="0" borderId="92" xfId="0" applyFont="1" applyBorder="1" applyAlignment="1">
      <alignment horizontal="center" vertical="center"/>
    </xf>
    <xf numFmtId="177" fontId="8" fillId="33" borderId="33" xfId="0" applyNumberFormat="1" applyFont="1" applyFill="1" applyBorder="1" applyAlignment="1">
      <alignment horizontal="right" vertical="center"/>
    </xf>
    <xf numFmtId="177" fontId="8" fillId="34" borderId="35" xfId="0" applyNumberFormat="1" applyFont="1" applyFill="1" applyBorder="1" applyAlignment="1">
      <alignment horizontal="right" vertical="center"/>
    </xf>
    <xf numFmtId="177" fontId="8" fillId="34" borderId="93" xfId="0" applyNumberFormat="1" applyFont="1" applyFill="1" applyBorder="1" applyAlignment="1">
      <alignment horizontal="right" vertical="center"/>
    </xf>
    <xf numFmtId="0" fontId="8" fillId="0" borderId="94" xfId="0" applyFont="1" applyBorder="1" applyAlignment="1">
      <alignment horizontal="center" vertical="center"/>
    </xf>
    <xf numFmtId="0" fontId="4" fillId="0" borderId="95" xfId="0" applyFont="1" applyBorder="1" applyAlignment="1">
      <alignment horizontal="center" vertical="center"/>
    </xf>
    <xf numFmtId="0" fontId="6" fillId="0" borderId="0" xfId="0" applyFont="1" applyAlignment="1">
      <alignment vertical="top"/>
    </xf>
    <xf numFmtId="177" fontId="4" fillId="0" borderId="71" xfId="0" applyNumberFormat="1" applyFont="1" applyFill="1" applyBorder="1" applyAlignment="1">
      <alignment horizontal="right" vertical="center"/>
    </xf>
    <xf numFmtId="177" fontId="4" fillId="0" borderId="72" xfId="0" applyNumberFormat="1" applyFont="1" applyFill="1" applyBorder="1" applyAlignment="1">
      <alignment horizontal="right" vertical="center"/>
    </xf>
    <xf numFmtId="177" fontId="4" fillId="0" borderId="73" xfId="0" applyNumberFormat="1" applyFont="1" applyFill="1" applyBorder="1" applyAlignment="1">
      <alignment horizontal="right" vertical="center"/>
    </xf>
    <xf numFmtId="177" fontId="7" fillId="0" borderId="71" xfId="0" applyNumberFormat="1" applyFont="1" applyFill="1" applyBorder="1" applyAlignment="1">
      <alignment horizontal="right" vertical="center"/>
    </xf>
    <xf numFmtId="177" fontId="7" fillId="0" borderId="72" xfId="0" applyNumberFormat="1" applyFont="1" applyFill="1" applyBorder="1" applyAlignment="1">
      <alignment horizontal="right" vertical="center"/>
    </xf>
    <xf numFmtId="0" fontId="7" fillId="0" borderId="0" xfId="0" applyFont="1" applyFill="1" applyAlignment="1">
      <alignment/>
    </xf>
    <xf numFmtId="177" fontId="4" fillId="0" borderId="83"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177" fontId="4" fillId="0" borderId="85" xfId="0" applyNumberFormat="1" applyFont="1" applyFill="1" applyBorder="1" applyAlignment="1">
      <alignment horizontal="right" vertical="center"/>
    </xf>
    <xf numFmtId="177" fontId="7" fillId="0" borderId="83" xfId="0" applyNumberFormat="1" applyFont="1" applyFill="1" applyBorder="1" applyAlignment="1">
      <alignment horizontal="right" vertical="center"/>
    </xf>
    <xf numFmtId="177" fontId="7" fillId="0" borderId="84" xfId="0" applyNumberFormat="1" applyFont="1" applyFill="1" applyBorder="1" applyAlignment="1">
      <alignment horizontal="right" vertical="center"/>
    </xf>
    <xf numFmtId="0" fontId="4" fillId="0" borderId="60" xfId="0" applyFont="1" applyBorder="1" applyAlignment="1">
      <alignment horizontal="center" vertical="center" wrapText="1"/>
    </xf>
    <xf numFmtId="0" fontId="6" fillId="33" borderId="62" xfId="0" applyFont="1" applyFill="1" applyBorder="1" applyAlignment="1">
      <alignment horizontal="right" vertical="top"/>
    </xf>
    <xf numFmtId="41" fontId="4" fillId="33" borderId="40" xfId="0" applyNumberFormat="1" applyFont="1" applyFill="1" applyBorder="1" applyAlignment="1">
      <alignment horizontal="right" vertical="center"/>
    </xf>
    <xf numFmtId="41" fontId="4" fillId="34" borderId="15" xfId="0" applyNumberFormat="1" applyFont="1" applyFill="1" applyBorder="1" applyAlignment="1">
      <alignment horizontal="right" vertical="center"/>
    </xf>
    <xf numFmtId="41" fontId="4" fillId="33" borderId="17" xfId="0" applyNumberFormat="1" applyFont="1" applyFill="1" applyBorder="1" applyAlignment="1">
      <alignment horizontal="right" vertical="center"/>
    </xf>
    <xf numFmtId="41" fontId="4" fillId="33" borderId="15" xfId="0" applyNumberFormat="1" applyFont="1" applyFill="1" applyBorder="1" applyAlignment="1">
      <alignment horizontal="right" vertical="center"/>
    </xf>
    <xf numFmtId="41" fontId="4" fillId="33" borderId="67" xfId="0" applyNumberFormat="1" applyFont="1" applyFill="1" applyBorder="1" applyAlignment="1">
      <alignment horizontal="right" vertical="center"/>
    </xf>
    <xf numFmtId="41" fontId="4" fillId="34" borderId="19" xfId="0" applyNumberFormat="1" applyFont="1" applyFill="1" applyBorder="1" applyAlignment="1">
      <alignment horizontal="right" vertical="center"/>
    </xf>
    <xf numFmtId="41" fontId="4" fillId="33" borderId="20" xfId="0" applyNumberFormat="1" applyFont="1" applyFill="1" applyBorder="1" applyAlignment="1">
      <alignment horizontal="right" vertical="center"/>
    </xf>
    <xf numFmtId="41" fontId="4" fillId="33" borderId="19" xfId="0" applyNumberFormat="1" applyFont="1" applyFill="1" applyBorder="1" applyAlignment="1">
      <alignment horizontal="right" vertical="center"/>
    </xf>
    <xf numFmtId="0" fontId="4" fillId="0" borderId="70" xfId="0" applyFont="1" applyFill="1" applyBorder="1" applyAlignment="1">
      <alignment horizontal="distributed" vertical="center"/>
    </xf>
    <xf numFmtId="41" fontId="4" fillId="0" borderId="71" xfId="0" applyNumberFormat="1" applyFont="1" applyFill="1" applyBorder="1" applyAlignment="1">
      <alignment horizontal="right" vertical="center"/>
    </xf>
    <xf numFmtId="41" fontId="4" fillId="0" borderId="72" xfId="0" applyNumberFormat="1" applyFont="1" applyFill="1" applyBorder="1" applyAlignment="1">
      <alignment horizontal="right" vertical="center"/>
    </xf>
    <xf numFmtId="41" fontId="4" fillId="0" borderId="96" xfId="0" applyNumberFormat="1" applyFont="1" applyFill="1" applyBorder="1" applyAlignment="1">
      <alignment horizontal="right" vertical="center"/>
    </xf>
    <xf numFmtId="0" fontId="4" fillId="37" borderId="97" xfId="0" applyFont="1" applyFill="1" applyBorder="1" applyAlignment="1">
      <alignment horizontal="distributed" vertical="center"/>
    </xf>
    <xf numFmtId="41" fontId="4" fillId="33" borderId="76" xfId="0" applyNumberFormat="1" applyFont="1" applyFill="1" applyBorder="1" applyAlignment="1">
      <alignment horizontal="right" vertical="center"/>
    </xf>
    <xf numFmtId="41" fontId="4" fillId="34" borderId="77" xfId="0" applyNumberFormat="1" applyFont="1" applyFill="1" applyBorder="1" applyAlignment="1">
      <alignment horizontal="right" vertical="center"/>
    </xf>
    <xf numFmtId="41" fontId="4" fillId="33" borderId="98" xfId="0" applyNumberFormat="1" applyFont="1" applyFill="1" applyBorder="1" applyAlignment="1">
      <alignment horizontal="right" vertical="center"/>
    </xf>
    <xf numFmtId="41" fontId="4" fillId="33" borderId="77" xfId="0" applyNumberFormat="1" applyFont="1" applyFill="1" applyBorder="1" applyAlignment="1">
      <alignment horizontal="right" vertical="center"/>
    </xf>
    <xf numFmtId="0" fontId="4" fillId="35" borderId="99" xfId="0" applyFont="1" applyFill="1" applyBorder="1" applyAlignment="1">
      <alignment horizontal="distributed" vertical="center"/>
    </xf>
    <xf numFmtId="0" fontId="4" fillId="0" borderId="100" xfId="0" applyFont="1" applyFill="1" applyBorder="1" applyAlignment="1">
      <alignment horizontal="distributed" vertical="center"/>
    </xf>
    <xf numFmtId="41" fontId="4" fillId="0" borderId="101" xfId="0" applyNumberFormat="1" applyFont="1" applyFill="1" applyBorder="1" applyAlignment="1">
      <alignment horizontal="right" vertical="center"/>
    </xf>
    <xf numFmtId="41" fontId="7" fillId="0" borderId="102" xfId="0" applyNumberFormat="1" applyFont="1" applyFill="1" applyBorder="1" applyAlignment="1">
      <alignment horizontal="right" vertical="center"/>
    </xf>
    <xf numFmtId="41" fontId="4" fillId="0" borderId="103" xfId="0" applyNumberFormat="1" applyFont="1" applyFill="1" applyBorder="1" applyAlignment="1">
      <alignment horizontal="right" vertical="center"/>
    </xf>
    <xf numFmtId="41" fontId="4" fillId="0" borderId="102" xfId="0" applyNumberFormat="1" applyFont="1" applyFill="1" applyBorder="1" applyAlignment="1">
      <alignment horizontal="right" vertical="center"/>
    </xf>
    <xf numFmtId="41" fontId="4" fillId="0" borderId="104" xfId="0" applyNumberFormat="1" applyFont="1" applyFill="1" applyBorder="1" applyAlignment="1">
      <alignment horizontal="right" vertical="center"/>
    </xf>
    <xf numFmtId="41" fontId="7" fillId="0" borderId="105" xfId="0" applyNumberFormat="1" applyFont="1" applyFill="1" applyBorder="1" applyAlignment="1">
      <alignment horizontal="right" vertical="center"/>
    </xf>
    <xf numFmtId="41" fontId="4" fillId="0" borderId="106" xfId="0" applyNumberFormat="1" applyFont="1" applyFill="1" applyBorder="1" applyAlignment="1">
      <alignment horizontal="right" vertical="center"/>
    </xf>
    <xf numFmtId="41" fontId="4" fillId="0" borderId="105" xfId="0" applyNumberFormat="1" applyFont="1" applyFill="1" applyBorder="1" applyAlignment="1">
      <alignment horizontal="right" vertical="center"/>
    </xf>
    <xf numFmtId="0" fontId="4" fillId="0" borderId="107" xfId="0" applyFont="1" applyFill="1" applyBorder="1" applyAlignment="1">
      <alignment horizontal="center" vertical="center"/>
    </xf>
    <xf numFmtId="41" fontId="8" fillId="33" borderId="88" xfId="0" applyNumberFormat="1" applyFont="1" applyFill="1" applyBorder="1" applyAlignment="1">
      <alignment horizontal="right" vertical="center"/>
    </xf>
    <xf numFmtId="41" fontId="8" fillId="34" borderId="89" xfId="0" applyNumberFormat="1" applyFont="1" applyFill="1" applyBorder="1" applyAlignment="1">
      <alignment horizontal="right" vertical="center"/>
    </xf>
    <xf numFmtId="41" fontId="8" fillId="33" borderId="108" xfId="0" applyNumberFormat="1" applyFont="1" applyFill="1" applyBorder="1" applyAlignment="1">
      <alignment horizontal="right" vertical="center"/>
    </xf>
    <xf numFmtId="41" fontId="8" fillId="33" borderId="89" xfId="0" applyNumberFormat="1" applyFont="1" applyFill="1" applyBorder="1" applyAlignment="1">
      <alignment horizontal="right" vertical="center"/>
    </xf>
    <xf numFmtId="0" fontId="8" fillId="35" borderId="109" xfId="0" applyFont="1" applyFill="1" applyBorder="1" applyAlignment="1">
      <alignment horizontal="distributed" vertical="center"/>
    </xf>
    <xf numFmtId="0" fontId="8" fillId="0" borderId="110" xfId="0" applyFont="1" applyBorder="1" applyAlignment="1">
      <alignment horizontal="center" vertical="center"/>
    </xf>
    <xf numFmtId="41" fontId="8" fillId="33" borderId="111" xfId="0" applyNumberFormat="1" applyFont="1" applyFill="1" applyBorder="1" applyAlignment="1">
      <alignment horizontal="right" vertical="center"/>
    </xf>
    <xf numFmtId="41" fontId="8" fillId="34" borderId="112" xfId="0" applyNumberFormat="1" applyFont="1" applyFill="1" applyBorder="1" applyAlignment="1">
      <alignment horizontal="right" vertical="center"/>
    </xf>
    <xf numFmtId="41" fontId="8" fillId="33" borderId="113" xfId="0" applyNumberFormat="1" applyFont="1" applyFill="1" applyBorder="1" applyAlignment="1">
      <alignment horizontal="right" vertical="center"/>
    </xf>
    <xf numFmtId="41" fontId="8" fillId="33" borderId="112" xfId="0" applyNumberFormat="1" applyFont="1" applyFill="1" applyBorder="1" applyAlignment="1">
      <alignment horizontal="right" vertical="center"/>
    </xf>
    <xf numFmtId="0" fontId="8" fillId="0" borderId="114" xfId="0" applyFont="1" applyBorder="1" applyAlignment="1">
      <alignment horizontal="center" vertical="center"/>
    </xf>
    <xf numFmtId="0" fontId="4" fillId="0" borderId="115" xfId="0" applyFont="1" applyFill="1" applyBorder="1" applyAlignment="1">
      <alignment horizontal="distributed" vertical="center"/>
    </xf>
    <xf numFmtId="41" fontId="4" fillId="0" borderId="116" xfId="0" applyNumberFormat="1" applyFont="1" applyFill="1" applyBorder="1" applyAlignment="1">
      <alignment horizontal="right" vertical="center"/>
    </xf>
    <xf numFmtId="41" fontId="7" fillId="0" borderId="117" xfId="0" applyNumberFormat="1" applyFont="1" applyFill="1" applyBorder="1" applyAlignment="1">
      <alignment horizontal="right" vertical="center"/>
    </xf>
    <xf numFmtId="41" fontId="4" fillId="0" borderId="118" xfId="0" applyNumberFormat="1" applyFont="1" applyFill="1" applyBorder="1" applyAlignment="1">
      <alignment horizontal="right" vertical="center"/>
    </xf>
    <xf numFmtId="41" fontId="4" fillId="0" borderId="117" xfId="0" applyNumberFormat="1" applyFont="1" applyFill="1" applyBorder="1" applyAlignment="1">
      <alignment horizontal="right" vertical="center"/>
    </xf>
    <xf numFmtId="0" fontId="4" fillId="37" borderId="119" xfId="0" applyFont="1" applyFill="1" applyBorder="1" applyAlignment="1">
      <alignment horizontal="distributed" vertical="center"/>
    </xf>
    <xf numFmtId="0" fontId="8" fillId="0" borderId="120" xfId="0" applyFont="1" applyFill="1" applyBorder="1" applyAlignment="1">
      <alignment horizontal="distributed" vertical="center"/>
    </xf>
    <xf numFmtId="177" fontId="4" fillId="0" borderId="116" xfId="0" applyNumberFormat="1" applyFont="1" applyFill="1" applyBorder="1" applyAlignment="1">
      <alignment horizontal="right" vertical="center"/>
    </xf>
    <xf numFmtId="177" fontId="4" fillId="0" borderId="117" xfId="0" applyNumberFormat="1" applyFont="1" applyFill="1" applyBorder="1" applyAlignment="1">
      <alignment horizontal="right" vertical="center"/>
    </xf>
    <xf numFmtId="177" fontId="4" fillId="0" borderId="121" xfId="0" applyNumberFormat="1" applyFont="1" applyFill="1" applyBorder="1" applyAlignment="1">
      <alignment horizontal="right" vertical="center"/>
    </xf>
    <xf numFmtId="177" fontId="7" fillId="0" borderId="116" xfId="0" applyNumberFormat="1" applyFont="1" applyFill="1" applyBorder="1" applyAlignment="1">
      <alignment horizontal="right" vertical="center"/>
    </xf>
    <xf numFmtId="177" fontId="7" fillId="0" borderId="117" xfId="0" applyNumberFormat="1" applyFont="1" applyFill="1" applyBorder="1" applyAlignment="1">
      <alignment horizontal="right" vertical="center"/>
    </xf>
    <xf numFmtId="0" fontId="8" fillId="37" borderId="122" xfId="0" applyFont="1" applyFill="1" applyBorder="1" applyAlignment="1">
      <alignment horizontal="distributed" vertical="center"/>
    </xf>
    <xf numFmtId="0" fontId="4" fillId="0" borderId="37" xfId="0" applyFont="1" applyBorder="1" applyAlignment="1">
      <alignment horizontal="left" wrapText="1"/>
    </xf>
    <xf numFmtId="0" fontId="4" fillId="0" borderId="0" xfId="0" applyFont="1" applyAlignment="1">
      <alignment horizontal="left" vertical="top" wrapText="1"/>
    </xf>
    <xf numFmtId="0" fontId="4" fillId="0" borderId="0" xfId="0" applyFont="1" applyAlignment="1">
      <alignment horizontal="left" vertical="top"/>
    </xf>
    <xf numFmtId="0" fontId="5" fillId="0" borderId="0" xfId="0" applyFont="1" applyAlignment="1">
      <alignment horizontal="center" vertical="top"/>
    </xf>
    <xf numFmtId="0" fontId="4" fillId="0" borderId="123" xfId="0" applyFont="1" applyBorder="1" applyAlignment="1">
      <alignment horizontal="distributed" vertical="center"/>
    </xf>
    <xf numFmtId="0" fontId="4" fillId="0" borderId="124" xfId="0" applyFont="1" applyBorder="1" applyAlignment="1">
      <alignment horizontal="distributed" vertical="center"/>
    </xf>
    <xf numFmtId="0" fontId="4" fillId="0" borderId="92" xfId="0" applyFont="1" applyBorder="1" applyAlignment="1">
      <alignment horizontal="distributed" vertical="center"/>
    </xf>
    <xf numFmtId="0" fontId="4" fillId="0" borderId="125" xfId="0" applyFont="1" applyBorder="1" applyAlignment="1">
      <alignment horizontal="distributed" vertical="center"/>
    </xf>
    <xf numFmtId="0" fontId="4" fillId="0" borderId="126" xfId="0" applyFont="1" applyBorder="1" applyAlignment="1">
      <alignment horizontal="distributed" vertical="center" wrapText="1"/>
    </xf>
    <xf numFmtId="0" fontId="4" fillId="0" borderId="127" xfId="0" applyFont="1" applyBorder="1" applyAlignment="1">
      <alignment horizontal="distributed"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4" fillId="0" borderId="130" xfId="0" applyFont="1" applyBorder="1" applyAlignment="1">
      <alignment horizontal="center" vertical="center"/>
    </xf>
    <xf numFmtId="0" fontId="4" fillId="0" borderId="131" xfId="0" applyFont="1" applyBorder="1" applyAlignment="1">
      <alignment horizontal="distributed" vertical="center" wrapText="1"/>
    </xf>
    <xf numFmtId="0" fontId="4" fillId="0" borderId="131" xfId="0" applyFont="1" applyBorder="1" applyAlignment="1">
      <alignment horizontal="distributed" vertical="center"/>
    </xf>
    <xf numFmtId="0" fontId="4" fillId="0" borderId="132" xfId="0" applyFont="1" applyBorder="1" applyAlignment="1">
      <alignment horizontal="distributed"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33" xfId="0" applyFont="1" applyBorder="1" applyAlignment="1">
      <alignment horizontal="center" vertical="center"/>
    </xf>
    <xf numFmtId="0" fontId="4" fillId="0" borderId="134" xfId="0" applyFont="1" applyBorder="1" applyAlignment="1">
      <alignment horizontal="center" vertical="center"/>
    </xf>
    <xf numFmtId="0" fontId="4" fillId="0" borderId="135" xfId="0" applyFont="1" applyBorder="1" applyAlignment="1">
      <alignment horizontal="center" vertical="center"/>
    </xf>
    <xf numFmtId="0" fontId="4" fillId="0" borderId="70"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4" fillId="0" borderId="37" xfId="0" applyFont="1" applyBorder="1" applyAlignment="1">
      <alignment horizontal="center" vertical="center"/>
    </xf>
    <xf numFmtId="0" fontId="4" fillId="0" borderId="138" xfId="0" applyFont="1" applyBorder="1" applyAlignment="1">
      <alignment horizontal="center" vertical="center"/>
    </xf>
    <xf numFmtId="0" fontId="4" fillId="0" borderId="126"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4" fillId="0" borderId="141" xfId="0" applyFont="1" applyBorder="1" applyAlignment="1">
      <alignment horizontal="center" vertical="center"/>
    </xf>
    <xf numFmtId="0" fontId="4" fillId="0" borderId="37" xfId="0" applyFont="1" applyBorder="1" applyAlignment="1">
      <alignment horizontal="left" vertical="center"/>
    </xf>
    <xf numFmtId="0" fontId="4" fillId="0" borderId="0" xfId="0" applyFont="1" applyAlignment="1">
      <alignment horizontal="left" vertical="center"/>
    </xf>
    <xf numFmtId="0" fontId="4" fillId="0" borderId="142" xfId="0" applyFont="1" applyBorder="1" applyAlignment="1">
      <alignment horizontal="center" vertical="center"/>
    </xf>
    <xf numFmtId="0" fontId="4" fillId="0" borderId="143" xfId="0" applyFont="1" applyBorder="1" applyAlignment="1">
      <alignment horizontal="center" vertical="center"/>
    </xf>
    <xf numFmtId="0" fontId="4" fillId="0" borderId="144" xfId="0" applyFont="1" applyBorder="1" applyAlignment="1">
      <alignment horizontal="center" vertical="center"/>
    </xf>
    <xf numFmtId="0" fontId="4" fillId="0" borderId="145" xfId="0" applyFont="1" applyBorder="1" applyAlignment="1">
      <alignment horizontal="center" vertical="center"/>
    </xf>
    <xf numFmtId="0" fontId="4" fillId="0" borderId="51" xfId="0" applyFont="1" applyBorder="1" applyAlignment="1">
      <alignment horizontal="distributed" vertical="center" wrapText="1"/>
    </xf>
    <xf numFmtId="0" fontId="4" fillId="0" borderId="146" xfId="0" applyFont="1" applyBorder="1" applyAlignment="1">
      <alignment horizontal="distributed" vertical="center" wrapText="1"/>
    </xf>
    <xf numFmtId="0" fontId="4" fillId="0" borderId="147" xfId="0" applyFont="1" applyBorder="1" applyAlignment="1">
      <alignment horizontal="distributed" vertical="center" wrapText="1"/>
    </xf>
    <xf numFmtId="0" fontId="4" fillId="0" borderId="134" xfId="0" applyFont="1" applyBorder="1" applyAlignment="1">
      <alignment horizontal="distributed" vertical="center"/>
    </xf>
    <xf numFmtId="0" fontId="4" fillId="0" borderId="70" xfId="0" applyFont="1" applyBorder="1" applyAlignment="1">
      <alignment horizontal="distributed" vertical="center"/>
    </xf>
    <xf numFmtId="0" fontId="4" fillId="0" borderId="115" xfId="0" applyFont="1" applyBorder="1" applyAlignment="1">
      <alignment horizontal="distributed" vertical="center"/>
    </xf>
    <xf numFmtId="0" fontId="4" fillId="0" borderId="148" xfId="0" applyFont="1" applyBorder="1" applyAlignment="1">
      <alignment horizontal="center"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48" xfId="0" applyFont="1" applyBorder="1" applyAlignment="1">
      <alignment horizontal="center" vertical="center" wrapText="1"/>
    </xf>
    <xf numFmtId="0" fontId="4" fillId="0" borderId="151" xfId="0" applyFont="1" applyBorder="1" applyAlignment="1">
      <alignment horizontal="left" vertical="center"/>
    </xf>
    <xf numFmtId="0" fontId="4" fillId="0" borderId="152" xfId="0" applyFont="1" applyBorder="1" applyAlignment="1">
      <alignment horizontal="distributed" vertical="center" wrapText="1"/>
    </xf>
    <xf numFmtId="0" fontId="4" fillId="0" borderId="153" xfId="0" applyFont="1" applyBorder="1" applyAlignment="1">
      <alignment horizontal="distributed" vertical="center"/>
    </xf>
    <xf numFmtId="0" fontId="4" fillId="0" borderId="154" xfId="0" applyFont="1" applyBorder="1" applyAlignment="1">
      <alignment horizontal="distributed" vertical="center" wrapText="1"/>
    </xf>
    <xf numFmtId="0" fontId="4" fillId="0" borderId="155" xfId="0" applyFont="1" applyBorder="1" applyAlignment="1">
      <alignment horizontal="distributed" vertical="center"/>
    </xf>
    <xf numFmtId="0" fontId="4" fillId="0" borderId="142" xfId="0" applyFont="1" applyBorder="1" applyAlignment="1">
      <alignment horizontal="center" vertical="center" wrapText="1"/>
    </xf>
    <xf numFmtId="0" fontId="4" fillId="0" borderId="156" xfId="0" applyFont="1" applyBorder="1" applyAlignment="1">
      <alignment horizontal="center" vertical="center"/>
    </xf>
    <xf numFmtId="0" fontId="4" fillId="0" borderId="157" xfId="0" applyFont="1" applyBorder="1" applyAlignment="1">
      <alignment horizontal="center" vertical="center"/>
    </xf>
    <xf numFmtId="0" fontId="4" fillId="0" borderId="61" xfId="0" applyFont="1" applyBorder="1" applyAlignment="1">
      <alignment horizontal="center" vertical="center"/>
    </xf>
    <xf numFmtId="0" fontId="4" fillId="0" borderId="158" xfId="0" applyFont="1" applyBorder="1" applyAlignment="1">
      <alignment horizontal="distributed" vertical="center" wrapText="1"/>
    </xf>
    <xf numFmtId="0" fontId="4" fillId="0" borderId="159" xfId="0" applyFont="1" applyBorder="1" applyAlignment="1">
      <alignment horizontal="distributed" vertical="center" wrapText="1"/>
    </xf>
    <xf numFmtId="0" fontId="4" fillId="0" borderId="50" xfId="0" applyFont="1" applyBorder="1" applyAlignment="1">
      <alignment horizontal="center" vertical="center"/>
    </xf>
    <xf numFmtId="0" fontId="4" fillId="0" borderId="160" xfId="0" applyFont="1" applyBorder="1" applyAlignment="1">
      <alignment horizontal="center" vertical="center"/>
    </xf>
    <xf numFmtId="0" fontId="4" fillId="0" borderId="16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2.125" style="45" customWidth="1"/>
    <col min="4" max="4" width="6.625" style="1" customWidth="1"/>
    <col min="5" max="5" width="10.625" style="1" customWidth="1"/>
    <col min="6" max="6" width="2.125" style="45" customWidth="1"/>
    <col min="7" max="7" width="6.625" style="1" customWidth="1"/>
    <col min="8" max="8" width="10.50390625" style="1" bestFit="1" customWidth="1"/>
    <col min="9" max="9" width="2.125" style="45" customWidth="1"/>
    <col min="10" max="10" width="6.625" style="1" customWidth="1"/>
    <col min="11" max="11" width="11.375" style="1" bestFit="1" customWidth="1"/>
    <col min="12" max="16384" width="5.875" style="1" customWidth="1"/>
  </cols>
  <sheetData>
    <row r="1" spans="1:11" ht="15">
      <c r="A1" s="199" t="s">
        <v>0</v>
      </c>
      <c r="B1" s="199"/>
      <c r="C1" s="199"/>
      <c r="D1" s="199"/>
      <c r="E1" s="199"/>
      <c r="F1" s="199"/>
      <c r="G1" s="199"/>
      <c r="H1" s="199"/>
      <c r="I1" s="199"/>
      <c r="J1" s="199"/>
      <c r="K1" s="199"/>
    </row>
    <row r="2" spans="1:11" ht="15">
      <c r="A2" s="2"/>
      <c r="B2" s="2"/>
      <c r="C2" s="2"/>
      <c r="D2" s="2"/>
      <c r="E2" s="2"/>
      <c r="F2" s="2"/>
      <c r="G2" s="2"/>
      <c r="H2" s="2"/>
      <c r="I2" s="2"/>
      <c r="J2" s="2"/>
      <c r="K2" s="2"/>
    </row>
    <row r="3" spans="1:11" ht="14.25" customHeight="1" thickBot="1">
      <c r="A3" s="198" t="s">
        <v>29</v>
      </c>
      <c r="B3" s="198"/>
      <c r="C3" s="198"/>
      <c r="D3" s="198"/>
      <c r="E3" s="198"/>
      <c r="F3" s="198"/>
      <c r="G3" s="198"/>
      <c r="H3" s="198"/>
      <c r="I3" s="198"/>
      <c r="J3" s="198"/>
      <c r="K3" s="198"/>
    </row>
    <row r="4" spans="1:11" ht="24" customHeight="1">
      <c r="A4" s="215" t="s">
        <v>1</v>
      </c>
      <c r="B4" s="216"/>
      <c r="C4" s="206" t="s">
        <v>15</v>
      </c>
      <c r="D4" s="207"/>
      <c r="E4" s="214"/>
      <c r="F4" s="206" t="s">
        <v>16</v>
      </c>
      <c r="G4" s="207"/>
      <c r="H4" s="214"/>
      <c r="I4" s="206" t="s">
        <v>17</v>
      </c>
      <c r="J4" s="207"/>
      <c r="K4" s="208"/>
    </row>
    <row r="5" spans="1:11" ht="24" customHeight="1">
      <c r="A5" s="217"/>
      <c r="B5" s="218"/>
      <c r="C5" s="212" t="s">
        <v>2</v>
      </c>
      <c r="D5" s="213"/>
      <c r="E5" s="4" t="s">
        <v>3</v>
      </c>
      <c r="F5" s="212" t="s">
        <v>2</v>
      </c>
      <c r="G5" s="213"/>
      <c r="H5" s="4" t="s">
        <v>3</v>
      </c>
      <c r="I5" s="212" t="s">
        <v>2</v>
      </c>
      <c r="J5" s="213"/>
      <c r="K5" s="5" t="s">
        <v>3</v>
      </c>
    </row>
    <row r="6" spans="1:11" ht="12" customHeight="1">
      <c r="A6" s="6"/>
      <c r="B6" s="7"/>
      <c r="C6" s="8"/>
      <c r="D6" s="9" t="s">
        <v>33</v>
      </c>
      <c r="E6" s="10" t="s">
        <v>30</v>
      </c>
      <c r="F6" s="8"/>
      <c r="G6" s="9" t="s">
        <v>33</v>
      </c>
      <c r="H6" s="10" t="s">
        <v>30</v>
      </c>
      <c r="I6" s="8"/>
      <c r="J6" s="9" t="s">
        <v>33</v>
      </c>
      <c r="K6" s="11" t="s">
        <v>30</v>
      </c>
    </row>
    <row r="7" spans="1:11" ht="30" customHeight="1">
      <c r="A7" s="209" t="s">
        <v>86</v>
      </c>
      <c r="B7" s="12" t="s">
        <v>87</v>
      </c>
      <c r="C7" s="13"/>
      <c r="D7" s="14">
        <v>25759</v>
      </c>
      <c r="E7" s="15">
        <v>7690367</v>
      </c>
      <c r="F7" s="16"/>
      <c r="G7" s="14">
        <v>52561</v>
      </c>
      <c r="H7" s="15">
        <v>188538634</v>
      </c>
      <c r="I7" s="16"/>
      <c r="J7" s="14">
        <v>78320</v>
      </c>
      <c r="K7" s="17">
        <v>196229001</v>
      </c>
    </row>
    <row r="8" spans="1:11" ht="30" customHeight="1">
      <c r="A8" s="210"/>
      <c r="B8" s="18" t="s">
        <v>88</v>
      </c>
      <c r="C8" s="13"/>
      <c r="D8" s="19">
        <v>45156</v>
      </c>
      <c r="E8" s="20">
        <v>9645012</v>
      </c>
      <c r="F8" s="16"/>
      <c r="G8" s="19">
        <v>24114</v>
      </c>
      <c r="H8" s="20">
        <v>8562520</v>
      </c>
      <c r="I8" s="16"/>
      <c r="J8" s="19">
        <v>69270</v>
      </c>
      <c r="K8" s="21">
        <v>18207532</v>
      </c>
    </row>
    <row r="9" spans="1:11" ht="30" customHeight="1">
      <c r="A9" s="210"/>
      <c r="B9" s="18" t="s">
        <v>89</v>
      </c>
      <c r="C9" s="13"/>
      <c r="D9" s="19">
        <v>70915</v>
      </c>
      <c r="E9" s="20">
        <v>17335379</v>
      </c>
      <c r="F9" s="13"/>
      <c r="G9" s="19">
        <v>76675</v>
      </c>
      <c r="H9" s="20">
        <v>197101153</v>
      </c>
      <c r="I9" s="13"/>
      <c r="J9" s="19">
        <v>147590</v>
      </c>
      <c r="K9" s="21">
        <v>214436532</v>
      </c>
    </row>
    <row r="10" spans="1:11" ht="30" customHeight="1">
      <c r="A10" s="211"/>
      <c r="B10" s="22" t="s">
        <v>90</v>
      </c>
      <c r="C10" s="13"/>
      <c r="D10" s="23">
        <v>2437</v>
      </c>
      <c r="E10" s="24">
        <v>1629181</v>
      </c>
      <c r="F10" s="13"/>
      <c r="G10" s="23">
        <v>2867</v>
      </c>
      <c r="H10" s="24">
        <v>12745346</v>
      </c>
      <c r="I10" s="13"/>
      <c r="J10" s="23">
        <v>5304</v>
      </c>
      <c r="K10" s="25">
        <v>14374527</v>
      </c>
    </row>
    <row r="11" spans="1:11" ht="30" customHeight="1">
      <c r="A11" s="204" t="s">
        <v>91</v>
      </c>
      <c r="B11" s="26" t="s">
        <v>92</v>
      </c>
      <c r="C11" s="3"/>
      <c r="D11" s="27">
        <v>3519</v>
      </c>
      <c r="E11" s="28">
        <v>513263</v>
      </c>
      <c r="F11" s="29"/>
      <c r="G11" s="30">
        <v>3733</v>
      </c>
      <c r="H11" s="28">
        <v>1022262</v>
      </c>
      <c r="I11" s="29"/>
      <c r="J11" s="30">
        <v>7252</v>
      </c>
      <c r="K11" s="31">
        <v>1535525</v>
      </c>
    </row>
    <row r="12" spans="1:11" ht="30" customHeight="1">
      <c r="A12" s="205"/>
      <c r="B12" s="32" t="s">
        <v>93</v>
      </c>
      <c r="C12" s="13"/>
      <c r="D12" s="19">
        <v>334</v>
      </c>
      <c r="E12" s="20">
        <v>49539</v>
      </c>
      <c r="F12" s="16"/>
      <c r="G12" s="33">
        <v>389</v>
      </c>
      <c r="H12" s="20">
        <v>244704</v>
      </c>
      <c r="I12" s="16"/>
      <c r="J12" s="33">
        <v>723</v>
      </c>
      <c r="K12" s="21">
        <v>294242</v>
      </c>
    </row>
    <row r="13" spans="1:11" ht="30" customHeight="1">
      <c r="A13" s="200" t="s">
        <v>6</v>
      </c>
      <c r="B13" s="201"/>
      <c r="C13" s="34" t="s">
        <v>14</v>
      </c>
      <c r="D13" s="35">
        <v>74258</v>
      </c>
      <c r="E13" s="36">
        <v>16169922</v>
      </c>
      <c r="F13" s="34" t="s">
        <v>14</v>
      </c>
      <c r="G13" s="35">
        <v>80096</v>
      </c>
      <c r="H13" s="36">
        <v>185133366</v>
      </c>
      <c r="I13" s="34" t="s">
        <v>14</v>
      </c>
      <c r="J13" s="35">
        <v>154354</v>
      </c>
      <c r="K13" s="37">
        <v>201303288</v>
      </c>
    </row>
    <row r="14" spans="1:11" ht="30" customHeight="1" thickBot="1">
      <c r="A14" s="202" t="s">
        <v>7</v>
      </c>
      <c r="B14" s="203"/>
      <c r="C14" s="38"/>
      <c r="D14" s="39">
        <v>3506</v>
      </c>
      <c r="E14" s="40">
        <v>114468</v>
      </c>
      <c r="F14" s="41"/>
      <c r="G14" s="39">
        <v>3250</v>
      </c>
      <c r="H14" s="40">
        <v>165049</v>
      </c>
      <c r="I14" s="41"/>
      <c r="J14" s="39">
        <v>6756</v>
      </c>
      <c r="K14" s="42">
        <v>279516</v>
      </c>
    </row>
    <row r="15" spans="1:11" s="44" customFormat="1" ht="41.25" customHeight="1">
      <c r="A15" s="43" t="s">
        <v>98</v>
      </c>
      <c r="B15" s="196" t="s">
        <v>96</v>
      </c>
      <c r="C15" s="196"/>
      <c r="D15" s="196"/>
      <c r="E15" s="196"/>
      <c r="F15" s="196"/>
      <c r="G15" s="196"/>
      <c r="H15" s="196"/>
      <c r="I15" s="196"/>
      <c r="J15" s="196"/>
      <c r="K15" s="196"/>
    </row>
    <row r="16" spans="2:11" ht="45" customHeight="1">
      <c r="B16" s="197" t="s">
        <v>97</v>
      </c>
      <c r="C16" s="197"/>
      <c r="D16" s="197"/>
      <c r="E16" s="197"/>
      <c r="F16" s="197"/>
      <c r="G16" s="197"/>
      <c r="H16" s="197"/>
      <c r="I16" s="197"/>
      <c r="J16" s="197"/>
      <c r="K16" s="197"/>
    </row>
    <row r="17" spans="1:11" ht="14.25" customHeight="1">
      <c r="A17" s="198" t="s">
        <v>94</v>
      </c>
      <c r="B17" s="198"/>
      <c r="C17" s="198"/>
      <c r="D17" s="198"/>
      <c r="E17" s="198"/>
      <c r="F17" s="198"/>
      <c r="G17" s="198"/>
      <c r="H17" s="198"/>
      <c r="I17" s="198"/>
      <c r="J17" s="198"/>
      <c r="K17" s="198"/>
    </row>
    <row r="18" spans="1:11" ht="11.25">
      <c r="A18" s="198" t="s">
        <v>95</v>
      </c>
      <c r="B18" s="198"/>
      <c r="C18" s="198"/>
      <c r="D18" s="198"/>
      <c r="E18" s="198"/>
      <c r="F18" s="198"/>
      <c r="G18" s="198"/>
      <c r="H18" s="198"/>
      <c r="I18" s="198"/>
      <c r="J18" s="198"/>
      <c r="K18" s="198"/>
    </row>
  </sheetData>
  <sheetProtection/>
  <mergeCells count="17">
    <mergeCell ref="A3:K3"/>
    <mergeCell ref="I5:J5"/>
    <mergeCell ref="C4:E4"/>
    <mergeCell ref="F4:H4"/>
    <mergeCell ref="C5:D5"/>
    <mergeCell ref="F5:G5"/>
    <mergeCell ref="A4:B5"/>
    <mergeCell ref="B15:K15"/>
    <mergeCell ref="B16:K16"/>
    <mergeCell ref="A18:K18"/>
    <mergeCell ref="A1:K1"/>
    <mergeCell ref="A13:B13"/>
    <mergeCell ref="A14:B14"/>
    <mergeCell ref="A11:A12"/>
    <mergeCell ref="I4:K4"/>
    <mergeCell ref="A17:K17"/>
    <mergeCell ref="A7: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&amp;R熊本国税局
消費税
(H20)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00390625" defaultRowHeight="13.5"/>
  <cols>
    <col min="1" max="1" width="10.625" style="66" customWidth="1"/>
    <col min="2" max="2" width="15.625" style="66" customWidth="1"/>
    <col min="3" max="3" width="8.625" style="66" customWidth="1"/>
    <col min="4" max="4" width="12.875" style="66" customWidth="1"/>
    <col min="5" max="5" width="8.625" style="66" customWidth="1"/>
    <col min="6" max="6" width="12.875" style="66" bestFit="1" customWidth="1"/>
    <col min="7" max="7" width="8.625" style="66" customWidth="1"/>
    <col min="8" max="8" width="12.875" style="66" bestFit="1" customWidth="1"/>
    <col min="9" max="16384" width="9.00390625" style="66" customWidth="1"/>
  </cols>
  <sheetData>
    <row r="1" s="1" customFormat="1" ht="14.25" customHeight="1" thickBot="1">
      <c r="A1" s="1" t="s">
        <v>37</v>
      </c>
    </row>
    <row r="2" spans="1:8" s="1" customFormat="1" ht="15" customHeight="1">
      <c r="A2" s="215" t="s">
        <v>1</v>
      </c>
      <c r="B2" s="216"/>
      <c r="C2" s="219" t="s">
        <v>99</v>
      </c>
      <c r="D2" s="219"/>
      <c r="E2" s="219" t="s">
        <v>100</v>
      </c>
      <c r="F2" s="219"/>
      <c r="G2" s="220" t="s">
        <v>101</v>
      </c>
      <c r="H2" s="221"/>
    </row>
    <row r="3" spans="1:8" s="1" customFormat="1" ht="15" customHeight="1">
      <c r="A3" s="217"/>
      <c r="B3" s="218"/>
      <c r="C3" s="3" t="s">
        <v>102</v>
      </c>
      <c r="D3" s="4" t="s">
        <v>103</v>
      </c>
      <c r="E3" s="3" t="s">
        <v>102</v>
      </c>
      <c r="F3" s="46" t="s">
        <v>103</v>
      </c>
      <c r="G3" s="3" t="s">
        <v>102</v>
      </c>
      <c r="H3" s="47" t="s">
        <v>103</v>
      </c>
    </row>
    <row r="4" spans="1:8" s="52" customFormat="1" ht="15" customHeight="1">
      <c r="A4" s="48"/>
      <c r="B4" s="4"/>
      <c r="C4" s="49" t="s">
        <v>4</v>
      </c>
      <c r="D4" s="50" t="s">
        <v>5</v>
      </c>
      <c r="E4" s="49" t="s">
        <v>4</v>
      </c>
      <c r="F4" s="50" t="s">
        <v>5</v>
      </c>
      <c r="G4" s="49" t="s">
        <v>4</v>
      </c>
      <c r="H4" s="51" t="s">
        <v>5</v>
      </c>
    </row>
    <row r="5" spans="1:8" s="54" customFormat="1" ht="30" customHeight="1">
      <c r="A5" s="224" t="s">
        <v>40</v>
      </c>
      <c r="B5" s="12" t="s">
        <v>12</v>
      </c>
      <c r="C5" s="53">
        <v>17650</v>
      </c>
      <c r="D5" s="15">
        <v>8252422</v>
      </c>
      <c r="E5" s="53">
        <v>64236</v>
      </c>
      <c r="F5" s="15">
        <v>196826063</v>
      </c>
      <c r="G5" s="53">
        <v>81886</v>
      </c>
      <c r="H5" s="17">
        <v>205078485</v>
      </c>
    </row>
    <row r="6" spans="1:8" s="54" customFormat="1" ht="30" customHeight="1">
      <c r="A6" s="225"/>
      <c r="B6" s="22" t="s">
        <v>13</v>
      </c>
      <c r="C6" s="55">
        <v>795</v>
      </c>
      <c r="D6" s="56">
        <v>532923</v>
      </c>
      <c r="E6" s="55">
        <v>2174</v>
      </c>
      <c r="F6" s="56">
        <v>7920048</v>
      </c>
      <c r="G6" s="55">
        <v>2969</v>
      </c>
      <c r="H6" s="57">
        <v>8452971</v>
      </c>
    </row>
    <row r="7" spans="1:8" s="54" customFormat="1" ht="30" customHeight="1">
      <c r="A7" s="222" t="s">
        <v>41</v>
      </c>
      <c r="B7" s="58" t="s">
        <v>12</v>
      </c>
      <c r="C7" s="59">
        <v>77350</v>
      </c>
      <c r="D7" s="28">
        <v>19981270</v>
      </c>
      <c r="E7" s="59">
        <v>78093</v>
      </c>
      <c r="F7" s="28">
        <v>203243201</v>
      </c>
      <c r="G7" s="59">
        <v>155443</v>
      </c>
      <c r="H7" s="31">
        <v>223224470</v>
      </c>
    </row>
    <row r="8" spans="1:8" s="54" customFormat="1" ht="30" customHeight="1">
      <c r="A8" s="225"/>
      <c r="B8" s="22" t="s">
        <v>13</v>
      </c>
      <c r="C8" s="55">
        <v>2854</v>
      </c>
      <c r="D8" s="56">
        <v>1068024</v>
      </c>
      <c r="E8" s="55">
        <v>2772</v>
      </c>
      <c r="F8" s="56">
        <v>8988390</v>
      </c>
      <c r="G8" s="55">
        <v>5626</v>
      </c>
      <c r="H8" s="57">
        <v>10056413</v>
      </c>
    </row>
    <row r="9" spans="1:8" s="54" customFormat="1" ht="30" customHeight="1">
      <c r="A9" s="222" t="s">
        <v>42</v>
      </c>
      <c r="B9" s="58" t="s">
        <v>12</v>
      </c>
      <c r="C9" s="59">
        <v>76085</v>
      </c>
      <c r="D9" s="28">
        <v>19317978</v>
      </c>
      <c r="E9" s="59">
        <v>77942</v>
      </c>
      <c r="F9" s="28">
        <v>203777066</v>
      </c>
      <c r="G9" s="59">
        <v>154027</v>
      </c>
      <c r="H9" s="31">
        <v>223095044</v>
      </c>
    </row>
    <row r="10" spans="1:8" s="54" customFormat="1" ht="30" customHeight="1">
      <c r="A10" s="225"/>
      <c r="B10" s="22" t="s">
        <v>13</v>
      </c>
      <c r="C10" s="55">
        <v>1860</v>
      </c>
      <c r="D10" s="56">
        <v>1096751</v>
      </c>
      <c r="E10" s="55">
        <v>2698</v>
      </c>
      <c r="F10" s="56">
        <v>12764802</v>
      </c>
      <c r="G10" s="55">
        <v>4558</v>
      </c>
      <c r="H10" s="57">
        <v>13861553</v>
      </c>
    </row>
    <row r="11" spans="1:8" s="54" customFormat="1" ht="30" customHeight="1">
      <c r="A11" s="222" t="s">
        <v>43</v>
      </c>
      <c r="B11" s="58" t="s">
        <v>12</v>
      </c>
      <c r="C11" s="59">
        <v>72994</v>
      </c>
      <c r="D11" s="28">
        <v>18498136</v>
      </c>
      <c r="E11" s="59">
        <v>77233</v>
      </c>
      <c r="F11" s="28">
        <v>206657469</v>
      </c>
      <c r="G11" s="59">
        <v>150227</v>
      </c>
      <c r="H11" s="31">
        <v>225155605</v>
      </c>
    </row>
    <row r="12" spans="1:8" s="54" customFormat="1" ht="30" customHeight="1">
      <c r="A12" s="225"/>
      <c r="B12" s="22" t="s">
        <v>13</v>
      </c>
      <c r="C12" s="60">
        <v>2122</v>
      </c>
      <c r="D12" s="24">
        <v>1402042</v>
      </c>
      <c r="E12" s="60">
        <v>2755</v>
      </c>
      <c r="F12" s="24">
        <v>11392452</v>
      </c>
      <c r="G12" s="60">
        <v>4877</v>
      </c>
      <c r="H12" s="57">
        <v>12794494</v>
      </c>
    </row>
    <row r="13" spans="1:8" s="1" customFormat="1" ht="30" customHeight="1">
      <c r="A13" s="222" t="s">
        <v>45</v>
      </c>
      <c r="B13" s="58" t="s">
        <v>12</v>
      </c>
      <c r="C13" s="59">
        <v>70915</v>
      </c>
      <c r="D13" s="28">
        <v>17335379</v>
      </c>
      <c r="E13" s="59">
        <v>76675</v>
      </c>
      <c r="F13" s="28">
        <v>197101153</v>
      </c>
      <c r="G13" s="59">
        <v>147590</v>
      </c>
      <c r="H13" s="17">
        <v>214436532</v>
      </c>
    </row>
    <row r="14" spans="1:8" s="1" customFormat="1" ht="30" customHeight="1" thickBot="1">
      <c r="A14" s="223"/>
      <c r="B14" s="61" t="s">
        <v>13</v>
      </c>
      <c r="C14" s="62">
        <v>2437</v>
      </c>
      <c r="D14" s="63">
        <v>1629181</v>
      </c>
      <c r="E14" s="62">
        <v>2867</v>
      </c>
      <c r="F14" s="63">
        <v>12745346</v>
      </c>
      <c r="G14" s="62">
        <v>5304</v>
      </c>
      <c r="H14" s="64">
        <v>14374527</v>
      </c>
    </row>
    <row r="15" spans="5:7" s="1" customFormat="1" ht="11.25">
      <c r="E15" s="65"/>
      <c r="G15" s="65"/>
    </row>
    <row r="16" spans="5:7" s="1" customFormat="1" ht="11.25">
      <c r="E16" s="65"/>
      <c r="G16" s="65"/>
    </row>
    <row r="17" spans="5:7" s="1" customFormat="1" ht="11.25">
      <c r="E17" s="65"/>
      <c r="G17" s="65"/>
    </row>
    <row r="18" spans="5:7" s="1" customFormat="1" ht="11.25">
      <c r="E18" s="65"/>
      <c r="G18" s="65"/>
    </row>
    <row r="19" spans="5:7" s="1" customFormat="1" ht="11.25">
      <c r="E19" s="65"/>
      <c r="G19" s="65"/>
    </row>
    <row r="20" spans="5:7" s="1" customFormat="1" ht="11.25">
      <c r="E20" s="65"/>
      <c r="G20" s="65"/>
    </row>
    <row r="21" spans="5:7" s="1" customFormat="1" ht="11.25">
      <c r="E21" s="65"/>
      <c r="G21" s="65"/>
    </row>
    <row r="22" spans="5:7" s="1" customFormat="1" ht="11.25">
      <c r="E22" s="65"/>
      <c r="G22" s="65"/>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6" r:id="rId1"/>
  <headerFooter alignWithMargins="0">
    <oddFooter>&amp;R熊本国税局
消費税
(H20)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00390625" defaultRowHeight="13.5"/>
  <cols>
    <col min="1" max="2" width="18.625" style="66" customWidth="1"/>
    <col min="3" max="3" width="23.625" style="66" customWidth="1"/>
    <col min="4" max="4" width="18.625" style="66" customWidth="1"/>
    <col min="5" max="16384" width="9.00390625" style="66" customWidth="1"/>
  </cols>
  <sheetData>
    <row r="1" s="1" customFormat="1" ht="20.25" customHeight="1" thickBot="1">
      <c r="A1" s="1" t="s">
        <v>28</v>
      </c>
    </row>
    <row r="2" spans="1:4" s="44" customFormat="1" ht="19.5" customHeight="1">
      <c r="A2" s="67" t="s">
        <v>8</v>
      </c>
      <c r="B2" s="68" t="s">
        <v>9</v>
      </c>
      <c r="C2" s="69" t="s">
        <v>10</v>
      </c>
      <c r="D2" s="70" t="s">
        <v>17</v>
      </c>
    </row>
    <row r="3" spans="1:4" s="52" customFormat="1" ht="15" customHeight="1">
      <c r="A3" s="71" t="s">
        <v>4</v>
      </c>
      <c r="B3" s="72" t="s">
        <v>4</v>
      </c>
      <c r="C3" s="73" t="s">
        <v>4</v>
      </c>
      <c r="D3" s="74" t="s">
        <v>4</v>
      </c>
    </row>
    <row r="4" spans="1:9" s="44" customFormat="1" ht="30" customHeight="1" thickBot="1">
      <c r="A4" s="75">
        <v>153156</v>
      </c>
      <c r="B4" s="76">
        <v>2893</v>
      </c>
      <c r="C4" s="77">
        <v>514</v>
      </c>
      <c r="D4" s="78">
        <v>156563</v>
      </c>
      <c r="E4" s="79"/>
      <c r="G4" s="79"/>
      <c r="I4" s="79"/>
    </row>
    <row r="5" spans="1:4" s="44" customFormat="1" ht="18.75" customHeight="1">
      <c r="A5" s="226" t="s">
        <v>44</v>
      </c>
      <c r="B5" s="226"/>
      <c r="C5" s="226"/>
      <c r="D5" s="226"/>
    </row>
    <row r="6" spans="1:4" s="44" customFormat="1" ht="15" customHeight="1">
      <c r="A6" s="227" t="s">
        <v>11</v>
      </c>
      <c r="B6" s="227"/>
      <c r="C6" s="227"/>
      <c r="D6" s="227"/>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&amp;R熊本国税局
消費税
(H20)</oddFooter>
  </headerFooter>
</worksheet>
</file>

<file path=xl/worksheets/sheet4.xml><?xml version="1.0" encoding="utf-8"?>
<worksheet xmlns="http://schemas.openxmlformats.org/spreadsheetml/2006/main" xmlns:r="http://schemas.openxmlformats.org/officeDocument/2006/relationships">
  <dimension ref="A1:N66"/>
  <sheetViews>
    <sheetView showGridLines="0" zoomScaleSheetLayoutView="80" zoomScalePageLayoutView="0" workbookViewId="0" topLeftCell="A1">
      <selection activeCell="A1" sqref="A1"/>
    </sheetView>
  </sheetViews>
  <sheetFormatPr defaultColWidth="9.00390625" defaultRowHeight="13.5"/>
  <cols>
    <col min="1" max="1" width="11.375" style="66" customWidth="1"/>
    <col min="2" max="2" width="7.625" style="66" bestFit="1" customWidth="1"/>
    <col min="3" max="3" width="11.50390625" style="66" bestFit="1" customWidth="1"/>
    <col min="4" max="4" width="7.625" style="66" bestFit="1" customWidth="1"/>
    <col min="5" max="5" width="11.50390625" style="66" bestFit="1" customWidth="1"/>
    <col min="6" max="6" width="7.625" style="66" bestFit="1" customWidth="1"/>
    <col min="7" max="7" width="11.50390625" style="66" bestFit="1" customWidth="1"/>
    <col min="8" max="8" width="9.50390625" style="66" bestFit="1" customWidth="1"/>
    <col min="9" max="9" width="11.50390625" style="66" bestFit="1" customWidth="1"/>
    <col min="10" max="10" width="9.50390625" style="66" bestFit="1" customWidth="1"/>
    <col min="11" max="11" width="11.50390625" style="66" bestFit="1" customWidth="1"/>
    <col min="12" max="12" width="9.50390625" style="66" bestFit="1" customWidth="1"/>
    <col min="13" max="13" width="13.75390625" style="66" bestFit="1" customWidth="1"/>
    <col min="14" max="14" width="11.375" style="66" customWidth="1"/>
    <col min="15" max="16384" width="9.00390625" style="66" customWidth="1"/>
  </cols>
  <sheetData>
    <row r="1" spans="1:14" ht="13.5">
      <c r="A1" s="44" t="s">
        <v>38</v>
      </c>
      <c r="B1" s="44"/>
      <c r="C1" s="44"/>
      <c r="D1" s="44"/>
      <c r="E1" s="44"/>
      <c r="F1" s="44"/>
      <c r="G1" s="44"/>
      <c r="H1" s="1"/>
      <c r="I1" s="1"/>
      <c r="J1" s="1"/>
      <c r="K1" s="1"/>
      <c r="L1" s="1"/>
      <c r="M1" s="1"/>
      <c r="N1" s="1"/>
    </row>
    <row r="2" spans="1:14" ht="14.25" thickBot="1">
      <c r="A2" s="227" t="s">
        <v>18</v>
      </c>
      <c r="B2" s="227"/>
      <c r="C2" s="227"/>
      <c r="D2" s="227"/>
      <c r="E2" s="227"/>
      <c r="F2" s="227"/>
      <c r="G2" s="227"/>
      <c r="H2" s="1"/>
      <c r="I2" s="1"/>
      <c r="J2" s="1"/>
      <c r="K2" s="1"/>
      <c r="L2" s="1"/>
      <c r="M2" s="1"/>
      <c r="N2" s="1"/>
    </row>
    <row r="3" spans="1:14" ht="19.5" customHeight="1">
      <c r="A3" s="235" t="s">
        <v>27</v>
      </c>
      <c r="B3" s="228" t="s">
        <v>24</v>
      </c>
      <c r="C3" s="228"/>
      <c r="D3" s="228"/>
      <c r="E3" s="228"/>
      <c r="F3" s="228"/>
      <c r="G3" s="228"/>
      <c r="H3" s="238" t="s">
        <v>13</v>
      </c>
      <c r="I3" s="239"/>
      <c r="J3" s="241" t="s">
        <v>31</v>
      </c>
      <c r="K3" s="239"/>
      <c r="L3" s="238" t="s">
        <v>19</v>
      </c>
      <c r="M3" s="239"/>
      <c r="N3" s="232" t="s">
        <v>35</v>
      </c>
    </row>
    <row r="4" spans="1:14" ht="17.25" customHeight="1">
      <c r="A4" s="236"/>
      <c r="B4" s="229" t="s">
        <v>104</v>
      </c>
      <c r="C4" s="229"/>
      <c r="D4" s="230" t="s">
        <v>20</v>
      </c>
      <c r="E4" s="231"/>
      <c r="F4" s="230" t="s">
        <v>21</v>
      </c>
      <c r="G4" s="231"/>
      <c r="H4" s="230"/>
      <c r="I4" s="240"/>
      <c r="J4" s="230"/>
      <c r="K4" s="240"/>
      <c r="L4" s="230"/>
      <c r="M4" s="240"/>
      <c r="N4" s="233"/>
    </row>
    <row r="5" spans="1:14" s="83" customFormat="1" ht="28.5" customHeight="1">
      <c r="A5" s="237"/>
      <c r="B5" s="129" t="s">
        <v>111</v>
      </c>
      <c r="C5" s="80" t="s">
        <v>112</v>
      </c>
      <c r="D5" s="129" t="s">
        <v>111</v>
      </c>
      <c r="E5" s="80" t="s">
        <v>112</v>
      </c>
      <c r="F5" s="129" t="s">
        <v>111</v>
      </c>
      <c r="G5" s="80" t="s">
        <v>105</v>
      </c>
      <c r="H5" s="129" t="s">
        <v>111</v>
      </c>
      <c r="I5" s="81" t="s">
        <v>106</v>
      </c>
      <c r="J5" s="129" t="s">
        <v>111</v>
      </c>
      <c r="K5" s="81" t="s">
        <v>107</v>
      </c>
      <c r="L5" s="129" t="s">
        <v>111</v>
      </c>
      <c r="M5" s="82" t="s">
        <v>108</v>
      </c>
      <c r="N5" s="234"/>
    </row>
    <row r="6" spans="1:14" s="88" customFormat="1" ht="10.5">
      <c r="A6" s="84"/>
      <c r="B6" s="85" t="s">
        <v>4</v>
      </c>
      <c r="C6" s="10" t="s">
        <v>5</v>
      </c>
      <c r="D6" s="85" t="s">
        <v>4</v>
      </c>
      <c r="E6" s="10" t="s">
        <v>5</v>
      </c>
      <c r="F6" s="85" t="s">
        <v>4</v>
      </c>
      <c r="G6" s="10" t="s">
        <v>5</v>
      </c>
      <c r="H6" s="85" t="s">
        <v>4</v>
      </c>
      <c r="I6" s="86" t="s">
        <v>5</v>
      </c>
      <c r="J6" s="85" t="s">
        <v>4</v>
      </c>
      <c r="K6" s="86" t="s">
        <v>5</v>
      </c>
      <c r="L6" s="85" t="s">
        <v>4</v>
      </c>
      <c r="M6" s="86" t="s">
        <v>5</v>
      </c>
      <c r="N6" s="87"/>
    </row>
    <row r="7" spans="1:14" ht="15" customHeight="1">
      <c r="A7" s="89" t="s">
        <v>46</v>
      </c>
      <c r="B7" s="90">
        <v>1383</v>
      </c>
      <c r="C7" s="91">
        <v>446005</v>
      </c>
      <c r="D7" s="90">
        <v>2883</v>
      </c>
      <c r="E7" s="91">
        <v>624829</v>
      </c>
      <c r="F7" s="90">
        <v>4266</v>
      </c>
      <c r="G7" s="91">
        <v>1070834</v>
      </c>
      <c r="H7" s="90">
        <v>89</v>
      </c>
      <c r="I7" s="92">
        <v>103611</v>
      </c>
      <c r="J7" s="90">
        <v>149</v>
      </c>
      <c r="K7" s="92">
        <v>20761</v>
      </c>
      <c r="L7" s="90">
        <v>4394</v>
      </c>
      <c r="M7" s="91">
        <v>987983</v>
      </c>
      <c r="N7" s="93" t="str">
        <f>IF(A7="","",A7)</f>
        <v>熊本西</v>
      </c>
    </row>
    <row r="8" spans="1:14" ht="15" customHeight="1">
      <c r="A8" s="94" t="s">
        <v>47</v>
      </c>
      <c r="B8" s="95">
        <v>1638</v>
      </c>
      <c r="C8" s="96">
        <v>511128</v>
      </c>
      <c r="D8" s="95">
        <v>2737</v>
      </c>
      <c r="E8" s="96">
        <v>600472</v>
      </c>
      <c r="F8" s="95">
        <v>4375</v>
      </c>
      <c r="G8" s="96">
        <v>1111600</v>
      </c>
      <c r="H8" s="95">
        <v>129</v>
      </c>
      <c r="I8" s="97">
        <v>136240</v>
      </c>
      <c r="J8" s="95">
        <v>266</v>
      </c>
      <c r="K8" s="97">
        <v>28552</v>
      </c>
      <c r="L8" s="95">
        <v>4573</v>
      </c>
      <c r="M8" s="96">
        <v>1003911</v>
      </c>
      <c r="N8" s="93" t="str">
        <f aca="true" t="shared" si="0" ref="N8:N15">IF(A8="","",A8)</f>
        <v>熊本東</v>
      </c>
    </row>
    <row r="9" spans="1:14" ht="15" customHeight="1">
      <c r="A9" s="94" t="s">
        <v>48</v>
      </c>
      <c r="B9" s="95">
        <v>699</v>
      </c>
      <c r="C9" s="96">
        <v>222282</v>
      </c>
      <c r="D9" s="95">
        <v>2144</v>
      </c>
      <c r="E9" s="96">
        <v>470116</v>
      </c>
      <c r="F9" s="95">
        <v>2843</v>
      </c>
      <c r="G9" s="96">
        <v>692399</v>
      </c>
      <c r="H9" s="95">
        <v>58</v>
      </c>
      <c r="I9" s="97">
        <v>24419</v>
      </c>
      <c r="J9" s="95">
        <v>166</v>
      </c>
      <c r="K9" s="97">
        <v>14831</v>
      </c>
      <c r="L9" s="95">
        <v>2934</v>
      </c>
      <c r="M9" s="96">
        <v>682810</v>
      </c>
      <c r="N9" s="93" t="str">
        <f t="shared" si="0"/>
        <v>八　代</v>
      </c>
    </row>
    <row r="10" spans="1:14" ht="15" customHeight="1">
      <c r="A10" s="94" t="s">
        <v>49</v>
      </c>
      <c r="B10" s="95">
        <v>392</v>
      </c>
      <c r="C10" s="96">
        <v>119112</v>
      </c>
      <c r="D10" s="95">
        <v>983</v>
      </c>
      <c r="E10" s="96">
        <v>208623</v>
      </c>
      <c r="F10" s="95">
        <v>1375</v>
      </c>
      <c r="G10" s="96">
        <v>327735</v>
      </c>
      <c r="H10" s="95">
        <v>44</v>
      </c>
      <c r="I10" s="97">
        <v>14662</v>
      </c>
      <c r="J10" s="95">
        <v>102</v>
      </c>
      <c r="K10" s="97">
        <v>7270</v>
      </c>
      <c r="L10" s="95">
        <v>1427</v>
      </c>
      <c r="M10" s="96">
        <v>320342</v>
      </c>
      <c r="N10" s="93" t="str">
        <f t="shared" si="0"/>
        <v>人　吉</v>
      </c>
    </row>
    <row r="11" spans="1:14" ht="15" customHeight="1">
      <c r="A11" s="94" t="s">
        <v>50</v>
      </c>
      <c r="B11" s="95">
        <v>662</v>
      </c>
      <c r="C11" s="96">
        <v>192375</v>
      </c>
      <c r="D11" s="95">
        <v>1646</v>
      </c>
      <c r="E11" s="96">
        <v>336987</v>
      </c>
      <c r="F11" s="95">
        <v>2308</v>
      </c>
      <c r="G11" s="96">
        <v>529362</v>
      </c>
      <c r="H11" s="95">
        <v>63</v>
      </c>
      <c r="I11" s="97">
        <v>65449</v>
      </c>
      <c r="J11" s="95">
        <v>96</v>
      </c>
      <c r="K11" s="97">
        <v>7738</v>
      </c>
      <c r="L11" s="95">
        <v>2386</v>
      </c>
      <c r="M11" s="96">
        <v>471651</v>
      </c>
      <c r="N11" s="93" t="str">
        <f t="shared" si="0"/>
        <v>玉　名</v>
      </c>
    </row>
    <row r="12" spans="1:14" ht="15" customHeight="1">
      <c r="A12" s="94" t="s">
        <v>51</v>
      </c>
      <c r="B12" s="95">
        <v>618</v>
      </c>
      <c r="C12" s="96">
        <v>204703</v>
      </c>
      <c r="D12" s="95">
        <v>1154</v>
      </c>
      <c r="E12" s="96">
        <v>241115</v>
      </c>
      <c r="F12" s="95">
        <v>1772</v>
      </c>
      <c r="G12" s="96">
        <v>445817</v>
      </c>
      <c r="H12" s="95">
        <v>44</v>
      </c>
      <c r="I12" s="97">
        <v>10412</v>
      </c>
      <c r="J12" s="95">
        <v>97</v>
      </c>
      <c r="K12" s="97">
        <v>10550</v>
      </c>
      <c r="L12" s="95">
        <v>1844</v>
      </c>
      <c r="M12" s="96">
        <v>445956</v>
      </c>
      <c r="N12" s="93" t="str">
        <f t="shared" si="0"/>
        <v>天　草</v>
      </c>
    </row>
    <row r="13" spans="1:14" ht="15" customHeight="1">
      <c r="A13" s="94" t="s">
        <v>52</v>
      </c>
      <c r="B13" s="95">
        <v>475</v>
      </c>
      <c r="C13" s="96">
        <v>128388</v>
      </c>
      <c r="D13" s="95">
        <v>1063</v>
      </c>
      <c r="E13" s="96">
        <v>210669</v>
      </c>
      <c r="F13" s="95">
        <v>1538</v>
      </c>
      <c r="G13" s="96">
        <v>339057</v>
      </c>
      <c r="H13" s="95">
        <v>41</v>
      </c>
      <c r="I13" s="97">
        <v>49366</v>
      </c>
      <c r="J13" s="95">
        <v>96</v>
      </c>
      <c r="K13" s="97">
        <v>7847</v>
      </c>
      <c r="L13" s="95">
        <v>1597</v>
      </c>
      <c r="M13" s="96">
        <v>297539</v>
      </c>
      <c r="N13" s="93" t="str">
        <f t="shared" si="0"/>
        <v>山　鹿</v>
      </c>
    </row>
    <row r="14" spans="1:14" ht="15" customHeight="1">
      <c r="A14" s="94" t="s">
        <v>53</v>
      </c>
      <c r="B14" s="95">
        <v>858</v>
      </c>
      <c r="C14" s="96">
        <v>204335</v>
      </c>
      <c r="D14" s="95">
        <v>1302</v>
      </c>
      <c r="E14" s="96">
        <v>269919</v>
      </c>
      <c r="F14" s="95">
        <v>2160</v>
      </c>
      <c r="G14" s="96">
        <v>474254</v>
      </c>
      <c r="H14" s="95">
        <v>174</v>
      </c>
      <c r="I14" s="97">
        <v>134458</v>
      </c>
      <c r="J14" s="95">
        <v>74</v>
      </c>
      <c r="K14" s="97">
        <v>15515</v>
      </c>
      <c r="L14" s="95">
        <v>2355</v>
      </c>
      <c r="M14" s="96">
        <v>355312</v>
      </c>
      <c r="N14" s="93" t="str">
        <f t="shared" si="0"/>
        <v>菊　池</v>
      </c>
    </row>
    <row r="15" spans="1:14" ht="15" customHeight="1">
      <c r="A15" s="94" t="s">
        <v>54</v>
      </c>
      <c r="B15" s="95">
        <v>507</v>
      </c>
      <c r="C15" s="96">
        <v>123645</v>
      </c>
      <c r="D15" s="95">
        <v>1341</v>
      </c>
      <c r="E15" s="96">
        <v>253568</v>
      </c>
      <c r="F15" s="95">
        <v>1848</v>
      </c>
      <c r="G15" s="96">
        <v>377212</v>
      </c>
      <c r="H15" s="95">
        <v>54</v>
      </c>
      <c r="I15" s="97">
        <v>52479</v>
      </c>
      <c r="J15" s="95">
        <v>53</v>
      </c>
      <c r="K15" s="97">
        <v>3767</v>
      </c>
      <c r="L15" s="95">
        <v>1920</v>
      </c>
      <c r="M15" s="96">
        <v>328500</v>
      </c>
      <c r="N15" s="93" t="str">
        <f t="shared" si="0"/>
        <v>宇　土</v>
      </c>
    </row>
    <row r="16" spans="1:14" ht="15" customHeight="1">
      <c r="A16" s="94" t="s">
        <v>55</v>
      </c>
      <c r="B16" s="95">
        <v>442</v>
      </c>
      <c r="C16" s="96">
        <v>115276</v>
      </c>
      <c r="D16" s="95">
        <v>679</v>
      </c>
      <c r="E16" s="96">
        <v>132630</v>
      </c>
      <c r="F16" s="95">
        <v>1121</v>
      </c>
      <c r="G16" s="96">
        <v>247906</v>
      </c>
      <c r="H16" s="95">
        <v>49</v>
      </c>
      <c r="I16" s="97">
        <v>26662</v>
      </c>
      <c r="J16" s="95">
        <v>87</v>
      </c>
      <c r="K16" s="97">
        <v>10176</v>
      </c>
      <c r="L16" s="95">
        <v>1187</v>
      </c>
      <c r="M16" s="96">
        <v>231420</v>
      </c>
      <c r="N16" s="98" t="str">
        <f>IF(A16="","",A16)</f>
        <v>阿　蘇</v>
      </c>
    </row>
    <row r="17" spans="1:14" ht="15" customHeight="1">
      <c r="A17" s="119" t="s">
        <v>56</v>
      </c>
      <c r="B17" s="120">
        <v>7674</v>
      </c>
      <c r="C17" s="121">
        <v>2267249</v>
      </c>
      <c r="D17" s="120">
        <v>15932</v>
      </c>
      <c r="E17" s="121">
        <v>3348926</v>
      </c>
      <c r="F17" s="120">
        <v>23606</v>
      </c>
      <c r="G17" s="121">
        <v>5616175</v>
      </c>
      <c r="H17" s="120">
        <v>745</v>
      </c>
      <c r="I17" s="122">
        <v>617757</v>
      </c>
      <c r="J17" s="120">
        <v>1186</v>
      </c>
      <c r="K17" s="122">
        <v>127007</v>
      </c>
      <c r="L17" s="120">
        <v>24617</v>
      </c>
      <c r="M17" s="121">
        <v>5125424</v>
      </c>
      <c r="N17" s="123" t="str">
        <f>IF(A17="","",A17)</f>
        <v>熊本県計</v>
      </c>
    </row>
    <row r="18" spans="1:14" s="104" customFormat="1" ht="15" customHeight="1">
      <c r="A18" s="99"/>
      <c r="B18" s="100"/>
      <c r="C18" s="101"/>
      <c r="D18" s="100"/>
      <c r="E18" s="101"/>
      <c r="F18" s="100"/>
      <c r="G18" s="101"/>
      <c r="H18" s="100"/>
      <c r="I18" s="102"/>
      <c r="J18" s="100"/>
      <c r="K18" s="102"/>
      <c r="L18" s="100"/>
      <c r="M18" s="101"/>
      <c r="N18" s="103"/>
    </row>
    <row r="19" spans="1:14" ht="15" customHeight="1">
      <c r="A19" s="105" t="s">
        <v>57</v>
      </c>
      <c r="B19" s="106">
        <v>1418</v>
      </c>
      <c r="C19" s="107">
        <v>452768</v>
      </c>
      <c r="D19" s="106">
        <v>2503</v>
      </c>
      <c r="E19" s="107">
        <v>578559</v>
      </c>
      <c r="F19" s="106">
        <v>3921</v>
      </c>
      <c r="G19" s="107">
        <v>1031327</v>
      </c>
      <c r="H19" s="106">
        <v>105</v>
      </c>
      <c r="I19" s="108">
        <v>154648</v>
      </c>
      <c r="J19" s="106">
        <v>227</v>
      </c>
      <c r="K19" s="108">
        <v>36129</v>
      </c>
      <c r="L19" s="106">
        <v>4124</v>
      </c>
      <c r="M19" s="107">
        <v>912809</v>
      </c>
      <c r="N19" s="109" t="str">
        <f>IF(A19="","",A19)</f>
        <v>大　分</v>
      </c>
    </row>
    <row r="20" spans="1:14" ht="15" customHeight="1">
      <c r="A20" s="94" t="s">
        <v>58</v>
      </c>
      <c r="B20" s="95">
        <v>645</v>
      </c>
      <c r="C20" s="96">
        <v>185002</v>
      </c>
      <c r="D20" s="95">
        <v>1374</v>
      </c>
      <c r="E20" s="96">
        <v>270073</v>
      </c>
      <c r="F20" s="95">
        <v>2019</v>
      </c>
      <c r="G20" s="96">
        <v>455075</v>
      </c>
      <c r="H20" s="95">
        <v>63</v>
      </c>
      <c r="I20" s="97">
        <v>47246</v>
      </c>
      <c r="J20" s="95">
        <v>114</v>
      </c>
      <c r="K20" s="97">
        <v>13563</v>
      </c>
      <c r="L20" s="95">
        <v>2099</v>
      </c>
      <c r="M20" s="96">
        <v>421392</v>
      </c>
      <c r="N20" s="98" t="str">
        <f aca="true" t="shared" si="1" ref="N20:N28">IF(A20="","",A20)</f>
        <v>別　府</v>
      </c>
    </row>
    <row r="21" spans="1:14" ht="15" customHeight="1">
      <c r="A21" s="94" t="s">
        <v>59</v>
      </c>
      <c r="B21" s="95">
        <v>348</v>
      </c>
      <c r="C21" s="96">
        <v>101253</v>
      </c>
      <c r="D21" s="95">
        <v>504</v>
      </c>
      <c r="E21" s="96">
        <v>110574</v>
      </c>
      <c r="F21" s="95">
        <v>852</v>
      </c>
      <c r="G21" s="96">
        <v>211827</v>
      </c>
      <c r="H21" s="95">
        <v>21</v>
      </c>
      <c r="I21" s="97">
        <v>6658</v>
      </c>
      <c r="J21" s="95">
        <v>68</v>
      </c>
      <c r="K21" s="97">
        <v>2878</v>
      </c>
      <c r="L21" s="95">
        <v>885</v>
      </c>
      <c r="M21" s="96">
        <v>208047</v>
      </c>
      <c r="N21" s="98" t="str">
        <f t="shared" si="1"/>
        <v>中　津</v>
      </c>
    </row>
    <row r="22" spans="1:14" ht="15" customHeight="1">
      <c r="A22" s="94" t="s">
        <v>60</v>
      </c>
      <c r="B22" s="95">
        <v>549</v>
      </c>
      <c r="C22" s="96">
        <v>174039</v>
      </c>
      <c r="D22" s="95">
        <v>1015</v>
      </c>
      <c r="E22" s="96">
        <v>221907</v>
      </c>
      <c r="F22" s="95">
        <v>1564</v>
      </c>
      <c r="G22" s="96">
        <v>395946</v>
      </c>
      <c r="H22" s="95">
        <v>26</v>
      </c>
      <c r="I22" s="97">
        <v>7633</v>
      </c>
      <c r="J22" s="95">
        <v>95</v>
      </c>
      <c r="K22" s="97">
        <v>22946</v>
      </c>
      <c r="L22" s="95">
        <v>1609</v>
      </c>
      <c r="M22" s="96">
        <v>411259</v>
      </c>
      <c r="N22" s="98" t="str">
        <f t="shared" si="1"/>
        <v>日　田</v>
      </c>
    </row>
    <row r="23" spans="1:14" ht="15" customHeight="1">
      <c r="A23" s="94" t="s">
        <v>61</v>
      </c>
      <c r="B23" s="95">
        <v>397</v>
      </c>
      <c r="C23" s="96">
        <v>135501</v>
      </c>
      <c r="D23" s="95">
        <v>538</v>
      </c>
      <c r="E23" s="96">
        <v>123314</v>
      </c>
      <c r="F23" s="95">
        <v>935</v>
      </c>
      <c r="G23" s="96">
        <v>258815</v>
      </c>
      <c r="H23" s="95">
        <v>23</v>
      </c>
      <c r="I23" s="97">
        <v>5690</v>
      </c>
      <c r="J23" s="95">
        <v>70</v>
      </c>
      <c r="K23" s="97">
        <v>8271</v>
      </c>
      <c r="L23" s="95">
        <v>971</v>
      </c>
      <c r="M23" s="96">
        <v>261396</v>
      </c>
      <c r="N23" s="98" t="str">
        <f t="shared" si="1"/>
        <v>佐　伯</v>
      </c>
    </row>
    <row r="24" spans="1:14" ht="15" customHeight="1">
      <c r="A24" s="94" t="s">
        <v>62</v>
      </c>
      <c r="B24" s="95">
        <v>214</v>
      </c>
      <c r="C24" s="96">
        <v>77027</v>
      </c>
      <c r="D24" s="95">
        <v>451</v>
      </c>
      <c r="E24" s="96">
        <v>101650</v>
      </c>
      <c r="F24" s="95">
        <v>665</v>
      </c>
      <c r="G24" s="96">
        <v>178677</v>
      </c>
      <c r="H24" s="95">
        <v>4</v>
      </c>
      <c r="I24" s="97">
        <v>286</v>
      </c>
      <c r="J24" s="95">
        <v>28</v>
      </c>
      <c r="K24" s="97">
        <v>1477</v>
      </c>
      <c r="L24" s="95">
        <v>673</v>
      </c>
      <c r="M24" s="96">
        <v>179867</v>
      </c>
      <c r="N24" s="98" t="str">
        <f t="shared" si="1"/>
        <v>臼　杵</v>
      </c>
    </row>
    <row r="25" spans="1:14" ht="15" customHeight="1">
      <c r="A25" s="94" t="s">
        <v>63</v>
      </c>
      <c r="B25" s="95">
        <v>127</v>
      </c>
      <c r="C25" s="96">
        <v>32033</v>
      </c>
      <c r="D25" s="95">
        <v>306</v>
      </c>
      <c r="E25" s="96">
        <v>60279</v>
      </c>
      <c r="F25" s="95">
        <v>433</v>
      </c>
      <c r="G25" s="96">
        <v>92312</v>
      </c>
      <c r="H25" s="95">
        <v>3</v>
      </c>
      <c r="I25" s="97">
        <v>452</v>
      </c>
      <c r="J25" s="95">
        <v>15</v>
      </c>
      <c r="K25" s="97">
        <v>649</v>
      </c>
      <c r="L25" s="95">
        <v>438</v>
      </c>
      <c r="M25" s="96">
        <v>92508</v>
      </c>
      <c r="N25" s="98" t="str">
        <f t="shared" si="1"/>
        <v>竹　田</v>
      </c>
    </row>
    <row r="26" spans="1:14" ht="15" customHeight="1">
      <c r="A26" s="94" t="s">
        <v>64</v>
      </c>
      <c r="B26" s="95">
        <v>338</v>
      </c>
      <c r="C26" s="96">
        <v>96126</v>
      </c>
      <c r="D26" s="95">
        <v>546</v>
      </c>
      <c r="E26" s="96">
        <v>122486</v>
      </c>
      <c r="F26" s="95">
        <v>884</v>
      </c>
      <c r="G26" s="96">
        <v>218612</v>
      </c>
      <c r="H26" s="95">
        <v>38</v>
      </c>
      <c r="I26" s="97">
        <v>36186</v>
      </c>
      <c r="J26" s="95">
        <v>24</v>
      </c>
      <c r="K26" s="97">
        <v>371</v>
      </c>
      <c r="L26" s="95">
        <v>926</v>
      </c>
      <c r="M26" s="96">
        <v>182798</v>
      </c>
      <c r="N26" s="98" t="str">
        <f t="shared" si="1"/>
        <v>宇　佐</v>
      </c>
    </row>
    <row r="27" spans="1:14" ht="15" customHeight="1">
      <c r="A27" s="94" t="s">
        <v>65</v>
      </c>
      <c r="B27" s="95">
        <v>115</v>
      </c>
      <c r="C27" s="96">
        <v>26465</v>
      </c>
      <c r="D27" s="95">
        <v>317</v>
      </c>
      <c r="E27" s="96">
        <v>60576</v>
      </c>
      <c r="F27" s="95">
        <v>432</v>
      </c>
      <c r="G27" s="96">
        <v>87040</v>
      </c>
      <c r="H27" s="95">
        <v>7</v>
      </c>
      <c r="I27" s="97">
        <v>1074</v>
      </c>
      <c r="J27" s="95">
        <v>21</v>
      </c>
      <c r="K27" s="97">
        <v>-309</v>
      </c>
      <c r="L27" s="95">
        <v>440</v>
      </c>
      <c r="M27" s="96">
        <v>85656</v>
      </c>
      <c r="N27" s="98" t="str">
        <f t="shared" si="1"/>
        <v>三　重</v>
      </c>
    </row>
    <row r="28" spans="1:14" ht="15" customHeight="1">
      <c r="A28" s="119" t="s">
        <v>66</v>
      </c>
      <c r="B28" s="120">
        <v>4151</v>
      </c>
      <c r="C28" s="121">
        <v>1280213</v>
      </c>
      <c r="D28" s="120">
        <v>7554</v>
      </c>
      <c r="E28" s="121">
        <v>1649416</v>
      </c>
      <c r="F28" s="120">
        <v>11705</v>
      </c>
      <c r="G28" s="121">
        <v>2929629</v>
      </c>
      <c r="H28" s="120">
        <v>290</v>
      </c>
      <c r="I28" s="122">
        <v>259874</v>
      </c>
      <c r="J28" s="120">
        <v>662</v>
      </c>
      <c r="K28" s="122">
        <v>85976</v>
      </c>
      <c r="L28" s="120">
        <v>12165</v>
      </c>
      <c r="M28" s="121">
        <v>2755731</v>
      </c>
      <c r="N28" s="123" t="str">
        <f t="shared" si="1"/>
        <v>大分県計</v>
      </c>
    </row>
    <row r="29" spans="1:14" s="104" customFormat="1" ht="15" customHeight="1">
      <c r="A29" s="110"/>
      <c r="B29" s="100"/>
      <c r="C29" s="101"/>
      <c r="D29" s="100"/>
      <c r="E29" s="101"/>
      <c r="F29" s="100"/>
      <c r="G29" s="101"/>
      <c r="H29" s="100"/>
      <c r="I29" s="102"/>
      <c r="J29" s="100"/>
      <c r="K29" s="102"/>
      <c r="L29" s="100"/>
      <c r="M29" s="101"/>
      <c r="N29" s="111"/>
    </row>
    <row r="30" spans="1:14" ht="15" customHeight="1">
      <c r="A30" s="89" t="s">
        <v>67</v>
      </c>
      <c r="B30" s="90">
        <v>1615</v>
      </c>
      <c r="C30" s="91">
        <v>502897</v>
      </c>
      <c r="D30" s="90">
        <v>3482</v>
      </c>
      <c r="E30" s="91">
        <v>765411</v>
      </c>
      <c r="F30" s="90">
        <v>5097</v>
      </c>
      <c r="G30" s="91">
        <v>1268308</v>
      </c>
      <c r="H30" s="90">
        <v>101</v>
      </c>
      <c r="I30" s="92">
        <v>84559</v>
      </c>
      <c r="J30" s="90">
        <v>227</v>
      </c>
      <c r="K30" s="92">
        <v>48858</v>
      </c>
      <c r="L30" s="90">
        <v>5261</v>
      </c>
      <c r="M30" s="91">
        <v>1232606</v>
      </c>
      <c r="N30" s="93" t="str">
        <f>IF(A30="","",A30)</f>
        <v>宮　崎</v>
      </c>
    </row>
    <row r="31" spans="1:14" ht="15" customHeight="1">
      <c r="A31" s="94" t="s">
        <v>68</v>
      </c>
      <c r="B31" s="95">
        <v>1334</v>
      </c>
      <c r="C31" s="96">
        <v>406347</v>
      </c>
      <c r="D31" s="95">
        <v>1514</v>
      </c>
      <c r="E31" s="96">
        <v>325661</v>
      </c>
      <c r="F31" s="95">
        <v>2848</v>
      </c>
      <c r="G31" s="96">
        <v>732009</v>
      </c>
      <c r="H31" s="95">
        <v>192</v>
      </c>
      <c r="I31" s="97">
        <v>82691</v>
      </c>
      <c r="J31" s="95">
        <v>173</v>
      </c>
      <c r="K31" s="97">
        <v>13998</v>
      </c>
      <c r="L31" s="95">
        <v>3071</v>
      </c>
      <c r="M31" s="96">
        <v>663316</v>
      </c>
      <c r="N31" s="98" t="str">
        <f aca="true" t="shared" si="2" ref="N31:N36">IF(A31="","",A31)</f>
        <v>都　城</v>
      </c>
    </row>
    <row r="32" spans="1:14" ht="15" customHeight="1">
      <c r="A32" s="94" t="s">
        <v>69</v>
      </c>
      <c r="B32" s="95">
        <v>1386</v>
      </c>
      <c r="C32" s="96">
        <v>416122</v>
      </c>
      <c r="D32" s="95">
        <v>1594</v>
      </c>
      <c r="E32" s="96">
        <v>380692</v>
      </c>
      <c r="F32" s="95">
        <v>2980</v>
      </c>
      <c r="G32" s="96">
        <v>796814</v>
      </c>
      <c r="H32" s="95">
        <v>103</v>
      </c>
      <c r="I32" s="97">
        <v>26430</v>
      </c>
      <c r="J32" s="95">
        <v>166</v>
      </c>
      <c r="K32" s="97">
        <v>16335</v>
      </c>
      <c r="L32" s="95">
        <v>3121</v>
      </c>
      <c r="M32" s="96">
        <v>786718</v>
      </c>
      <c r="N32" s="98" t="str">
        <f t="shared" si="2"/>
        <v>延　岡</v>
      </c>
    </row>
    <row r="33" spans="1:14" ht="15" customHeight="1">
      <c r="A33" s="94" t="s">
        <v>70</v>
      </c>
      <c r="B33" s="95">
        <v>361</v>
      </c>
      <c r="C33" s="96">
        <v>109384</v>
      </c>
      <c r="D33" s="95">
        <v>856</v>
      </c>
      <c r="E33" s="96">
        <v>176575</v>
      </c>
      <c r="F33" s="95">
        <v>1217</v>
      </c>
      <c r="G33" s="96">
        <v>285958</v>
      </c>
      <c r="H33" s="95">
        <v>64</v>
      </c>
      <c r="I33" s="97">
        <v>30674</v>
      </c>
      <c r="J33" s="95">
        <v>61</v>
      </c>
      <c r="K33" s="97">
        <v>1908</v>
      </c>
      <c r="L33" s="95">
        <v>1292</v>
      </c>
      <c r="M33" s="96">
        <v>257192</v>
      </c>
      <c r="N33" s="98" t="str">
        <f t="shared" si="2"/>
        <v>日　南</v>
      </c>
    </row>
    <row r="34" spans="1:14" ht="15" customHeight="1">
      <c r="A34" s="94" t="s">
        <v>71</v>
      </c>
      <c r="B34" s="95">
        <v>675</v>
      </c>
      <c r="C34" s="96">
        <v>194922</v>
      </c>
      <c r="D34" s="95">
        <v>872</v>
      </c>
      <c r="E34" s="96">
        <v>182115</v>
      </c>
      <c r="F34" s="95">
        <v>1547</v>
      </c>
      <c r="G34" s="96">
        <v>377037</v>
      </c>
      <c r="H34" s="95">
        <v>100</v>
      </c>
      <c r="I34" s="97">
        <v>42503</v>
      </c>
      <c r="J34" s="95">
        <v>69</v>
      </c>
      <c r="K34" s="97">
        <v>4913</v>
      </c>
      <c r="L34" s="95">
        <v>1656</v>
      </c>
      <c r="M34" s="96">
        <v>339446</v>
      </c>
      <c r="N34" s="98" t="str">
        <f t="shared" si="2"/>
        <v>小　林</v>
      </c>
    </row>
    <row r="35" spans="1:14" ht="15" customHeight="1">
      <c r="A35" s="94" t="s">
        <v>72</v>
      </c>
      <c r="B35" s="95">
        <v>715</v>
      </c>
      <c r="C35" s="96">
        <v>216680</v>
      </c>
      <c r="D35" s="95">
        <v>1875</v>
      </c>
      <c r="E35" s="96">
        <v>375766</v>
      </c>
      <c r="F35" s="95">
        <v>2590</v>
      </c>
      <c r="G35" s="96">
        <v>592446</v>
      </c>
      <c r="H35" s="95">
        <v>99</v>
      </c>
      <c r="I35" s="97">
        <v>53822</v>
      </c>
      <c r="J35" s="95">
        <v>91</v>
      </c>
      <c r="K35" s="97">
        <v>7641</v>
      </c>
      <c r="L35" s="95">
        <v>2707</v>
      </c>
      <c r="M35" s="96">
        <v>546266</v>
      </c>
      <c r="N35" s="98" t="str">
        <f t="shared" si="2"/>
        <v>高　鍋</v>
      </c>
    </row>
    <row r="36" spans="1:14" ht="15" customHeight="1">
      <c r="A36" s="119" t="s">
        <v>73</v>
      </c>
      <c r="B36" s="120">
        <v>6086</v>
      </c>
      <c r="C36" s="121">
        <v>1846352</v>
      </c>
      <c r="D36" s="120">
        <v>10193</v>
      </c>
      <c r="E36" s="121">
        <v>2206219</v>
      </c>
      <c r="F36" s="120">
        <v>16279</v>
      </c>
      <c r="G36" s="121">
        <v>4052571</v>
      </c>
      <c r="H36" s="120">
        <v>659</v>
      </c>
      <c r="I36" s="122">
        <v>320679</v>
      </c>
      <c r="J36" s="120">
        <v>787</v>
      </c>
      <c r="K36" s="122">
        <v>93652</v>
      </c>
      <c r="L36" s="120">
        <v>17108</v>
      </c>
      <c r="M36" s="121">
        <v>3825544</v>
      </c>
      <c r="N36" s="123" t="str">
        <f t="shared" si="2"/>
        <v>宮崎県計</v>
      </c>
    </row>
    <row r="37" spans="1:14" s="104" customFormat="1" ht="15" customHeight="1">
      <c r="A37" s="110"/>
      <c r="B37" s="100"/>
      <c r="C37" s="101"/>
      <c r="D37" s="100"/>
      <c r="E37" s="101"/>
      <c r="F37" s="100"/>
      <c r="G37" s="101"/>
      <c r="H37" s="100"/>
      <c r="I37" s="102"/>
      <c r="J37" s="100"/>
      <c r="K37" s="102"/>
      <c r="L37" s="100"/>
      <c r="M37" s="101"/>
      <c r="N37" s="111"/>
    </row>
    <row r="38" spans="1:14" ht="15" customHeight="1">
      <c r="A38" s="89" t="s">
        <v>74</v>
      </c>
      <c r="B38" s="90">
        <v>2177</v>
      </c>
      <c r="C38" s="91">
        <v>727493</v>
      </c>
      <c r="D38" s="90">
        <v>3320</v>
      </c>
      <c r="E38" s="91">
        <v>725848</v>
      </c>
      <c r="F38" s="90">
        <v>5497</v>
      </c>
      <c r="G38" s="91">
        <v>1453341</v>
      </c>
      <c r="H38" s="90">
        <v>164</v>
      </c>
      <c r="I38" s="92">
        <v>197225</v>
      </c>
      <c r="J38" s="90">
        <v>426</v>
      </c>
      <c r="K38" s="92">
        <v>75406</v>
      </c>
      <c r="L38" s="90">
        <v>5757</v>
      </c>
      <c r="M38" s="91">
        <v>1331522</v>
      </c>
      <c r="N38" s="93" t="str">
        <f>IF(A38="","",A38)</f>
        <v>鹿児島</v>
      </c>
    </row>
    <row r="39" spans="1:14" ht="15" customHeight="1">
      <c r="A39" s="89" t="s">
        <v>75</v>
      </c>
      <c r="B39" s="90">
        <v>451</v>
      </c>
      <c r="C39" s="91">
        <v>127580</v>
      </c>
      <c r="D39" s="90">
        <v>704</v>
      </c>
      <c r="E39" s="91">
        <v>151340</v>
      </c>
      <c r="F39" s="90">
        <v>1155</v>
      </c>
      <c r="G39" s="91">
        <v>278920</v>
      </c>
      <c r="H39" s="90">
        <v>22</v>
      </c>
      <c r="I39" s="92">
        <v>4072</v>
      </c>
      <c r="J39" s="90">
        <v>70</v>
      </c>
      <c r="K39" s="92">
        <v>9409</v>
      </c>
      <c r="L39" s="90">
        <v>1209</v>
      </c>
      <c r="M39" s="91">
        <v>284256</v>
      </c>
      <c r="N39" s="98" t="str">
        <f aca="true" t="shared" si="3" ref="N39:N49">IF(A39="","",A39)</f>
        <v>川　内</v>
      </c>
    </row>
    <row r="40" spans="1:14" ht="15" customHeight="1">
      <c r="A40" s="94" t="s">
        <v>76</v>
      </c>
      <c r="B40" s="95">
        <v>1057</v>
      </c>
      <c r="C40" s="96">
        <v>287045</v>
      </c>
      <c r="D40" s="95">
        <v>1259</v>
      </c>
      <c r="E40" s="96">
        <v>266506</v>
      </c>
      <c r="F40" s="95">
        <v>2316</v>
      </c>
      <c r="G40" s="96">
        <v>553551</v>
      </c>
      <c r="H40" s="95">
        <v>114</v>
      </c>
      <c r="I40" s="97">
        <v>54197</v>
      </c>
      <c r="J40" s="95">
        <v>133</v>
      </c>
      <c r="K40" s="97">
        <v>14675</v>
      </c>
      <c r="L40" s="95">
        <v>2448</v>
      </c>
      <c r="M40" s="96">
        <v>514030</v>
      </c>
      <c r="N40" s="98" t="str">
        <f t="shared" si="3"/>
        <v>鹿　屋</v>
      </c>
    </row>
    <row r="41" spans="1:14" ht="15" customHeight="1">
      <c r="A41" s="94" t="s">
        <v>77</v>
      </c>
      <c r="B41" s="95">
        <v>707</v>
      </c>
      <c r="C41" s="96">
        <v>166661</v>
      </c>
      <c r="D41" s="95">
        <v>794</v>
      </c>
      <c r="E41" s="96">
        <v>149668</v>
      </c>
      <c r="F41" s="95">
        <v>1501</v>
      </c>
      <c r="G41" s="96">
        <v>316329</v>
      </c>
      <c r="H41" s="95">
        <v>29</v>
      </c>
      <c r="I41" s="97">
        <v>9749</v>
      </c>
      <c r="J41" s="95">
        <v>106</v>
      </c>
      <c r="K41" s="97">
        <v>12147</v>
      </c>
      <c r="L41" s="95">
        <v>1573</v>
      </c>
      <c r="M41" s="96">
        <v>318727</v>
      </c>
      <c r="N41" s="98" t="str">
        <f t="shared" si="3"/>
        <v>大　島</v>
      </c>
    </row>
    <row r="42" spans="1:14" ht="15" customHeight="1">
      <c r="A42" s="94" t="s">
        <v>78</v>
      </c>
      <c r="B42" s="95">
        <v>684</v>
      </c>
      <c r="C42" s="96">
        <v>211578</v>
      </c>
      <c r="D42" s="95">
        <v>548</v>
      </c>
      <c r="E42" s="96">
        <v>126100</v>
      </c>
      <c r="F42" s="95">
        <v>1232</v>
      </c>
      <c r="G42" s="96">
        <v>337678</v>
      </c>
      <c r="H42" s="95">
        <v>149</v>
      </c>
      <c r="I42" s="97">
        <v>42768</v>
      </c>
      <c r="J42" s="95">
        <v>65</v>
      </c>
      <c r="K42" s="97">
        <v>9859</v>
      </c>
      <c r="L42" s="95">
        <v>1411</v>
      </c>
      <c r="M42" s="96">
        <v>304768</v>
      </c>
      <c r="N42" s="98" t="str">
        <f t="shared" si="3"/>
        <v>出　水</v>
      </c>
    </row>
    <row r="43" spans="1:14" ht="15" customHeight="1">
      <c r="A43" s="94" t="s">
        <v>79</v>
      </c>
      <c r="B43" s="95">
        <v>253</v>
      </c>
      <c r="C43" s="96">
        <v>75113</v>
      </c>
      <c r="D43" s="95">
        <v>499</v>
      </c>
      <c r="E43" s="96">
        <v>97445</v>
      </c>
      <c r="F43" s="95">
        <v>752</v>
      </c>
      <c r="G43" s="96">
        <v>172558</v>
      </c>
      <c r="H43" s="95">
        <v>13</v>
      </c>
      <c r="I43" s="97">
        <v>5710</v>
      </c>
      <c r="J43" s="95">
        <v>45</v>
      </c>
      <c r="K43" s="97">
        <v>2116</v>
      </c>
      <c r="L43" s="95">
        <v>772</v>
      </c>
      <c r="M43" s="96">
        <v>168964</v>
      </c>
      <c r="N43" s="98" t="str">
        <f t="shared" si="3"/>
        <v>指　宿</v>
      </c>
    </row>
    <row r="44" spans="1:14" ht="15" customHeight="1">
      <c r="A44" s="94" t="s">
        <v>80</v>
      </c>
      <c r="B44" s="95">
        <v>291</v>
      </c>
      <c r="C44" s="96">
        <v>72103</v>
      </c>
      <c r="D44" s="95">
        <v>558</v>
      </c>
      <c r="E44" s="96">
        <v>110414</v>
      </c>
      <c r="F44" s="95">
        <v>849</v>
      </c>
      <c r="G44" s="96">
        <v>182518</v>
      </c>
      <c r="H44" s="95">
        <v>19</v>
      </c>
      <c r="I44" s="97">
        <v>15768</v>
      </c>
      <c r="J44" s="95">
        <v>46</v>
      </c>
      <c r="K44" s="97">
        <v>3498</v>
      </c>
      <c r="L44" s="95">
        <v>881</v>
      </c>
      <c r="M44" s="96">
        <v>170248</v>
      </c>
      <c r="N44" s="98" t="str">
        <f t="shared" si="3"/>
        <v>種子島</v>
      </c>
    </row>
    <row r="45" spans="1:14" ht="15" customHeight="1">
      <c r="A45" s="94" t="s">
        <v>81</v>
      </c>
      <c r="B45" s="95">
        <v>576</v>
      </c>
      <c r="C45" s="96">
        <v>176850</v>
      </c>
      <c r="D45" s="95">
        <v>1184</v>
      </c>
      <c r="E45" s="96">
        <v>252513</v>
      </c>
      <c r="F45" s="95">
        <v>1760</v>
      </c>
      <c r="G45" s="96">
        <v>429363</v>
      </c>
      <c r="H45" s="95">
        <v>48</v>
      </c>
      <c r="I45" s="97">
        <v>15644</v>
      </c>
      <c r="J45" s="95">
        <v>119</v>
      </c>
      <c r="K45" s="97">
        <v>14430</v>
      </c>
      <c r="L45" s="95">
        <v>1824</v>
      </c>
      <c r="M45" s="96">
        <v>428149</v>
      </c>
      <c r="N45" s="98" t="str">
        <f t="shared" si="3"/>
        <v>知　覧</v>
      </c>
    </row>
    <row r="46" spans="1:14" ht="15" customHeight="1">
      <c r="A46" s="94" t="s">
        <v>82</v>
      </c>
      <c r="B46" s="95">
        <v>338</v>
      </c>
      <c r="C46" s="96">
        <v>82121</v>
      </c>
      <c r="D46" s="95">
        <v>410</v>
      </c>
      <c r="E46" s="96">
        <v>92481</v>
      </c>
      <c r="F46" s="95">
        <v>748</v>
      </c>
      <c r="G46" s="96">
        <v>174602</v>
      </c>
      <c r="H46" s="95">
        <v>25</v>
      </c>
      <c r="I46" s="97">
        <v>7737</v>
      </c>
      <c r="J46" s="95">
        <v>38</v>
      </c>
      <c r="K46" s="97">
        <v>4778</v>
      </c>
      <c r="L46" s="95">
        <v>781</v>
      </c>
      <c r="M46" s="96">
        <v>171643</v>
      </c>
      <c r="N46" s="98" t="str">
        <f t="shared" si="3"/>
        <v>伊集院</v>
      </c>
    </row>
    <row r="47" spans="1:14" ht="15" customHeight="1">
      <c r="A47" s="94" t="s">
        <v>83</v>
      </c>
      <c r="B47" s="95">
        <v>732</v>
      </c>
      <c r="C47" s="96">
        <v>213676</v>
      </c>
      <c r="D47" s="95">
        <v>1222</v>
      </c>
      <c r="E47" s="96">
        <v>257854</v>
      </c>
      <c r="F47" s="95">
        <v>1954</v>
      </c>
      <c r="G47" s="96">
        <v>471530</v>
      </c>
      <c r="H47" s="95">
        <v>79</v>
      </c>
      <c r="I47" s="97">
        <v>57619</v>
      </c>
      <c r="J47" s="95">
        <v>110</v>
      </c>
      <c r="K47" s="97">
        <v>6206</v>
      </c>
      <c r="L47" s="95">
        <v>2056</v>
      </c>
      <c r="M47" s="96">
        <v>420117</v>
      </c>
      <c r="N47" s="98" t="str">
        <f t="shared" si="3"/>
        <v>加治木</v>
      </c>
    </row>
    <row r="48" spans="1:14" ht="15" customHeight="1">
      <c r="A48" s="94" t="s">
        <v>84</v>
      </c>
      <c r="B48" s="95">
        <v>582</v>
      </c>
      <c r="C48" s="96">
        <v>156331</v>
      </c>
      <c r="D48" s="95">
        <v>979</v>
      </c>
      <c r="E48" s="96">
        <v>210283</v>
      </c>
      <c r="F48" s="95">
        <v>1561</v>
      </c>
      <c r="G48" s="96">
        <v>366614</v>
      </c>
      <c r="H48" s="95">
        <v>81</v>
      </c>
      <c r="I48" s="97">
        <v>20383</v>
      </c>
      <c r="J48" s="95">
        <v>60</v>
      </c>
      <c r="K48" s="97">
        <v>4565</v>
      </c>
      <c r="L48" s="95">
        <v>1656</v>
      </c>
      <c r="M48" s="96">
        <v>350797</v>
      </c>
      <c r="N48" s="98" t="str">
        <f t="shared" si="3"/>
        <v>大　隅</v>
      </c>
    </row>
    <row r="49" spans="1:14" ht="15" customHeight="1">
      <c r="A49" s="119" t="s">
        <v>85</v>
      </c>
      <c r="B49" s="120">
        <v>7848</v>
      </c>
      <c r="C49" s="121">
        <v>2296552</v>
      </c>
      <c r="D49" s="120">
        <v>11477</v>
      </c>
      <c r="E49" s="121">
        <v>2440451</v>
      </c>
      <c r="F49" s="120">
        <v>19325</v>
      </c>
      <c r="G49" s="121">
        <v>4737004</v>
      </c>
      <c r="H49" s="120">
        <v>743</v>
      </c>
      <c r="I49" s="122">
        <v>430871</v>
      </c>
      <c r="J49" s="120">
        <v>1218</v>
      </c>
      <c r="K49" s="122">
        <v>157090</v>
      </c>
      <c r="L49" s="120">
        <v>20368</v>
      </c>
      <c r="M49" s="121">
        <v>4463222</v>
      </c>
      <c r="N49" s="123" t="str">
        <f t="shared" si="3"/>
        <v>鹿児島県計</v>
      </c>
    </row>
    <row r="50" spans="1:14" s="104" customFormat="1" ht="15" customHeight="1" thickBot="1">
      <c r="A50" s="112"/>
      <c r="B50" s="113"/>
      <c r="C50" s="114"/>
      <c r="D50" s="113"/>
      <c r="E50" s="114"/>
      <c r="F50" s="113"/>
      <c r="G50" s="114"/>
      <c r="H50" s="113"/>
      <c r="I50" s="115"/>
      <c r="J50" s="113"/>
      <c r="K50" s="115"/>
      <c r="L50" s="113"/>
      <c r="M50" s="114"/>
      <c r="N50" s="116"/>
    </row>
    <row r="51" spans="1:14" ht="24" customHeight="1" thickBot="1" thickTop="1">
      <c r="A51" s="124" t="s">
        <v>36</v>
      </c>
      <c r="B51" s="125">
        <v>25759</v>
      </c>
      <c r="C51" s="126">
        <v>7690367</v>
      </c>
      <c r="D51" s="125">
        <v>45156</v>
      </c>
      <c r="E51" s="126">
        <v>9645012</v>
      </c>
      <c r="F51" s="125">
        <v>70915</v>
      </c>
      <c r="G51" s="126">
        <v>17335379</v>
      </c>
      <c r="H51" s="125">
        <v>2437</v>
      </c>
      <c r="I51" s="127">
        <v>1629181</v>
      </c>
      <c r="J51" s="125">
        <v>3853</v>
      </c>
      <c r="K51" s="127">
        <v>463724</v>
      </c>
      <c r="L51" s="125">
        <v>74258</v>
      </c>
      <c r="M51" s="126">
        <v>16169922</v>
      </c>
      <c r="N51" s="128" t="s">
        <v>109</v>
      </c>
    </row>
    <row r="52" spans="1:14" ht="20.25" customHeight="1">
      <c r="A52" s="226" t="s">
        <v>110</v>
      </c>
      <c r="B52" s="226"/>
      <c r="C52" s="226"/>
      <c r="D52" s="226"/>
      <c r="E52" s="226"/>
      <c r="F52" s="226"/>
      <c r="G52" s="226"/>
      <c r="H52" s="226"/>
      <c r="I52" s="226"/>
      <c r="J52" s="117"/>
      <c r="K52" s="117"/>
      <c r="L52" s="1"/>
      <c r="M52" s="1"/>
      <c r="N52" s="1"/>
    </row>
    <row r="54" spans="2:10" ht="13.5">
      <c r="B54" s="118"/>
      <c r="C54" s="118"/>
      <c r="D54" s="118"/>
      <c r="E54" s="118"/>
      <c r="F54" s="118"/>
      <c r="G54" s="118"/>
      <c r="H54" s="118"/>
      <c r="J54" s="118"/>
    </row>
    <row r="55" spans="2:10" ht="13.5">
      <c r="B55" s="118"/>
      <c r="C55" s="118"/>
      <c r="D55" s="118"/>
      <c r="E55" s="118"/>
      <c r="F55" s="118"/>
      <c r="G55" s="118"/>
      <c r="H55" s="118"/>
      <c r="J55" s="118"/>
    </row>
    <row r="56" spans="2:10" ht="13.5">
      <c r="B56" s="118"/>
      <c r="C56" s="118"/>
      <c r="D56" s="118"/>
      <c r="E56" s="118"/>
      <c r="F56" s="118"/>
      <c r="G56" s="118"/>
      <c r="H56" s="118"/>
      <c r="J56" s="118"/>
    </row>
    <row r="57" spans="2:10" ht="13.5">
      <c r="B57" s="118"/>
      <c r="C57" s="118"/>
      <c r="D57" s="118"/>
      <c r="E57" s="118"/>
      <c r="F57" s="118"/>
      <c r="G57" s="118"/>
      <c r="H57" s="118"/>
      <c r="J57" s="118"/>
    </row>
    <row r="58" spans="2:10" ht="13.5">
      <c r="B58" s="118"/>
      <c r="C58" s="118"/>
      <c r="D58" s="118"/>
      <c r="E58" s="118"/>
      <c r="F58" s="118"/>
      <c r="G58" s="118"/>
      <c r="H58" s="118"/>
      <c r="J58" s="118"/>
    </row>
    <row r="59" spans="2:10" ht="13.5">
      <c r="B59" s="118"/>
      <c r="C59" s="118"/>
      <c r="D59" s="118"/>
      <c r="E59" s="118"/>
      <c r="F59" s="118"/>
      <c r="G59" s="118"/>
      <c r="H59" s="118"/>
      <c r="J59" s="118"/>
    </row>
    <row r="60" spans="2:10" ht="13.5">
      <c r="B60" s="118"/>
      <c r="C60" s="118"/>
      <c r="D60" s="118"/>
      <c r="E60" s="118"/>
      <c r="F60" s="118"/>
      <c r="G60" s="118"/>
      <c r="H60" s="118"/>
      <c r="J60" s="118"/>
    </row>
    <row r="61" spans="2:10" ht="13.5">
      <c r="B61" s="118"/>
      <c r="C61" s="118"/>
      <c r="D61" s="118"/>
      <c r="E61" s="118"/>
      <c r="F61" s="118"/>
      <c r="G61" s="118"/>
      <c r="H61" s="118"/>
      <c r="J61" s="118"/>
    </row>
    <row r="62" spans="2:10" ht="13.5">
      <c r="B62" s="118"/>
      <c r="C62" s="118"/>
      <c r="D62" s="118"/>
      <c r="E62" s="118"/>
      <c r="F62" s="118"/>
      <c r="G62" s="118"/>
      <c r="H62" s="118"/>
      <c r="J62" s="118"/>
    </row>
    <row r="63" spans="2:10" ht="13.5">
      <c r="B63" s="118"/>
      <c r="C63" s="118"/>
      <c r="D63" s="118"/>
      <c r="E63" s="118"/>
      <c r="F63" s="118"/>
      <c r="G63" s="118"/>
      <c r="H63" s="118"/>
      <c r="J63" s="118"/>
    </row>
    <row r="64" spans="2:10" ht="13.5">
      <c r="B64" s="118"/>
      <c r="C64" s="118"/>
      <c r="D64" s="118"/>
      <c r="E64" s="118"/>
      <c r="F64" s="118"/>
      <c r="G64" s="118"/>
      <c r="H64" s="118"/>
      <c r="J64" s="118"/>
    </row>
    <row r="65" spans="2:10" ht="13.5">
      <c r="B65" s="118"/>
      <c r="C65" s="118"/>
      <c r="D65" s="118"/>
      <c r="E65" s="118"/>
      <c r="F65" s="118"/>
      <c r="G65" s="118"/>
      <c r="H65" s="118"/>
      <c r="J65" s="118"/>
    </row>
    <row r="66" spans="2:10" ht="13.5">
      <c r="B66" s="118"/>
      <c r="C66" s="118"/>
      <c r="D66" s="118"/>
      <c r="E66" s="118"/>
      <c r="F66" s="118"/>
      <c r="G66" s="118"/>
      <c r="H66" s="118"/>
      <c r="J66" s="118"/>
    </row>
  </sheetData>
  <sheetProtection/>
  <mergeCells count="11">
    <mergeCell ref="A52:I52"/>
    <mergeCell ref="L3:M4"/>
    <mergeCell ref="H3:I4"/>
    <mergeCell ref="J3:K4"/>
    <mergeCell ref="A2:G2"/>
    <mergeCell ref="B3:G3"/>
    <mergeCell ref="B4:C4"/>
    <mergeCell ref="D4:E4"/>
    <mergeCell ref="F4:G4"/>
    <mergeCell ref="N3:N5"/>
    <mergeCell ref="A3:A5"/>
  </mergeCells>
  <printOptions horizont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Footer>&amp;R熊本国税局
消費税
(H20)</oddFooter>
  </headerFooter>
  <rowBreaks count="1" manualBreakCount="1">
    <brk id="37" max="13" man="1"/>
  </rowBreaks>
</worksheet>
</file>

<file path=xl/worksheets/sheet5.xml><?xml version="1.0" encoding="utf-8"?>
<worksheet xmlns="http://schemas.openxmlformats.org/spreadsheetml/2006/main" xmlns:r="http://schemas.openxmlformats.org/officeDocument/2006/relationships">
  <dimension ref="A1:N89"/>
  <sheetViews>
    <sheetView showGridLines="0" zoomScaleSheetLayoutView="200" zoomScalePageLayoutView="0" workbookViewId="0" topLeftCell="A1">
      <selection activeCell="A1" sqref="A1"/>
    </sheetView>
  </sheetViews>
  <sheetFormatPr defaultColWidth="9.00390625" defaultRowHeight="13.5"/>
  <cols>
    <col min="1" max="1" width="11.125" style="66" customWidth="1"/>
    <col min="2" max="2" width="6.875" style="66" bestFit="1" customWidth="1"/>
    <col min="3" max="3" width="14.875" style="66" bestFit="1" customWidth="1"/>
    <col min="4" max="4" width="6.875" style="66" bestFit="1" customWidth="1"/>
    <col min="5" max="5" width="12.625" style="66" bestFit="1" customWidth="1"/>
    <col min="6" max="6" width="6.875" style="66" bestFit="1" customWidth="1"/>
    <col min="7" max="7" width="14.875" style="66" bestFit="1" customWidth="1"/>
    <col min="8" max="8" width="6.875" style="66" bestFit="1" customWidth="1"/>
    <col min="9" max="9" width="14.875" style="66" bestFit="1" customWidth="1"/>
    <col min="10" max="10" width="6.875" style="66" bestFit="1" customWidth="1"/>
    <col min="11" max="11" width="11.50390625" style="66" bestFit="1" customWidth="1"/>
    <col min="12" max="12" width="8.375" style="66" bestFit="1" customWidth="1"/>
    <col min="13" max="13" width="11.75390625" style="66" bestFit="1" customWidth="1"/>
    <col min="14" max="14" width="11.375" style="66" customWidth="1"/>
    <col min="15" max="16384" width="9.00390625" style="66" customWidth="1"/>
  </cols>
  <sheetData>
    <row r="1" spans="1:13" ht="13.5">
      <c r="A1" s="44" t="s">
        <v>39</v>
      </c>
      <c r="B1" s="44"/>
      <c r="C1" s="44"/>
      <c r="D1" s="44"/>
      <c r="E1" s="44"/>
      <c r="F1" s="44"/>
      <c r="G1" s="44"/>
      <c r="H1" s="44"/>
      <c r="I1" s="44"/>
      <c r="J1" s="44"/>
      <c r="K1" s="44"/>
      <c r="L1" s="1"/>
      <c r="M1" s="1"/>
    </row>
    <row r="2" spans="1:13" ht="14.25" thickBot="1">
      <c r="A2" s="242" t="s">
        <v>26</v>
      </c>
      <c r="B2" s="242"/>
      <c r="C2" s="242"/>
      <c r="D2" s="242"/>
      <c r="E2" s="242"/>
      <c r="F2" s="242"/>
      <c r="G2" s="242"/>
      <c r="H2" s="242"/>
      <c r="I2" s="242"/>
      <c r="J2" s="117"/>
      <c r="K2" s="117"/>
      <c r="L2" s="1"/>
      <c r="M2" s="1"/>
    </row>
    <row r="3" spans="1:14" ht="19.5" customHeight="1">
      <c r="A3" s="235" t="s">
        <v>113</v>
      </c>
      <c r="B3" s="228" t="s">
        <v>114</v>
      </c>
      <c r="C3" s="228"/>
      <c r="D3" s="228"/>
      <c r="E3" s="228"/>
      <c r="F3" s="228"/>
      <c r="G3" s="228"/>
      <c r="H3" s="238" t="s">
        <v>13</v>
      </c>
      <c r="I3" s="239"/>
      <c r="J3" s="241" t="s">
        <v>31</v>
      </c>
      <c r="K3" s="239"/>
      <c r="L3" s="238" t="s">
        <v>19</v>
      </c>
      <c r="M3" s="239"/>
      <c r="N3" s="232" t="s">
        <v>34</v>
      </c>
    </row>
    <row r="4" spans="1:14" ht="17.25" customHeight="1">
      <c r="A4" s="236"/>
      <c r="B4" s="230" t="s">
        <v>104</v>
      </c>
      <c r="C4" s="231"/>
      <c r="D4" s="230" t="s">
        <v>20</v>
      </c>
      <c r="E4" s="231"/>
      <c r="F4" s="230" t="s">
        <v>21</v>
      </c>
      <c r="G4" s="231"/>
      <c r="H4" s="230"/>
      <c r="I4" s="240"/>
      <c r="J4" s="230"/>
      <c r="K4" s="240"/>
      <c r="L4" s="230"/>
      <c r="M4" s="240"/>
      <c r="N4" s="233"/>
    </row>
    <row r="5" spans="1:14" ht="28.5" customHeight="1">
      <c r="A5" s="237"/>
      <c r="B5" s="129" t="s">
        <v>111</v>
      </c>
      <c r="C5" s="80" t="s">
        <v>112</v>
      </c>
      <c r="D5" s="129" t="s">
        <v>111</v>
      </c>
      <c r="E5" s="80" t="s">
        <v>112</v>
      </c>
      <c r="F5" s="129" t="s">
        <v>111</v>
      </c>
      <c r="G5" s="80" t="s">
        <v>105</v>
      </c>
      <c r="H5" s="129" t="s">
        <v>111</v>
      </c>
      <c r="I5" s="81" t="s">
        <v>106</v>
      </c>
      <c r="J5" s="129" t="s">
        <v>111</v>
      </c>
      <c r="K5" s="81" t="s">
        <v>107</v>
      </c>
      <c r="L5" s="129" t="s">
        <v>111</v>
      </c>
      <c r="M5" s="82" t="s">
        <v>108</v>
      </c>
      <c r="N5" s="234"/>
    </row>
    <row r="6" spans="1:14" s="130" customFormat="1" ht="10.5">
      <c r="A6" s="84"/>
      <c r="B6" s="85" t="s">
        <v>4</v>
      </c>
      <c r="C6" s="10" t="s">
        <v>5</v>
      </c>
      <c r="D6" s="85" t="s">
        <v>4</v>
      </c>
      <c r="E6" s="10" t="s">
        <v>5</v>
      </c>
      <c r="F6" s="85" t="s">
        <v>4</v>
      </c>
      <c r="G6" s="10" t="s">
        <v>5</v>
      </c>
      <c r="H6" s="85" t="s">
        <v>4</v>
      </c>
      <c r="I6" s="10" t="s">
        <v>5</v>
      </c>
      <c r="J6" s="85" t="s">
        <v>4</v>
      </c>
      <c r="K6" s="86" t="s">
        <v>5</v>
      </c>
      <c r="L6" s="85" t="s">
        <v>4</v>
      </c>
      <c r="M6" s="86" t="s">
        <v>5</v>
      </c>
      <c r="N6" s="87"/>
    </row>
    <row r="7" spans="1:14" ht="15" customHeight="1">
      <c r="A7" s="89" t="s">
        <v>46</v>
      </c>
      <c r="B7" s="90">
        <v>3801</v>
      </c>
      <c r="C7" s="91">
        <v>18194630</v>
      </c>
      <c r="D7" s="90">
        <v>1732</v>
      </c>
      <c r="E7" s="91">
        <v>620074</v>
      </c>
      <c r="F7" s="90">
        <v>5533</v>
      </c>
      <c r="G7" s="91">
        <v>18814704</v>
      </c>
      <c r="H7" s="90">
        <v>198</v>
      </c>
      <c r="I7" s="92">
        <v>281793</v>
      </c>
      <c r="J7" s="90">
        <v>242</v>
      </c>
      <c r="K7" s="92">
        <v>75711</v>
      </c>
      <c r="L7" s="90">
        <v>5763</v>
      </c>
      <c r="M7" s="91">
        <v>18608622</v>
      </c>
      <c r="N7" s="93" t="str">
        <f>IF(A7="","",A7)</f>
        <v>熊本西</v>
      </c>
    </row>
    <row r="8" spans="1:14" ht="15" customHeight="1">
      <c r="A8" s="94" t="s">
        <v>47</v>
      </c>
      <c r="B8" s="95">
        <v>4342</v>
      </c>
      <c r="C8" s="96">
        <v>15408566</v>
      </c>
      <c r="D8" s="95">
        <v>2110</v>
      </c>
      <c r="E8" s="96">
        <v>783001</v>
      </c>
      <c r="F8" s="90">
        <v>6452</v>
      </c>
      <c r="G8" s="91">
        <v>16191567</v>
      </c>
      <c r="H8" s="95">
        <v>222</v>
      </c>
      <c r="I8" s="97">
        <v>496102</v>
      </c>
      <c r="J8" s="95">
        <v>233</v>
      </c>
      <c r="K8" s="97">
        <v>31232</v>
      </c>
      <c r="L8" s="95">
        <v>6711</v>
      </c>
      <c r="M8" s="96">
        <v>15726698</v>
      </c>
      <c r="N8" s="98" t="str">
        <f aca="true" t="shared" si="0" ref="N8:N17">IF(A8="","",A8)</f>
        <v>熊本東</v>
      </c>
    </row>
    <row r="9" spans="1:14" ht="15" customHeight="1">
      <c r="A9" s="94" t="s">
        <v>48</v>
      </c>
      <c r="B9" s="95">
        <v>1615</v>
      </c>
      <c r="C9" s="96">
        <v>4044652</v>
      </c>
      <c r="D9" s="95">
        <v>779</v>
      </c>
      <c r="E9" s="96">
        <v>265424</v>
      </c>
      <c r="F9" s="95">
        <v>2394</v>
      </c>
      <c r="G9" s="96">
        <v>4310076</v>
      </c>
      <c r="H9" s="95">
        <v>78</v>
      </c>
      <c r="I9" s="97">
        <v>155281</v>
      </c>
      <c r="J9" s="95">
        <v>140</v>
      </c>
      <c r="K9" s="97">
        <v>6352</v>
      </c>
      <c r="L9" s="95">
        <v>2486</v>
      </c>
      <c r="M9" s="96">
        <v>4161146</v>
      </c>
      <c r="N9" s="98" t="str">
        <f t="shared" si="0"/>
        <v>八　代</v>
      </c>
    </row>
    <row r="10" spans="1:14" ht="15" customHeight="1">
      <c r="A10" s="94" t="s">
        <v>49</v>
      </c>
      <c r="B10" s="95">
        <v>771</v>
      </c>
      <c r="C10" s="96">
        <v>2494498</v>
      </c>
      <c r="D10" s="95">
        <v>399</v>
      </c>
      <c r="E10" s="96">
        <v>140860</v>
      </c>
      <c r="F10" s="95">
        <v>1170</v>
      </c>
      <c r="G10" s="96">
        <v>2635358</v>
      </c>
      <c r="H10" s="95">
        <v>38</v>
      </c>
      <c r="I10" s="97">
        <v>214322</v>
      </c>
      <c r="J10" s="95">
        <v>36</v>
      </c>
      <c r="K10" s="97">
        <v>412</v>
      </c>
      <c r="L10" s="95">
        <v>1214</v>
      </c>
      <c r="M10" s="96">
        <v>2421448</v>
      </c>
      <c r="N10" s="98" t="str">
        <f t="shared" si="0"/>
        <v>人　吉</v>
      </c>
    </row>
    <row r="11" spans="1:14" ht="15" customHeight="1">
      <c r="A11" s="94" t="s">
        <v>50</v>
      </c>
      <c r="B11" s="95">
        <v>1163</v>
      </c>
      <c r="C11" s="96">
        <v>3557668</v>
      </c>
      <c r="D11" s="95">
        <v>479</v>
      </c>
      <c r="E11" s="96">
        <v>176246</v>
      </c>
      <c r="F11" s="95">
        <v>1642</v>
      </c>
      <c r="G11" s="96">
        <v>3733914</v>
      </c>
      <c r="H11" s="95">
        <v>57</v>
      </c>
      <c r="I11" s="97">
        <v>291676</v>
      </c>
      <c r="J11" s="95">
        <v>112</v>
      </c>
      <c r="K11" s="97">
        <v>16312</v>
      </c>
      <c r="L11" s="95">
        <v>1709</v>
      </c>
      <c r="M11" s="96">
        <v>3458550</v>
      </c>
      <c r="N11" s="98" t="str">
        <f t="shared" si="0"/>
        <v>玉　名</v>
      </c>
    </row>
    <row r="12" spans="1:14" ht="15" customHeight="1">
      <c r="A12" s="94" t="s">
        <v>51</v>
      </c>
      <c r="B12" s="95">
        <v>1114</v>
      </c>
      <c r="C12" s="96">
        <v>2511245</v>
      </c>
      <c r="D12" s="95">
        <v>475</v>
      </c>
      <c r="E12" s="96">
        <v>175418</v>
      </c>
      <c r="F12" s="95">
        <v>1589</v>
      </c>
      <c r="G12" s="96">
        <v>2686663</v>
      </c>
      <c r="H12" s="95">
        <v>62</v>
      </c>
      <c r="I12" s="97">
        <v>121347</v>
      </c>
      <c r="J12" s="95">
        <v>78</v>
      </c>
      <c r="K12" s="97">
        <v>15392</v>
      </c>
      <c r="L12" s="95">
        <v>1664</v>
      </c>
      <c r="M12" s="96">
        <v>2580707</v>
      </c>
      <c r="N12" s="98" t="str">
        <f t="shared" si="0"/>
        <v>天　草</v>
      </c>
    </row>
    <row r="13" spans="1:14" ht="15" customHeight="1">
      <c r="A13" s="94" t="s">
        <v>52</v>
      </c>
      <c r="B13" s="95">
        <v>768</v>
      </c>
      <c r="C13" s="96">
        <v>1863802</v>
      </c>
      <c r="D13" s="95">
        <v>309</v>
      </c>
      <c r="E13" s="96">
        <v>100017</v>
      </c>
      <c r="F13" s="95">
        <v>1077</v>
      </c>
      <c r="G13" s="96">
        <v>1963820</v>
      </c>
      <c r="H13" s="95">
        <v>42</v>
      </c>
      <c r="I13" s="97">
        <v>298834</v>
      </c>
      <c r="J13" s="95">
        <v>52</v>
      </c>
      <c r="K13" s="97">
        <v>3922</v>
      </c>
      <c r="L13" s="95">
        <v>1125</v>
      </c>
      <c r="M13" s="96">
        <v>1668908</v>
      </c>
      <c r="N13" s="98" t="str">
        <f t="shared" si="0"/>
        <v>山　鹿</v>
      </c>
    </row>
    <row r="14" spans="1:14" ht="15" customHeight="1">
      <c r="A14" s="94" t="s">
        <v>53</v>
      </c>
      <c r="B14" s="95">
        <v>1222</v>
      </c>
      <c r="C14" s="96">
        <v>4718527</v>
      </c>
      <c r="D14" s="95">
        <v>511</v>
      </c>
      <c r="E14" s="96">
        <v>179344</v>
      </c>
      <c r="F14" s="95">
        <v>1733</v>
      </c>
      <c r="G14" s="96">
        <v>4897871</v>
      </c>
      <c r="H14" s="95">
        <v>79</v>
      </c>
      <c r="I14" s="97">
        <v>150481</v>
      </c>
      <c r="J14" s="95">
        <v>98</v>
      </c>
      <c r="K14" s="97">
        <v>38159</v>
      </c>
      <c r="L14" s="95">
        <v>1826</v>
      </c>
      <c r="M14" s="96">
        <v>4785550</v>
      </c>
      <c r="N14" s="98" t="str">
        <f t="shared" si="0"/>
        <v>菊　池</v>
      </c>
    </row>
    <row r="15" spans="1:14" ht="15" customHeight="1">
      <c r="A15" s="94" t="s">
        <v>54</v>
      </c>
      <c r="B15" s="95">
        <v>1057</v>
      </c>
      <c r="C15" s="96">
        <v>3047010</v>
      </c>
      <c r="D15" s="95">
        <v>412</v>
      </c>
      <c r="E15" s="96">
        <v>141687</v>
      </c>
      <c r="F15" s="95">
        <v>1469</v>
      </c>
      <c r="G15" s="96">
        <v>3188697</v>
      </c>
      <c r="H15" s="95">
        <v>43</v>
      </c>
      <c r="I15" s="97">
        <v>426070</v>
      </c>
      <c r="J15" s="95">
        <v>61</v>
      </c>
      <c r="K15" s="97">
        <v>4978</v>
      </c>
      <c r="L15" s="95">
        <v>1535</v>
      </c>
      <c r="M15" s="96">
        <v>2767605</v>
      </c>
      <c r="N15" s="98" t="str">
        <f t="shared" si="0"/>
        <v>宇　土</v>
      </c>
    </row>
    <row r="16" spans="1:14" ht="15" customHeight="1">
      <c r="A16" s="94" t="s">
        <v>55</v>
      </c>
      <c r="B16" s="95">
        <v>688</v>
      </c>
      <c r="C16" s="96">
        <v>1603376</v>
      </c>
      <c r="D16" s="95">
        <v>324</v>
      </c>
      <c r="E16" s="96">
        <v>122800</v>
      </c>
      <c r="F16" s="95">
        <v>1012</v>
      </c>
      <c r="G16" s="96">
        <v>1726176</v>
      </c>
      <c r="H16" s="95">
        <v>41</v>
      </c>
      <c r="I16" s="97">
        <v>46619</v>
      </c>
      <c r="J16" s="95">
        <v>46</v>
      </c>
      <c r="K16" s="97">
        <v>-203</v>
      </c>
      <c r="L16" s="95">
        <v>1065</v>
      </c>
      <c r="M16" s="96">
        <v>1679354</v>
      </c>
      <c r="N16" s="98" t="str">
        <f t="shared" si="0"/>
        <v>阿　蘇</v>
      </c>
    </row>
    <row r="17" spans="1:14" ht="15" customHeight="1">
      <c r="A17" s="119" t="s">
        <v>56</v>
      </c>
      <c r="B17" s="120">
        <v>16541</v>
      </c>
      <c r="C17" s="121">
        <v>57443974</v>
      </c>
      <c r="D17" s="120">
        <v>7530</v>
      </c>
      <c r="E17" s="121">
        <v>2704872</v>
      </c>
      <c r="F17" s="120">
        <v>24071</v>
      </c>
      <c r="G17" s="121">
        <v>60148846</v>
      </c>
      <c r="H17" s="120">
        <v>860</v>
      </c>
      <c r="I17" s="122">
        <v>2482524</v>
      </c>
      <c r="J17" s="120">
        <v>1098</v>
      </c>
      <c r="K17" s="122">
        <v>192267</v>
      </c>
      <c r="L17" s="120">
        <v>25098</v>
      </c>
      <c r="M17" s="121">
        <v>57858589</v>
      </c>
      <c r="N17" s="123" t="str">
        <f t="shared" si="0"/>
        <v>熊本県計</v>
      </c>
    </row>
    <row r="18" spans="1:14" s="136" customFormat="1" ht="15" customHeight="1">
      <c r="A18" s="99"/>
      <c r="B18" s="131"/>
      <c r="C18" s="132"/>
      <c r="D18" s="131"/>
      <c r="E18" s="132"/>
      <c r="F18" s="131"/>
      <c r="G18" s="132"/>
      <c r="H18" s="131"/>
      <c r="I18" s="133"/>
      <c r="J18" s="131"/>
      <c r="K18" s="133"/>
      <c r="L18" s="134"/>
      <c r="M18" s="135"/>
      <c r="N18" s="103"/>
    </row>
    <row r="19" spans="1:14" ht="15" customHeight="1">
      <c r="A19" s="105" t="s">
        <v>57</v>
      </c>
      <c r="B19" s="106">
        <v>5114</v>
      </c>
      <c r="C19" s="107">
        <v>22592276</v>
      </c>
      <c r="D19" s="106">
        <v>2436</v>
      </c>
      <c r="E19" s="107">
        <v>878802</v>
      </c>
      <c r="F19" s="106">
        <v>7550</v>
      </c>
      <c r="G19" s="107">
        <v>23471079</v>
      </c>
      <c r="H19" s="106">
        <v>243</v>
      </c>
      <c r="I19" s="108">
        <v>648985</v>
      </c>
      <c r="J19" s="106">
        <v>368</v>
      </c>
      <c r="K19" s="108">
        <v>214287</v>
      </c>
      <c r="L19" s="106">
        <v>7844</v>
      </c>
      <c r="M19" s="107">
        <v>23036381</v>
      </c>
      <c r="N19" s="109" t="str">
        <f>IF(A19="","",A19)</f>
        <v>大　分</v>
      </c>
    </row>
    <row r="20" spans="1:14" ht="15" customHeight="1">
      <c r="A20" s="94" t="s">
        <v>58</v>
      </c>
      <c r="B20" s="95">
        <v>1783</v>
      </c>
      <c r="C20" s="96">
        <v>6676277</v>
      </c>
      <c r="D20" s="95">
        <v>1004</v>
      </c>
      <c r="E20" s="96">
        <v>307278</v>
      </c>
      <c r="F20" s="95">
        <v>2787</v>
      </c>
      <c r="G20" s="96">
        <v>6983555</v>
      </c>
      <c r="H20" s="95">
        <v>101</v>
      </c>
      <c r="I20" s="97">
        <v>212974</v>
      </c>
      <c r="J20" s="95">
        <v>111</v>
      </c>
      <c r="K20" s="97">
        <v>18136</v>
      </c>
      <c r="L20" s="95">
        <v>2908</v>
      </c>
      <c r="M20" s="96">
        <v>6788717</v>
      </c>
      <c r="N20" s="98" t="str">
        <f aca="true" t="shared" si="1" ref="N20:N28">IF(A20="","",A20)</f>
        <v>別　府</v>
      </c>
    </row>
    <row r="21" spans="1:14" ht="15" customHeight="1">
      <c r="A21" s="94" t="s">
        <v>59</v>
      </c>
      <c r="B21" s="95">
        <v>771</v>
      </c>
      <c r="C21" s="96">
        <v>2994744</v>
      </c>
      <c r="D21" s="95">
        <v>347</v>
      </c>
      <c r="E21" s="96">
        <v>118415</v>
      </c>
      <c r="F21" s="95">
        <v>1118</v>
      </c>
      <c r="G21" s="96">
        <v>3113159</v>
      </c>
      <c r="H21" s="95">
        <v>35</v>
      </c>
      <c r="I21" s="97">
        <v>50874</v>
      </c>
      <c r="J21" s="95">
        <v>31</v>
      </c>
      <c r="K21" s="97">
        <v>5255</v>
      </c>
      <c r="L21" s="95">
        <v>1161</v>
      </c>
      <c r="M21" s="96">
        <v>3067540</v>
      </c>
      <c r="N21" s="98" t="str">
        <f t="shared" si="1"/>
        <v>中　津</v>
      </c>
    </row>
    <row r="22" spans="1:14" ht="15" customHeight="1">
      <c r="A22" s="94" t="s">
        <v>60</v>
      </c>
      <c r="B22" s="95">
        <v>1026</v>
      </c>
      <c r="C22" s="96">
        <v>2644665</v>
      </c>
      <c r="D22" s="95">
        <v>469</v>
      </c>
      <c r="E22" s="96">
        <v>156511</v>
      </c>
      <c r="F22" s="95">
        <v>1495</v>
      </c>
      <c r="G22" s="96">
        <v>2801176</v>
      </c>
      <c r="H22" s="95">
        <v>51</v>
      </c>
      <c r="I22" s="97">
        <v>135152</v>
      </c>
      <c r="J22" s="95">
        <v>94</v>
      </c>
      <c r="K22" s="97">
        <v>11517</v>
      </c>
      <c r="L22" s="95">
        <v>1553</v>
      </c>
      <c r="M22" s="96">
        <v>2677541</v>
      </c>
      <c r="N22" s="98" t="str">
        <f t="shared" si="1"/>
        <v>日　田</v>
      </c>
    </row>
    <row r="23" spans="1:14" ht="15" customHeight="1">
      <c r="A23" s="94" t="s">
        <v>61</v>
      </c>
      <c r="B23" s="95">
        <v>868</v>
      </c>
      <c r="C23" s="96">
        <v>2372893</v>
      </c>
      <c r="D23" s="95">
        <v>325</v>
      </c>
      <c r="E23" s="96">
        <v>115255</v>
      </c>
      <c r="F23" s="95">
        <v>1193</v>
      </c>
      <c r="G23" s="96">
        <v>2488148</v>
      </c>
      <c r="H23" s="95">
        <v>68</v>
      </c>
      <c r="I23" s="97">
        <v>390605</v>
      </c>
      <c r="J23" s="95">
        <v>66</v>
      </c>
      <c r="K23" s="97">
        <v>13364</v>
      </c>
      <c r="L23" s="95">
        <v>1271</v>
      </c>
      <c r="M23" s="96">
        <v>2110908</v>
      </c>
      <c r="N23" s="98" t="str">
        <f t="shared" si="1"/>
        <v>佐　伯</v>
      </c>
    </row>
    <row r="24" spans="1:14" ht="15" customHeight="1">
      <c r="A24" s="94" t="s">
        <v>62</v>
      </c>
      <c r="B24" s="95">
        <v>577</v>
      </c>
      <c r="C24" s="96">
        <v>2601087</v>
      </c>
      <c r="D24" s="95">
        <v>319</v>
      </c>
      <c r="E24" s="96">
        <v>118653</v>
      </c>
      <c r="F24" s="95">
        <v>896</v>
      </c>
      <c r="G24" s="96">
        <v>2719739</v>
      </c>
      <c r="H24" s="95">
        <v>27</v>
      </c>
      <c r="I24" s="97">
        <v>2013546</v>
      </c>
      <c r="J24" s="95">
        <v>57</v>
      </c>
      <c r="K24" s="97">
        <v>3117</v>
      </c>
      <c r="L24" s="95">
        <v>932</v>
      </c>
      <c r="M24" s="96">
        <v>709311</v>
      </c>
      <c r="N24" s="98" t="str">
        <f t="shared" si="1"/>
        <v>臼　杵</v>
      </c>
    </row>
    <row r="25" spans="1:14" ht="15" customHeight="1">
      <c r="A25" s="94" t="s">
        <v>63</v>
      </c>
      <c r="B25" s="95">
        <v>252</v>
      </c>
      <c r="C25" s="96">
        <v>502089</v>
      </c>
      <c r="D25" s="95">
        <v>154</v>
      </c>
      <c r="E25" s="96">
        <v>50099</v>
      </c>
      <c r="F25" s="95">
        <v>406</v>
      </c>
      <c r="G25" s="96">
        <v>552188</v>
      </c>
      <c r="H25" s="95">
        <v>13</v>
      </c>
      <c r="I25" s="97">
        <v>11482</v>
      </c>
      <c r="J25" s="95">
        <v>34</v>
      </c>
      <c r="K25" s="97">
        <v>2757</v>
      </c>
      <c r="L25" s="95">
        <v>424</v>
      </c>
      <c r="M25" s="96">
        <v>543464</v>
      </c>
      <c r="N25" s="98" t="str">
        <f t="shared" si="1"/>
        <v>竹　田</v>
      </c>
    </row>
    <row r="26" spans="1:14" ht="15" customHeight="1">
      <c r="A26" s="94" t="s">
        <v>64</v>
      </c>
      <c r="B26" s="95">
        <v>762</v>
      </c>
      <c r="C26" s="96">
        <v>3475401</v>
      </c>
      <c r="D26" s="95">
        <v>318</v>
      </c>
      <c r="E26" s="96">
        <v>115505</v>
      </c>
      <c r="F26" s="95">
        <v>1080</v>
      </c>
      <c r="G26" s="96">
        <v>3590906</v>
      </c>
      <c r="H26" s="95">
        <v>35</v>
      </c>
      <c r="I26" s="97">
        <v>581722</v>
      </c>
      <c r="J26" s="95">
        <v>49</v>
      </c>
      <c r="K26" s="97">
        <v>7680</v>
      </c>
      <c r="L26" s="95">
        <v>1117</v>
      </c>
      <c r="M26" s="96">
        <v>3016864</v>
      </c>
      <c r="N26" s="98" t="str">
        <f t="shared" si="1"/>
        <v>宇　佐</v>
      </c>
    </row>
    <row r="27" spans="1:14" ht="15" customHeight="1">
      <c r="A27" s="94" t="s">
        <v>65</v>
      </c>
      <c r="B27" s="95">
        <v>288</v>
      </c>
      <c r="C27" s="96">
        <v>542607</v>
      </c>
      <c r="D27" s="95">
        <v>143</v>
      </c>
      <c r="E27" s="96">
        <v>52623</v>
      </c>
      <c r="F27" s="95">
        <v>431</v>
      </c>
      <c r="G27" s="96">
        <v>595230</v>
      </c>
      <c r="H27" s="95">
        <v>15</v>
      </c>
      <c r="I27" s="97">
        <v>14290</v>
      </c>
      <c r="J27" s="95">
        <v>20</v>
      </c>
      <c r="K27" s="97">
        <v>25720</v>
      </c>
      <c r="L27" s="95">
        <v>453</v>
      </c>
      <c r="M27" s="96">
        <v>606659</v>
      </c>
      <c r="N27" s="98" t="str">
        <f t="shared" si="1"/>
        <v>三　重</v>
      </c>
    </row>
    <row r="28" spans="1:14" ht="15" customHeight="1">
      <c r="A28" s="119" t="s">
        <v>66</v>
      </c>
      <c r="B28" s="120">
        <v>11441</v>
      </c>
      <c r="C28" s="121">
        <v>44402039</v>
      </c>
      <c r="D28" s="120">
        <v>5515</v>
      </c>
      <c r="E28" s="121">
        <v>1913142</v>
      </c>
      <c r="F28" s="120">
        <v>16956</v>
      </c>
      <c r="G28" s="121">
        <v>46315180</v>
      </c>
      <c r="H28" s="120">
        <v>588</v>
      </c>
      <c r="I28" s="122">
        <v>4059629</v>
      </c>
      <c r="J28" s="120">
        <v>830</v>
      </c>
      <c r="K28" s="122">
        <v>301832</v>
      </c>
      <c r="L28" s="120">
        <v>17663</v>
      </c>
      <c r="M28" s="121">
        <v>42557384</v>
      </c>
      <c r="N28" s="123" t="str">
        <f t="shared" si="1"/>
        <v>大分県計</v>
      </c>
    </row>
    <row r="29" spans="1:14" s="136" customFormat="1" ht="15" customHeight="1">
      <c r="A29" s="110"/>
      <c r="B29" s="131"/>
      <c r="C29" s="132"/>
      <c r="D29" s="131"/>
      <c r="E29" s="132"/>
      <c r="F29" s="131"/>
      <c r="G29" s="132"/>
      <c r="H29" s="131"/>
      <c r="I29" s="133"/>
      <c r="J29" s="131"/>
      <c r="K29" s="133"/>
      <c r="L29" s="134"/>
      <c r="M29" s="135"/>
      <c r="N29" s="111"/>
    </row>
    <row r="30" spans="1:14" ht="15" customHeight="1">
      <c r="A30" s="89" t="s">
        <v>67</v>
      </c>
      <c r="B30" s="90">
        <v>3929</v>
      </c>
      <c r="C30" s="91">
        <v>15331885</v>
      </c>
      <c r="D30" s="90">
        <v>1814</v>
      </c>
      <c r="E30" s="91">
        <v>681467</v>
      </c>
      <c r="F30" s="90">
        <v>5743</v>
      </c>
      <c r="G30" s="91">
        <v>16013352</v>
      </c>
      <c r="H30" s="90">
        <v>164</v>
      </c>
      <c r="I30" s="92">
        <v>2991857</v>
      </c>
      <c r="J30" s="90">
        <v>345</v>
      </c>
      <c r="K30" s="92">
        <v>43069</v>
      </c>
      <c r="L30" s="90">
        <v>5942</v>
      </c>
      <c r="M30" s="91">
        <v>13064564</v>
      </c>
      <c r="N30" s="93" t="str">
        <f>IF(A30="","",A30)</f>
        <v>宮　崎</v>
      </c>
    </row>
    <row r="31" spans="1:14" ht="15" customHeight="1">
      <c r="A31" s="94" t="s">
        <v>68</v>
      </c>
      <c r="B31" s="95">
        <v>1682</v>
      </c>
      <c r="C31" s="96">
        <v>6294974</v>
      </c>
      <c r="D31" s="95">
        <v>624</v>
      </c>
      <c r="E31" s="96">
        <v>221040</v>
      </c>
      <c r="F31" s="95">
        <v>2306</v>
      </c>
      <c r="G31" s="96">
        <v>6516014</v>
      </c>
      <c r="H31" s="95">
        <v>106</v>
      </c>
      <c r="I31" s="97">
        <v>268245</v>
      </c>
      <c r="J31" s="95">
        <v>154</v>
      </c>
      <c r="K31" s="97">
        <v>2440</v>
      </c>
      <c r="L31" s="95">
        <v>2432</v>
      </c>
      <c r="M31" s="96">
        <v>6250209</v>
      </c>
      <c r="N31" s="98" t="str">
        <f aca="true" t="shared" si="2" ref="N31:N36">IF(A31="","",A31)</f>
        <v>都　城</v>
      </c>
    </row>
    <row r="32" spans="1:14" ht="15" customHeight="1">
      <c r="A32" s="94" t="s">
        <v>69</v>
      </c>
      <c r="B32" s="95">
        <v>2153</v>
      </c>
      <c r="C32" s="96">
        <v>6627491</v>
      </c>
      <c r="D32" s="95">
        <v>871</v>
      </c>
      <c r="E32" s="96">
        <v>325792</v>
      </c>
      <c r="F32" s="95">
        <v>3024</v>
      </c>
      <c r="G32" s="96">
        <v>6953283</v>
      </c>
      <c r="H32" s="95">
        <v>107</v>
      </c>
      <c r="I32" s="97">
        <v>169437</v>
      </c>
      <c r="J32" s="95">
        <v>234</v>
      </c>
      <c r="K32" s="97">
        <v>17683</v>
      </c>
      <c r="L32" s="95">
        <v>3156</v>
      </c>
      <c r="M32" s="96">
        <v>6801530</v>
      </c>
      <c r="N32" s="98" t="str">
        <f t="shared" si="2"/>
        <v>延　岡</v>
      </c>
    </row>
    <row r="33" spans="1:14" ht="15" customHeight="1">
      <c r="A33" s="94" t="s">
        <v>70</v>
      </c>
      <c r="B33" s="95">
        <v>650</v>
      </c>
      <c r="C33" s="96">
        <v>1666631</v>
      </c>
      <c r="D33" s="95">
        <v>343</v>
      </c>
      <c r="E33" s="96">
        <v>117112</v>
      </c>
      <c r="F33" s="95">
        <v>993</v>
      </c>
      <c r="G33" s="96">
        <v>1783743</v>
      </c>
      <c r="H33" s="95">
        <v>47</v>
      </c>
      <c r="I33" s="97">
        <v>51990</v>
      </c>
      <c r="J33" s="95">
        <v>58</v>
      </c>
      <c r="K33" s="97">
        <v>11963</v>
      </c>
      <c r="L33" s="95">
        <v>1046</v>
      </c>
      <c r="M33" s="96">
        <v>1743716</v>
      </c>
      <c r="N33" s="98" t="str">
        <f t="shared" si="2"/>
        <v>日　南</v>
      </c>
    </row>
    <row r="34" spans="1:14" ht="15" customHeight="1">
      <c r="A34" s="94" t="s">
        <v>71</v>
      </c>
      <c r="B34" s="95">
        <v>598</v>
      </c>
      <c r="C34" s="96">
        <v>1390875</v>
      </c>
      <c r="D34" s="95">
        <v>321</v>
      </c>
      <c r="E34" s="96">
        <v>105559</v>
      </c>
      <c r="F34" s="95">
        <v>919</v>
      </c>
      <c r="G34" s="96">
        <v>1496434</v>
      </c>
      <c r="H34" s="95">
        <v>34</v>
      </c>
      <c r="I34" s="97">
        <v>61682</v>
      </c>
      <c r="J34" s="95">
        <v>87</v>
      </c>
      <c r="K34" s="97">
        <v>6489</v>
      </c>
      <c r="L34" s="95">
        <v>974</v>
      </c>
      <c r="M34" s="96">
        <v>1441241</v>
      </c>
      <c r="N34" s="98" t="str">
        <f t="shared" si="2"/>
        <v>小　林</v>
      </c>
    </row>
    <row r="35" spans="1:14" ht="15" customHeight="1">
      <c r="A35" s="94" t="s">
        <v>72</v>
      </c>
      <c r="B35" s="95">
        <v>803</v>
      </c>
      <c r="C35" s="96">
        <v>2301461</v>
      </c>
      <c r="D35" s="95">
        <v>317</v>
      </c>
      <c r="E35" s="96">
        <v>104146</v>
      </c>
      <c r="F35" s="95">
        <v>1120</v>
      </c>
      <c r="G35" s="96">
        <v>2405606</v>
      </c>
      <c r="H35" s="95">
        <v>49</v>
      </c>
      <c r="I35" s="97">
        <v>289793</v>
      </c>
      <c r="J35" s="95">
        <v>76</v>
      </c>
      <c r="K35" s="97">
        <v>12666</v>
      </c>
      <c r="L35" s="95">
        <v>1185</v>
      </c>
      <c r="M35" s="96">
        <v>2128480</v>
      </c>
      <c r="N35" s="98" t="str">
        <f t="shared" si="2"/>
        <v>高　鍋</v>
      </c>
    </row>
    <row r="36" spans="1:14" ht="15" customHeight="1">
      <c r="A36" s="119" t="s">
        <v>73</v>
      </c>
      <c r="B36" s="120">
        <v>9815</v>
      </c>
      <c r="C36" s="121">
        <v>33613317</v>
      </c>
      <c r="D36" s="120">
        <v>4290</v>
      </c>
      <c r="E36" s="121">
        <v>1555116</v>
      </c>
      <c r="F36" s="120">
        <v>14105</v>
      </c>
      <c r="G36" s="121">
        <v>35168432</v>
      </c>
      <c r="H36" s="120">
        <v>507</v>
      </c>
      <c r="I36" s="122">
        <v>3833003</v>
      </c>
      <c r="J36" s="120">
        <v>954</v>
      </c>
      <c r="K36" s="122">
        <v>94310</v>
      </c>
      <c r="L36" s="120">
        <v>14735</v>
      </c>
      <c r="M36" s="121">
        <v>31429739</v>
      </c>
      <c r="N36" s="123" t="str">
        <f t="shared" si="2"/>
        <v>宮崎県計</v>
      </c>
    </row>
    <row r="37" spans="1:14" s="136" customFormat="1" ht="15" customHeight="1">
      <c r="A37" s="189"/>
      <c r="B37" s="190"/>
      <c r="C37" s="191"/>
      <c r="D37" s="190"/>
      <c r="E37" s="191"/>
      <c r="F37" s="190"/>
      <c r="G37" s="191"/>
      <c r="H37" s="190"/>
      <c r="I37" s="192"/>
      <c r="J37" s="190"/>
      <c r="K37" s="192"/>
      <c r="L37" s="193"/>
      <c r="M37" s="194"/>
      <c r="N37" s="195"/>
    </row>
    <row r="38" spans="1:14" ht="15" customHeight="1">
      <c r="A38" s="89" t="s">
        <v>74</v>
      </c>
      <c r="B38" s="90">
        <v>6218</v>
      </c>
      <c r="C38" s="91">
        <v>28977255</v>
      </c>
      <c r="D38" s="90">
        <v>2856</v>
      </c>
      <c r="E38" s="91">
        <v>1014321</v>
      </c>
      <c r="F38" s="90">
        <v>9074</v>
      </c>
      <c r="G38" s="91">
        <v>29991576</v>
      </c>
      <c r="H38" s="90">
        <v>371</v>
      </c>
      <c r="I38" s="92">
        <v>938115</v>
      </c>
      <c r="J38" s="90">
        <v>501</v>
      </c>
      <c r="K38" s="92">
        <v>69777</v>
      </c>
      <c r="L38" s="90">
        <v>9493</v>
      </c>
      <c r="M38" s="91">
        <v>29123238</v>
      </c>
      <c r="N38" s="93" t="str">
        <f>IF(A38="","",A38)</f>
        <v>鹿児島</v>
      </c>
    </row>
    <row r="39" spans="1:14" ht="15" customHeight="1">
      <c r="A39" s="89" t="s">
        <v>75</v>
      </c>
      <c r="B39" s="90">
        <v>932</v>
      </c>
      <c r="C39" s="91">
        <v>2779887</v>
      </c>
      <c r="D39" s="90">
        <v>502</v>
      </c>
      <c r="E39" s="91">
        <v>176979</v>
      </c>
      <c r="F39" s="90">
        <v>1434</v>
      </c>
      <c r="G39" s="91">
        <v>2956866</v>
      </c>
      <c r="H39" s="90">
        <v>58</v>
      </c>
      <c r="I39" s="92">
        <v>142816</v>
      </c>
      <c r="J39" s="90">
        <v>63</v>
      </c>
      <c r="K39" s="92">
        <v>5879</v>
      </c>
      <c r="L39" s="90">
        <v>1502</v>
      </c>
      <c r="M39" s="91">
        <v>2819930</v>
      </c>
      <c r="N39" s="98" t="str">
        <f aca="true" t="shared" si="3" ref="N39:N49">IF(A39="","",A39)</f>
        <v>川　内</v>
      </c>
    </row>
    <row r="40" spans="1:14" ht="15" customHeight="1">
      <c r="A40" s="94" t="s">
        <v>76</v>
      </c>
      <c r="B40" s="95">
        <v>1326</v>
      </c>
      <c r="C40" s="96">
        <v>3332078</v>
      </c>
      <c r="D40" s="95">
        <v>548</v>
      </c>
      <c r="E40" s="96">
        <v>194668</v>
      </c>
      <c r="F40" s="95">
        <v>1874</v>
      </c>
      <c r="G40" s="96">
        <v>3526746</v>
      </c>
      <c r="H40" s="95">
        <v>122</v>
      </c>
      <c r="I40" s="97">
        <v>218148</v>
      </c>
      <c r="J40" s="95">
        <v>115</v>
      </c>
      <c r="K40" s="97">
        <v>5124</v>
      </c>
      <c r="L40" s="95">
        <v>2000</v>
      </c>
      <c r="M40" s="96">
        <v>3313723</v>
      </c>
      <c r="N40" s="98" t="str">
        <f t="shared" si="3"/>
        <v>鹿　屋</v>
      </c>
    </row>
    <row r="41" spans="1:14" ht="15" customHeight="1">
      <c r="A41" s="94" t="s">
        <v>77</v>
      </c>
      <c r="B41" s="95">
        <v>1114</v>
      </c>
      <c r="C41" s="96">
        <v>2029534</v>
      </c>
      <c r="D41" s="95">
        <v>512</v>
      </c>
      <c r="E41" s="96">
        <v>180336</v>
      </c>
      <c r="F41" s="95">
        <v>1626</v>
      </c>
      <c r="G41" s="96">
        <v>2209871</v>
      </c>
      <c r="H41" s="95">
        <v>75</v>
      </c>
      <c r="I41" s="97">
        <v>260430</v>
      </c>
      <c r="J41" s="95">
        <v>80</v>
      </c>
      <c r="K41" s="97">
        <v>34101</v>
      </c>
      <c r="L41" s="95">
        <v>1719</v>
      </c>
      <c r="M41" s="96">
        <v>1983541</v>
      </c>
      <c r="N41" s="98" t="str">
        <f t="shared" si="3"/>
        <v>大　島</v>
      </c>
    </row>
    <row r="42" spans="1:14" ht="15" customHeight="1">
      <c r="A42" s="94" t="s">
        <v>78</v>
      </c>
      <c r="B42" s="95">
        <v>733</v>
      </c>
      <c r="C42" s="96">
        <v>2241300</v>
      </c>
      <c r="D42" s="95">
        <v>284</v>
      </c>
      <c r="E42" s="96">
        <v>106704</v>
      </c>
      <c r="F42" s="95">
        <v>1017</v>
      </c>
      <c r="G42" s="96">
        <v>2348005</v>
      </c>
      <c r="H42" s="95">
        <v>56</v>
      </c>
      <c r="I42" s="97">
        <v>386347</v>
      </c>
      <c r="J42" s="95">
        <v>50</v>
      </c>
      <c r="K42" s="97">
        <v>6139</v>
      </c>
      <c r="L42" s="95">
        <v>1083</v>
      </c>
      <c r="M42" s="96">
        <v>1967796</v>
      </c>
      <c r="N42" s="98" t="str">
        <f t="shared" si="3"/>
        <v>出　水</v>
      </c>
    </row>
    <row r="43" spans="1:14" ht="15" customHeight="1">
      <c r="A43" s="94" t="s">
        <v>79</v>
      </c>
      <c r="B43" s="95">
        <v>346</v>
      </c>
      <c r="C43" s="96">
        <v>848449</v>
      </c>
      <c r="D43" s="95">
        <v>194</v>
      </c>
      <c r="E43" s="96">
        <v>67688</v>
      </c>
      <c r="F43" s="95">
        <v>540</v>
      </c>
      <c r="G43" s="96">
        <v>916137</v>
      </c>
      <c r="H43" s="95">
        <v>20</v>
      </c>
      <c r="I43" s="97">
        <v>27345</v>
      </c>
      <c r="J43" s="95">
        <v>63</v>
      </c>
      <c r="K43" s="97">
        <v>6364</v>
      </c>
      <c r="L43" s="95">
        <v>567</v>
      </c>
      <c r="M43" s="96">
        <v>895155</v>
      </c>
      <c r="N43" s="98" t="str">
        <f t="shared" si="3"/>
        <v>指　宿</v>
      </c>
    </row>
    <row r="44" spans="1:14" ht="15" customHeight="1">
      <c r="A44" s="94" t="s">
        <v>80</v>
      </c>
      <c r="B44" s="95">
        <v>402</v>
      </c>
      <c r="C44" s="96">
        <v>892480</v>
      </c>
      <c r="D44" s="95">
        <v>173</v>
      </c>
      <c r="E44" s="96">
        <v>55795</v>
      </c>
      <c r="F44" s="95">
        <v>575</v>
      </c>
      <c r="G44" s="96">
        <v>948275</v>
      </c>
      <c r="H44" s="95">
        <v>16</v>
      </c>
      <c r="I44" s="97">
        <v>18870</v>
      </c>
      <c r="J44" s="95">
        <v>35</v>
      </c>
      <c r="K44" s="97">
        <v>12538</v>
      </c>
      <c r="L44" s="95">
        <v>599</v>
      </c>
      <c r="M44" s="96">
        <v>941943</v>
      </c>
      <c r="N44" s="98" t="str">
        <f t="shared" si="3"/>
        <v>種子島</v>
      </c>
    </row>
    <row r="45" spans="1:14" ht="15" customHeight="1">
      <c r="A45" s="94" t="s">
        <v>81</v>
      </c>
      <c r="B45" s="95">
        <v>887</v>
      </c>
      <c r="C45" s="96">
        <v>2668285</v>
      </c>
      <c r="D45" s="95">
        <v>386</v>
      </c>
      <c r="E45" s="96">
        <v>131846</v>
      </c>
      <c r="F45" s="95">
        <v>1273</v>
      </c>
      <c r="G45" s="96">
        <v>2800131</v>
      </c>
      <c r="H45" s="95">
        <v>62</v>
      </c>
      <c r="I45" s="97">
        <v>145601</v>
      </c>
      <c r="J45" s="95">
        <v>129</v>
      </c>
      <c r="K45" s="97">
        <v>24459</v>
      </c>
      <c r="L45" s="95">
        <v>1348</v>
      </c>
      <c r="M45" s="96">
        <v>2678989</v>
      </c>
      <c r="N45" s="98" t="str">
        <f t="shared" si="3"/>
        <v>知　覧</v>
      </c>
    </row>
    <row r="46" spans="1:14" ht="15" customHeight="1">
      <c r="A46" s="94" t="s">
        <v>82</v>
      </c>
      <c r="B46" s="95">
        <v>626</v>
      </c>
      <c r="C46" s="96">
        <v>2833205</v>
      </c>
      <c r="D46" s="95">
        <v>303</v>
      </c>
      <c r="E46" s="96">
        <v>102821</v>
      </c>
      <c r="F46" s="95">
        <v>929</v>
      </c>
      <c r="G46" s="96">
        <v>2936027</v>
      </c>
      <c r="H46" s="95">
        <v>20</v>
      </c>
      <c r="I46" s="97">
        <v>25372</v>
      </c>
      <c r="J46" s="95">
        <v>34</v>
      </c>
      <c r="K46" s="97">
        <v>5592</v>
      </c>
      <c r="L46" s="95">
        <v>954</v>
      </c>
      <c r="M46" s="96">
        <v>2916246</v>
      </c>
      <c r="N46" s="98" t="str">
        <f t="shared" si="3"/>
        <v>伊集院</v>
      </c>
    </row>
    <row r="47" spans="1:14" ht="15" customHeight="1">
      <c r="A47" s="94" t="s">
        <v>83</v>
      </c>
      <c r="B47" s="95">
        <v>1462</v>
      </c>
      <c r="C47" s="96">
        <v>4270992</v>
      </c>
      <c r="D47" s="95">
        <v>759</v>
      </c>
      <c r="E47" s="96">
        <v>260672</v>
      </c>
      <c r="F47" s="95">
        <v>2221</v>
      </c>
      <c r="G47" s="96">
        <v>4531664</v>
      </c>
      <c r="H47" s="95">
        <v>71</v>
      </c>
      <c r="I47" s="97">
        <v>76865</v>
      </c>
      <c r="J47" s="95">
        <v>99</v>
      </c>
      <c r="K47" s="97">
        <v>11306</v>
      </c>
      <c r="L47" s="95">
        <v>2309</v>
      </c>
      <c r="M47" s="96">
        <v>4466105</v>
      </c>
      <c r="N47" s="98" t="str">
        <f t="shared" si="3"/>
        <v>加治木</v>
      </c>
    </row>
    <row r="48" spans="1:14" ht="15" customHeight="1">
      <c r="A48" s="94" t="s">
        <v>84</v>
      </c>
      <c r="B48" s="95">
        <v>718</v>
      </c>
      <c r="C48" s="96">
        <v>2205839</v>
      </c>
      <c r="D48" s="95">
        <v>262</v>
      </c>
      <c r="E48" s="96">
        <v>97560</v>
      </c>
      <c r="F48" s="95">
        <v>980</v>
      </c>
      <c r="G48" s="96">
        <v>2303398</v>
      </c>
      <c r="H48" s="95">
        <v>41</v>
      </c>
      <c r="I48" s="97">
        <v>130282</v>
      </c>
      <c r="J48" s="95">
        <v>71</v>
      </c>
      <c r="K48" s="97">
        <v>7871</v>
      </c>
      <c r="L48" s="95">
        <v>1026</v>
      </c>
      <c r="M48" s="96">
        <v>2180987</v>
      </c>
      <c r="N48" s="98" t="str">
        <f t="shared" si="3"/>
        <v>大　隅</v>
      </c>
    </row>
    <row r="49" spans="1:14" ht="15" customHeight="1">
      <c r="A49" s="119" t="s">
        <v>85</v>
      </c>
      <c r="B49" s="120">
        <v>14764</v>
      </c>
      <c r="C49" s="121">
        <v>53079305</v>
      </c>
      <c r="D49" s="120">
        <v>6779</v>
      </c>
      <c r="E49" s="121">
        <v>2389390</v>
      </c>
      <c r="F49" s="120">
        <v>21543</v>
      </c>
      <c r="G49" s="121">
        <v>55468695</v>
      </c>
      <c r="H49" s="120">
        <v>912</v>
      </c>
      <c r="I49" s="122">
        <v>2370190</v>
      </c>
      <c r="J49" s="120">
        <v>1240</v>
      </c>
      <c r="K49" s="122">
        <v>189149</v>
      </c>
      <c r="L49" s="120">
        <v>22600</v>
      </c>
      <c r="M49" s="121">
        <v>53287654</v>
      </c>
      <c r="N49" s="123" t="str">
        <f t="shared" si="3"/>
        <v>鹿児島県計</v>
      </c>
    </row>
    <row r="50" spans="1:14" s="136" customFormat="1" ht="15" customHeight="1" thickBot="1">
      <c r="A50" s="112"/>
      <c r="B50" s="137"/>
      <c r="C50" s="138"/>
      <c r="D50" s="137"/>
      <c r="E50" s="138"/>
      <c r="F50" s="137"/>
      <c r="G50" s="138"/>
      <c r="H50" s="137"/>
      <c r="I50" s="139"/>
      <c r="J50" s="137"/>
      <c r="K50" s="139"/>
      <c r="L50" s="140"/>
      <c r="M50" s="141"/>
      <c r="N50" s="116"/>
    </row>
    <row r="51" spans="1:14" ht="24" customHeight="1" thickBot="1" thickTop="1">
      <c r="A51" s="124" t="s">
        <v>115</v>
      </c>
      <c r="B51" s="125">
        <v>52561</v>
      </c>
      <c r="C51" s="126">
        <v>188538634</v>
      </c>
      <c r="D51" s="125">
        <v>24114</v>
      </c>
      <c r="E51" s="126">
        <v>8562520</v>
      </c>
      <c r="F51" s="125">
        <v>76675</v>
      </c>
      <c r="G51" s="126">
        <v>197101153</v>
      </c>
      <c r="H51" s="125">
        <v>2867</v>
      </c>
      <c r="I51" s="127">
        <v>12745346</v>
      </c>
      <c r="J51" s="125">
        <v>4122</v>
      </c>
      <c r="K51" s="127">
        <v>777558</v>
      </c>
      <c r="L51" s="125">
        <v>80096</v>
      </c>
      <c r="M51" s="126">
        <v>185133366</v>
      </c>
      <c r="N51" s="128" t="s">
        <v>115</v>
      </c>
    </row>
    <row r="52" ht="13.5">
      <c r="A52" s="1"/>
    </row>
    <row r="53" ht="13.5">
      <c r="A53" s="1"/>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row r="69" ht="13.5">
      <c r="A69" s="1"/>
    </row>
    <row r="70" ht="13.5">
      <c r="A70" s="1"/>
    </row>
    <row r="71" ht="13.5">
      <c r="A71" s="1"/>
    </row>
    <row r="72" ht="13.5">
      <c r="A72" s="1"/>
    </row>
    <row r="73" ht="13.5">
      <c r="A73" s="1"/>
    </row>
    <row r="74" ht="13.5">
      <c r="A74" s="1"/>
    </row>
    <row r="75" ht="13.5">
      <c r="A75" s="1"/>
    </row>
    <row r="76" ht="13.5">
      <c r="A76" s="1"/>
    </row>
    <row r="77" ht="13.5">
      <c r="A77" s="1"/>
    </row>
    <row r="78" ht="13.5">
      <c r="A78" s="1"/>
    </row>
    <row r="79" ht="13.5">
      <c r="A79" s="1"/>
    </row>
    <row r="80" ht="13.5">
      <c r="A80" s="1"/>
    </row>
    <row r="81" ht="13.5">
      <c r="A81" s="1"/>
    </row>
    <row r="82" ht="13.5">
      <c r="A82" s="1"/>
    </row>
    <row r="83" ht="13.5">
      <c r="A83" s="1"/>
    </row>
    <row r="84" ht="13.5">
      <c r="A84" s="1"/>
    </row>
    <row r="85" ht="13.5">
      <c r="A85" s="1"/>
    </row>
    <row r="86" ht="13.5">
      <c r="A86" s="1"/>
    </row>
    <row r="87" ht="13.5">
      <c r="A87" s="1"/>
    </row>
    <row r="88" ht="13.5">
      <c r="A88" s="1"/>
    </row>
    <row r="89" ht="13.5">
      <c r="A89" s="1"/>
    </row>
  </sheetData>
  <sheetProtection/>
  <mergeCells count="10">
    <mergeCell ref="N3:N5"/>
    <mergeCell ref="J3:K4"/>
    <mergeCell ref="L3:M4"/>
    <mergeCell ref="A2:I2"/>
    <mergeCell ref="B3:G3"/>
    <mergeCell ref="H3:I4"/>
    <mergeCell ref="B4:C4"/>
    <mergeCell ref="D4:E4"/>
    <mergeCell ref="F4:G4"/>
    <mergeCell ref="A3:A5"/>
  </mergeCells>
  <printOptions horizont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Footer>&amp;R熊本国税局
消費税
(H20)</oddFooter>
  </headerFooter>
  <rowBreaks count="1" manualBreakCount="1">
    <brk id="37" max="13" man="1"/>
  </rowBreaks>
</worksheet>
</file>

<file path=xl/worksheets/sheet6.xml><?xml version="1.0" encoding="utf-8"?>
<worksheet xmlns="http://schemas.openxmlformats.org/spreadsheetml/2006/main" xmlns:r="http://schemas.openxmlformats.org/officeDocument/2006/relationships">
  <dimension ref="A1:R51"/>
  <sheetViews>
    <sheetView showGridLines="0" zoomScaleSheetLayoutView="80" zoomScalePageLayoutView="0" workbookViewId="0" topLeftCell="A1">
      <selection activeCell="A1" sqref="A1"/>
    </sheetView>
  </sheetViews>
  <sheetFormatPr defaultColWidth="9.00390625" defaultRowHeight="13.5"/>
  <cols>
    <col min="1" max="1" width="10.375" style="66" customWidth="1"/>
    <col min="2" max="2" width="9.125" style="66" customWidth="1"/>
    <col min="3" max="3" width="12.75390625" style="66" bestFit="1" customWidth="1"/>
    <col min="4" max="4" width="9.125" style="66" customWidth="1"/>
    <col min="5" max="5" width="12.00390625" style="66" bestFit="1" customWidth="1"/>
    <col min="6" max="6" width="9.125" style="66" customWidth="1"/>
    <col min="7" max="7" width="12.75390625" style="66" bestFit="1" customWidth="1"/>
    <col min="8" max="8" width="9.125" style="66" customWidth="1"/>
    <col min="9" max="9" width="12.00390625" style="66" bestFit="1" customWidth="1"/>
    <col min="10" max="10" width="9.125" style="66" customWidth="1"/>
    <col min="11" max="11" width="12.00390625" style="66" bestFit="1" customWidth="1"/>
    <col min="12" max="12" width="9.125" style="66" customWidth="1"/>
    <col min="13" max="13" width="12.75390625" style="66" bestFit="1" customWidth="1"/>
    <col min="14" max="17" width="10.50390625" style="66" customWidth="1"/>
    <col min="18" max="18" width="10.375" style="66" customWidth="1"/>
    <col min="19" max="16384" width="9.00390625" style="66" customWidth="1"/>
  </cols>
  <sheetData>
    <row r="1" spans="1:16" ht="13.5">
      <c r="A1" s="44" t="s">
        <v>123</v>
      </c>
      <c r="B1" s="44"/>
      <c r="C1" s="44"/>
      <c r="D1" s="44"/>
      <c r="E1" s="44"/>
      <c r="F1" s="44"/>
      <c r="G1" s="44"/>
      <c r="H1" s="44"/>
      <c r="I1" s="44"/>
      <c r="J1" s="44"/>
      <c r="K1" s="44"/>
      <c r="L1" s="1"/>
      <c r="M1" s="1"/>
      <c r="N1" s="1"/>
      <c r="O1" s="1"/>
      <c r="P1" s="1"/>
    </row>
    <row r="2" spans="1:16" ht="18.75" customHeight="1" thickBot="1">
      <c r="A2" s="242" t="s">
        <v>25</v>
      </c>
      <c r="B2" s="242"/>
      <c r="C2" s="242"/>
      <c r="D2" s="242"/>
      <c r="E2" s="242"/>
      <c r="F2" s="242"/>
      <c r="G2" s="242"/>
      <c r="H2" s="242"/>
      <c r="I2" s="242"/>
      <c r="J2" s="117"/>
      <c r="K2" s="117"/>
      <c r="L2" s="1"/>
      <c r="M2" s="1"/>
      <c r="N2" s="1"/>
      <c r="O2" s="1"/>
      <c r="P2" s="1"/>
    </row>
    <row r="3" spans="1:18" ht="19.5" customHeight="1">
      <c r="A3" s="235" t="s">
        <v>124</v>
      </c>
      <c r="B3" s="228" t="s">
        <v>125</v>
      </c>
      <c r="C3" s="228"/>
      <c r="D3" s="228"/>
      <c r="E3" s="228"/>
      <c r="F3" s="228"/>
      <c r="G3" s="228"/>
      <c r="H3" s="253" t="s">
        <v>13</v>
      </c>
      <c r="I3" s="216"/>
      <c r="J3" s="247" t="s">
        <v>31</v>
      </c>
      <c r="K3" s="228"/>
      <c r="L3" s="228" t="s">
        <v>19</v>
      </c>
      <c r="M3" s="228"/>
      <c r="N3" s="248" t="s">
        <v>126</v>
      </c>
      <c r="O3" s="249"/>
      <c r="P3" s="249"/>
      <c r="Q3" s="249"/>
      <c r="R3" s="232" t="s">
        <v>34</v>
      </c>
    </row>
    <row r="4" spans="1:18" ht="17.25" customHeight="1">
      <c r="A4" s="236"/>
      <c r="B4" s="229" t="s">
        <v>104</v>
      </c>
      <c r="C4" s="229"/>
      <c r="D4" s="229" t="s">
        <v>20</v>
      </c>
      <c r="E4" s="229"/>
      <c r="F4" s="229" t="s">
        <v>21</v>
      </c>
      <c r="G4" s="229"/>
      <c r="H4" s="254"/>
      <c r="I4" s="255"/>
      <c r="J4" s="229"/>
      <c r="K4" s="229"/>
      <c r="L4" s="229"/>
      <c r="M4" s="229"/>
      <c r="N4" s="243" t="s">
        <v>32</v>
      </c>
      <c r="O4" s="245" t="s">
        <v>116</v>
      </c>
      <c r="P4" s="251" t="s">
        <v>117</v>
      </c>
      <c r="Q4" s="240" t="s">
        <v>22</v>
      </c>
      <c r="R4" s="233"/>
    </row>
    <row r="5" spans="1:18" ht="28.5" customHeight="1">
      <c r="A5" s="237"/>
      <c r="B5" s="129" t="s">
        <v>127</v>
      </c>
      <c r="C5" s="80" t="s">
        <v>112</v>
      </c>
      <c r="D5" s="129" t="s">
        <v>111</v>
      </c>
      <c r="E5" s="80" t="s">
        <v>112</v>
      </c>
      <c r="F5" s="129" t="s">
        <v>111</v>
      </c>
      <c r="G5" s="80" t="s">
        <v>118</v>
      </c>
      <c r="H5" s="129" t="s">
        <v>111</v>
      </c>
      <c r="I5" s="80" t="s">
        <v>119</v>
      </c>
      <c r="J5" s="129" t="s">
        <v>111</v>
      </c>
      <c r="K5" s="80" t="s">
        <v>120</v>
      </c>
      <c r="L5" s="129" t="s">
        <v>111</v>
      </c>
      <c r="M5" s="142" t="s">
        <v>121</v>
      </c>
      <c r="N5" s="244"/>
      <c r="O5" s="246"/>
      <c r="P5" s="252"/>
      <c r="Q5" s="250"/>
      <c r="R5" s="234"/>
    </row>
    <row r="6" spans="1:18" s="130" customFormat="1" ht="10.5">
      <c r="A6" s="84"/>
      <c r="B6" s="85" t="s">
        <v>4</v>
      </c>
      <c r="C6" s="10" t="s">
        <v>5</v>
      </c>
      <c r="D6" s="85" t="s">
        <v>4</v>
      </c>
      <c r="E6" s="10" t="s">
        <v>5</v>
      </c>
      <c r="F6" s="85" t="s">
        <v>4</v>
      </c>
      <c r="G6" s="10" t="s">
        <v>5</v>
      </c>
      <c r="H6" s="85" t="s">
        <v>4</v>
      </c>
      <c r="I6" s="10" t="s">
        <v>5</v>
      </c>
      <c r="J6" s="85" t="s">
        <v>4</v>
      </c>
      <c r="K6" s="10" t="s">
        <v>5</v>
      </c>
      <c r="L6" s="85" t="s">
        <v>4</v>
      </c>
      <c r="M6" s="10" t="s">
        <v>5</v>
      </c>
      <c r="N6" s="85" t="s">
        <v>4</v>
      </c>
      <c r="O6" s="9" t="s">
        <v>4</v>
      </c>
      <c r="P6" s="9" t="s">
        <v>4</v>
      </c>
      <c r="Q6" s="143" t="s">
        <v>4</v>
      </c>
      <c r="R6" s="87"/>
    </row>
    <row r="7" spans="1:18" ht="15" customHeight="1">
      <c r="A7" s="89" t="s">
        <v>46</v>
      </c>
      <c r="B7" s="144">
        <v>5184</v>
      </c>
      <c r="C7" s="145">
        <v>18640635</v>
      </c>
      <c r="D7" s="144">
        <v>4615</v>
      </c>
      <c r="E7" s="145">
        <v>1244902</v>
      </c>
      <c r="F7" s="144">
        <v>9799</v>
      </c>
      <c r="G7" s="145">
        <v>19885537</v>
      </c>
      <c r="H7" s="144">
        <v>287</v>
      </c>
      <c r="I7" s="145">
        <v>385404</v>
      </c>
      <c r="J7" s="144">
        <v>391</v>
      </c>
      <c r="K7" s="145">
        <v>96472</v>
      </c>
      <c r="L7" s="144">
        <v>10157</v>
      </c>
      <c r="M7" s="145">
        <v>19596605</v>
      </c>
      <c r="N7" s="144">
        <v>9894</v>
      </c>
      <c r="O7" s="146">
        <v>213</v>
      </c>
      <c r="P7" s="146">
        <v>54</v>
      </c>
      <c r="Q7" s="147">
        <v>10161</v>
      </c>
      <c r="R7" s="93" t="str">
        <f>IF(A7="","",A7)</f>
        <v>熊本西</v>
      </c>
    </row>
    <row r="8" spans="1:18" ht="15" customHeight="1">
      <c r="A8" s="94" t="s">
        <v>47</v>
      </c>
      <c r="B8" s="144">
        <v>5980</v>
      </c>
      <c r="C8" s="145">
        <v>15919694</v>
      </c>
      <c r="D8" s="144">
        <v>4847</v>
      </c>
      <c r="E8" s="145">
        <v>1383473</v>
      </c>
      <c r="F8" s="144">
        <v>10827</v>
      </c>
      <c r="G8" s="145">
        <v>17303167</v>
      </c>
      <c r="H8" s="144">
        <v>351</v>
      </c>
      <c r="I8" s="145">
        <v>632342</v>
      </c>
      <c r="J8" s="144">
        <v>499</v>
      </c>
      <c r="K8" s="145">
        <v>59784</v>
      </c>
      <c r="L8" s="144">
        <v>11284</v>
      </c>
      <c r="M8" s="145">
        <v>16730609</v>
      </c>
      <c r="N8" s="144">
        <v>11124</v>
      </c>
      <c r="O8" s="146">
        <v>254</v>
      </c>
      <c r="P8" s="146">
        <v>61</v>
      </c>
      <c r="Q8" s="147">
        <v>11439</v>
      </c>
      <c r="R8" s="98" t="str">
        <f aca="true" t="shared" si="0" ref="R8:R17">IF(A8="","",A8)</f>
        <v>熊本東</v>
      </c>
    </row>
    <row r="9" spans="1:18" ht="15" customHeight="1">
      <c r="A9" s="94" t="s">
        <v>48</v>
      </c>
      <c r="B9" s="148">
        <v>2314</v>
      </c>
      <c r="C9" s="149">
        <v>4266935</v>
      </c>
      <c r="D9" s="148">
        <v>2923</v>
      </c>
      <c r="E9" s="149">
        <v>735540</v>
      </c>
      <c r="F9" s="148">
        <v>5237</v>
      </c>
      <c r="G9" s="149">
        <v>5002474</v>
      </c>
      <c r="H9" s="148">
        <v>136</v>
      </c>
      <c r="I9" s="149">
        <v>179700</v>
      </c>
      <c r="J9" s="148">
        <v>306</v>
      </c>
      <c r="K9" s="149">
        <v>21183</v>
      </c>
      <c r="L9" s="148">
        <v>5420</v>
      </c>
      <c r="M9" s="149">
        <v>4843956</v>
      </c>
      <c r="N9" s="148">
        <v>5341</v>
      </c>
      <c r="O9" s="150">
        <v>87</v>
      </c>
      <c r="P9" s="150">
        <v>9</v>
      </c>
      <c r="Q9" s="151">
        <v>5437</v>
      </c>
      <c r="R9" s="98" t="str">
        <f t="shared" si="0"/>
        <v>八　代</v>
      </c>
    </row>
    <row r="10" spans="1:18" ht="15" customHeight="1">
      <c r="A10" s="94" t="s">
        <v>49</v>
      </c>
      <c r="B10" s="148">
        <v>1163</v>
      </c>
      <c r="C10" s="149">
        <v>2613610</v>
      </c>
      <c r="D10" s="148">
        <v>1382</v>
      </c>
      <c r="E10" s="149">
        <v>349483</v>
      </c>
      <c r="F10" s="148">
        <v>2545</v>
      </c>
      <c r="G10" s="149">
        <v>2963093</v>
      </c>
      <c r="H10" s="148">
        <v>82</v>
      </c>
      <c r="I10" s="149">
        <v>228984</v>
      </c>
      <c r="J10" s="148">
        <v>138</v>
      </c>
      <c r="K10" s="149">
        <v>7682</v>
      </c>
      <c r="L10" s="148">
        <v>2641</v>
      </c>
      <c r="M10" s="149">
        <v>2741791</v>
      </c>
      <c r="N10" s="148">
        <v>2648</v>
      </c>
      <c r="O10" s="150">
        <v>38</v>
      </c>
      <c r="P10" s="150">
        <v>4</v>
      </c>
      <c r="Q10" s="151">
        <v>2690</v>
      </c>
      <c r="R10" s="98" t="str">
        <f t="shared" si="0"/>
        <v>人　吉</v>
      </c>
    </row>
    <row r="11" spans="1:18" ht="15" customHeight="1">
      <c r="A11" s="94" t="s">
        <v>50</v>
      </c>
      <c r="B11" s="148">
        <v>1825</v>
      </c>
      <c r="C11" s="149">
        <v>3750043</v>
      </c>
      <c r="D11" s="148">
        <v>2125</v>
      </c>
      <c r="E11" s="149">
        <v>513234</v>
      </c>
      <c r="F11" s="148">
        <v>3950</v>
      </c>
      <c r="G11" s="149">
        <v>4263276</v>
      </c>
      <c r="H11" s="148">
        <v>120</v>
      </c>
      <c r="I11" s="149">
        <v>357125</v>
      </c>
      <c r="J11" s="148">
        <v>208</v>
      </c>
      <c r="K11" s="149">
        <v>24049</v>
      </c>
      <c r="L11" s="148">
        <v>4095</v>
      </c>
      <c r="M11" s="149">
        <v>3930201</v>
      </c>
      <c r="N11" s="148">
        <v>4009</v>
      </c>
      <c r="O11" s="150">
        <v>61</v>
      </c>
      <c r="P11" s="150">
        <v>9</v>
      </c>
      <c r="Q11" s="151">
        <v>4079</v>
      </c>
      <c r="R11" s="98" t="str">
        <f t="shared" si="0"/>
        <v>玉　名</v>
      </c>
    </row>
    <row r="12" spans="1:18" ht="15" customHeight="1">
      <c r="A12" s="94" t="s">
        <v>51</v>
      </c>
      <c r="B12" s="148">
        <v>1732</v>
      </c>
      <c r="C12" s="149">
        <v>2715948</v>
      </c>
      <c r="D12" s="148">
        <v>1629</v>
      </c>
      <c r="E12" s="149">
        <v>416532</v>
      </c>
      <c r="F12" s="148">
        <v>3361</v>
      </c>
      <c r="G12" s="149">
        <v>3132480</v>
      </c>
      <c r="H12" s="148">
        <v>106</v>
      </c>
      <c r="I12" s="149">
        <v>131759</v>
      </c>
      <c r="J12" s="148">
        <v>175</v>
      </c>
      <c r="K12" s="149">
        <v>25942</v>
      </c>
      <c r="L12" s="148">
        <v>3508</v>
      </c>
      <c r="M12" s="149">
        <v>3026664</v>
      </c>
      <c r="N12" s="148">
        <v>3501</v>
      </c>
      <c r="O12" s="150">
        <v>82</v>
      </c>
      <c r="P12" s="150">
        <v>2</v>
      </c>
      <c r="Q12" s="151">
        <v>3585</v>
      </c>
      <c r="R12" s="98" t="str">
        <f t="shared" si="0"/>
        <v>天　草</v>
      </c>
    </row>
    <row r="13" spans="1:18" ht="15" customHeight="1">
      <c r="A13" s="94" t="s">
        <v>52</v>
      </c>
      <c r="B13" s="148">
        <v>1243</v>
      </c>
      <c r="C13" s="149">
        <v>1992190</v>
      </c>
      <c r="D13" s="148">
        <v>1372</v>
      </c>
      <c r="E13" s="149">
        <v>310686</v>
      </c>
      <c r="F13" s="148">
        <v>2615</v>
      </c>
      <c r="G13" s="149">
        <v>2302876</v>
      </c>
      <c r="H13" s="148">
        <v>83</v>
      </c>
      <c r="I13" s="149">
        <v>348200</v>
      </c>
      <c r="J13" s="148">
        <v>148</v>
      </c>
      <c r="K13" s="149">
        <v>11770</v>
      </c>
      <c r="L13" s="148">
        <v>2722</v>
      </c>
      <c r="M13" s="149">
        <v>1966447</v>
      </c>
      <c r="N13" s="148">
        <v>2549</v>
      </c>
      <c r="O13" s="150">
        <v>60</v>
      </c>
      <c r="P13" s="150">
        <v>3</v>
      </c>
      <c r="Q13" s="151">
        <v>2612</v>
      </c>
      <c r="R13" s="98" t="str">
        <f t="shared" si="0"/>
        <v>山　鹿</v>
      </c>
    </row>
    <row r="14" spans="1:18" ht="15" customHeight="1">
      <c r="A14" s="94" t="s">
        <v>53</v>
      </c>
      <c r="B14" s="148">
        <v>2080</v>
      </c>
      <c r="C14" s="149">
        <v>4922862</v>
      </c>
      <c r="D14" s="148">
        <v>1813</v>
      </c>
      <c r="E14" s="149">
        <v>449263</v>
      </c>
      <c r="F14" s="148">
        <v>3893</v>
      </c>
      <c r="G14" s="149">
        <v>5372125</v>
      </c>
      <c r="H14" s="148">
        <v>253</v>
      </c>
      <c r="I14" s="149">
        <v>284939</v>
      </c>
      <c r="J14" s="148">
        <v>172</v>
      </c>
      <c r="K14" s="149">
        <v>53675</v>
      </c>
      <c r="L14" s="148">
        <v>4181</v>
      </c>
      <c r="M14" s="149">
        <v>5140862</v>
      </c>
      <c r="N14" s="148">
        <v>3981</v>
      </c>
      <c r="O14" s="150">
        <v>112</v>
      </c>
      <c r="P14" s="150">
        <v>11</v>
      </c>
      <c r="Q14" s="151">
        <v>4104</v>
      </c>
      <c r="R14" s="98" t="str">
        <f t="shared" si="0"/>
        <v>菊　池</v>
      </c>
    </row>
    <row r="15" spans="1:18" ht="15" customHeight="1">
      <c r="A15" s="94" t="s">
        <v>54</v>
      </c>
      <c r="B15" s="148">
        <v>1564</v>
      </c>
      <c r="C15" s="149">
        <v>3170654</v>
      </c>
      <c r="D15" s="148">
        <v>1753</v>
      </c>
      <c r="E15" s="149">
        <v>395255</v>
      </c>
      <c r="F15" s="148">
        <v>3317</v>
      </c>
      <c r="G15" s="149">
        <v>3565909</v>
      </c>
      <c r="H15" s="148">
        <v>97</v>
      </c>
      <c r="I15" s="149">
        <v>478548</v>
      </c>
      <c r="J15" s="148">
        <v>114</v>
      </c>
      <c r="K15" s="149">
        <v>8744</v>
      </c>
      <c r="L15" s="148">
        <v>3455</v>
      </c>
      <c r="M15" s="149">
        <v>3096105</v>
      </c>
      <c r="N15" s="148">
        <v>3428</v>
      </c>
      <c r="O15" s="150">
        <v>69</v>
      </c>
      <c r="P15" s="150">
        <v>9</v>
      </c>
      <c r="Q15" s="151">
        <v>3506</v>
      </c>
      <c r="R15" s="98" t="str">
        <f t="shared" si="0"/>
        <v>宇　土</v>
      </c>
    </row>
    <row r="16" spans="1:18" ht="15" customHeight="1">
      <c r="A16" s="94" t="s">
        <v>55</v>
      </c>
      <c r="B16" s="148">
        <v>1130</v>
      </c>
      <c r="C16" s="149">
        <v>1718652</v>
      </c>
      <c r="D16" s="148">
        <v>1003</v>
      </c>
      <c r="E16" s="149">
        <v>255430</v>
      </c>
      <c r="F16" s="148">
        <v>2133</v>
      </c>
      <c r="G16" s="149">
        <v>1974082</v>
      </c>
      <c r="H16" s="148">
        <v>90</v>
      </c>
      <c r="I16" s="149">
        <v>73281</v>
      </c>
      <c r="J16" s="148">
        <v>133</v>
      </c>
      <c r="K16" s="149">
        <v>9972</v>
      </c>
      <c r="L16" s="148">
        <v>2252</v>
      </c>
      <c r="M16" s="149">
        <v>1910774</v>
      </c>
      <c r="N16" s="148">
        <v>2240</v>
      </c>
      <c r="O16" s="150">
        <v>42</v>
      </c>
      <c r="P16" s="150">
        <v>3</v>
      </c>
      <c r="Q16" s="151">
        <v>2285</v>
      </c>
      <c r="R16" s="98" t="str">
        <f t="shared" si="0"/>
        <v>阿　蘇</v>
      </c>
    </row>
    <row r="17" spans="1:18" ht="15" customHeight="1">
      <c r="A17" s="119" t="s">
        <v>56</v>
      </c>
      <c r="B17" s="172">
        <v>24215</v>
      </c>
      <c r="C17" s="173">
        <v>59711223</v>
      </c>
      <c r="D17" s="172">
        <v>23462</v>
      </c>
      <c r="E17" s="173">
        <v>6053798</v>
      </c>
      <c r="F17" s="172">
        <v>47677</v>
      </c>
      <c r="G17" s="173">
        <v>65765021</v>
      </c>
      <c r="H17" s="172">
        <v>1605</v>
      </c>
      <c r="I17" s="173">
        <v>3100281</v>
      </c>
      <c r="J17" s="172">
        <v>2284</v>
      </c>
      <c r="K17" s="173">
        <v>319274</v>
      </c>
      <c r="L17" s="172">
        <v>49715</v>
      </c>
      <c r="M17" s="173">
        <v>62984013</v>
      </c>
      <c r="N17" s="172">
        <v>48715</v>
      </c>
      <c r="O17" s="174">
        <v>1018</v>
      </c>
      <c r="P17" s="174">
        <v>165</v>
      </c>
      <c r="Q17" s="175">
        <v>49898</v>
      </c>
      <c r="R17" s="176" t="str">
        <f t="shared" si="0"/>
        <v>熊本県計</v>
      </c>
    </row>
    <row r="18" spans="1:18" s="136" customFormat="1" ht="15" customHeight="1">
      <c r="A18" s="152"/>
      <c r="B18" s="153"/>
      <c r="C18" s="154"/>
      <c r="D18" s="153"/>
      <c r="E18" s="154"/>
      <c r="F18" s="153"/>
      <c r="G18" s="154"/>
      <c r="H18" s="153"/>
      <c r="I18" s="154"/>
      <c r="J18" s="153"/>
      <c r="K18" s="154"/>
      <c r="L18" s="153"/>
      <c r="M18" s="154"/>
      <c r="N18" s="153"/>
      <c r="O18" s="155"/>
      <c r="P18" s="155"/>
      <c r="Q18" s="154"/>
      <c r="R18" s="156"/>
    </row>
    <row r="19" spans="1:18" ht="15" customHeight="1">
      <c r="A19" s="105" t="s">
        <v>57</v>
      </c>
      <c r="B19" s="157">
        <v>6532</v>
      </c>
      <c r="C19" s="158">
        <v>23045045</v>
      </c>
      <c r="D19" s="157">
        <v>4939</v>
      </c>
      <c r="E19" s="158">
        <v>1457361</v>
      </c>
      <c r="F19" s="157">
        <v>11471</v>
      </c>
      <c r="G19" s="158">
        <v>24502406</v>
      </c>
      <c r="H19" s="157">
        <v>348</v>
      </c>
      <c r="I19" s="158">
        <v>803632</v>
      </c>
      <c r="J19" s="157">
        <v>595</v>
      </c>
      <c r="K19" s="158">
        <v>250416</v>
      </c>
      <c r="L19" s="157">
        <v>11968</v>
      </c>
      <c r="M19" s="158">
        <v>23949190</v>
      </c>
      <c r="N19" s="157">
        <v>11873</v>
      </c>
      <c r="O19" s="159">
        <v>219</v>
      </c>
      <c r="P19" s="159">
        <v>59</v>
      </c>
      <c r="Q19" s="160">
        <v>12151</v>
      </c>
      <c r="R19" s="161" t="str">
        <f>IF(A19="","",A19)</f>
        <v>大　分</v>
      </c>
    </row>
    <row r="20" spans="1:18" ht="15" customHeight="1">
      <c r="A20" s="94" t="s">
        <v>58</v>
      </c>
      <c r="B20" s="148">
        <v>2428</v>
      </c>
      <c r="C20" s="149">
        <v>6861279</v>
      </c>
      <c r="D20" s="148">
        <v>2378</v>
      </c>
      <c r="E20" s="149">
        <v>577352</v>
      </c>
      <c r="F20" s="148">
        <v>4806</v>
      </c>
      <c r="G20" s="149">
        <v>7438630</v>
      </c>
      <c r="H20" s="148">
        <v>164</v>
      </c>
      <c r="I20" s="149">
        <v>260220</v>
      </c>
      <c r="J20" s="148">
        <v>225</v>
      </c>
      <c r="K20" s="149">
        <v>31699</v>
      </c>
      <c r="L20" s="148">
        <v>5007</v>
      </c>
      <c r="M20" s="149">
        <v>7210109</v>
      </c>
      <c r="N20" s="148">
        <v>4974</v>
      </c>
      <c r="O20" s="150">
        <v>92</v>
      </c>
      <c r="P20" s="150">
        <v>21</v>
      </c>
      <c r="Q20" s="151">
        <v>5087</v>
      </c>
      <c r="R20" s="98" t="str">
        <f aca="true" t="shared" si="1" ref="R20:R28">IF(A20="","",A20)</f>
        <v>別　府</v>
      </c>
    </row>
    <row r="21" spans="1:18" ht="15" customHeight="1">
      <c r="A21" s="94" t="s">
        <v>59</v>
      </c>
      <c r="B21" s="148">
        <v>1119</v>
      </c>
      <c r="C21" s="149">
        <v>3095997</v>
      </c>
      <c r="D21" s="148">
        <v>851</v>
      </c>
      <c r="E21" s="149">
        <v>228989</v>
      </c>
      <c r="F21" s="148">
        <v>1970</v>
      </c>
      <c r="G21" s="149">
        <v>3324986</v>
      </c>
      <c r="H21" s="148">
        <v>56</v>
      </c>
      <c r="I21" s="149">
        <v>57532</v>
      </c>
      <c r="J21" s="148">
        <v>99</v>
      </c>
      <c r="K21" s="149">
        <v>8132</v>
      </c>
      <c r="L21" s="148">
        <v>2046</v>
      </c>
      <c r="M21" s="149">
        <v>3275587</v>
      </c>
      <c r="N21" s="148">
        <v>2063</v>
      </c>
      <c r="O21" s="150">
        <v>38</v>
      </c>
      <c r="P21" s="150">
        <v>6</v>
      </c>
      <c r="Q21" s="151">
        <v>2107</v>
      </c>
      <c r="R21" s="98" t="str">
        <f t="shared" si="1"/>
        <v>中　津</v>
      </c>
    </row>
    <row r="22" spans="1:18" ht="15" customHeight="1">
      <c r="A22" s="94" t="s">
        <v>60</v>
      </c>
      <c r="B22" s="148">
        <v>1575</v>
      </c>
      <c r="C22" s="149">
        <v>2818704</v>
      </c>
      <c r="D22" s="148">
        <v>1484</v>
      </c>
      <c r="E22" s="149">
        <v>378418</v>
      </c>
      <c r="F22" s="148">
        <v>3059</v>
      </c>
      <c r="G22" s="149">
        <v>3197122</v>
      </c>
      <c r="H22" s="148">
        <v>77</v>
      </c>
      <c r="I22" s="149">
        <v>142785</v>
      </c>
      <c r="J22" s="148">
        <v>189</v>
      </c>
      <c r="K22" s="149">
        <v>34463</v>
      </c>
      <c r="L22" s="148">
        <v>3162</v>
      </c>
      <c r="M22" s="149">
        <v>3088800</v>
      </c>
      <c r="N22" s="148">
        <v>3223</v>
      </c>
      <c r="O22" s="150">
        <v>42</v>
      </c>
      <c r="P22" s="150">
        <v>10</v>
      </c>
      <c r="Q22" s="151">
        <v>3275</v>
      </c>
      <c r="R22" s="98" t="str">
        <f t="shared" si="1"/>
        <v>日　田</v>
      </c>
    </row>
    <row r="23" spans="1:18" ht="15" customHeight="1">
      <c r="A23" s="94" t="s">
        <v>61</v>
      </c>
      <c r="B23" s="148">
        <v>1265</v>
      </c>
      <c r="C23" s="149">
        <v>2508395</v>
      </c>
      <c r="D23" s="148">
        <v>863</v>
      </c>
      <c r="E23" s="149">
        <v>238569</v>
      </c>
      <c r="F23" s="148">
        <v>2128</v>
      </c>
      <c r="G23" s="149">
        <v>2746963</v>
      </c>
      <c r="H23" s="148">
        <v>91</v>
      </c>
      <c r="I23" s="149">
        <v>396295</v>
      </c>
      <c r="J23" s="148">
        <v>136</v>
      </c>
      <c r="K23" s="149">
        <v>21635</v>
      </c>
      <c r="L23" s="148">
        <v>2242</v>
      </c>
      <c r="M23" s="149">
        <v>2372303</v>
      </c>
      <c r="N23" s="148">
        <v>2211</v>
      </c>
      <c r="O23" s="150">
        <v>46</v>
      </c>
      <c r="P23" s="150">
        <v>3</v>
      </c>
      <c r="Q23" s="151">
        <v>2260</v>
      </c>
      <c r="R23" s="98" t="str">
        <f t="shared" si="1"/>
        <v>佐　伯</v>
      </c>
    </row>
    <row r="24" spans="1:18" ht="15" customHeight="1">
      <c r="A24" s="94" t="s">
        <v>62</v>
      </c>
      <c r="B24" s="148">
        <v>791</v>
      </c>
      <c r="C24" s="149">
        <v>2678114</v>
      </c>
      <c r="D24" s="148">
        <v>770</v>
      </c>
      <c r="E24" s="149">
        <v>220302</v>
      </c>
      <c r="F24" s="148">
        <v>1561</v>
      </c>
      <c r="G24" s="149">
        <v>2898416</v>
      </c>
      <c r="H24" s="148">
        <v>31</v>
      </c>
      <c r="I24" s="149">
        <v>2013832</v>
      </c>
      <c r="J24" s="148">
        <v>85</v>
      </c>
      <c r="K24" s="149">
        <v>4594</v>
      </c>
      <c r="L24" s="148">
        <v>1605</v>
      </c>
      <c r="M24" s="149">
        <v>889178</v>
      </c>
      <c r="N24" s="148">
        <v>1545</v>
      </c>
      <c r="O24" s="150">
        <v>30</v>
      </c>
      <c r="P24" s="150">
        <v>3</v>
      </c>
      <c r="Q24" s="151">
        <v>1578</v>
      </c>
      <c r="R24" s="98" t="str">
        <f t="shared" si="1"/>
        <v>臼　杵</v>
      </c>
    </row>
    <row r="25" spans="1:18" ht="15" customHeight="1">
      <c r="A25" s="94" t="s">
        <v>63</v>
      </c>
      <c r="B25" s="148">
        <v>379</v>
      </c>
      <c r="C25" s="149">
        <v>534121</v>
      </c>
      <c r="D25" s="148">
        <v>460</v>
      </c>
      <c r="E25" s="149">
        <v>110378</v>
      </c>
      <c r="F25" s="148">
        <v>839</v>
      </c>
      <c r="G25" s="149">
        <v>644499</v>
      </c>
      <c r="H25" s="148">
        <v>16</v>
      </c>
      <c r="I25" s="149">
        <v>11934</v>
      </c>
      <c r="J25" s="148">
        <v>49</v>
      </c>
      <c r="K25" s="149">
        <v>3406</v>
      </c>
      <c r="L25" s="148">
        <v>862</v>
      </c>
      <c r="M25" s="149">
        <v>635972</v>
      </c>
      <c r="N25" s="148">
        <v>840</v>
      </c>
      <c r="O25" s="150">
        <v>18</v>
      </c>
      <c r="P25" s="150">
        <v>2</v>
      </c>
      <c r="Q25" s="151">
        <v>860</v>
      </c>
      <c r="R25" s="98" t="str">
        <f t="shared" si="1"/>
        <v>竹　田</v>
      </c>
    </row>
    <row r="26" spans="1:18" ht="15" customHeight="1">
      <c r="A26" s="94" t="s">
        <v>64</v>
      </c>
      <c r="B26" s="148">
        <v>1100</v>
      </c>
      <c r="C26" s="149">
        <v>3571527</v>
      </c>
      <c r="D26" s="148">
        <v>864</v>
      </c>
      <c r="E26" s="149">
        <v>237991</v>
      </c>
      <c r="F26" s="148">
        <v>1964</v>
      </c>
      <c r="G26" s="149">
        <v>3809518</v>
      </c>
      <c r="H26" s="148">
        <v>73</v>
      </c>
      <c r="I26" s="149">
        <v>617908</v>
      </c>
      <c r="J26" s="148">
        <v>73</v>
      </c>
      <c r="K26" s="149">
        <v>8051</v>
      </c>
      <c r="L26" s="148">
        <v>2043</v>
      </c>
      <c r="M26" s="149">
        <v>3199661</v>
      </c>
      <c r="N26" s="148">
        <v>2025</v>
      </c>
      <c r="O26" s="150">
        <v>57</v>
      </c>
      <c r="P26" s="150">
        <v>12</v>
      </c>
      <c r="Q26" s="151">
        <v>2094</v>
      </c>
      <c r="R26" s="98" t="str">
        <f t="shared" si="1"/>
        <v>宇　佐</v>
      </c>
    </row>
    <row r="27" spans="1:18" ht="15" customHeight="1">
      <c r="A27" s="94" t="s">
        <v>65</v>
      </c>
      <c r="B27" s="148">
        <v>403</v>
      </c>
      <c r="C27" s="149">
        <v>569072</v>
      </c>
      <c r="D27" s="148">
        <v>460</v>
      </c>
      <c r="E27" s="149">
        <v>113199</v>
      </c>
      <c r="F27" s="148">
        <v>863</v>
      </c>
      <c r="G27" s="149">
        <v>682271</v>
      </c>
      <c r="H27" s="148">
        <v>22</v>
      </c>
      <c r="I27" s="149">
        <v>15365</v>
      </c>
      <c r="J27" s="148">
        <v>41</v>
      </c>
      <c r="K27" s="149">
        <v>25410</v>
      </c>
      <c r="L27" s="148">
        <v>893</v>
      </c>
      <c r="M27" s="149">
        <v>692316</v>
      </c>
      <c r="N27" s="148">
        <v>855</v>
      </c>
      <c r="O27" s="150">
        <v>22</v>
      </c>
      <c r="P27" s="150">
        <v>4</v>
      </c>
      <c r="Q27" s="151">
        <v>881</v>
      </c>
      <c r="R27" s="98" t="str">
        <f t="shared" si="1"/>
        <v>三　重</v>
      </c>
    </row>
    <row r="28" spans="1:18" ht="15" customHeight="1">
      <c r="A28" s="119" t="s">
        <v>66</v>
      </c>
      <c r="B28" s="172">
        <v>15592</v>
      </c>
      <c r="C28" s="173">
        <v>45682252</v>
      </c>
      <c r="D28" s="172">
        <v>13069</v>
      </c>
      <c r="E28" s="173">
        <v>3562557</v>
      </c>
      <c r="F28" s="172">
        <v>28661</v>
      </c>
      <c r="G28" s="173">
        <v>49244810</v>
      </c>
      <c r="H28" s="172">
        <v>878</v>
      </c>
      <c r="I28" s="173">
        <v>4319502</v>
      </c>
      <c r="J28" s="172">
        <v>1492</v>
      </c>
      <c r="K28" s="173">
        <v>387808</v>
      </c>
      <c r="L28" s="172">
        <v>29828</v>
      </c>
      <c r="M28" s="173">
        <v>45313115</v>
      </c>
      <c r="N28" s="172">
        <v>29609</v>
      </c>
      <c r="O28" s="174">
        <v>564</v>
      </c>
      <c r="P28" s="174">
        <v>120</v>
      </c>
      <c r="Q28" s="175">
        <v>30293</v>
      </c>
      <c r="R28" s="176" t="str">
        <f t="shared" si="1"/>
        <v>大分県計</v>
      </c>
    </row>
    <row r="29" spans="1:18" s="136" customFormat="1" ht="15" customHeight="1">
      <c r="A29" s="162"/>
      <c r="B29" s="163"/>
      <c r="C29" s="164"/>
      <c r="D29" s="163"/>
      <c r="E29" s="164"/>
      <c r="F29" s="163"/>
      <c r="G29" s="164"/>
      <c r="H29" s="163"/>
      <c r="I29" s="164"/>
      <c r="J29" s="163"/>
      <c r="K29" s="164"/>
      <c r="L29" s="163"/>
      <c r="M29" s="164"/>
      <c r="N29" s="163"/>
      <c r="O29" s="165"/>
      <c r="P29" s="165"/>
      <c r="Q29" s="166"/>
      <c r="R29" s="156"/>
    </row>
    <row r="30" spans="1:18" ht="15" customHeight="1">
      <c r="A30" s="89" t="s">
        <v>67</v>
      </c>
      <c r="B30" s="144">
        <v>5544</v>
      </c>
      <c r="C30" s="145">
        <v>15834782</v>
      </c>
      <c r="D30" s="144">
        <v>5296</v>
      </c>
      <c r="E30" s="145">
        <v>1446878</v>
      </c>
      <c r="F30" s="144">
        <v>10840</v>
      </c>
      <c r="G30" s="145">
        <v>17281660</v>
      </c>
      <c r="H30" s="144">
        <v>265</v>
      </c>
      <c r="I30" s="145">
        <v>3076416</v>
      </c>
      <c r="J30" s="144">
        <v>572</v>
      </c>
      <c r="K30" s="145">
        <v>91927</v>
      </c>
      <c r="L30" s="144">
        <v>11203</v>
      </c>
      <c r="M30" s="145">
        <v>14297171</v>
      </c>
      <c r="N30" s="144">
        <v>11311</v>
      </c>
      <c r="O30" s="146">
        <v>159</v>
      </c>
      <c r="P30" s="146">
        <v>49</v>
      </c>
      <c r="Q30" s="147">
        <v>11519</v>
      </c>
      <c r="R30" s="93" t="str">
        <f>IF(A30="","",A30)</f>
        <v>宮　崎</v>
      </c>
    </row>
    <row r="31" spans="1:18" ht="15" customHeight="1">
      <c r="A31" s="94" t="s">
        <v>68</v>
      </c>
      <c r="B31" s="148">
        <v>3016</v>
      </c>
      <c r="C31" s="149">
        <v>6701321</v>
      </c>
      <c r="D31" s="148">
        <v>2138</v>
      </c>
      <c r="E31" s="149">
        <v>546701</v>
      </c>
      <c r="F31" s="148">
        <v>5154</v>
      </c>
      <c r="G31" s="149">
        <v>7248023</v>
      </c>
      <c r="H31" s="148">
        <v>298</v>
      </c>
      <c r="I31" s="149">
        <v>350936</v>
      </c>
      <c r="J31" s="148">
        <v>327</v>
      </c>
      <c r="K31" s="149">
        <v>16438</v>
      </c>
      <c r="L31" s="148">
        <v>5503</v>
      </c>
      <c r="M31" s="149">
        <v>6913524</v>
      </c>
      <c r="N31" s="148">
        <v>5296</v>
      </c>
      <c r="O31" s="150">
        <v>95</v>
      </c>
      <c r="P31" s="150">
        <v>13</v>
      </c>
      <c r="Q31" s="151">
        <v>5404</v>
      </c>
      <c r="R31" s="98" t="str">
        <f aca="true" t="shared" si="2" ref="R31:R36">IF(A31="","",A31)</f>
        <v>都　城</v>
      </c>
    </row>
    <row r="32" spans="1:18" ht="15" customHeight="1">
      <c r="A32" s="94" t="s">
        <v>69</v>
      </c>
      <c r="B32" s="148">
        <v>3539</v>
      </c>
      <c r="C32" s="149">
        <v>7043613</v>
      </c>
      <c r="D32" s="148">
        <v>2465</v>
      </c>
      <c r="E32" s="149">
        <v>706484</v>
      </c>
      <c r="F32" s="148">
        <v>6004</v>
      </c>
      <c r="G32" s="149">
        <v>7750097</v>
      </c>
      <c r="H32" s="148">
        <v>210</v>
      </c>
      <c r="I32" s="149">
        <v>195867</v>
      </c>
      <c r="J32" s="148">
        <v>400</v>
      </c>
      <c r="K32" s="149">
        <v>34018</v>
      </c>
      <c r="L32" s="148">
        <v>6277</v>
      </c>
      <c r="M32" s="149">
        <v>7588248</v>
      </c>
      <c r="N32" s="148">
        <v>6318</v>
      </c>
      <c r="O32" s="150">
        <v>87</v>
      </c>
      <c r="P32" s="150">
        <v>14</v>
      </c>
      <c r="Q32" s="151">
        <v>6419</v>
      </c>
      <c r="R32" s="98" t="str">
        <f t="shared" si="2"/>
        <v>延　岡</v>
      </c>
    </row>
    <row r="33" spans="1:18" ht="15" customHeight="1">
      <c r="A33" s="94" t="s">
        <v>70</v>
      </c>
      <c r="B33" s="148">
        <v>1011</v>
      </c>
      <c r="C33" s="149">
        <v>1776015</v>
      </c>
      <c r="D33" s="148">
        <v>1199</v>
      </c>
      <c r="E33" s="149">
        <v>293686</v>
      </c>
      <c r="F33" s="148">
        <v>2210</v>
      </c>
      <c r="G33" s="149">
        <v>2069701</v>
      </c>
      <c r="H33" s="148">
        <v>111</v>
      </c>
      <c r="I33" s="149">
        <v>82664</v>
      </c>
      <c r="J33" s="148">
        <v>119</v>
      </c>
      <c r="K33" s="149">
        <v>13871</v>
      </c>
      <c r="L33" s="148">
        <v>2338</v>
      </c>
      <c r="M33" s="149">
        <v>2000907</v>
      </c>
      <c r="N33" s="148">
        <v>2268</v>
      </c>
      <c r="O33" s="150">
        <v>60</v>
      </c>
      <c r="P33" s="150">
        <v>6</v>
      </c>
      <c r="Q33" s="151">
        <v>2334</v>
      </c>
      <c r="R33" s="98" t="str">
        <f t="shared" si="2"/>
        <v>日　南</v>
      </c>
    </row>
    <row r="34" spans="1:18" ht="15" customHeight="1">
      <c r="A34" s="94" t="s">
        <v>71</v>
      </c>
      <c r="B34" s="148">
        <v>1273</v>
      </c>
      <c r="C34" s="149">
        <v>1585797</v>
      </c>
      <c r="D34" s="148">
        <v>1193</v>
      </c>
      <c r="E34" s="149">
        <v>287674</v>
      </c>
      <c r="F34" s="148">
        <v>2466</v>
      </c>
      <c r="G34" s="149">
        <v>1873470</v>
      </c>
      <c r="H34" s="148">
        <v>134</v>
      </c>
      <c r="I34" s="149">
        <v>104185</v>
      </c>
      <c r="J34" s="148">
        <v>156</v>
      </c>
      <c r="K34" s="149">
        <v>11402</v>
      </c>
      <c r="L34" s="148">
        <v>2630</v>
      </c>
      <c r="M34" s="149">
        <v>1780687</v>
      </c>
      <c r="N34" s="148">
        <v>2616</v>
      </c>
      <c r="O34" s="150">
        <v>31</v>
      </c>
      <c r="P34" s="150">
        <v>5</v>
      </c>
      <c r="Q34" s="151">
        <v>2652</v>
      </c>
      <c r="R34" s="98" t="str">
        <f t="shared" si="2"/>
        <v>小　林</v>
      </c>
    </row>
    <row r="35" spans="1:18" ht="15" customHeight="1">
      <c r="A35" s="94" t="s">
        <v>72</v>
      </c>
      <c r="B35" s="148">
        <v>1518</v>
      </c>
      <c r="C35" s="149">
        <v>2518141</v>
      </c>
      <c r="D35" s="148">
        <v>2192</v>
      </c>
      <c r="E35" s="149">
        <v>479911</v>
      </c>
      <c r="F35" s="148">
        <v>3710</v>
      </c>
      <c r="G35" s="149">
        <v>2998053</v>
      </c>
      <c r="H35" s="148">
        <v>148</v>
      </c>
      <c r="I35" s="149">
        <v>343614</v>
      </c>
      <c r="J35" s="148">
        <v>167</v>
      </c>
      <c r="K35" s="149">
        <v>20308</v>
      </c>
      <c r="L35" s="148">
        <v>3892</v>
      </c>
      <c r="M35" s="149">
        <v>2674746</v>
      </c>
      <c r="N35" s="148">
        <v>3791</v>
      </c>
      <c r="O35" s="150">
        <v>58</v>
      </c>
      <c r="P35" s="150">
        <v>5</v>
      </c>
      <c r="Q35" s="151">
        <v>3854</v>
      </c>
      <c r="R35" s="98" t="str">
        <f t="shared" si="2"/>
        <v>高　鍋</v>
      </c>
    </row>
    <row r="36" spans="1:18" ht="15" customHeight="1">
      <c r="A36" s="119" t="s">
        <v>73</v>
      </c>
      <c r="B36" s="172">
        <v>15901</v>
      </c>
      <c r="C36" s="173">
        <v>35459668</v>
      </c>
      <c r="D36" s="172">
        <v>14483</v>
      </c>
      <c r="E36" s="173">
        <v>3761335</v>
      </c>
      <c r="F36" s="172">
        <v>30384</v>
      </c>
      <c r="G36" s="173">
        <v>39221003</v>
      </c>
      <c r="H36" s="172">
        <v>1166</v>
      </c>
      <c r="I36" s="173">
        <v>4153682</v>
      </c>
      <c r="J36" s="172">
        <v>1741</v>
      </c>
      <c r="K36" s="173">
        <v>187962</v>
      </c>
      <c r="L36" s="172">
        <v>31843</v>
      </c>
      <c r="M36" s="173">
        <v>35255283</v>
      </c>
      <c r="N36" s="172">
        <v>31600</v>
      </c>
      <c r="O36" s="174">
        <v>490</v>
      </c>
      <c r="P36" s="174">
        <v>92</v>
      </c>
      <c r="Q36" s="175">
        <v>32182</v>
      </c>
      <c r="R36" s="176" t="str">
        <f t="shared" si="2"/>
        <v>宮崎県計</v>
      </c>
    </row>
    <row r="37" spans="1:18" s="136" customFormat="1" ht="15" customHeight="1">
      <c r="A37" s="183"/>
      <c r="B37" s="184"/>
      <c r="C37" s="185"/>
      <c r="D37" s="184"/>
      <c r="E37" s="185"/>
      <c r="F37" s="184"/>
      <c r="G37" s="185"/>
      <c r="H37" s="184"/>
      <c r="I37" s="185"/>
      <c r="J37" s="184"/>
      <c r="K37" s="185"/>
      <c r="L37" s="184"/>
      <c r="M37" s="185"/>
      <c r="N37" s="184"/>
      <c r="O37" s="186"/>
      <c r="P37" s="186"/>
      <c r="Q37" s="187"/>
      <c r="R37" s="188"/>
    </row>
    <row r="38" spans="1:18" ht="15" customHeight="1">
      <c r="A38" s="89" t="s">
        <v>74</v>
      </c>
      <c r="B38" s="144">
        <v>8395</v>
      </c>
      <c r="C38" s="145">
        <v>29704748</v>
      </c>
      <c r="D38" s="144">
        <v>6176</v>
      </c>
      <c r="E38" s="145">
        <v>1740169</v>
      </c>
      <c r="F38" s="144">
        <v>14571</v>
      </c>
      <c r="G38" s="145">
        <v>31444917</v>
      </c>
      <c r="H38" s="144">
        <v>535</v>
      </c>
      <c r="I38" s="145">
        <v>1135339</v>
      </c>
      <c r="J38" s="144">
        <v>927</v>
      </c>
      <c r="K38" s="145">
        <v>145182</v>
      </c>
      <c r="L38" s="144">
        <v>15250</v>
      </c>
      <c r="M38" s="145">
        <v>30454760</v>
      </c>
      <c r="N38" s="144">
        <v>15213</v>
      </c>
      <c r="O38" s="146">
        <v>305</v>
      </c>
      <c r="P38" s="146">
        <v>75</v>
      </c>
      <c r="Q38" s="147">
        <v>15593</v>
      </c>
      <c r="R38" s="93" t="str">
        <f>IF(A38="","",A38)</f>
        <v>鹿児島</v>
      </c>
    </row>
    <row r="39" spans="1:18" ht="15" customHeight="1">
      <c r="A39" s="89" t="s">
        <v>75</v>
      </c>
      <c r="B39" s="144">
        <v>1383</v>
      </c>
      <c r="C39" s="145">
        <v>2907467</v>
      </c>
      <c r="D39" s="144">
        <v>1206</v>
      </c>
      <c r="E39" s="145">
        <v>328319</v>
      </c>
      <c r="F39" s="144">
        <v>2589</v>
      </c>
      <c r="G39" s="145">
        <v>3235786</v>
      </c>
      <c r="H39" s="144">
        <v>80</v>
      </c>
      <c r="I39" s="145">
        <v>146888</v>
      </c>
      <c r="J39" s="144">
        <v>133</v>
      </c>
      <c r="K39" s="145">
        <v>15287</v>
      </c>
      <c r="L39" s="144">
        <v>2711</v>
      </c>
      <c r="M39" s="145">
        <v>3104186</v>
      </c>
      <c r="N39" s="144">
        <v>2807</v>
      </c>
      <c r="O39" s="146">
        <v>57</v>
      </c>
      <c r="P39" s="146">
        <v>6</v>
      </c>
      <c r="Q39" s="147">
        <v>2870</v>
      </c>
      <c r="R39" s="98" t="str">
        <f aca="true" t="shared" si="3" ref="R39:R49">IF(A39="","",A39)</f>
        <v>川　内</v>
      </c>
    </row>
    <row r="40" spans="1:18" ht="15" customHeight="1">
      <c r="A40" s="94" t="s">
        <v>76</v>
      </c>
      <c r="B40" s="148">
        <v>2383</v>
      </c>
      <c r="C40" s="149">
        <v>3619122</v>
      </c>
      <c r="D40" s="148">
        <v>1807</v>
      </c>
      <c r="E40" s="149">
        <v>461175</v>
      </c>
      <c r="F40" s="148">
        <v>4190</v>
      </c>
      <c r="G40" s="149">
        <v>4080297</v>
      </c>
      <c r="H40" s="148">
        <v>236</v>
      </c>
      <c r="I40" s="149">
        <v>272344</v>
      </c>
      <c r="J40" s="148">
        <v>248</v>
      </c>
      <c r="K40" s="149">
        <v>19800</v>
      </c>
      <c r="L40" s="148">
        <v>4448</v>
      </c>
      <c r="M40" s="149">
        <v>3827753</v>
      </c>
      <c r="N40" s="148">
        <v>4593</v>
      </c>
      <c r="O40" s="150">
        <v>73</v>
      </c>
      <c r="P40" s="150">
        <v>8</v>
      </c>
      <c r="Q40" s="151">
        <v>4674</v>
      </c>
      <c r="R40" s="98" t="str">
        <f t="shared" si="3"/>
        <v>鹿　屋</v>
      </c>
    </row>
    <row r="41" spans="1:18" ht="15" customHeight="1">
      <c r="A41" s="94" t="s">
        <v>77</v>
      </c>
      <c r="B41" s="148">
        <v>1821</v>
      </c>
      <c r="C41" s="149">
        <v>2196196</v>
      </c>
      <c r="D41" s="148">
        <v>1306</v>
      </c>
      <c r="E41" s="149">
        <v>330004</v>
      </c>
      <c r="F41" s="148">
        <v>3127</v>
      </c>
      <c r="G41" s="149">
        <v>2526199</v>
      </c>
      <c r="H41" s="148">
        <v>104</v>
      </c>
      <c r="I41" s="149">
        <v>270179</v>
      </c>
      <c r="J41" s="148">
        <v>186</v>
      </c>
      <c r="K41" s="149">
        <v>46249</v>
      </c>
      <c r="L41" s="148">
        <v>3292</v>
      </c>
      <c r="M41" s="149">
        <v>2302269</v>
      </c>
      <c r="N41" s="148">
        <v>3407</v>
      </c>
      <c r="O41" s="150">
        <v>62</v>
      </c>
      <c r="P41" s="150">
        <v>11</v>
      </c>
      <c r="Q41" s="151">
        <v>3480</v>
      </c>
      <c r="R41" s="98" t="str">
        <f t="shared" si="3"/>
        <v>大　島</v>
      </c>
    </row>
    <row r="42" spans="1:18" ht="15" customHeight="1">
      <c r="A42" s="94" t="s">
        <v>78</v>
      </c>
      <c r="B42" s="148">
        <v>1417</v>
      </c>
      <c r="C42" s="149">
        <v>2452878</v>
      </c>
      <c r="D42" s="148">
        <v>832</v>
      </c>
      <c r="E42" s="149">
        <v>232804</v>
      </c>
      <c r="F42" s="148">
        <v>2249</v>
      </c>
      <c r="G42" s="149">
        <v>2685682</v>
      </c>
      <c r="H42" s="148">
        <v>205</v>
      </c>
      <c r="I42" s="149">
        <v>429116</v>
      </c>
      <c r="J42" s="148">
        <v>115</v>
      </c>
      <c r="K42" s="149">
        <v>15998</v>
      </c>
      <c r="L42" s="148">
        <v>2494</v>
      </c>
      <c r="M42" s="149">
        <v>2272565</v>
      </c>
      <c r="N42" s="148">
        <v>2417</v>
      </c>
      <c r="O42" s="150">
        <v>63</v>
      </c>
      <c r="P42" s="150">
        <v>4</v>
      </c>
      <c r="Q42" s="151">
        <v>2484</v>
      </c>
      <c r="R42" s="98" t="str">
        <f t="shared" si="3"/>
        <v>出　水</v>
      </c>
    </row>
    <row r="43" spans="1:18" ht="15" customHeight="1">
      <c r="A43" s="94" t="s">
        <v>79</v>
      </c>
      <c r="B43" s="148">
        <v>599</v>
      </c>
      <c r="C43" s="149">
        <v>923562</v>
      </c>
      <c r="D43" s="148">
        <v>693</v>
      </c>
      <c r="E43" s="149">
        <v>165132</v>
      </c>
      <c r="F43" s="148">
        <v>1292</v>
      </c>
      <c r="G43" s="149">
        <v>1088695</v>
      </c>
      <c r="H43" s="148">
        <v>33</v>
      </c>
      <c r="I43" s="149">
        <v>33056</v>
      </c>
      <c r="J43" s="148">
        <v>108</v>
      </c>
      <c r="K43" s="149">
        <v>8480</v>
      </c>
      <c r="L43" s="148">
        <v>1339</v>
      </c>
      <c r="M43" s="149">
        <v>1064119</v>
      </c>
      <c r="N43" s="148">
        <v>1307</v>
      </c>
      <c r="O43" s="150">
        <v>17</v>
      </c>
      <c r="P43" s="150">
        <v>0</v>
      </c>
      <c r="Q43" s="151">
        <v>1324</v>
      </c>
      <c r="R43" s="98" t="str">
        <f t="shared" si="3"/>
        <v>指　宿</v>
      </c>
    </row>
    <row r="44" spans="1:18" ht="15" customHeight="1">
      <c r="A44" s="94" t="s">
        <v>80</v>
      </c>
      <c r="B44" s="148">
        <v>693</v>
      </c>
      <c r="C44" s="149">
        <v>964584</v>
      </c>
      <c r="D44" s="148">
        <v>731</v>
      </c>
      <c r="E44" s="149">
        <v>166210</v>
      </c>
      <c r="F44" s="148">
        <v>1424</v>
      </c>
      <c r="G44" s="149">
        <v>1130793</v>
      </c>
      <c r="H44" s="148">
        <v>35</v>
      </c>
      <c r="I44" s="149">
        <v>34638</v>
      </c>
      <c r="J44" s="148">
        <v>81</v>
      </c>
      <c r="K44" s="149">
        <v>16037</v>
      </c>
      <c r="L44" s="148">
        <v>1480</v>
      </c>
      <c r="M44" s="149">
        <v>1112192</v>
      </c>
      <c r="N44" s="148">
        <v>1452</v>
      </c>
      <c r="O44" s="150">
        <v>19</v>
      </c>
      <c r="P44" s="150">
        <v>2</v>
      </c>
      <c r="Q44" s="151">
        <v>1473</v>
      </c>
      <c r="R44" s="98" t="str">
        <f t="shared" si="3"/>
        <v>種子島</v>
      </c>
    </row>
    <row r="45" spans="1:18" ht="15" customHeight="1">
      <c r="A45" s="94" t="s">
        <v>81</v>
      </c>
      <c r="B45" s="148">
        <v>1463</v>
      </c>
      <c r="C45" s="149">
        <v>2845134</v>
      </c>
      <c r="D45" s="148">
        <v>1570</v>
      </c>
      <c r="E45" s="149">
        <v>384360</v>
      </c>
      <c r="F45" s="148">
        <v>3033</v>
      </c>
      <c r="G45" s="149">
        <v>3229494</v>
      </c>
      <c r="H45" s="148">
        <v>110</v>
      </c>
      <c r="I45" s="149">
        <v>161244</v>
      </c>
      <c r="J45" s="148">
        <v>248</v>
      </c>
      <c r="K45" s="149">
        <v>38890</v>
      </c>
      <c r="L45" s="148">
        <v>3172</v>
      </c>
      <c r="M45" s="149">
        <v>3107139</v>
      </c>
      <c r="N45" s="148">
        <v>3068</v>
      </c>
      <c r="O45" s="150">
        <v>48</v>
      </c>
      <c r="P45" s="150">
        <v>4</v>
      </c>
      <c r="Q45" s="151">
        <v>3120</v>
      </c>
      <c r="R45" s="98" t="str">
        <f t="shared" si="3"/>
        <v>知　覧</v>
      </c>
    </row>
    <row r="46" spans="1:18" ht="15" customHeight="1">
      <c r="A46" s="94" t="s">
        <v>82</v>
      </c>
      <c r="B46" s="148">
        <v>964</v>
      </c>
      <c r="C46" s="149">
        <v>2915327</v>
      </c>
      <c r="D46" s="148">
        <v>713</v>
      </c>
      <c r="E46" s="149">
        <v>195302</v>
      </c>
      <c r="F46" s="148">
        <v>1677</v>
      </c>
      <c r="G46" s="149">
        <v>3110629</v>
      </c>
      <c r="H46" s="148">
        <v>45</v>
      </c>
      <c r="I46" s="149">
        <v>33109</v>
      </c>
      <c r="J46" s="148">
        <v>72</v>
      </c>
      <c r="K46" s="149">
        <v>10369</v>
      </c>
      <c r="L46" s="148">
        <v>1735</v>
      </c>
      <c r="M46" s="149">
        <v>3087888</v>
      </c>
      <c r="N46" s="148">
        <v>1768</v>
      </c>
      <c r="O46" s="150">
        <v>21</v>
      </c>
      <c r="P46" s="150">
        <v>2</v>
      </c>
      <c r="Q46" s="151">
        <v>1791</v>
      </c>
      <c r="R46" s="98" t="str">
        <f t="shared" si="3"/>
        <v>伊集院</v>
      </c>
    </row>
    <row r="47" spans="1:18" ht="15" customHeight="1">
      <c r="A47" s="94" t="s">
        <v>83</v>
      </c>
      <c r="B47" s="148">
        <v>2194</v>
      </c>
      <c r="C47" s="149">
        <v>4484668</v>
      </c>
      <c r="D47" s="148">
        <v>1981</v>
      </c>
      <c r="E47" s="149">
        <v>518526</v>
      </c>
      <c r="F47" s="148">
        <v>4175</v>
      </c>
      <c r="G47" s="149">
        <v>5003194</v>
      </c>
      <c r="H47" s="148">
        <v>150</v>
      </c>
      <c r="I47" s="149">
        <v>134483</v>
      </c>
      <c r="J47" s="148">
        <v>209</v>
      </c>
      <c r="K47" s="149">
        <v>17512</v>
      </c>
      <c r="L47" s="148">
        <v>4365</v>
      </c>
      <c r="M47" s="149">
        <v>4886222</v>
      </c>
      <c r="N47" s="148">
        <v>4500</v>
      </c>
      <c r="O47" s="150">
        <v>96</v>
      </c>
      <c r="P47" s="150">
        <v>23</v>
      </c>
      <c r="Q47" s="151">
        <v>4619</v>
      </c>
      <c r="R47" s="98" t="str">
        <f t="shared" si="3"/>
        <v>加治木</v>
      </c>
    </row>
    <row r="48" spans="1:18" ht="15" customHeight="1">
      <c r="A48" s="94" t="s">
        <v>84</v>
      </c>
      <c r="B48" s="148">
        <v>1300</v>
      </c>
      <c r="C48" s="149">
        <v>2362170</v>
      </c>
      <c r="D48" s="148">
        <v>1241</v>
      </c>
      <c r="E48" s="149">
        <v>307842</v>
      </c>
      <c r="F48" s="148">
        <v>2541</v>
      </c>
      <c r="G48" s="149">
        <v>2670013</v>
      </c>
      <c r="H48" s="148">
        <v>122</v>
      </c>
      <c r="I48" s="149">
        <v>150665</v>
      </c>
      <c r="J48" s="148">
        <v>131</v>
      </c>
      <c r="K48" s="149">
        <v>12436</v>
      </c>
      <c r="L48" s="148">
        <v>2682</v>
      </c>
      <c r="M48" s="149">
        <v>2531784</v>
      </c>
      <c r="N48" s="148">
        <v>2700</v>
      </c>
      <c r="O48" s="150">
        <v>60</v>
      </c>
      <c r="P48" s="150">
        <v>2</v>
      </c>
      <c r="Q48" s="151">
        <v>2762</v>
      </c>
      <c r="R48" s="98" t="str">
        <f t="shared" si="3"/>
        <v>大　隅</v>
      </c>
    </row>
    <row r="49" spans="1:18" ht="15" customHeight="1">
      <c r="A49" s="119" t="s">
        <v>85</v>
      </c>
      <c r="B49" s="172">
        <v>22612</v>
      </c>
      <c r="C49" s="173">
        <v>55375857</v>
      </c>
      <c r="D49" s="172">
        <v>18256</v>
      </c>
      <c r="E49" s="173">
        <v>4829842</v>
      </c>
      <c r="F49" s="172">
        <v>40868</v>
      </c>
      <c r="G49" s="173">
        <v>60205699</v>
      </c>
      <c r="H49" s="172">
        <v>1655</v>
      </c>
      <c r="I49" s="173">
        <v>2801062</v>
      </c>
      <c r="J49" s="172">
        <v>2458</v>
      </c>
      <c r="K49" s="173">
        <v>346239</v>
      </c>
      <c r="L49" s="172">
        <v>42968</v>
      </c>
      <c r="M49" s="173">
        <v>57750876</v>
      </c>
      <c r="N49" s="172">
        <v>43232</v>
      </c>
      <c r="O49" s="174">
        <v>821</v>
      </c>
      <c r="P49" s="174">
        <v>137</v>
      </c>
      <c r="Q49" s="175">
        <v>44190</v>
      </c>
      <c r="R49" s="176" t="str">
        <f t="shared" si="3"/>
        <v>鹿児島県計</v>
      </c>
    </row>
    <row r="50" spans="1:18" s="136" customFormat="1" ht="15" customHeight="1" thickBot="1">
      <c r="A50" s="152"/>
      <c r="B50" s="167"/>
      <c r="C50" s="168"/>
      <c r="D50" s="167"/>
      <c r="E50" s="168"/>
      <c r="F50" s="167"/>
      <c r="G50" s="168"/>
      <c r="H50" s="167"/>
      <c r="I50" s="168"/>
      <c r="J50" s="167"/>
      <c r="K50" s="168"/>
      <c r="L50" s="167"/>
      <c r="M50" s="168"/>
      <c r="N50" s="167"/>
      <c r="O50" s="169"/>
      <c r="P50" s="169"/>
      <c r="Q50" s="170"/>
      <c r="R50" s="171"/>
    </row>
    <row r="51" spans="1:18" ht="24" customHeight="1" thickBot="1" thickTop="1">
      <c r="A51" s="177" t="s">
        <v>122</v>
      </c>
      <c r="B51" s="178">
        <v>78320</v>
      </c>
      <c r="C51" s="179">
        <v>196229001</v>
      </c>
      <c r="D51" s="178">
        <v>69270</v>
      </c>
      <c r="E51" s="179">
        <v>18207532</v>
      </c>
      <c r="F51" s="178">
        <v>147590</v>
      </c>
      <c r="G51" s="179">
        <v>214436532</v>
      </c>
      <c r="H51" s="178">
        <v>5304</v>
      </c>
      <c r="I51" s="179">
        <v>14374527</v>
      </c>
      <c r="J51" s="178">
        <v>7975</v>
      </c>
      <c r="K51" s="179">
        <v>1241283</v>
      </c>
      <c r="L51" s="178">
        <v>154354</v>
      </c>
      <c r="M51" s="179">
        <v>201303288</v>
      </c>
      <c r="N51" s="178">
        <v>153156</v>
      </c>
      <c r="O51" s="180">
        <v>2893</v>
      </c>
      <c r="P51" s="180">
        <v>514</v>
      </c>
      <c r="Q51" s="181">
        <v>156563</v>
      </c>
      <c r="R51" s="182" t="s">
        <v>23</v>
      </c>
    </row>
  </sheetData>
  <sheetProtection/>
  <mergeCells count="15">
    <mergeCell ref="A2:I2"/>
    <mergeCell ref="H3:I4"/>
    <mergeCell ref="B3:G3"/>
    <mergeCell ref="B4:C4"/>
    <mergeCell ref="D4:E4"/>
    <mergeCell ref="F4:G4"/>
    <mergeCell ref="A3:A5"/>
    <mergeCell ref="N4:N5"/>
    <mergeCell ref="O4:O5"/>
    <mergeCell ref="J3:K4"/>
    <mergeCell ref="R3:R5"/>
    <mergeCell ref="L3:M4"/>
    <mergeCell ref="N3:Q3"/>
    <mergeCell ref="Q4:Q5"/>
    <mergeCell ref="P4:P5"/>
  </mergeCells>
  <printOptions horizontalCentered="1"/>
  <pageMargins left="0.7874015748031497" right="0.7874015748031497" top="0.984251968503937" bottom="0.984251968503937" header="0.5118110236220472" footer="0.5118110236220472"/>
  <pageSetup horizontalDpi="600" verticalDpi="600" orientation="landscape" paperSize="9" scale="68" r:id="rId1"/>
  <headerFooter alignWithMargins="0">
    <oddFooter>&amp;R熊本国税局
消費税
(H20)</oddFooter>
  </headerFooter>
  <rowBreaks count="1" manualBreakCount="1">
    <brk id="37"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2010-07-26T01:38:05Z</cp:lastPrinted>
  <dcterms:created xsi:type="dcterms:W3CDTF">2003-07-09T01:05:10Z</dcterms:created>
  <dcterms:modified xsi:type="dcterms:W3CDTF">2010-08-31T23:47:57Z</dcterms:modified>
  <cp:category/>
  <cp:version/>
  <cp:contentType/>
  <cp:contentStatus/>
</cp:coreProperties>
</file>