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firstSheet="2" activeTab="2"/>
  </bookViews>
  <sheets>
    <sheet name="(1)課税状況" sheetId="1" r:id="rId1"/>
    <sheet name="(2)課税状況の累年比較" sheetId="2" r:id="rId2"/>
    <sheet name="(3)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'(4)税務署別(個人事業者）'!$A$1:$N$52</definedName>
    <definedName name="_xlnm.Print_Area" localSheetId="5">'(4)税務署別（合計）'!$A$1:$R$51</definedName>
    <definedName name="_xlnm.Print_Area" localSheetId="4">'(4)税務署別（法人）'!$A$1:$N$51</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<sst xmlns="http://schemas.openxmlformats.org/spreadsheetml/2006/main" count="319" uniqueCount="130">
  <si>
    <t>７　消　費　税</t>
  </si>
  <si>
    <t>区　　　分</t>
  </si>
  <si>
    <t>件　　　数</t>
  </si>
  <si>
    <t>税　　　額</t>
  </si>
  <si>
    <t>件</t>
  </si>
  <si>
    <t>千円</t>
  </si>
  <si>
    <t>差引計</t>
  </si>
  <si>
    <t>加算税</t>
  </si>
  <si>
    <t>課税事業者届出書</t>
  </si>
  <si>
    <t>課税事業者選択届出書</t>
  </si>
  <si>
    <t>新設法人に該当する旨の届出書</t>
  </si>
  <si>
    <t>納税申告計</t>
  </si>
  <si>
    <t>還付申告及び処理</t>
  </si>
  <si>
    <t>実</t>
  </si>
  <si>
    <t>合　　　　　　　　　計</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</si>
  <si>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</si>
  <si>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</si>
  <si>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</si>
  <si>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</si>
  <si>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</si>
  <si>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</si>
  <si>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</si>
  <si>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</si>
  <si>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</si>
  <si>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</si>
  <si>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</si>
  <si>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</si>
  <si>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</si>
  <si>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</si>
  <si>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</si>
  <si>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</si>
  <si>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</si>
  <si>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</si>
  <si>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</si>
  <si>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</si>
  <si>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</si>
  <si>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</si>
  <si>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</si>
  <si>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税務署名</t>
  </si>
  <si>
    <t>税務署名</t>
  </si>
  <si>
    <t>税務署名</t>
  </si>
  <si>
    <t>(3)　課税事業者等届出件数</t>
  </si>
  <si>
    <t>税額
(①－②＋③)</t>
  </si>
  <si>
    <t>千円</t>
  </si>
  <si>
    <t>既往年分の
申告及び処理</t>
  </si>
  <si>
    <t>新設法人に
該当する旨
の届出</t>
  </si>
  <si>
    <t>件数</t>
  </si>
  <si>
    <t>税額</t>
  </si>
  <si>
    <t>課税事業者
届出</t>
  </si>
  <si>
    <t>課税事業者
選択届出</t>
  </si>
  <si>
    <t>件</t>
  </si>
  <si>
    <t>税務署名</t>
  </si>
  <si>
    <t>税務署名</t>
  </si>
  <si>
    <t>税額
(①－②＋③)</t>
  </si>
  <si>
    <t>総　計</t>
  </si>
  <si>
    <t>(2)　課税状況の累年比較</t>
  </si>
  <si>
    <t>(4)　税務署別課税状況</t>
  </si>
  <si>
    <t>(4)　税務署別課税状況（続）</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</si>
  <si>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</si>
  <si>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</si>
  <si>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</si>
  <si>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</si>
  <si>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</si>
  <si>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</si>
  <si>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</si>
  <si>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</si>
  <si>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</si>
  <si>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</si>
  <si>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</si>
  <si>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</si>
  <si>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　　　２　「件数欄」の「実」は、実件数を示す。</t>
  </si>
  <si>
    <t>（注）１　税関分は含まない。</t>
  </si>
  <si>
    <t>調査対象等：　「現年分」は、平成19年４月１日から平成20年３月31日までに終了した課税期間について、平成20
　　　　　　年６月30日現在の申告（国・地方公共団体等については平成20年９月30日までの申告を含む。）又は
　　　　　　処理（更正、決定等）による課税事績を「申告書及び決議書」に基づいて作成した。</t>
  </si>
  <si>
    <r>
      <t>調査対象等：　</t>
    </r>
    <r>
      <rPr>
        <sz val="9"/>
        <rFont val="ＭＳ 明朝"/>
        <family val="1"/>
      </rPr>
      <t>「既往年分」は、平成19年３月31日以前に終了した課税期間について、平成19年７月１日から平成
　　　　　　20年６月30日までの間の申告（平成19年７月１日から同年10月１日までの間の国・地方公共団体等に
　　　　　　係る申告を除く。）及び処理（更正、決定等）による課税事績を「申告書及び決議書」に基づいて
　　　　　　作成した。</t>
    </r>
  </si>
  <si>
    <t>個　人　事　業　者</t>
  </si>
  <si>
    <t>法　　　　　　　人</t>
  </si>
  <si>
    <t>合　　　　　　　計</t>
  </si>
  <si>
    <t>件　　数</t>
  </si>
  <si>
    <t>税　　額</t>
  </si>
  <si>
    <t>平成15年度</t>
  </si>
  <si>
    <t>平成16年度</t>
  </si>
  <si>
    <t>平成17年度</t>
  </si>
  <si>
    <t>平成18年度</t>
  </si>
  <si>
    <t>平成19年度</t>
  </si>
  <si>
    <t>調査対象等：　平成19年度末（平成20年３月31日現在）の届出件数を示している。</t>
  </si>
  <si>
    <t>（注）　納税義務者でなくなった旨の届出書又は課税事業者選択不適用届出書を提出した者は含まない。</t>
  </si>
  <si>
    <t>熊本西</t>
  </si>
  <si>
    <t>熊本東</t>
  </si>
  <si>
    <t>八　代</t>
  </si>
  <si>
    <t>人　吉</t>
  </si>
  <si>
    <t>玉　名</t>
  </si>
  <si>
    <t>天　草</t>
  </si>
  <si>
    <t>山　鹿</t>
  </si>
  <si>
    <t>菊　池</t>
  </si>
  <si>
    <t>宇　土</t>
  </si>
  <si>
    <t>阿　蘇</t>
  </si>
  <si>
    <t>熊本県計</t>
  </si>
  <si>
    <t>大　分</t>
  </si>
  <si>
    <t>別　府</t>
  </si>
  <si>
    <t>中　津</t>
  </si>
  <si>
    <t>日　田</t>
  </si>
  <si>
    <t>佐　伯</t>
  </si>
  <si>
    <t>臼　杵</t>
  </si>
  <si>
    <t>竹　田</t>
  </si>
  <si>
    <t>宇　佐</t>
  </si>
  <si>
    <t>三　重</t>
  </si>
  <si>
    <t>大分県計</t>
  </si>
  <si>
    <t>宮　崎</t>
  </si>
  <si>
    <t>都　城</t>
  </si>
  <si>
    <t>延　岡</t>
  </si>
  <si>
    <t>日　南</t>
  </si>
  <si>
    <t>小　林</t>
  </si>
  <si>
    <t>高　鍋</t>
  </si>
  <si>
    <t>宮崎県計</t>
  </si>
  <si>
    <t>鹿児島</t>
  </si>
  <si>
    <t>川　内</t>
  </si>
  <si>
    <t>鹿　屋</t>
  </si>
  <si>
    <t>大　島</t>
  </si>
  <si>
    <t>出　水</t>
  </si>
  <si>
    <t>指　宿</t>
  </si>
  <si>
    <t>種子島</t>
  </si>
  <si>
    <t>知　覧</t>
  </si>
  <si>
    <t>伊集院</t>
  </si>
  <si>
    <t>加治木</t>
  </si>
  <si>
    <t>大　隅</t>
  </si>
  <si>
    <t>鹿児島県計</t>
  </si>
  <si>
    <t>総　計</t>
  </si>
  <si>
    <t>総　計</t>
  </si>
  <si>
    <t>総  計</t>
  </si>
  <si>
    <t>（注）　この表は「(1)　課税状況の現年分」及び「(3)　課税事業者等届出件数」を税務署別に示したものである。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</si>
</sst>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3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medium"/>
      <top style="thin">
        <color indexed="23"/>
      </top>
      <bottom>
        <color indexed="63"/>
      </bottom>
    </border>
    <border>
      <left style="thin"/>
      <right style="medium"/>
      <top style="double"/>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style="thin"/>
      <top>
        <color indexed="63"/>
      </top>
      <bottom style="medium"/>
    </border>
    <border>
      <left style="hair"/>
      <right>
        <color indexed="63"/>
      </right>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thin"/>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style="medium"/>
      <right>
        <color indexed="63"/>
      </right>
      <top>
        <color indexed="63"/>
      </top>
      <bottom style="thin">
        <color indexed="55"/>
      </bottom>
    </border>
    <border>
      <left>
        <color indexed="63"/>
      </left>
      <right style="medium"/>
      <top>
        <color indexed="63"/>
      </top>
      <bottom style="double"/>
    </border>
    <border>
      <left>
        <color indexed="63"/>
      </left>
      <right style="medium"/>
      <top>
        <color indexed="63"/>
      </top>
      <bottom style="medium"/>
    </border>
    <border>
      <left style="hair"/>
      <right style="hair"/>
      <top style="hair">
        <color indexed="55"/>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medium"/>
      <right>
        <color indexed="63"/>
      </right>
      <top>
        <color indexed="63"/>
      </top>
      <bottom style="thin">
        <color indexed="23"/>
      </bottom>
    </border>
    <border>
      <left style="thin"/>
      <right style="hair"/>
      <top style="thin">
        <color indexed="55"/>
      </top>
      <bottom style="thin">
        <color indexed="23"/>
      </bottom>
    </border>
    <border>
      <left style="hair"/>
      <right style="thin"/>
      <top style="thin">
        <color indexed="55"/>
      </top>
      <bottom style="thin">
        <color indexed="23"/>
      </bottom>
    </border>
    <border>
      <left style="hair"/>
      <right style="hair"/>
      <top style="thin">
        <color indexed="55"/>
      </top>
      <bottom style="thin">
        <color indexed="2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color indexed="63"/>
      </left>
      <right style="medium"/>
      <top>
        <color indexed="63"/>
      </top>
      <bottom>
        <color indexed="63"/>
      </bottom>
    </border>
    <border>
      <left style="thin"/>
      <right style="medium"/>
      <top style="thin">
        <color indexed="55"/>
      </top>
      <bottom style="hair">
        <color indexed="55"/>
      </bottom>
    </border>
    <border>
      <left>
        <color indexed="63"/>
      </left>
      <right style="medium"/>
      <top style="thin">
        <color indexed="55"/>
      </top>
      <bottom style="thin">
        <color indexed="55"/>
      </bottom>
    </border>
    <border>
      <left style="thin"/>
      <right style="medium"/>
      <top style="hair">
        <color indexed="55"/>
      </top>
      <bottom style="thin">
        <color indexed="23"/>
      </bottom>
    </border>
    <border>
      <left style="thin"/>
      <right style="medium"/>
      <top style="thin">
        <color indexed="23"/>
      </top>
      <bottom style="thin">
        <color indexed="23"/>
      </bottom>
    </border>
    <border>
      <left style="thin"/>
      <right style="medium"/>
      <top style="thin">
        <color indexed="23"/>
      </top>
      <bottom style="hair">
        <color indexed="55"/>
      </bottom>
    </border>
    <border>
      <left style="thin"/>
      <right style="medium"/>
      <top style="thin">
        <color indexed="23"/>
      </top>
      <bottom style="thin">
        <color indexed="55"/>
      </bottom>
    </border>
    <border>
      <left>
        <color indexed="63"/>
      </left>
      <right>
        <color indexed="63"/>
      </right>
      <top style="medium"/>
      <bottom>
        <color indexed="63"/>
      </bottom>
    </border>
    <border>
      <left style="medium"/>
      <right style="hair"/>
      <top>
        <color indexed="63"/>
      </top>
      <bottom>
        <color indexed="63"/>
      </bottom>
    </border>
    <border>
      <left style="medium"/>
      <right style="hair"/>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4" fillId="0" borderId="0" applyNumberFormat="0" applyFill="0" applyBorder="0" applyAlignment="0" applyProtection="0"/>
    <xf numFmtId="0" fontId="28" fillId="4" borderId="0" applyNumberFormat="0" applyBorder="0" applyAlignment="0" applyProtection="0"/>
  </cellStyleXfs>
  <cellXfs count="240">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0" fillId="0" borderId="0" xfId="0" applyFill="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xf>
    <xf numFmtId="3" fontId="2" fillId="22" borderId="15" xfId="0" applyNumberFormat="1" applyFont="1" applyFill="1" applyBorder="1" applyAlignment="1">
      <alignment horizontal="right" vertical="center" indent="1"/>
    </xf>
    <xf numFmtId="3" fontId="2" fillId="22" borderId="16" xfId="0" applyNumberFormat="1" applyFont="1" applyFill="1" applyBorder="1" applyAlignment="1">
      <alignment horizontal="right" vertical="center" indent="1"/>
    </xf>
    <xf numFmtId="3" fontId="2" fillId="22" borderId="17" xfId="0" applyNumberFormat="1" applyFont="1" applyFill="1" applyBorder="1" applyAlignment="1">
      <alignment horizontal="right" vertical="center" indent="1"/>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3" fontId="2" fillId="22" borderId="22" xfId="0" applyNumberFormat="1" applyFont="1" applyFill="1" applyBorder="1" applyAlignment="1">
      <alignment horizontal="right" vertical="center" indent="1"/>
    </xf>
    <xf numFmtId="0" fontId="8" fillId="0" borderId="23" xfId="0" applyFont="1" applyFill="1" applyBorder="1" applyAlignment="1">
      <alignment horizontal="distributed" vertical="center"/>
    </xf>
    <xf numFmtId="0" fontId="8" fillId="0" borderId="24" xfId="0" applyFont="1" applyFill="1" applyBorder="1" applyAlignment="1">
      <alignment horizontal="center" vertical="center"/>
    </xf>
    <xf numFmtId="0" fontId="6"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right" vertical="center"/>
    </xf>
    <xf numFmtId="0" fontId="6" fillId="0" borderId="27" xfId="0" applyFont="1" applyBorder="1" applyAlignment="1">
      <alignment horizontal="right" vertical="center"/>
    </xf>
    <xf numFmtId="0" fontId="2" fillId="0" borderId="28" xfId="0" applyFont="1" applyBorder="1" applyAlignment="1">
      <alignment horizontal="right" vertical="center"/>
    </xf>
    <xf numFmtId="3" fontId="2" fillId="0" borderId="27" xfId="0" applyNumberFormat="1" applyFont="1" applyBorder="1" applyAlignment="1">
      <alignment horizontal="right" vertical="center"/>
    </xf>
    <xf numFmtId="3" fontId="2" fillId="0" borderId="28" xfId="0" applyNumberFormat="1" applyFont="1" applyBorder="1" applyAlignment="1">
      <alignment horizontal="right" vertical="center"/>
    </xf>
    <xf numFmtId="177" fontId="8" fillId="0" borderId="29"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77" fontId="8" fillId="0" borderId="31" xfId="0" applyNumberFormat="1" applyFont="1" applyFill="1" applyBorder="1" applyAlignment="1">
      <alignment horizontal="right" vertical="center"/>
    </xf>
    <xf numFmtId="177" fontId="8" fillId="0" borderId="32" xfId="0" applyNumberFormat="1" applyFont="1" applyFill="1" applyBorder="1" applyAlignment="1">
      <alignment horizontal="right" vertical="center"/>
    </xf>
    <xf numFmtId="177" fontId="8" fillId="0" borderId="33" xfId="0" applyNumberFormat="1" applyFont="1" applyFill="1" applyBorder="1" applyAlignment="1">
      <alignment horizontal="right" vertical="center"/>
    </xf>
    <xf numFmtId="177" fontId="8" fillId="0" borderId="34" xfId="0" applyNumberFormat="1" applyFont="1" applyFill="1" applyBorder="1" applyAlignment="1">
      <alignment horizontal="right" vertical="center"/>
    </xf>
    <xf numFmtId="177" fontId="6" fillId="22" borderId="28" xfId="0" applyNumberFormat="1" applyFont="1" applyFill="1" applyBorder="1" applyAlignment="1">
      <alignment horizontal="right" vertical="center"/>
    </xf>
    <xf numFmtId="177" fontId="6" fillId="21" borderId="35" xfId="0" applyNumberFormat="1" applyFont="1" applyFill="1" applyBorder="1" applyAlignment="1">
      <alignment horizontal="right" vertical="center"/>
    </xf>
    <xf numFmtId="177" fontId="6" fillId="21" borderId="36" xfId="0" applyNumberFormat="1" applyFont="1" applyFill="1" applyBorder="1" applyAlignment="1">
      <alignment horizontal="right" vertical="center"/>
    </xf>
    <xf numFmtId="0" fontId="0" fillId="0" borderId="0" xfId="0" applyBorder="1" applyAlignment="1">
      <alignment/>
    </xf>
    <xf numFmtId="3" fontId="2" fillId="21" borderId="37" xfId="0" applyNumberFormat="1" applyFont="1" applyFill="1" applyBorder="1" applyAlignment="1">
      <alignment horizontal="right" vertical="center"/>
    </xf>
    <xf numFmtId="3" fontId="2" fillId="22" borderId="38" xfId="0" applyNumberFormat="1" applyFont="1" applyFill="1" applyBorder="1" applyAlignment="1">
      <alignment horizontal="right" vertical="center"/>
    </xf>
    <xf numFmtId="3" fontId="2" fillId="21" borderId="39" xfId="0" applyNumberFormat="1" applyFont="1" applyFill="1" applyBorder="1" applyAlignment="1">
      <alignment horizontal="right" vertical="center"/>
    </xf>
    <xf numFmtId="3" fontId="6" fillId="22" borderId="38" xfId="0" applyNumberFormat="1" applyFont="1" applyFill="1" applyBorder="1" applyAlignment="1">
      <alignment horizontal="right" vertical="center"/>
    </xf>
    <xf numFmtId="3" fontId="6" fillId="21" borderId="39" xfId="0" applyNumberFormat="1" applyFont="1" applyFill="1" applyBorder="1" applyAlignment="1">
      <alignment horizontal="right" vertical="center"/>
    </xf>
    <xf numFmtId="3" fontId="2" fillId="22" borderId="40" xfId="0" applyNumberFormat="1" applyFont="1" applyFill="1" applyBorder="1" applyAlignment="1">
      <alignment horizontal="right" vertical="center"/>
    </xf>
    <xf numFmtId="3" fontId="2" fillId="21" borderId="41" xfId="0" applyNumberFormat="1" applyFont="1" applyFill="1" applyBorder="1" applyAlignment="1">
      <alignment horizontal="right" vertical="center"/>
    </xf>
    <xf numFmtId="3" fontId="2" fillId="21" borderId="42" xfId="0" applyNumberFormat="1" applyFont="1" applyFill="1" applyBorder="1" applyAlignment="1">
      <alignment horizontal="right" vertical="center"/>
    </xf>
    <xf numFmtId="3" fontId="2" fillId="21" borderId="43" xfId="0" applyNumberFormat="1" applyFont="1" applyFill="1" applyBorder="1" applyAlignment="1">
      <alignment horizontal="right" vertical="center"/>
    </xf>
    <xf numFmtId="3" fontId="6" fillId="21" borderId="43" xfId="0" applyNumberFormat="1" applyFont="1" applyFill="1" applyBorder="1" applyAlignment="1">
      <alignment horizontal="right" vertical="center"/>
    </xf>
    <xf numFmtId="3" fontId="2" fillId="21" borderId="44" xfId="0" applyNumberFormat="1" applyFont="1" applyFill="1" applyBorder="1" applyAlignment="1">
      <alignment horizontal="right" vertical="center"/>
    </xf>
    <xf numFmtId="0" fontId="2" fillId="0" borderId="37" xfId="0" applyFont="1" applyBorder="1" applyAlignment="1">
      <alignment horizontal="distributed" vertical="center"/>
    </xf>
    <xf numFmtId="0" fontId="2" fillId="0" borderId="39" xfId="0" applyFont="1" applyBorder="1" applyAlignment="1">
      <alignment horizontal="distributed" vertical="center"/>
    </xf>
    <xf numFmtId="0" fontId="6" fillId="0" borderId="39" xfId="0" applyFont="1" applyBorder="1" applyAlignment="1">
      <alignment horizontal="distributed" vertical="center"/>
    </xf>
    <xf numFmtId="0" fontId="2" fillId="0" borderId="45" xfId="0" applyFont="1" applyBorder="1" applyAlignment="1">
      <alignment horizontal="distributed" vertical="center"/>
    </xf>
    <xf numFmtId="3" fontId="2" fillId="22" borderId="46" xfId="0" applyNumberFormat="1" applyFont="1" applyFill="1" applyBorder="1" applyAlignment="1">
      <alignment horizontal="right" vertical="center"/>
    </xf>
    <xf numFmtId="3" fontId="2" fillId="21" borderId="35" xfId="0" applyNumberFormat="1" applyFont="1" applyFill="1" applyBorder="1" applyAlignment="1">
      <alignment horizontal="right" vertical="center"/>
    </xf>
    <xf numFmtId="3" fontId="2" fillId="21" borderId="47" xfId="0" applyNumberFormat="1" applyFont="1" applyFill="1" applyBorder="1" applyAlignment="1">
      <alignment horizontal="right" vertical="center"/>
    </xf>
    <xf numFmtId="3" fontId="6" fillId="22" borderId="48" xfId="0" applyNumberFormat="1" applyFont="1" applyFill="1" applyBorder="1" applyAlignment="1">
      <alignment horizontal="right" vertical="center"/>
    </xf>
    <xf numFmtId="3" fontId="6" fillId="21" borderId="49" xfId="0" applyNumberFormat="1" applyFont="1" applyFill="1" applyBorder="1" applyAlignment="1">
      <alignment horizontal="right" vertical="center"/>
    </xf>
    <xf numFmtId="3" fontId="6" fillId="21" borderId="50" xfId="0" applyNumberFormat="1" applyFont="1" applyFill="1" applyBorder="1" applyAlignment="1">
      <alignment horizontal="right" vertical="center"/>
    </xf>
    <xf numFmtId="0" fontId="6" fillId="0" borderId="51" xfId="0" applyFont="1" applyBorder="1" applyAlignment="1">
      <alignment horizontal="right" vertical="center"/>
    </xf>
    <xf numFmtId="3" fontId="2" fillId="22" borderId="52" xfId="0" applyNumberFormat="1" applyFont="1" applyFill="1" applyBorder="1" applyAlignment="1">
      <alignment horizontal="right" vertical="center"/>
    </xf>
    <xf numFmtId="3" fontId="2" fillId="22" borderId="53" xfId="0" applyNumberFormat="1" applyFont="1" applyFill="1" applyBorder="1" applyAlignment="1">
      <alignment horizontal="right" vertical="center"/>
    </xf>
    <xf numFmtId="3" fontId="2" fillId="21" borderId="45" xfId="0" applyNumberFormat="1" applyFont="1" applyFill="1" applyBorder="1" applyAlignment="1">
      <alignment horizontal="right" vertical="center"/>
    </xf>
    <xf numFmtId="3" fontId="2" fillId="21" borderId="54" xfId="0" applyNumberFormat="1" applyFont="1" applyFill="1" applyBorder="1" applyAlignment="1">
      <alignment horizontal="right" vertical="center"/>
    </xf>
    <xf numFmtId="0" fontId="2" fillId="0" borderId="55" xfId="0" applyFont="1" applyBorder="1" applyAlignment="1">
      <alignment horizontal="distributed" vertical="center"/>
    </xf>
    <xf numFmtId="3" fontId="2" fillId="22" borderId="56" xfId="0" applyNumberFormat="1" applyFont="1" applyFill="1" applyBorder="1" applyAlignment="1">
      <alignment horizontal="right" vertical="center"/>
    </xf>
    <xf numFmtId="3" fontId="2" fillId="21" borderId="55" xfId="0" applyNumberFormat="1" applyFont="1" applyFill="1" applyBorder="1" applyAlignment="1">
      <alignment horizontal="right" vertical="center"/>
    </xf>
    <xf numFmtId="3" fontId="2" fillId="21" borderId="57" xfId="0" applyNumberFormat="1" applyFont="1" applyFill="1" applyBorder="1" applyAlignment="1">
      <alignment horizontal="right" vertical="center"/>
    </xf>
    <xf numFmtId="177" fontId="2" fillId="22" borderId="58" xfId="0" applyNumberFormat="1" applyFont="1" applyFill="1" applyBorder="1" applyAlignment="1">
      <alignment horizontal="right" vertical="center"/>
    </xf>
    <xf numFmtId="177" fontId="2" fillId="21" borderId="59" xfId="0" applyNumberFormat="1" applyFont="1" applyFill="1" applyBorder="1" applyAlignment="1">
      <alignment horizontal="right" vertical="center"/>
    </xf>
    <xf numFmtId="177" fontId="2" fillId="21" borderId="60" xfId="0" applyNumberFormat="1" applyFont="1" applyFill="1" applyBorder="1" applyAlignment="1">
      <alignment horizontal="right" vertical="center"/>
    </xf>
    <xf numFmtId="177" fontId="2" fillId="22" borderId="61" xfId="0" applyNumberFormat="1" applyFont="1" applyFill="1" applyBorder="1" applyAlignment="1">
      <alignment horizontal="right" vertical="center"/>
    </xf>
    <xf numFmtId="177" fontId="2" fillId="21" borderId="39" xfId="0" applyNumberFormat="1" applyFont="1" applyFill="1" applyBorder="1" applyAlignment="1">
      <alignment horizontal="right" vertical="center"/>
    </xf>
    <xf numFmtId="177" fontId="2" fillId="21" borderId="62" xfId="0" applyNumberFormat="1" applyFont="1" applyFill="1" applyBorder="1" applyAlignment="1">
      <alignment horizontal="right" vertical="center"/>
    </xf>
    <xf numFmtId="177" fontId="6" fillId="22" borderId="63" xfId="0" applyNumberFormat="1" applyFont="1" applyFill="1" applyBorder="1" applyAlignment="1">
      <alignment horizontal="right" vertical="center"/>
    </xf>
    <xf numFmtId="177" fontId="6" fillId="21" borderId="64" xfId="0" applyNumberFormat="1" applyFont="1" applyFill="1" applyBorder="1" applyAlignment="1">
      <alignment horizontal="right" vertical="center"/>
    </xf>
    <xf numFmtId="177" fontId="6" fillId="21" borderId="65" xfId="0" applyNumberFormat="1" applyFont="1" applyFill="1" applyBorder="1" applyAlignment="1">
      <alignment horizontal="right" vertical="center"/>
    </xf>
    <xf numFmtId="177" fontId="2" fillId="22" borderId="66" xfId="0" applyNumberFormat="1" applyFont="1" applyFill="1" applyBorder="1" applyAlignment="1">
      <alignment horizontal="right" vertical="center"/>
    </xf>
    <xf numFmtId="177" fontId="2" fillId="21" borderId="67" xfId="0" applyNumberFormat="1" applyFont="1" applyFill="1" applyBorder="1" applyAlignment="1">
      <alignment horizontal="right" vertical="center"/>
    </xf>
    <xf numFmtId="177" fontId="2" fillId="21" borderId="68" xfId="0" applyNumberFormat="1" applyFont="1" applyFill="1" applyBorder="1" applyAlignment="1">
      <alignment horizontal="right" vertical="center"/>
    </xf>
    <xf numFmtId="0" fontId="2" fillId="0" borderId="0" xfId="0" applyFont="1" applyBorder="1" applyAlignment="1">
      <alignment horizontal="left" vertical="center"/>
    </xf>
    <xf numFmtId="0" fontId="10" fillId="22" borderId="14" xfId="0" applyFont="1" applyFill="1" applyBorder="1" applyAlignment="1">
      <alignment horizontal="right" vertical="top"/>
    </xf>
    <xf numFmtId="0" fontId="10" fillId="21" borderId="11" xfId="0" applyFont="1" applyFill="1" applyBorder="1" applyAlignment="1">
      <alignment horizontal="right" vertical="top"/>
    </xf>
    <xf numFmtId="0" fontId="10" fillId="21" borderId="69" xfId="0" applyFont="1" applyFill="1" applyBorder="1" applyAlignment="1">
      <alignment horizontal="right" vertical="top"/>
    </xf>
    <xf numFmtId="0" fontId="10" fillId="24" borderId="70" xfId="0" applyFont="1" applyFill="1" applyBorder="1" applyAlignment="1">
      <alignment horizontal="distributed" vertical="top"/>
    </xf>
    <xf numFmtId="0" fontId="11" fillId="0" borderId="0" xfId="0" applyFont="1" applyAlignment="1">
      <alignment horizontal="right" vertical="top"/>
    </xf>
    <xf numFmtId="0" fontId="10" fillId="22" borderId="71" xfId="0" applyFont="1" applyFill="1" applyBorder="1" applyAlignment="1">
      <alignment horizontal="right" vertical="top"/>
    </xf>
    <xf numFmtId="0" fontId="11" fillId="0" borderId="0" xfId="0" applyFont="1" applyAlignment="1">
      <alignment vertical="top"/>
    </xf>
    <xf numFmtId="3" fontId="2" fillId="0" borderId="14" xfId="0" applyNumberFormat="1" applyFont="1" applyBorder="1" applyAlignment="1">
      <alignment horizontal="center" vertical="center"/>
    </xf>
    <xf numFmtId="0" fontId="8" fillId="0" borderId="72" xfId="0" applyFont="1" applyFill="1" applyBorder="1" applyAlignment="1">
      <alignment horizontal="distributed" vertical="center"/>
    </xf>
    <xf numFmtId="0" fontId="6" fillId="6" borderId="73" xfId="0" applyFont="1" applyFill="1" applyBorder="1" applyAlignment="1">
      <alignment horizontal="distributed" vertical="center"/>
    </xf>
    <xf numFmtId="0" fontId="2" fillId="0" borderId="74" xfId="0" applyFont="1" applyBorder="1" applyAlignment="1">
      <alignment horizontal="distributed" vertical="center"/>
    </xf>
    <xf numFmtId="0" fontId="2" fillId="0" borderId="75" xfId="0" applyFont="1" applyBorder="1" applyAlignment="1">
      <alignment horizontal="distributed"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5" xfId="0" applyFont="1" applyBorder="1" applyAlignment="1">
      <alignment horizontal="center" vertical="center" wrapText="1"/>
    </xf>
    <xf numFmtId="0" fontId="2" fillId="0" borderId="27" xfId="0" applyFont="1" applyBorder="1" applyAlignment="1">
      <alignment horizontal="center" vertical="center"/>
    </xf>
    <xf numFmtId="3" fontId="2" fillId="22" borderId="77" xfId="0" applyNumberFormat="1" applyFont="1" applyFill="1" applyBorder="1" applyAlignment="1">
      <alignment vertical="center"/>
    </xf>
    <xf numFmtId="3" fontId="2" fillId="22" borderId="38" xfId="0" applyNumberFormat="1" applyFont="1" applyFill="1" applyBorder="1" applyAlignment="1">
      <alignment vertical="center"/>
    </xf>
    <xf numFmtId="3" fontId="2" fillId="0" borderId="27" xfId="0" applyNumberFormat="1" applyFont="1" applyBorder="1" applyAlignment="1">
      <alignment horizontal="center" vertical="center"/>
    </xf>
    <xf numFmtId="0" fontId="2" fillId="6" borderId="78" xfId="0" applyFont="1" applyFill="1" applyBorder="1" applyAlignment="1">
      <alignment horizontal="distributed" vertical="center"/>
    </xf>
    <xf numFmtId="0" fontId="2" fillId="6" borderId="79" xfId="0" applyFont="1" applyFill="1" applyBorder="1" applyAlignment="1">
      <alignment horizontal="distributed" vertical="center"/>
    </xf>
    <xf numFmtId="0" fontId="2" fillId="6" borderId="80" xfId="0" applyFont="1" applyFill="1" applyBorder="1" applyAlignment="1">
      <alignment horizontal="distributed" vertical="center"/>
    </xf>
    <xf numFmtId="0" fontId="2" fillId="0" borderId="59" xfId="0" applyFont="1" applyBorder="1" applyAlignment="1">
      <alignment horizontal="distributed" vertical="center"/>
    </xf>
    <xf numFmtId="3" fontId="2" fillId="22" borderId="81" xfId="0" applyNumberFormat="1" applyFont="1" applyFill="1" applyBorder="1" applyAlignment="1">
      <alignment horizontal="right" vertical="center"/>
    </xf>
    <xf numFmtId="3" fontId="2" fillId="21" borderId="59" xfId="0" applyNumberFormat="1" applyFont="1" applyFill="1" applyBorder="1" applyAlignment="1">
      <alignment horizontal="right" vertical="center"/>
    </xf>
    <xf numFmtId="3" fontId="2" fillId="21" borderId="82" xfId="0" applyNumberFormat="1" applyFont="1" applyFill="1" applyBorder="1" applyAlignment="1">
      <alignment horizontal="right" vertical="center"/>
    </xf>
    <xf numFmtId="0" fontId="10" fillId="0" borderId="70" xfId="0" applyFont="1" applyFill="1" applyBorder="1" applyAlignment="1">
      <alignment horizontal="center" vertical="center"/>
    </xf>
    <xf numFmtId="0" fontId="10" fillId="0" borderId="14" xfId="0" applyFont="1" applyFill="1" applyBorder="1" applyAlignment="1">
      <alignment horizontal="right" vertical="top"/>
    </xf>
    <xf numFmtId="0" fontId="10" fillId="21" borderId="26" xfId="0" applyFont="1" applyFill="1" applyBorder="1" applyAlignment="1">
      <alignment horizontal="right" vertical="top"/>
    </xf>
    <xf numFmtId="0" fontId="10" fillId="0" borderId="11" xfId="0" applyFont="1" applyFill="1" applyBorder="1" applyAlignment="1">
      <alignment horizontal="center" vertical="center"/>
    </xf>
    <xf numFmtId="3" fontId="2" fillId="22" borderId="58" xfId="0" applyNumberFormat="1" applyFont="1" applyFill="1" applyBorder="1" applyAlignment="1">
      <alignment horizontal="right" vertical="center"/>
    </xf>
    <xf numFmtId="0" fontId="2" fillId="0" borderId="70" xfId="0" applyFont="1" applyBorder="1" applyAlignment="1">
      <alignment horizontal="center" vertical="center"/>
    </xf>
    <xf numFmtId="0" fontId="10" fillId="22" borderId="14" xfId="0" applyFont="1" applyFill="1" applyBorder="1" applyAlignment="1">
      <alignment horizontal="right"/>
    </xf>
    <xf numFmtId="0" fontId="10" fillId="21" borderId="11" xfId="0" applyFont="1" applyFill="1" applyBorder="1" applyAlignment="1">
      <alignment horizontal="right"/>
    </xf>
    <xf numFmtId="0" fontId="10" fillId="21" borderId="26" xfId="0" applyFont="1" applyFill="1" applyBorder="1" applyAlignment="1">
      <alignment horizontal="right"/>
    </xf>
    <xf numFmtId="0" fontId="10" fillId="22" borderId="83" xfId="0" applyFont="1" applyFill="1" applyBorder="1" applyAlignment="1">
      <alignment horizontal="right"/>
    </xf>
    <xf numFmtId="0" fontId="10" fillId="22" borderId="84" xfId="0" applyFont="1" applyFill="1" applyBorder="1" applyAlignment="1">
      <alignment horizontal="right"/>
    </xf>
    <xf numFmtId="0" fontId="10" fillId="22" borderId="85" xfId="0" applyFont="1" applyFill="1" applyBorder="1" applyAlignment="1">
      <alignment horizontal="right"/>
    </xf>
    <xf numFmtId="0" fontId="10" fillId="22" borderId="86" xfId="0" applyFont="1" applyFill="1" applyBorder="1" applyAlignment="1">
      <alignment horizontal="right"/>
    </xf>
    <xf numFmtId="0" fontId="6" fillId="0" borderId="87" xfId="0" applyFont="1" applyBorder="1" applyAlignment="1">
      <alignment horizontal="center" vertical="center"/>
    </xf>
    <xf numFmtId="3" fontId="2" fillId="22" borderId="77" xfId="0" applyNumberFormat="1" applyFont="1" applyFill="1" applyBorder="1" applyAlignment="1">
      <alignment horizontal="right" vertical="center"/>
    </xf>
    <xf numFmtId="0" fontId="6" fillId="0" borderId="88" xfId="0" applyFont="1" applyBorder="1" applyAlignment="1">
      <alignment horizontal="center" vertical="center"/>
    </xf>
    <xf numFmtId="0" fontId="8" fillId="0" borderId="89" xfId="0" applyFont="1" applyFill="1" applyBorder="1" applyAlignment="1">
      <alignment horizontal="distributed" vertical="center"/>
    </xf>
    <xf numFmtId="0" fontId="5" fillId="0" borderId="0" xfId="0" applyFont="1" applyAlignment="1">
      <alignment horizontal="center" vertical="top"/>
    </xf>
    <xf numFmtId="0" fontId="2" fillId="0" borderId="37"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76" xfId="0" applyFont="1" applyBorder="1" applyAlignment="1">
      <alignment horizontal="center" vertical="center" wrapText="1"/>
    </xf>
    <xf numFmtId="0" fontId="10" fillId="24" borderId="86" xfId="0" applyFont="1" applyFill="1" applyBorder="1" applyAlignment="1">
      <alignment horizontal="distributed" vertical="top"/>
    </xf>
    <xf numFmtId="0" fontId="10" fillId="22" borderId="69" xfId="0" applyFont="1" applyFill="1" applyBorder="1" applyAlignment="1">
      <alignment horizontal="right" vertical="top"/>
    </xf>
    <xf numFmtId="0" fontId="2" fillId="0" borderId="0" xfId="0" applyFont="1" applyBorder="1" applyAlignment="1">
      <alignment horizontal="left" vertical="top"/>
    </xf>
    <xf numFmtId="0" fontId="0" fillId="0" borderId="0" xfId="0" applyFont="1" applyAlignment="1">
      <alignment/>
    </xf>
    <xf numFmtId="0" fontId="8" fillId="0" borderId="90" xfId="0" applyFont="1" applyFill="1" applyBorder="1" applyAlignment="1">
      <alignment horizontal="center" vertical="center"/>
    </xf>
    <xf numFmtId="0" fontId="6" fillId="0" borderId="91" xfId="0" applyFont="1" applyBorder="1" applyAlignment="1">
      <alignment horizontal="center" vertical="center"/>
    </xf>
    <xf numFmtId="177" fontId="2" fillId="0" borderId="29"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177" fontId="2" fillId="0" borderId="31" xfId="0" applyNumberFormat="1" applyFont="1" applyFill="1" applyBorder="1" applyAlignment="1">
      <alignment horizontal="right" vertical="center"/>
    </xf>
    <xf numFmtId="177" fontId="0" fillId="0" borderId="29" xfId="0" applyNumberFormat="1" applyFill="1" applyBorder="1" applyAlignment="1">
      <alignment horizontal="right" vertical="center"/>
    </xf>
    <xf numFmtId="177" fontId="0" fillId="0" borderId="30" xfId="0" applyNumberFormat="1" applyFill="1" applyBorder="1" applyAlignment="1">
      <alignment horizontal="right" vertical="center"/>
    </xf>
    <xf numFmtId="177" fontId="2" fillId="0" borderId="32" xfId="0" applyNumberFormat="1" applyFont="1" applyFill="1" applyBorder="1" applyAlignment="1">
      <alignment horizontal="right" vertical="center"/>
    </xf>
    <xf numFmtId="177" fontId="2" fillId="0" borderId="33" xfId="0" applyNumberFormat="1" applyFont="1" applyFill="1" applyBorder="1" applyAlignment="1">
      <alignment horizontal="right" vertical="center"/>
    </xf>
    <xf numFmtId="177" fontId="2" fillId="0" borderId="34" xfId="0" applyNumberFormat="1" applyFont="1" applyFill="1" applyBorder="1" applyAlignment="1">
      <alignment horizontal="right" vertical="center"/>
    </xf>
    <xf numFmtId="177" fontId="0" fillId="0" borderId="32" xfId="0" applyNumberFormat="1" applyFill="1" applyBorder="1" applyAlignment="1">
      <alignment horizontal="right" vertical="center"/>
    </xf>
    <xf numFmtId="177" fontId="0" fillId="0" borderId="33" xfId="0" applyNumberFormat="1" applyFill="1" applyBorder="1" applyAlignment="1">
      <alignment horizontal="right" vertical="center"/>
    </xf>
    <xf numFmtId="177" fontId="2" fillId="22" borderId="81" xfId="0" applyNumberFormat="1" applyFont="1" applyFill="1" applyBorder="1" applyAlignment="1">
      <alignment horizontal="right" vertical="center"/>
    </xf>
    <xf numFmtId="177" fontId="2" fillId="22" borderId="59" xfId="0" applyNumberFormat="1" applyFont="1" applyFill="1" applyBorder="1" applyAlignment="1">
      <alignment horizontal="right" vertical="center"/>
    </xf>
    <xf numFmtId="177" fontId="2" fillId="22" borderId="38" xfId="0" applyNumberFormat="1" applyFont="1" applyFill="1" applyBorder="1" applyAlignment="1">
      <alignment horizontal="right" vertical="center"/>
    </xf>
    <xf numFmtId="177" fontId="2" fillId="22" borderId="39" xfId="0" applyNumberFormat="1" applyFont="1" applyFill="1" applyBorder="1" applyAlignment="1">
      <alignment horizontal="right" vertical="center"/>
    </xf>
    <xf numFmtId="177" fontId="6" fillId="22" borderId="92" xfId="0" applyNumberFormat="1" applyFont="1" applyFill="1" applyBorder="1" applyAlignment="1">
      <alignment horizontal="right" vertical="center"/>
    </xf>
    <xf numFmtId="177" fontId="6" fillId="22" borderId="64" xfId="0" applyNumberFormat="1" applyFont="1" applyFill="1" applyBorder="1" applyAlignment="1">
      <alignment horizontal="right" vertical="center"/>
    </xf>
    <xf numFmtId="177" fontId="2" fillId="0" borderId="93" xfId="0" applyNumberFormat="1" applyFont="1" applyFill="1" applyBorder="1" applyAlignment="1">
      <alignment horizontal="right" vertical="center"/>
    </xf>
    <xf numFmtId="177" fontId="2" fillId="22" borderId="94" xfId="0" applyNumberFormat="1" applyFont="1" applyFill="1" applyBorder="1" applyAlignment="1">
      <alignment horizontal="right" vertical="center"/>
    </xf>
    <xf numFmtId="177" fontId="2" fillId="22" borderId="67" xfId="0" applyNumberFormat="1" applyFont="1" applyFill="1" applyBorder="1" applyAlignment="1">
      <alignment horizontal="right" vertical="center"/>
    </xf>
    <xf numFmtId="177" fontId="2" fillId="0" borderId="95" xfId="0" applyNumberFormat="1" applyFont="1" applyFill="1" applyBorder="1" applyAlignment="1">
      <alignment horizontal="right" vertical="center"/>
    </xf>
    <xf numFmtId="177" fontId="0" fillId="0" borderId="96" xfId="0" applyNumberFormat="1" applyFill="1" applyBorder="1" applyAlignment="1">
      <alignment horizontal="right" vertical="center"/>
    </xf>
    <xf numFmtId="177" fontId="2" fillId="0" borderId="97" xfId="0" applyNumberFormat="1" applyFont="1" applyFill="1" applyBorder="1" applyAlignment="1">
      <alignment horizontal="right" vertical="center"/>
    </xf>
    <xf numFmtId="177" fontId="2" fillId="0" borderId="96" xfId="0" applyNumberFormat="1" applyFont="1" applyFill="1" applyBorder="1" applyAlignment="1">
      <alignment horizontal="right" vertical="center"/>
    </xf>
    <xf numFmtId="177" fontId="6" fillId="22" borderId="98" xfId="0" applyNumberFormat="1" applyFont="1" applyFill="1" applyBorder="1" applyAlignment="1">
      <alignment horizontal="right" vertical="center"/>
    </xf>
    <xf numFmtId="177" fontId="6" fillId="21" borderId="99" xfId="0" applyNumberFormat="1" applyFont="1" applyFill="1" applyBorder="1" applyAlignment="1">
      <alignment horizontal="right" vertical="center"/>
    </xf>
    <xf numFmtId="177" fontId="6" fillId="22" borderId="100" xfId="0" applyNumberFormat="1" applyFont="1" applyFill="1" applyBorder="1" applyAlignment="1">
      <alignment horizontal="right" vertical="center"/>
    </xf>
    <xf numFmtId="177" fontId="6" fillId="22" borderId="99" xfId="0" applyNumberFormat="1" applyFont="1" applyFill="1" applyBorder="1" applyAlignment="1">
      <alignment horizontal="right" vertical="center"/>
    </xf>
    <xf numFmtId="0" fontId="8" fillId="0" borderId="101" xfId="0" applyFont="1" applyFill="1" applyBorder="1" applyAlignment="1">
      <alignment horizontal="distributed" vertical="center"/>
    </xf>
    <xf numFmtId="177" fontId="2" fillId="0" borderId="102" xfId="0" applyNumberFormat="1" applyFont="1" applyFill="1" applyBorder="1" applyAlignment="1">
      <alignment horizontal="right" vertical="center"/>
    </xf>
    <xf numFmtId="177" fontId="0" fillId="0" borderId="103" xfId="0" applyNumberFormat="1" applyFill="1" applyBorder="1" applyAlignment="1">
      <alignment horizontal="right" vertical="center"/>
    </xf>
    <xf numFmtId="177" fontId="2" fillId="0" borderId="104" xfId="0" applyNumberFormat="1" applyFont="1" applyFill="1" applyBorder="1" applyAlignment="1">
      <alignment horizontal="right" vertical="center"/>
    </xf>
    <xf numFmtId="177" fontId="2" fillId="0" borderId="103" xfId="0" applyNumberFormat="1" applyFont="1" applyFill="1" applyBorder="1" applyAlignment="1">
      <alignment horizontal="right" vertical="center"/>
    </xf>
    <xf numFmtId="0" fontId="2" fillId="24" borderId="105" xfId="0" applyFont="1" applyFill="1" applyBorder="1" applyAlignment="1">
      <alignment horizontal="distributed" vertical="center"/>
    </xf>
    <xf numFmtId="0" fontId="2" fillId="24" borderId="106" xfId="0" applyFont="1" applyFill="1" applyBorder="1" applyAlignment="1">
      <alignment horizontal="distributed" vertical="center"/>
    </xf>
    <xf numFmtId="0" fontId="6" fillId="24" borderId="107" xfId="0" applyFont="1" applyFill="1" applyBorder="1" applyAlignment="1">
      <alignment horizontal="distributed" vertical="center"/>
    </xf>
    <xf numFmtId="0" fontId="8" fillId="25" borderId="108" xfId="0" applyFont="1" applyFill="1" applyBorder="1" applyAlignment="1">
      <alignment horizontal="distributed" vertical="center"/>
    </xf>
    <xf numFmtId="0" fontId="2" fillId="24" borderId="109" xfId="0" applyFont="1" applyFill="1" applyBorder="1" applyAlignment="1">
      <alignment horizontal="distributed" vertical="center"/>
    </xf>
    <xf numFmtId="0" fontId="8" fillId="25" borderId="110" xfId="0" applyFont="1" applyFill="1" applyBorder="1" applyAlignment="1">
      <alignment horizontal="distributed" vertical="center"/>
    </xf>
    <xf numFmtId="0" fontId="6" fillId="24" borderId="111" xfId="0" applyFont="1" applyFill="1" applyBorder="1" applyAlignment="1">
      <alignment horizontal="distributed" vertical="center"/>
    </xf>
    <xf numFmtId="0" fontId="8" fillId="25" borderId="112" xfId="0" applyFont="1" applyFill="1" applyBorder="1" applyAlignment="1">
      <alignment horizontal="distributed" vertical="center"/>
    </xf>
    <xf numFmtId="0" fontId="2" fillId="24" borderId="113" xfId="0" applyFont="1" applyFill="1" applyBorder="1" applyAlignment="1">
      <alignment horizontal="distributed" vertical="center"/>
    </xf>
    <xf numFmtId="0" fontId="8" fillId="25" borderId="114" xfId="0" applyFont="1" applyFill="1" applyBorder="1" applyAlignment="1">
      <alignment horizontal="distributed" vertical="center"/>
    </xf>
    <xf numFmtId="0" fontId="2" fillId="0" borderId="115" xfId="0" applyFont="1" applyBorder="1" applyAlignment="1">
      <alignment horizontal="left" vertical="center" wrapText="1"/>
    </xf>
    <xf numFmtId="0" fontId="2" fillId="0" borderId="116" xfId="0" applyFont="1" applyBorder="1" applyAlignment="1">
      <alignment horizontal="distributed" vertical="center" wrapText="1"/>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0" xfId="0" applyFont="1" applyAlignment="1">
      <alignment horizontal="left" vertical="top"/>
    </xf>
    <xf numFmtId="0" fontId="2" fillId="0" borderId="14" xfId="0" applyFont="1" applyBorder="1" applyAlignment="1">
      <alignment horizontal="center" vertical="center"/>
    </xf>
    <xf numFmtId="0" fontId="2" fillId="0" borderId="71"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0" xfId="0" applyFont="1" applyBorder="1" applyAlignment="1">
      <alignment horizontal="center" vertical="center"/>
    </xf>
    <xf numFmtId="0" fontId="2" fillId="0" borderId="123" xfId="0" applyFont="1" applyBorder="1" applyAlignment="1">
      <alignment horizontal="center" vertical="center"/>
    </xf>
    <xf numFmtId="0" fontId="2" fillId="0" borderId="0" xfId="0" applyFont="1" applyAlignment="1">
      <alignment horizontal="left"/>
    </xf>
    <xf numFmtId="0" fontId="5" fillId="0" borderId="0" xfId="0" applyFont="1" applyAlignment="1">
      <alignment horizontal="center" vertical="top"/>
    </xf>
    <xf numFmtId="0" fontId="6" fillId="0" borderId="124" xfId="0" applyFont="1" applyBorder="1" applyAlignment="1">
      <alignment horizontal="distributed" vertical="center"/>
    </xf>
    <xf numFmtId="0" fontId="6" fillId="0" borderId="125" xfId="0" applyFont="1" applyBorder="1" applyAlignment="1">
      <alignment horizontal="distributed" vertical="center"/>
    </xf>
    <xf numFmtId="0" fontId="2" fillId="0" borderId="87" xfId="0" applyFont="1" applyBorder="1" applyAlignment="1">
      <alignment horizontal="distributed" vertical="center"/>
    </xf>
    <xf numFmtId="0" fontId="2" fillId="0" borderId="126" xfId="0" applyFont="1" applyBorder="1" applyAlignment="1">
      <alignment horizontal="distributed" vertical="center"/>
    </xf>
    <xf numFmtId="0" fontId="2" fillId="0" borderId="127" xfId="0" applyFont="1" applyBorder="1" applyAlignment="1">
      <alignment horizontal="distributed" vertical="center" wrapText="1"/>
    </xf>
    <xf numFmtId="0" fontId="2" fillId="0" borderId="128" xfId="0" applyFont="1" applyBorder="1" applyAlignment="1">
      <alignment horizontal="distributed" vertical="center"/>
    </xf>
    <xf numFmtId="0" fontId="2" fillId="0" borderId="129" xfId="0" applyFont="1" applyBorder="1" applyAlignment="1">
      <alignment horizontal="center" vertical="center"/>
    </xf>
    <xf numFmtId="0" fontId="29" fillId="0" borderId="0" xfId="0" applyFont="1" applyAlignment="1">
      <alignment horizontal="left" vertical="center" wrapText="1"/>
    </xf>
    <xf numFmtId="0" fontId="2" fillId="0" borderId="0" xfId="0" applyFont="1" applyAlignment="1">
      <alignment horizontal="left" vertical="center" wrapText="1"/>
    </xf>
    <xf numFmtId="0" fontId="2" fillId="0" borderId="130" xfId="0" applyFont="1" applyBorder="1" applyAlignment="1">
      <alignment horizontal="center" vertical="center"/>
    </xf>
    <xf numFmtId="0" fontId="2" fillId="0" borderId="115" xfId="0" applyFont="1" applyBorder="1" applyAlignment="1">
      <alignment horizontal="center" vertical="center"/>
    </xf>
    <xf numFmtId="0" fontId="2" fillId="0" borderId="131" xfId="0" applyFont="1" applyBorder="1" applyAlignment="1">
      <alignment horizontal="center" vertical="center"/>
    </xf>
    <xf numFmtId="0" fontId="2" fillId="0" borderId="127"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15" xfId="0" applyFont="1" applyBorder="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distributed" vertical="center" wrapText="1"/>
    </xf>
    <xf numFmtId="0" fontId="2" fillId="0" borderId="135" xfId="0" applyFont="1" applyBorder="1" applyAlignment="1">
      <alignment horizontal="distributed" vertical="center" wrapText="1"/>
    </xf>
    <xf numFmtId="0" fontId="2" fillId="0" borderId="136" xfId="0" applyFont="1" applyBorder="1" applyAlignment="1">
      <alignment horizontal="distributed" vertical="center" wrapText="1"/>
    </xf>
    <xf numFmtId="0" fontId="2" fillId="0" borderId="121" xfId="0" applyFont="1" applyBorder="1" applyAlignment="1">
      <alignment horizontal="distributed" vertical="center"/>
    </xf>
    <xf numFmtId="0" fontId="2" fillId="0" borderId="10" xfId="0" applyFont="1" applyBorder="1" applyAlignment="1">
      <alignment horizontal="distributed" vertical="center"/>
    </xf>
    <xf numFmtId="0" fontId="2" fillId="0" borderId="137" xfId="0" applyFont="1" applyBorder="1" applyAlignment="1">
      <alignment horizontal="distributed"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38" xfId="0" applyFont="1" applyBorder="1" applyAlignment="1">
      <alignment horizontal="center" vertical="center" wrapText="1"/>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left" vertical="center"/>
    </xf>
    <xf numFmtId="0" fontId="2" fillId="0" borderId="146" xfId="0" applyFont="1" applyBorder="1" applyAlignment="1">
      <alignment horizontal="distributed" vertical="center" wrapText="1"/>
    </xf>
    <xf numFmtId="0" fontId="2" fillId="0" borderId="147" xfId="0" applyFont="1" applyBorder="1" applyAlignment="1">
      <alignment horizontal="distributed" vertical="center"/>
    </xf>
    <xf numFmtId="0" fontId="2" fillId="0" borderId="148" xfId="0" applyFont="1" applyBorder="1" applyAlignment="1">
      <alignment horizontal="distributed" vertical="center" wrapText="1"/>
    </xf>
    <xf numFmtId="0" fontId="2" fillId="0" borderId="149" xfId="0" applyFont="1" applyBorder="1" applyAlignment="1">
      <alignment horizontal="distributed" vertical="center"/>
    </xf>
    <xf numFmtId="0" fontId="2" fillId="0" borderId="142" xfId="0" applyFont="1" applyBorder="1" applyAlignment="1">
      <alignment horizontal="center" vertical="center" wrapText="1"/>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76" xfId="0" applyFont="1" applyBorder="1" applyAlignment="1">
      <alignment horizontal="center" vertical="center"/>
    </xf>
    <xf numFmtId="0" fontId="2" fillId="0" borderId="152" xfId="0" applyFont="1" applyBorder="1" applyAlignment="1">
      <alignment horizontal="distributed" vertical="center" wrapText="1"/>
    </xf>
    <xf numFmtId="0" fontId="2" fillId="0" borderId="153"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125" style="1" bestFit="1" customWidth="1"/>
    <col min="9" max="9" width="2.125" style="1" customWidth="1"/>
    <col min="10" max="10" width="6.625" style="1" customWidth="1"/>
    <col min="11" max="11" width="11.50390625" style="1" bestFit="1" customWidth="1"/>
    <col min="12" max="16384" width="5.875" style="1" customWidth="1"/>
  </cols>
  <sheetData>
    <row r="1" spans="1:11" ht="15">
      <c r="A1" s="196" t="s">
        <v>0</v>
      </c>
      <c r="B1" s="196"/>
      <c r="C1" s="196"/>
      <c r="D1" s="196"/>
      <c r="E1" s="196"/>
      <c r="F1" s="196"/>
      <c r="G1" s="196"/>
      <c r="H1" s="196"/>
      <c r="I1" s="196"/>
      <c r="J1" s="196"/>
      <c r="K1" s="196"/>
    </row>
    <row r="2" spans="1:11" ht="15">
      <c r="A2" s="129"/>
      <c r="B2" s="129"/>
      <c r="C2" s="129"/>
      <c r="D2" s="129"/>
      <c r="E2" s="129"/>
      <c r="F2" s="129"/>
      <c r="G2" s="129"/>
      <c r="H2" s="129"/>
      <c r="I2" s="129"/>
      <c r="J2" s="129"/>
      <c r="K2" s="129"/>
    </row>
    <row r="3" spans="1:11" ht="12" thickBot="1">
      <c r="A3" s="185" t="s">
        <v>58</v>
      </c>
      <c r="B3" s="185"/>
      <c r="C3" s="185"/>
      <c r="D3" s="185"/>
      <c r="E3" s="185"/>
      <c r="F3" s="185"/>
      <c r="G3" s="185"/>
      <c r="H3" s="185"/>
      <c r="I3" s="185"/>
      <c r="J3" s="185"/>
      <c r="K3" s="185"/>
    </row>
    <row r="4" spans="1:11" ht="24" customHeight="1">
      <c r="A4" s="191" t="s">
        <v>1</v>
      </c>
      <c r="B4" s="192"/>
      <c r="C4" s="188" t="s">
        <v>59</v>
      </c>
      <c r="D4" s="189"/>
      <c r="E4" s="190"/>
      <c r="F4" s="188" t="s">
        <v>60</v>
      </c>
      <c r="G4" s="189"/>
      <c r="H4" s="190"/>
      <c r="I4" s="188" t="s">
        <v>61</v>
      </c>
      <c r="J4" s="189"/>
      <c r="K4" s="203"/>
    </row>
    <row r="5" spans="1:11" ht="24" customHeight="1">
      <c r="A5" s="193"/>
      <c r="B5" s="194"/>
      <c r="C5" s="186" t="s">
        <v>2</v>
      </c>
      <c r="D5" s="187"/>
      <c r="E5" s="11" t="s">
        <v>3</v>
      </c>
      <c r="F5" s="186" t="s">
        <v>2</v>
      </c>
      <c r="G5" s="187"/>
      <c r="H5" s="11" t="s">
        <v>3</v>
      </c>
      <c r="I5" s="186" t="s">
        <v>2</v>
      </c>
      <c r="J5" s="187"/>
      <c r="K5" s="27" t="s">
        <v>3</v>
      </c>
    </row>
    <row r="6" spans="1:11" ht="12" customHeight="1">
      <c r="A6" s="112"/>
      <c r="B6" s="115"/>
      <c r="C6" s="113"/>
      <c r="D6" s="91" t="s">
        <v>50</v>
      </c>
      <c r="E6" s="87" t="s">
        <v>43</v>
      </c>
      <c r="F6" s="113"/>
      <c r="G6" s="91" t="s">
        <v>50</v>
      </c>
      <c r="H6" s="87" t="s">
        <v>43</v>
      </c>
      <c r="I6" s="113"/>
      <c r="J6" s="91" t="s">
        <v>50</v>
      </c>
      <c r="K6" s="114" t="s">
        <v>43</v>
      </c>
    </row>
    <row r="7" spans="1:11" ht="30" customHeight="1">
      <c r="A7" s="182" t="s">
        <v>62</v>
      </c>
      <c r="B7" s="108" t="s">
        <v>63</v>
      </c>
      <c r="C7" s="28"/>
      <c r="D7" s="109">
        <v>26738</v>
      </c>
      <c r="E7" s="110">
        <v>8260943</v>
      </c>
      <c r="F7" s="31"/>
      <c r="G7" s="109">
        <v>53045</v>
      </c>
      <c r="H7" s="110">
        <v>197795817</v>
      </c>
      <c r="I7" s="31"/>
      <c r="J7" s="109">
        <v>79783</v>
      </c>
      <c r="K7" s="111">
        <v>206056760</v>
      </c>
    </row>
    <row r="8" spans="1:11" ht="30" customHeight="1">
      <c r="A8" s="183"/>
      <c r="B8" s="55" t="s">
        <v>64</v>
      </c>
      <c r="C8" s="28"/>
      <c r="D8" s="44">
        <v>46256</v>
      </c>
      <c r="E8" s="45">
        <v>10237193</v>
      </c>
      <c r="F8" s="31"/>
      <c r="G8" s="44">
        <v>24188</v>
      </c>
      <c r="H8" s="45">
        <v>8861653</v>
      </c>
      <c r="I8" s="31"/>
      <c r="J8" s="44">
        <v>70444</v>
      </c>
      <c r="K8" s="51">
        <v>19098846</v>
      </c>
    </row>
    <row r="9" spans="1:11" s="3" customFormat="1" ht="30" customHeight="1">
      <c r="A9" s="183"/>
      <c r="B9" s="56" t="s">
        <v>65</v>
      </c>
      <c r="C9" s="29"/>
      <c r="D9" s="46">
        <v>72994</v>
      </c>
      <c r="E9" s="47">
        <v>18498136</v>
      </c>
      <c r="F9" s="29"/>
      <c r="G9" s="46">
        <v>77233</v>
      </c>
      <c r="H9" s="47">
        <v>206657469</v>
      </c>
      <c r="I9" s="29"/>
      <c r="J9" s="46">
        <v>150227</v>
      </c>
      <c r="K9" s="52">
        <v>225155605</v>
      </c>
    </row>
    <row r="10" spans="1:11" ht="30" customHeight="1">
      <c r="A10" s="184"/>
      <c r="B10" s="57" t="s">
        <v>66</v>
      </c>
      <c r="C10" s="28"/>
      <c r="D10" s="48">
        <v>2122</v>
      </c>
      <c r="E10" s="49">
        <v>1402042</v>
      </c>
      <c r="F10" s="28"/>
      <c r="G10" s="48">
        <v>2755</v>
      </c>
      <c r="H10" s="49">
        <v>11392452</v>
      </c>
      <c r="I10" s="28"/>
      <c r="J10" s="48">
        <v>4877</v>
      </c>
      <c r="K10" s="53">
        <v>12794494</v>
      </c>
    </row>
    <row r="11" spans="1:11" ht="30" customHeight="1">
      <c r="A11" s="201" t="s">
        <v>67</v>
      </c>
      <c r="B11" s="130" t="s">
        <v>68</v>
      </c>
      <c r="C11" s="14"/>
      <c r="D11" s="126">
        <v>2970</v>
      </c>
      <c r="E11" s="43">
        <v>399776</v>
      </c>
      <c r="F11" s="93"/>
      <c r="G11" s="102">
        <v>3497</v>
      </c>
      <c r="H11" s="43">
        <v>746532</v>
      </c>
      <c r="I11" s="93"/>
      <c r="J11" s="102">
        <v>6467</v>
      </c>
      <c r="K11" s="50">
        <v>1146309</v>
      </c>
    </row>
    <row r="12" spans="1:11" ht="30" customHeight="1">
      <c r="A12" s="202"/>
      <c r="B12" s="131" t="s">
        <v>69</v>
      </c>
      <c r="C12" s="101"/>
      <c r="D12" s="44">
        <v>245</v>
      </c>
      <c r="E12" s="45">
        <v>37024</v>
      </c>
      <c r="F12" s="104"/>
      <c r="G12" s="103">
        <v>487</v>
      </c>
      <c r="H12" s="45">
        <v>373390</v>
      </c>
      <c r="I12" s="104"/>
      <c r="J12" s="103">
        <v>732</v>
      </c>
      <c r="K12" s="51">
        <v>410414</v>
      </c>
    </row>
    <row r="13" spans="1:11" s="3" customFormat="1" ht="30" customHeight="1">
      <c r="A13" s="197" t="s">
        <v>6</v>
      </c>
      <c r="B13" s="198"/>
      <c r="C13" s="64" t="s">
        <v>13</v>
      </c>
      <c r="D13" s="61">
        <v>75931</v>
      </c>
      <c r="E13" s="62">
        <v>17458846</v>
      </c>
      <c r="F13" s="64" t="s">
        <v>13</v>
      </c>
      <c r="G13" s="61">
        <v>80548</v>
      </c>
      <c r="H13" s="62">
        <v>195638159</v>
      </c>
      <c r="I13" s="64" t="s">
        <v>13</v>
      </c>
      <c r="J13" s="61">
        <v>156479</v>
      </c>
      <c r="K13" s="63">
        <v>213097005</v>
      </c>
    </row>
    <row r="14" spans="1:11" ht="30" customHeight="1" thickBot="1">
      <c r="A14" s="199" t="s">
        <v>7</v>
      </c>
      <c r="B14" s="200"/>
      <c r="C14" s="30"/>
      <c r="D14" s="58">
        <v>3194</v>
      </c>
      <c r="E14" s="59">
        <v>96070</v>
      </c>
      <c r="F14" s="32"/>
      <c r="G14" s="58">
        <v>3185</v>
      </c>
      <c r="H14" s="59">
        <v>148771</v>
      </c>
      <c r="I14" s="32"/>
      <c r="J14" s="58">
        <v>6379</v>
      </c>
      <c r="K14" s="60">
        <v>244841</v>
      </c>
    </row>
    <row r="15" spans="1:11" s="4" customFormat="1" ht="37.5" customHeight="1">
      <c r="A15" s="181" t="s">
        <v>72</v>
      </c>
      <c r="B15" s="181"/>
      <c r="C15" s="181"/>
      <c r="D15" s="181"/>
      <c r="E15" s="181"/>
      <c r="F15" s="181"/>
      <c r="G15" s="181"/>
      <c r="H15" s="181"/>
      <c r="I15" s="181"/>
      <c r="J15" s="181"/>
      <c r="K15" s="181"/>
    </row>
    <row r="16" spans="1:11" ht="49.5" customHeight="1">
      <c r="A16" s="204" t="s">
        <v>73</v>
      </c>
      <c r="B16" s="205"/>
      <c r="C16" s="205"/>
      <c r="D16" s="205"/>
      <c r="E16" s="205"/>
      <c r="F16" s="205"/>
      <c r="G16" s="205"/>
      <c r="H16" s="205"/>
      <c r="I16" s="205"/>
      <c r="J16" s="205"/>
      <c r="K16" s="205"/>
    </row>
    <row r="17" spans="1:11" ht="12.75" customHeight="1">
      <c r="A17" s="195" t="s">
        <v>71</v>
      </c>
      <c r="B17" s="195"/>
      <c r="C17" s="195"/>
      <c r="D17" s="195"/>
      <c r="E17" s="195"/>
      <c r="F17" s="195"/>
      <c r="G17" s="195"/>
      <c r="H17" s="195"/>
      <c r="I17" s="195"/>
      <c r="J17" s="195"/>
      <c r="K17" s="195"/>
    </row>
    <row r="18" spans="1:11" ht="12.75" customHeight="1">
      <c r="A18" s="195" t="s">
        <v>70</v>
      </c>
      <c r="B18" s="195"/>
      <c r="C18" s="195"/>
      <c r="D18" s="195"/>
      <c r="E18" s="195"/>
      <c r="F18" s="195"/>
      <c r="G18" s="195"/>
      <c r="H18" s="195"/>
      <c r="I18" s="195"/>
      <c r="J18" s="195"/>
      <c r="K18" s="195"/>
    </row>
  </sheetData>
  <sheetProtection/>
  <mergeCells count="17">
    <mergeCell ref="A18:K18"/>
    <mergeCell ref="A1:K1"/>
    <mergeCell ref="A13:B13"/>
    <mergeCell ref="A14:B14"/>
    <mergeCell ref="A11:A12"/>
    <mergeCell ref="I4:K4"/>
    <mergeCell ref="A17:K17"/>
    <mergeCell ref="A7:A10"/>
    <mergeCell ref="A15:K15"/>
    <mergeCell ref="A16:K16"/>
    <mergeCell ref="A3:K3"/>
    <mergeCell ref="I5:J5"/>
    <mergeCell ref="C4:E4"/>
    <mergeCell ref="F4:H4"/>
    <mergeCell ref="C5:D5"/>
    <mergeCell ref="F5:G5"/>
    <mergeCell ref="A4: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消費税
(H19)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B1" sqref="B1"/>
    </sheetView>
  </sheetViews>
  <sheetFormatPr defaultColWidth="9.00390625" defaultRowHeight="13.5"/>
  <cols>
    <col min="1" max="1" width="10.625" style="136" customWidth="1"/>
    <col min="2" max="2" width="15.625" style="136" customWidth="1"/>
    <col min="3" max="3" width="8.625" style="136" customWidth="1"/>
    <col min="4" max="4" width="10.625" style="136" customWidth="1"/>
    <col min="5" max="5" width="8.625" style="136" customWidth="1"/>
    <col min="6" max="6" width="12.875" style="136" bestFit="1" customWidth="1"/>
    <col min="7" max="7" width="8.625" style="136" customWidth="1"/>
    <col min="8" max="8" width="12.875" style="136" bestFit="1" customWidth="1"/>
    <col min="9" max="16384" width="9.00390625" style="136" customWidth="1"/>
  </cols>
  <sheetData>
    <row r="1" s="1" customFormat="1" ht="12" thickBot="1">
      <c r="A1" s="1" t="s">
        <v>55</v>
      </c>
    </row>
    <row r="2" spans="1:8" s="1" customFormat="1" ht="15" customHeight="1">
      <c r="A2" s="191" t="s">
        <v>1</v>
      </c>
      <c r="B2" s="192"/>
      <c r="C2" s="206" t="s">
        <v>74</v>
      </c>
      <c r="D2" s="206"/>
      <c r="E2" s="206" t="s">
        <v>75</v>
      </c>
      <c r="F2" s="206"/>
      <c r="G2" s="207" t="s">
        <v>76</v>
      </c>
      <c r="H2" s="208"/>
    </row>
    <row r="3" spans="1:8" s="1" customFormat="1" ht="15" customHeight="1">
      <c r="A3" s="193"/>
      <c r="B3" s="194"/>
      <c r="C3" s="14" t="s">
        <v>77</v>
      </c>
      <c r="D3" s="11" t="s">
        <v>78</v>
      </c>
      <c r="E3" s="14" t="s">
        <v>77</v>
      </c>
      <c r="F3" s="12" t="s">
        <v>78</v>
      </c>
      <c r="G3" s="14" t="s">
        <v>77</v>
      </c>
      <c r="H3" s="13" t="s">
        <v>78</v>
      </c>
    </row>
    <row r="4" spans="1:8" s="15" customFormat="1" ht="15" customHeight="1">
      <c r="A4" s="117"/>
      <c r="B4" s="11"/>
      <c r="C4" s="118" t="s">
        <v>4</v>
      </c>
      <c r="D4" s="119" t="s">
        <v>5</v>
      </c>
      <c r="E4" s="118" t="s">
        <v>4</v>
      </c>
      <c r="F4" s="119" t="s">
        <v>5</v>
      </c>
      <c r="G4" s="118" t="s">
        <v>4</v>
      </c>
      <c r="H4" s="120" t="s">
        <v>5</v>
      </c>
    </row>
    <row r="5" spans="1:8" s="135" customFormat="1" ht="30" customHeight="1">
      <c r="A5" s="211" t="s">
        <v>79</v>
      </c>
      <c r="B5" s="108" t="s">
        <v>11</v>
      </c>
      <c r="C5" s="116">
        <v>18479</v>
      </c>
      <c r="D5" s="110">
        <v>8465105</v>
      </c>
      <c r="E5" s="116">
        <v>61194</v>
      </c>
      <c r="F5" s="110">
        <v>197881701</v>
      </c>
      <c r="G5" s="116">
        <v>79673</v>
      </c>
      <c r="H5" s="111">
        <v>206346806</v>
      </c>
    </row>
    <row r="6" spans="1:8" s="135" customFormat="1" ht="30" customHeight="1">
      <c r="A6" s="212"/>
      <c r="B6" s="57" t="s">
        <v>12</v>
      </c>
      <c r="C6" s="66">
        <v>826</v>
      </c>
      <c r="D6" s="67">
        <v>431962</v>
      </c>
      <c r="E6" s="66">
        <v>1893</v>
      </c>
      <c r="F6" s="67">
        <v>7609377</v>
      </c>
      <c r="G6" s="66">
        <v>2719</v>
      </c>
      <c r="H6" s="68">
        <v>8041340</v>
      </c>
    </row>
    <row r="7" spans="1:8" s="135" customFormat="1" ht="30" customHeight="1">
      <c r="A7" s="209" t="s">
        <v>80</v>
      </c>
      <c r="B7" s="54" t="s">
        <v>11</v>
      </c>
      <c r="C7" s="65">
        <v>17650</v>
      </c>
      <c r="D7" s="43">
        <v>8252422</v>
      </c>
      <c r="E7" s="65">
        <v>64236</v>
      </c>
      <c r="F7" s="43">
        <v>196826063</v>
      </c>
      <c r="G7" s="65">
        <v>81886</v>
      </c>
      <c r="H7" s="50">
        <v>205078485</v>
      </c>
    </row>
    <row r="8" spans="1:8" s="135" customFormat="1" ht="30" customHeight="1">
      <c r="A8" s="212"/>
      <c r="B8" s="57" t="s">
        <v>12</v>
      </c>
      <c r="C8" s="66">
        <v>795</v>
      </c>
      <c r="D8" s="67">
        <v>532923</v>
      </c>
      <c r="E8" s="66">
        <v>2174</v>
      </c>
      <c r="F8" s="67">
        <v>7920048</v>
      </c>
      <c r="G8" s="66">
        <v>2969</v>
      </c>
      <c r="H8" s="68">
        <v>8452971</v>
      </c>
    </row>
    <row r="9" spans="1:8" s="135" customFormat="1" ht="30" customHeight="1">
      <c r="A9" s="209" t="s">
        <v>81</v>
      </c>
      <c r="B9" s="54" t="s">
        <v>11</v>
      </c>
      <c r="C9" s="65">
        <v>77350</v>
      </c>
      <c r="D9" s="43">
        <v>19981270</v>
      </c>
      <c r="E9" s="65">
        <v>78093</v>
      </c>
      <c r="F9" s="43">
        <v>203243201</v>
      </c>
      <c r="G9" s="65">
        <v>155443</v>
      </c>
      <c r="H9" s="50">
        <v>223224470</v>
      </c>
    </row>
    <row r="10" spans="1:8" s="135" customFormat="1" ht="30" customHeight="1">
      <c r="A10" s="212"/>
      <c r="B10" s="57" t="s">
        <v>12</v>
      </c>
      <c r="C10" s="66">
        <v>2854</v>
      </c>
      <c r="D10" s="67">
        <v>1068024</v>
      </c>
      <c r="E10" s="66">
        <v>2772</v>
      </c>
      <c r="F10" s="67">
        <v>8988390</v>
      </c>
      <c r="G10" s="66">
        <v>5626</v>
      </c>
      <c r="H10" s="68">
        <v>10056413</v>
      </c>
    </row>
    <row r="11" spans="1:8" s="135" customFormat="1" ht="30" customHeight="1">
      <c r="A11" s="209" t="s">
        <v>82</v>
      </c>
      <c r="B11" s="54" t="s">
        <v>11</v>
      </c>
      <c r="C11" s="65">
        <v>76085</v>
      </c>
      <c r="D11" s="43">
        <v>19317978</v>
      </c>
      <c r="E11" s="65">
        <v>77942</v>
      </c>
      <c r="F11" s="43">
        <v>203777066</v>
      </c>
      <c r="G11" s="65">
        <v>154027</v>
      </c>
      <c r="H11" s="50">
        <v>223095044</v>
      </c>
    </row>
    <row r="12" spans="1:8" s="135" customFormat="1" ht="30" customHeight="1">
      <c r="A12" s="212"/>
      <c r="B12" s="57" t="s">
        <v>12</v>
      </c>
      <c r="C12" s="66">
        <v>1860</v>
      </c>
      <c r="D12" s="67">
        <v>1096751</v>
      </c>
      <c r="E12" s="66">
        <v>2698</v>
      </c>
      <c r="F12" s="67">
        <v>12764802</v>
      </c>
      <c r="G12" s="66">
        <v>4558</v>
      </c>
      <c r="H12" s="68">
        <v>13861553</v>
      </c>
    </row>
    <row r="13" spans="1:8" s="1" customFormat="1" ht="30" customHeight="1">
      <c r="A13" s="209" t="s">
        <v>83</v>
      </c>
      <c r="B13" s="54" t="s">
        <v>11</v>
      </c>
      <c r="C13" s="65">
        <v>72994</v>
      </c>
      <c r="D13" s="43">
        <v>18498136</v>
      </c>
      <c r="E13" s="65">
        <v>77233</v>
      </c>
      <c r="F13" s="43">
        <v>206657469</v>
      </c>
      <c r="G13" s="65">
        <v>150227</v>
      </c>
      <c r="H13" s="50">
        <v>225155605</v>
      </c>
    </row>
    <row r="14" spans="1:8" s="1" customFormat="1" ht="30" customHeight="1" thickBot="1">
      <c r="A14" s="210"/>
      <c r="B14" s="69" t="s">
        <v>12</v>
      </c>
      <c r="C14" s="70">
        <v>2122</v>
      </c>
      <c r="D14" s="71">
        <v>1402042</v>
      </c>
      <c r="E14" s="70">
        <v>2755</v>
      </c>
      <c r="F14" s="71">
        <v>11392452</v>
      </c>
      <c r="G14" s="70">
        <v>4877</v>
      </c>
      <c r="H14" s="72">
        <v>12794494</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&amp;R熊本国税局
消費税
(H19)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tabSelected="1" zoomScalePageLayoutView="0" workbookViewId="0" topLeftCell="A1">
      <selection activeCell="A1" sqref="A1"/>
    </sheetView>
  </sheetViews>
  <sheetFormatPr defaultColWidth="9.00390625" defaultRowHeight="13.5"/>
  <cols>
    <col min="1" max="2" width="18.625" style="136" customWidth="1"/>
    <col min="3" max="3" width="23.625" style="136" customWidth="1"/>
    <col min="4" max="4" width="18.625" style="136" customWidth="1"/>
    <col min="5" max="16384" width="9.00390625" style="136" customWidth="1"/>
  </cols>
  <sheetData>
    <row r="1" s="1" customFormat="1" ht="20.25" customHeight="1" thickBot="1">
      <c r="A1" s="1" t="s">
        <v>41</v>
      </c>
    </row>
    <row r="2" spans="1:4" s="4" customFormat="1" ht="19.5" customHeight="1">
      <c r="A2" s="19" t="s">
        <v>8</v>
      </c>
      <c r="B2" s="20" t="s">
        <v>9</v>
      </c>
      <c r="C2" s="22" t="s">
        <v>10</v>
      </c>
      <c r="D2" s="21" t="s">
        <v>14</v>
      </c>
    </row>
    <row r="3" spans="1:4" s="15" customFormat="1" ht="15" customHeight="1">
      <c r="A3" s="121" t="s">
        <v>4</v>
      </c>
      <c r="B3" s="122" t="s">
        <v>4</v>
      </c>
      <c r="C3" s="123" t="s">
        <v>4</v>
      </c>
      <c r="D3" s="124" t="s">
        <v>4</v>
      </c>
    </row>
    <row r="4" spans="1:9" s="4" customFormat="1" ht="30" customHeight="1" thickBot="1">
      <c r="A4" s="16">
        <v>157476</v>
      </c>
      <c r="B4" s="17">
        <v>2761</v>
      </c>
      <c r="C4" s="23">
        <v>647</v>
      </c>
      <c r="D4" s="18">
        <v>160884</v>
      </c>
      <c r="E4" s="5"/>
      <c r="G4" s="5"/>
      <c r="I4" s="5"/>
    </row>
    <row r="5" spans="1:4" s="4" customFormat="1" ht="15" customHeight="1">
      <c r="A5" s="213" t="s">
        <v>84</v>
      </c>
      <c r="B5" s="213"/>
      <c r="C5" s="213"/>
      <c r="D5" s="213"/>
    </row>
    <row r="6" spans="1:4" s="4" customFormat="1" ht="15" customHeight="1">
      <c r="A6" s="214" t="s">
        <v>85</v>
      </c>
      <c r="B6" s="214"/>
      <c r="C6" s="214"/>
      <c r="D6" s="214"/>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消費税
(H19)</oddFooter>
  </headerFooter>
</worksheet>
</file>

<file path=xl/worksheets/sheet4.xml><?xml version="1.0" encoding="utf-8"?>
<worksheet xmlns="http://schemas.openxmlformats.org/spreadsheetml/2006/main" xmlns:r="http://schemas.openxmlformats.org/officeDocument/2006/relationships">
  <dimension ref="A1:N66"/>
  <sheetViews>
    <sheetView showGridLines="0" zoomScale="75" zoomScaleNormal="75" zoomScaleSheetLayoutView="80" zoomScalePageLayoutView="0" workbookViewId="0" topLeftCell="A1">
      <selection activeCell="A1" sqref="A1:G1"/>
    </sheetView>
  </sheetViews>
  <sheetFormatPr defaultColWidth="9.00390625" defaultRowHeight="13.5"/>
  <cols>
    <col min="1" max="1" width="11.375" style="0" customWidth="1"/>
    <col min="2" max="2" width="7.625" style="0" bestFit="1" customWidth="1"/>
    <col min="3" max="3" width="11.50390625" style="0" bestFit="1" customWidth="1"/>
    <col min="4" max="4" width="7.625" style="0" bestFit="1" customWidth="1"/>
    <col min="5" max="5" width="11.50390625" style="0" bestFit="1" customWidth="1"/>
    <col min="6" max="6" width="7.625" style="0" bestFit="1" customWidth="1"/>
    <col min="7" max="7" width="11.50390625" style="0" bestFit="1" customWidth="1"/>
    <col min="8" max="8" width="9.50390625" style="0" bestFit="1" customWidth="1"/>
    <col min="9" max="9" width="11.50390625" style="0" bestFit="1" customWidth="1"/>
    <col min="10" max="10" width="9.50390625" style="0" bestFit="1" customWidth="1"/>
    <col min="11" max="11" width="11.50390625" style="0" bestFit="1" customWidth="1"/>
    <col min="12" max="12" width="9.50390625" style="0" bestFit="1" customWidth="1"/>
    <col min="13" max="13" width="13.75390625" style="0" bestFit="1" customWidth="1"/>
    <col min="14" max="14" width="11.375" style="0" customWidth="1"/>
  </cols>
  <sheetData>
    <row r="1" spans="1:14" ht="13.5">
      <c r="A1" s="214" t="s">
        <v>56</v>
      </c>
      <c r="B1" s="214"/>
      <c r="C1" s="214"/>
      <c r="D1" s="214"/>
      <c r="E1" s="214"/>
      <c r="F1" s="214"/>
      <c r="G1" s="214"/>
      <c r="H1" s="1"/>
      <c r="I1" s="1"/>
      <c r="J1" s="1"/>
      <c r="K1" s="1"/>
      <c r="L1" s="1"/>
      <c r="M1" s="1"/>
      <c r="N1" s="1"/>
    </row>
    <row r="2" spans="1:14" ht="14.25" thickBot="1">
      <c r="A2" s="214" t="s">
        <v>15</v>
      </c>
      <c r="B2" s="214"/>
      <c r="C2" s="214"/>
      <c r="D2" s="214"/>
      <c r="E2" s="214"/>
      <c r="F2" s="214"/>
      <c r="G2" s="214"/>
      <c r="H2" s="1"/>
      <c r="I2" s="1"/>
      <c r="J2" s="1"/>
      <c r="K2" s="1"/>
      <c r="L2" s="1"/>
      <c r="M2" s="1"/>
      <c r="N2" s="1"/>
    </row>
    <row r="3" spans="1:14" ht="19.5" customHeight="1">
      <c r="A3" s="218" t="s">
        <v>40</v>
      </c>
      <c r="B3" s="226" t="s">
        <v>22</v>
      </c>
      <c r="C3" s="226"/>
      <c r="D3" s="226"/>
      <c r="E3" s="226"/>
      <c r="F3" s="226"/>
      <c r="G3" s="226"/>
      <c r="H3" s="221" t="s">
        <v>12</v>
      </c>
      <c r="I3" s="222"/>
      <c r="J3" s="225" t="s">
        <v>44</v>
      </c>
      <c r="K3" s="222"/>
      <c r="L3" s="221" t="s">
        <v>16</v>
      </c>
      <c r="M3" s="222"/>
      <c r="N3" s="215" t="s">
        <v>52</v>
      </c>
    </row>
    <row r="4" spans="1:14" ht="17.25" customHeight="1">
      <c r="A4" s="219"/>
      <c r="B4" s="227" t="s">
        <v>23</v>
      </c>
      <c r="C4" s="227"/>
      <c r="D4" s="223" t="s">
        <v>17</v>
      </c>
      <c r="E4" s="228"/>
      <c r="F4" s="223" t="s">
        <v>18</v>
      </c>
      <c r="G4" s="228"/>
      <c r="H4" s="223"/>
      <c r="I4" s="224"/>
      <c r="J4" s="223"/>
      <c r="K4" s="224"/>
      <c r="L4" s="223"/>
      <c r="M4" s="224"/>
      <c r="N4" s="216"/>
    </row>
    <row r="5" spans="1:14" s="6" customFormat="1" ht="28.5" customHeight="1">
      <c r="A5" s="220"/>
      <c r="B5" s="96" t="s">
        <v>46</v>
      </c>
      <c r="C5" s="97" t="s">
        <v>47</v>
      </c>
      <c r="D5" s="96" t="s">
        <v>46</v>
      </c>
      <c r="E5" s="97" t="s">
        <v>47</v>
      </c>
      <c r="F5" s="96" t="s">
        <v>46</v>
      </c>
      <c r="G5" s="98" t="s">
        <v>24</v>
      </c>
      <c r="H5" s="96" t="s">
        <v>20</v>
      </c>
      <c r="I5" s="99" t="s">
        <v>25</v>
      </c>
      <c r="J5" s="96" t="s">
        <v>20</v>
      </c>
      <c r="K5" s="99" t="s">
        <v>26</v>
      </c>
      <c r="L5" s="96" t="s">
        <v>20</v>
      </c>
      <c r="M5" s="132" t="s">
        <v>53</v>
      </c>
      <c r="N5" s="217"/>
    </row>
    <row r="6" spans="1:14" s="90" customFormat="1" ht="10.5">
      <c r="A6" s="89"/>
      <c r="B6" s="86" t="s">
        <v>4</v>
      </c>
      <c r="C6" s="87" t="s">
        <v>5</v>
      </c>
      <c r="D6" s="86" t="s">
        <v>4</v>
      </c>
      <c r="E6" s="87" t="s">
        <v>5</v>
      </c>
      <c r="F6" s="86" t="s">
        <v>4</v>
      </c>
      <c r="G6" s="87" t="s">
        <v>5</v>
      </c>
      <c r="H6" s="86" t="s">
        <v>4</v>
      </c>
      <c r="I6" s="88" t="s">
        <v>5</v>
      </c>
      <c r="J6" s="86" t="s">
        <v>4</v>
      </c>
      <c r="K6" s="88" t="s">
        <v>5</v>
      </c>
      <c r="L6" s="86" t="s">
        <v>4</v>
      </c>
      <c r="M6" s="88" t="s">
        <v>5</v>
      </c>
      <c r="N6" s="133"/>
    </row>
    <row r="7" spans="1:14" ht="15" customHeight="1">
      <c r="A7" s="106" t="s">
        <v>86</v>
      </c>
      <c r="B7" s="73">
        <v>1266</v>
      </c>
      <c r="C7" s="74">
        <v>415882</v>
      </c>
      <c r="D7" s="73">
        <v>2766</v>
      </c>
      <c r="E7" s="74">
        <v>644917</v>
      </c>
      <c r="F7" s="73">
        <v>4032</v>
      </c>
      <c r="G7" s="74">
        <v>1060800</v>
      </c>
      <c r="H7" s="73">
        <v>115</v>
      </c>
      <c r="I7" s="75">
        <v>104622</v>
      </c>
      <c r="J7" s="73">
        <v>127</v>
      </c>
      <c r="K7" s="75">
        <v>16516</v>
      </c>
      <c r="L7" s="73">
        <v>4190</v>
      </c>
      <c r="M7" s="74">
        <v>972694</v>
      </c>
      <c r="N7" s="171" t="str">
        <f>IF(A7="","",A7)</f>
        <v>熊本西</v>
      </c>
    </row>
    <row r="8" spans="1:14" ht="15" customHeight="1">
      <c r="A8" s="105" t="s">
        <v>87</v>
      </c>
      <c r="B8" s="76">
        <v>1637</v>
      </c>
      <c r="C8" s="77">
        <v>534725</v>
      </c>
      <c r="D8" s="76">
        <v>2775</v>
      </c>
      <c r="E8" s="77">
        <v>646614</v>
      </c>
      <c r="F8" s="76">
        <v>4412</v>
      </c>
      <c r="G8" s="77">
        <v>1181339</v>
      </c>
      <c r="H8" s="76">
        <v>148</v>
      </c>
      <c r="I8" s="78">
        <v>160028</v>
      </c>
      <c r="J8" s="76">
        <v>218</v>
      </c>
      <c r="K8" s="78">
        <v>17077</v>
      </c>
      <c r="L8" s="76">
        <v>4602</v>
      </c>
      <c r="M8" s="77">
        <v>1038389</v>
      </c>
      <c r="N8" s="171" t="str">
        <f aca="true" t="shared" si="0" ref="N8:N15">IF(A8="","",A8)</f>
        <v>熊本東</v>
      </c>
    </row>
    <row r="9" spans="1:14" ht="15" customHeight="1">
      <c r="A9" s="105" t="s">
        <v>88</v>
      </c>
      <c r="B9" s="76">
        <v>777</v>
      </c>
      <c r="C9" s="77">
        <v>254117</v>
      </c>
      <c r="D9" s="76">
        <v>2379</v>
      </c>
      <c r="E9" s="77">
        <v>498349</v>
      </c>
      <c r="F9" s="76">
        <v>3156</v>
      </c>
      <c r="G9" s="77">
        <v>752466</v>
      </c>
      <c r="H9" s="76">
        <v>49</v>
      </c>
      <c r="I9" s="78">
        <v>20486</v>
      </c>
      <c r="J9" s="76">
        <v>138</v>
      </c>
      <c r="K9" s="78">
        <v>16372</v>
      </c>
      <c r="L9" s="76">
        <v>3216</v>
      </c>
      <c r="M9" s="77">
        <v>748353</v>
      </c>
      <c r="N9" s="171" t="str">
        <f t="shared" si="0"/>
        <v>八　代</v>
      </c>
    </row>
    <row r="10" spans="1:14" ht="15" customHeight="1">
      <c r="A10" s="105" t="s">
        <v>89</v>
      </c>
      <c r="B10" s="76">
        <v>427</v>
      </c>
      <c r="C10" s="77">
        <v>133108</v>
      </c>
      <c r="D10" s="76">
        <v>1071</v>
      </c>
      <c r="E10" s="77">
        <v>230900</v>
      </c>
      <c r="F10" s="76">
        <v>1498</v>
      </c>
      <c r="G10" s="77">
        <v>364008</v>
      </c>
      <c r="H10" s="76">
        <v>37</v>
      </c>
      <c r="I10" s="78">
        <v>14235</v>
      </c>
      <c r="J10" s="76">
        <v>64</v>
      </c>
      <c r="K10" s="78">
        <v>5120</v>
      </c>
      <c r="L10" s="76">
        <v>1543</v>
      </c>
      <c r="M10" s="77">
        <v>354892</v>
      </c>
      <c r="N10" s="171" t="str">
        <f t="shared" si="0"/>
        <v>人　吉</v>
      </c>
    </row>
    <row r="11" spans="1:14" ht="15" customHeight="1">
      <c r="A11" s="105" t="s">
        <v>90</v>
      </c>
      <c r="B11" s="76">
        <v>688</v>
      </c>
      <c r="C11" s="77">
        <v>198180</v>
      </c>
      <c r="D11" s="76">
        <v>1671</v>
      </c>
      <c r="E11" s="77">
        <v>352668</v>
      </c>
      <c r="F11" s="76">
        <v>2359</v>
      </c>
      <c r="G11" s="77">
        <v>550848</v>
      </c>
      <c r="H11" s="76">
        <v>57</v>
      </c>
      <c r="I11" s="78">
        <v>56052</v>
      </c>
      <c r="J11" s="76">
        <v>86</v>
      </c>
      <c r="K11" s="78">
        <v>4518</v>
      </c>
      <c r="L11" s="76">
        <v>2425</v>
      </c>
      <c r="M11" s="77">
        <v>499314</v>
      </c>
      <c r="N11" s="171" t="str">
        <f t="shared" si="0"/>
        <v>玉　名</v>
      </c>
    </row>
    <row r="12" spans="1:14" ht="15" customHeight="1">
      <c r="A12" s="105" t="s">
        <v>91</v>
      </c>
      <c r="B12" s="76">
        <v>644</v>
      </c>
      <c r="C12" s="77">
        <v>224641</v>
      </c>
      <c r="D12" s="76">
        <v>1230</v>
      </c>
      <c r="E12" s="77">
        <v>268847</v>
      </c>
      <c r="F12" s="76">
        <v>1874</v>
      </c>
      <c r="G12" s="77">
        <v>493487</v>
      </c>
      <c r="H12" s="76">
        <v>53</v>
      </c>
      <c r="I12" s="78">
        <v>24556</v>
      </c>
      <c r="J12" s="76">
        <v>87</v>
      </c>
      <c r="K12" s="78">
        <v>14562</v>
      </c>
      <c r="L12" s="76">
        <v>1951</v>
      </c>
      <c r="M12" s="77">
        <v>483492</v>
      </c>
      <c r="N12" s="171" t="str">
        <f t="shared" si="0"/>
        <v>天　草</v>
      </c>
    </row>
    <row r="13" spans="1:14" ht="15" customHeight="1">
      <c r="A13" s="105" t="s">
        <v>92</v>
      </c>
      <c r="B13" s="76">
        <v>476</v>
      </c>
      <c r="C13" s="77">
        <v>130479</v>
      </c>
      <c r="D13" s="76">
        <v>1032</v>
      </c>
      <c r="E13" s="77">
        <v>213709</v>
      </c>
      <c r="F13" s="76">
        <v>1508</v>
      </c>
      <c r="G13" s="77">
        <v>344187</v>
      </c>
      <c r="H13" s="76">
        <v>28</v>
      </c>
      <c r="I13" s="78">
        <v>9237</v>
      </c>
      <c r="J13" s="76">
        <v>90</v>
      </c>
      <c r="K13" s="78">
        <v>4662</v>
      </c>
      <c r="L13" s="76">
        <v>1542</v>
      </c>
      <c r="M13" s="77">
        <v>339612</v>
      </c>
      <c r="N13" s="171" t="str">
        <f t="shared" si="0"/>
        <v>山　鹿</v>
      </c>
    </row>
    <row r="14" spans="1:14" ht="15" customHeight="1">
      <c r="A14" s="105" t="s">
        <v>93</v>
      </c>
      <c r="B14" s="76">
        <v>883</v>
      </c>
      <c r="C14" s="77">
        <v>222810</v>
      </c>
      <c r="D14" s="76">
        <v>1329</v>
      </c>
      <c r="E14" s="77">
        <v>281168</v>
      </c>
      <c r="F14" s="76">
        <v>2212</v>
      </c>
      <c r="G14" s="77">
        <v>503978</v>
      </c>
      <c r="H14" s="76">
        <v>135</v>
      </c>
      <c r="I14" s="78">
        <v>102277</v>
      </c>
      <c r="J14" s="76">
        <v>152</v>
      </c>
      <c r="K14" s="78">
        <v>8417</v>
      </c>
      <c r="L14" s="76">
        <v>2384</v>
      </c>
      <c r="M14" s="77">
        <v>410118</v>
      </c>
      <c r="N14" s="171" t="str">
        <f t="shared" si="0"/>
        <v>菊　池</v>
      </c>
    </row>
    <row r="15" spans="1:14" ht="15" customHeight="1">
      <c r="A15" s="105" t="s">
        <v>94</v>
      </c>
      <c r="B15" s="76">
        <v>594</v>
      </c>
      <c r="C15" s="77">
        <v>153670</v>
      </c>
      <c r="D15" s="76">
        <v>1411</v>
      </c>
      <c r="E15" s="77">
        <v>290277</v>
      </c>
      <c r="F15" s="76">
        <v>2005</v>
      </c>
      <c r="G15" s="77">
        <v>443947</v>
      </c>
      <c r="H15" s="76">
        <v>41</v>
      </c>
      <c r="I15" s="78">
        <v>38800</v>
      </c>
      <c r="J15" s="76">
        <v>40</v>
      </c>
      <c r="K15" s="78">
        <v>6201</v>
      </c>
      <c r="L15" s="76">
        <v>2066</v>
      </c>
      <c r="M15" s="77">
        <v>411348</v>
      </c>
      <c r="N15" s="171" t="str">
        <f t="shared" si="0"/>
        <v>宇　土</v>
      </c>
    </row>
    <row r="16" spans="1:14" ht="15" customHeight="1">
      <c r="A16" s="105" t="s">
        <v>95</v>
      </c>
      <c r="B16" s="76">
        <v>454</v>
      </c>
      <c r="C16" s="77">
        <v>123127</v>
      </c>
      <c r="D16" s="76">
        <v>662</v>
      </c>
      <c r="E16" s="77">
        <v>137508</v>
      </c>
      <c r="F16" s="76">
        <v>1116</v>
      </c>
      <c r="G16" s="77">
        <v>260634</v>
      </c>
      <c r="H16" s="76">
        <v>38</v>
      </c>
      <c r="I16" s="78">
        <v>10523</v>
      </c>
      <c r="J16" s="76">
        <v>69</v>
      </c>
      <c r="K16" s="78">
        <v>5307</v>
      </c>
      <c r="L16" s="76">
        <v>1170</v>
      </c>
      <c r="M16" s="77">
        <v>255418</v>
      </c>
      <c r="N16" s="172" t="str">
        <f>IF(A16="","",A16)</f>
        <v>阿　蘇</v>
      </c>
    </row>
    <row r="17" spans="1:14" s="7" customFormat="1" ht="15" customHeight="1">
      <c r="A17" s="95" t="s">
        <v>96</v>
      </c>
      <c r="B17" s="79">
        <v>7846</v>
      </c>
      <c r="C17" s="80">
        <v>2390738</v>
      </c>
      <c r="D17" s="79">
        <v>16326</v>
      </c>
      <c r="E17" s="80">
        <v>3564956</v>
      </c>
      <c r="F17" s="79">
        <v>24172</v>
      </c>
      <c r="G17" s="80">
        <v>5955694</v>
      </c>
      <c r="H17" s="79">
        <v>701</v>
      </c>
      <c r="I17" s="81">
        <v>540816</v>
      </c>
      <c r="J17" s="79">
        <v>1071</v>
      </c>
      <c r="K17" s="81">
        <v>98751</v>
      </c>
      <c r="L17" s="79">
        <v>25089</v>
      </c>
      <c r="M17" s="80">
        <v>5513629</v>
      </c>
      <c r="N17" s="173" t="str">
        <f>IF(A17="","",A17)</f>
        <v>熊本県計</v>
      </c>
    </row>
    <row r="18" spans="1:14" s="8" customFormat="1" ht="15" customHeight="1">
      <c r="A18" s="9"/>
      <c r="B18" s="33"/>
      <c r="C18" s="34"/>
      <c r="D18" s="33"/>
      <c r="E18" s="34"/>
      <c r="F18" s="33"/>
      <c r="G18" s="34"/>
      <c r="H18" s="33"/>
      <c r="I18" s="35"/>
      <c r="J18" s="33"/>
      <c r="K18" s="35"/>
      <c r="L18" s="33"/>
      <c r="M18" s="34"/>
      <c r="N18" s="174"/>
    </row>
    <row r="19" spans="1:14" ht="15" customHeight="1">
      <c r="A19" s="107" t="s">
        <v>97</v>
      </c>
      <c r="B19" s="82">
        <v>1482</v>
      </c>
      <c r="C19" s="83">
        <v>546130</v>
      </c>
      <c r="D19" s="82">
        <v>2451</v>
      </c>
      <c r="E19" s="83">
        <v>607619</v>
      </c>
      <c r="F19" s="82">
        <v>3933</v>
      </c>
      <c r="G19" s="83">
        <v>1153749</v>
      </c>
      <c r="H19" s="82">
        <v>89</v>
      </c>
      <c r="I19" s="84">
        <v>134296</v>
      </c>
      <c r="J19" s="82">
        <v>203</v>
      </c>
      <c r="K19" s="84">
        <v>31983</v>
      </c>
      <c r="L19" s="82">
        <v>4107</v>
      </c>
      <c r="M19" s="83">
        <v>1051436</v>
      </c>
      <c r="N19" s="175" t="str">
        <f>IF(A19="","",A19)</f>
        <v>大　分</v>
      </c>
    </row>
    <row r="20" spans="1:14" ht="15" customHeight="1">
      <c r="A20" s="105" t="s">
        <v>98</v>
      </c>
      <c r="B20" s="76">
        <v>693</v>
      </c>
      <c r="C20" s="77">
        <v>199852</v>
      </c>
      <c r="D20" s="76">
        <v>1460</v>
      </c>
      <c r="E20" s="77">
        <v>306870</v>
      </c>
      <c r="F20" s="76">
        <v>2153</v>
      </c>
      <c r="G20" s="77">
        <v>506722</v>
      </c>
      <c r="H20" s="76">
        <v>41</v>
      </c>
      <c r="I20" s="78">
        <v>34257</v>
      </c>
      <c r="J20" s="76">
        <v>99</v>
      </c>
      <c r="K20" s="78">
        <v>4539</v>
      </c>
      <c r="L20" s="76">
        <v>2202</v>
      </c>
      <c r="M20" s="77">
        <v>477004</v>
      </c>
      <c r="N20" s="172" t="str">
        <f aca="true" t="shared" si="1" ref="N20:N28">IF(A20="","",A20)</f>
        <v>別　府</v>
      </c>
    </row>
    <row r="21" spans="1:14" ht="15" customHeight="1">
      <c r="A21" s="105" t="s">
        <v>99</v>
      </c>
      <c r="B21" s="76">
        <v>360</v>
      </c>
      <c r="C21" s="77">
        <v>113804</v>
      </c>
      <c r="D21" s="76">
        <v>518</v>
      </c>
      <c r="E21" s="77">
        <v>119428</v>
      </c>
      <c r="F21" s="76">
        <v>878</v>
      </c>
      <c r="G21" s="77">
        <v>233233</v>
      </c>
      <c r="H21" s="76">
        <v>22</v>
      </c>
      <c r="I21" s="78">
        <v>13392</v>
      </c>
      <c r="J21" s="76">
        <v>38</v>
      </c>
      <c r="K21" s="78">
        <v>8557</v>
      </c>
      <c r="L21" s="76">
        <v>905</v>
      </c>
      <c r="M21" s="77">
        <v>228397</v>
      </c>
      <c r="N21" s="172" t="str">
        <f t="shared" si="1"/>
        <v>中　津</v>
      </c>
    </row>
    <row r="22" spans="1:14" ht="15" customHeight="1">
      <c r="A22" s="105" t="s">
        <v>100</v>
      </c>
      <c r="B22" s="76">
        <v>602</v>
      </c>
      <c r="C22" s="77">
        <v>188523</v>
      </c>
      <c r="D22" s="76">
        <v>1039</v>
      </c>
      <c r="E22" s="77">
        <v>232850</v>
      </c>
      <c r="F22" s="76">
        <v>1641</v>
      </c>
      <c r="G22" s="77">
        <v>421373</v>
      </c>
      <c r="H22" s="76">
        <v>27</v>
      </c>
      <c r="I22" s="78">
        <v>13486</v>
      </c>
      <c r="J22" s="76">
        <v>123</v>
      </c>
      <c r="K22" s="78">
        <v>10141</v>
      </c>
      <c r="L22" s="76">
        <v>1684</v>
      </c>
      <c r="M22" s="77">
        <v>418028</v>
      </c>
      <c r="N22" s="172" t="str">
        <f t="shared" si="1"/>
        <v>日　田</v>
      </c>
    </row>
    <row r="23" spans="1:14" ht="15" customHeight="1">
      <c r="A23" s="105" t="s">
        <v>101</v>
      </c>
      <c r="B23" s="76">
        <v>411</v>
      </c>
      <c r="C23" s="77">
        <v>126252</v>
      </c>
      <c r="D23" s="76">
        <v>572</v>
      </c>
      <c r="E23" s="77">
        <v>134222</v>
      </c>
      <c r="F23" s="76">
        <v>983</v>
      </c>
      <c r="G23" s="77">
        <v>260474</v>
      </c>
      <c r="H23" s="76">
        <v>33</v>
      </c>
      <c r="I23" s="78">
        <v>7196</v>
      </c>
      <c r="J23" s="76">
        <v>46</v>
      </c>
      <c r="K23" s="78">
        <v>2852</v>
      </c>
      <c r="L23" s="76">
        <v>1020</v>
      </c>
      <c r="M23" s="77">
        <v>256130</v>
      </c>
      <c r="N23" s="172" t="str">
        <f t="shared" si="1"/>
        <v>佐　伯</v>
      </c>
    </row>
    <row r="24" spans="1:14" ht="15" customHeight="1">
      <c r="A24" s="105" t="s">
        <v>102</v>
      </c>
      <c r="B24" s="76">
        <v>204</v>
      </c>
      <c r="C24" s="77">
        <v>85111</v>
      </c>
      <c r="D24" s="76">
        <v>498</v>
      </c>
      <c r="E24" s="77">
        <v>112617</v>
      </c>
      <c r="F24" s="76">
        <v>702</v>
      </c>
      <c r="G24" s="77">
        <v>197728</v>
      </c>
      <c r="H24" s="76">
        <v>6</v>
      </c>
      <c r="I24" s="78">
        <v>179</v>
      </c>
      <c r="J24" s="76">
        <v>18</v>
      </c>
      <c r="K24" s="78">
        <v>1658</v>
      </c>
      <c r="L24" s="76">
        <v>713</v>
      </c>
      <c r="M24" s="77">
        <v>199206</v>
      </c>
      <c r="N24" s="172" t="str">
        <f t="shared" si="1"/>
        <v>臼　杵</v>
      </c>
    </row>
    <row r="25" spans="1:14" ht="15" customHeight="1">
      <c r="A25" s="105" t="s">
        <v>103</v>
      </c>
      <c r="B25" s="76">
        <v>126</v>
      </c>
      <c r="C25" s="77">
        <v>34430</v>
      </c>
      <c r="D25" s="76">
        <v>310</v>
      </c>
      <c r="E25" s="77">
        <v>64846</v>
      </c>
      <c r="F25" s="76">
        <v>436</v>
      </c>
      <c r="G25" s="77">
        <v>99276</v>
      </c>
      <c r="H25" s="76">
        <v>6</v>
      </c>
      <c r="I25" s="78">
        <v>2427</v>
      </c>
      <c r="J25" s="76">
        <v>17</v>
      </c>
      <c r="K25" s="78">
        <v>841</v>
      </c>
      <c r="L25" s="76">
        <v>444</v>
      </c>
      <c r="M25" s="77">
        <v>97690</v>
      </c>
      <c r="N25" s="172" t="str">
        <f t="shared" si="1"/>
        <v>竹　田</v>
      </c>
    </row>
    <row r="26" spans="1:14" ht="15" customHeight="1">
      <c r="A26" s="105" t="s">
        <v>104</v>
      </c>
      <c r="B26" s="76">
        <v>362</v>
      </c>
      <c r="C26" s="77">
        <v>103786</v>
      </c>
      <c r="D26" s="76">
        <v>581</v>
      </c>
      <c r="E26" s="77">
        <v>127835</v>
      </c>
      <c r="F26" s="76">
        <v>943</v>
      </c>
      <c r="G26" s="77">
        <v>231621</v>
      </c>
      <c r="H26" s="76">
        <v>35</v>
      </c>
      <c r="I26" s="78">
        <v>16993</v>
      </c>
      <c r="J26" s="76">
        <v>23</v>
      </c>
      <c r="K26" s="78">
        <v>4491</v>
      </c>
      <c r="L26" s="76">
        <v>980</v>
      </c>
      <c r="M26" s="77">
        <v>219119</v>
      </c>
      <c r="N26" s="172" t="str">
        <f t="shared" si="1"/>
        <v>宇　佐</v>
      </c>
    </row>
    <row r="27" spans="1:14" ht="15" customHeight="1">
      <c r="A27" s="105" t="s">
        <v>105</v>
      </c>
      <c r="B27" s="76">
        <v>132</v>
      </c>
      <c r="C27" s="77">
        <v>32034</v>
      </c>
      <c r="D27" s="76">
        <v>362</v>
      </c>
      <c r="E27" s="77">
        <v>66791</v>
      </c>
      <c r="F27" s="76">
        <v>494</v>
      </c>
      <c r="G27" s="77">
        <v>98825</v>
      </c>
      <c r="H27" s="76">
        <v>4</v>
      </c>
      <c r="I27" s="78">
        <v>3045</v>
      </c>
      <c r="J27" s="76">
        <v>17</v>
      </c>
      <c r="K27" s="78">
        <v>1485</v>
      </c>
      <c r="L27" s="76">
        <v>502</v>
      </c>
      <c r="M27" s="77">
        <v>97265</v>
      </c>
      <c r="N27" s="172" t="str">
        <f t="shared" si="1"/>
        <v>三　重</v>
      </c>
    </row>
    <row r="28" spans="1:14" s="7" customFormat="1" ht="15" customHeight="1">
      <c r="A28" s="95" t="s">
        <v>106</v>
      </c>
      <c r="B28" s="79">
        <v>4372</v>
      </c>
      <c r="C28" s="80">
        <v>1429921</v>
      </c>
      <c r="D28" s="79">
        <v>7791</v>
      </c>
      <c r="E28" s="80">
        <v>1773079</v>
      </c>
      <c r="F28" s="79">
        <v>12163</v>
      </c>
      <c r="G28" s="80">
        <v>3203000</v>
      </c>
      <c r="H28" s="79">
        <v>263</v>
      </c>
      <c r="I28" s="81">
        <v>225271</v>
      </c>
      <c r="J28" s="79">
        <v>584</v>
      </c>
      <c r="K28" s="81">
        <v>66546</v>
      </c>
      <c r="L28" s="79">
        <v>12557</v>
      </c>
      <c r="M28" s="80">
        <v>3044274</v>
      </c>
      <c r="N28" s="173" t="str">
        <f t="shared" si="1"/>
        <v>大分県計</v>
      </c>
    </row>
    <row r="29" spans="1:14" s="8" customFormat="1" ht="15" customHeight="1">
      <c r="A29" s="94"/>
      <c r="B29" s="33"/>
      <c r="C29" s="34"/>
      <c r="D29" s="33"/>
      <c r="E29" s="34"/>
      <c r="F29" s="33"/>
      <c r="G29" s="34"/>
      <c r="H29" s="33"/>
      <c r="I29" s="35"/>
      <c r="J29" s="33"/>
      <c r="K29" s="35"/>
      <c r="L29" s="33"/>
      <c r="M29" s="34"/>
      <c r="N29" s="176"/>
    </row>
    <row r="30" spans="1:14" ht="15" customHeight="1">
      <c r="A30" s="106" t="s">
        <v>107</v>
      </c>
      <c r="B30" s="73">
        <v>1658</v>
      </c>
      <c r="C30" s="74">
        <v>518529</v>
      </c>
      <c r="D30" s="73">
        <v>3542</v>
      </c>
      <c r="E30" s="74">
        <v>795550</v>
      </c>
      <c r="F30" s="73">
        <v>5200</v>
      </c>
      <c r="G30" s="74">
        <v>1314079</v>
      </c>
      <c r="H30" s="73">
        <v>86</v>
      </c>
      <c r="I30" s="75">
        <v>71862</v>
      </c>
      <c r="J30" s="73">
        <v>206</v>
      </c>
      <c r="K30" s="75">
        <v>28547</v>
      </c>
      <c r="L30" s="73">
        <v>5352</v>
      </c>
      <c r="M30" s="74">
        <v>1270763</v>
      </c>
      <c r="N30" s="171" t="str">
        <f>IF(A30="","",A30)</f>
        <v>宮　崎</v>
      </c>
    </row>
    <row r="31" spans="1:14" ht="15" customHeight="1">
      <c r="A31" s="105" t="s">
        <v>108</v>
      </c>
      <c r="B31" s="76">
        <v>1416</v>
      </c>
      <c r="C31" s="77">
        <v>454091</v>
      </c>
      <c r="D31" s="76">
        <v>1513</v>
      </c>
      <c r="E31" s="77">
        <v>338796</v>
      </c>
      <c r="F31" s="76">
        <v>2929</v>
      </c>
      <c r="G31" s="77">
        <v>792888</v>
      </c>
      <c r="H31" s="76">
        <v>127</v>
      </c>
      <c r="I31" s="78">
        <v>48743</v>
      </c>
      <c r="J31" s="76">
        <v>115</v>
      </c>
      <c r="K31" s="78">
        <v>-486</v>
      </c>
      <c r="L31" s="76">
        <v>3087</v>
      </c>
      <c r="M31" s="77">
        <v>743659</v>
      </c>
      <c r="N31" s="172" t="str">
        <f aca="true" t="shared" si="2" ref="N31:N36">IF(A31="","",A31)</f>
        <v>都　城</v>
      </c>
    </row>
    <row r="32" spans="1:14" ht="15" customHeight="1">
      <c r="A32" s="105" t="s">
        <v>109</v>
      </c>
      <c r="B32" s="76">
        <v>1420</v>
      </c>
      <c r="C32" s="77">
        <v>453486</v>
      </c>
      <c r="D32" s="76">
        <v>1641</v>
      </c>
      <c r="E32" s="77">
        <v>396084</v>
      </c>
      <c r="F32" s="76">
        <v>3061</v>
      </c>
      <c r="G32" s="77">
        <v>849569</v>
      </c>
      <c r="H32" s="76">
        <v>80</v>
      </c>
      <c r="I32" s="78">
        <v>29242</v>
      </c>
      <c r="J32" s="76">
        <v>129</v>
      </c>
      <c r="K32" s="78">
        <v>17757</v>
      </c>
      <c r="L32" s="76">
        <v>3188</v>
      </c>
      <c r="M32" s="77">
        <v>838085</v>
      </c>
      <c r="N32" s="172" t="str">
        <f t="shared" si="2"/>
        <v>延　岡</v>
      </c>
    </row>
    <row r="33" spans="1:14" ht="15" customHeight="1">
      <c r="A33" s="105" t="s">
        <v>110</v>
      </c>
      <c r="B33" s="76">
        <v>399</v>
      </c>
      <c r="C33" s="77">
        <v>128034</v>
      </c>
      <c r="D33" s="76">
        <v>841</v>
      </c>
      <c r="E33" s="77">
        <v>182738</v>
      </c>
      <c r="F33" s="76">
        <v>1240</v>
      </c>
      <c r="G33" s="77">
        <v>310771</v>
      </c>
      <c r="H33" s="76">
        <v>34</v>
      </c>
      <c r="I33" s="78">
        <v>12201</v>
      </c>
      <c r="J33" s="76">
        <v>48</v>
      </c>
      <c r="K33" s="78">
        <v>2648</v>
      </c>
      <c r="L33" s="76">
        <v>1281</v>
      </c>
      <c r="M33" s="77">
        <v>301218</v>
      </c>
      <c r="N33" s="172" t="str">
        <f t="shared" si="2"/>
        <v>日　南</v>
      </c>
    </row>
    <row r="34" spans="1:14" ht="15" customHeight="1">
      <c r="A34" s="105" t="s">
        <v>111</v>
      </c>
      <c r="B34" s="76">
        <v>684</v>
      </c>
      <c r="C34" s="77">
        <v>190271</v>
      </c>
      <c r="D34" s="76">
        <v>917</v>
      </c>
      <c r="E34" s="77">
        <v>196236</v>
      </c>
      <c r="F34" s="76">
        <v>1601</v>
      </c>
      <c r="G34" s="77">
        <v>386507</v>
      </c>
      <c r="H34" s="76">
        <v>81</v>
      </c>
      <c r="I34" s="78">
        <v>40910</v>
      </c>
      <c r="J34" s="76">
        <v>58</v>
      </c>
      <c r="K34" s="78">
        <v>4571</v>
      </c>
      <c r="L34" s="76">
        <v>1702</v>
      </c>
      <c r="M34" s="77">
        <v>350168</v>
      </c>
      <c r="N34" s="172" t="str">
        <f t="shared" si="2"/>
        <v>小　林</v>
      </c>
    </row>
    <row r="35" spans="1:14" ht="15" customHeight="1">
      <c r="A35" s="105" t="s">
        <v>112</v>
      </c>
      <c r="B35" s="76">
        <v>793</v>
      </c>
      <c r="C35" s="77">
        <v>285377</v>
      </c>
      <c r="D35" s="76">
        <v>1865</v>
      </c>
      <c r="E35" s="77">
        <v>381713</v>
      </c>
      <c r="F35" s="76">
        <v>2658</v>
      </c>
      <c r="G35" s="77">
        <v>667090</v>
      </c>
      <c r="H35" s="76">
        <v>88</v>
      </c>
      <c r="I35" s="78">
        <v>35615</v>
      </c>
      <c r="J35" s="76">
        <v>72</v>
      </c>
      <c r="K35" s="78">
        <v>6097</v>
      </c>
      <c r="L35" s="76">
        <v>2763</v>
      </c>
      <c r="M35" s="77">
        <v>637571</v>
      </c>
      <c r="N35" s="172" t="str">
        <f t="shared" si="2"/>
        <v>高　鍋</v>
      </c>
    </row>
    <row r="36" spans="1:14" s="7" customFormat="1" ht="15" customHeight="1">
      <c r="A36" s="95" t="s">
        <v>113</v>
      </c>
      <c r="B36" s="79">
        <v>6370</v>
      </c>
      <c r="C36" s="80">
        <v>2029787</v>
      </c>
      <c r="D36" s="79">
        <v>10319</v>
      </c>
      <c r="E36" s="80">
        <v>2291117</v>
      </c>
      <c r="F36" s="79">
        <v>16689</v>
      </c>
      <c r="G36" s="80">
        <v>4320904</v>
      </c>
      <c r="H36" s="79">
        <v>496</v>
      </c>
      <c r="I36" s="81">
        <v>238574</v>
      </c>
      <c r="J36" s="79">
        <v>628</v>
      </c>
      <c r="K36" s="81">
        <v>59134</v>
      </c>
      <c r="L36" s="79">
        <v>17373</v>
      </c>
      <c r="M36" s="80">
        <v>4141464</v>
      </c>
      <c r="N36" s="173" t="str">
        <f t="shared" si="2"/>
        <v>宮崎県計</v>
      </c>
    </row>
    <row r="37" spans="1:14" s="8" customFormat="1" ht="15" customHeight="1">
      <c r="A37" s="94"/>
      <c r="B37" s="33"/>
      <c r="C37" s="34"/>
      <c r="D37" s="33"/>
      <c r="E37" s="34"/>
      <c r="F37" s="33"/>
      <c r="G37" s="34"/>
      <c r="H37" s="33"/>
      <c r="I37" s="35"/>
      <c r="J37" s="33"/>
      <c r="K37" s="35"/>
      <c r="L37" s="33"/>
      <c r="M37" s="34"/>
      <c r="N37" s="176"/>
    </row>
    <row r="38" spans="1:14" ht="15" customHeight="1">
      <c r="A38" s="106" t="s">
        <v>114</v>
      </c>
      <c r="B38" s="73">
        <v>2213</v>
      </c>
      <c r="C38" s="74">
        <v>720899</v>
      </c>
      <c r="D38" s="73">
        <v>3266</v>
      </c>
      <c r="E38" s="74">
        <v>773838</v>
      </c>
      <c r="F38" s="73">
        <v>5479</v>
      </c>
      <c r="G38" s="74">
        <v>1494736</v>
      </c>
      <c r="H38" s="73">
        <v>135</v>
      </c>
      <c r="I38" s="75">
        <v>170413</v>
      </c>
      <c r="J38" s="73">
        <v>303</v>
      </c>
      <c r="K38" s="75">
        <v>44299</v>
      </c>
      <c r="L38" s="73">
        <v>5719</v>
      </c>
      <c r="M38" s="74">
        <v>1368622</v>
      </c>
      <c r="N38" s="171" t="str">
        <f>IF(A38="","",A38)</f>
        <v>鹿児島</v>
      </c>
    </row>
    <row r="39" spans="1:14" ht="15" customHeight="1">
      <c r="A39" s="106" t="s">
        <v>115</v>
      </c>
      <c r="B39" s="73">
        <v>472</v>
      </c>
      <c r="C39" s="74">
        <v>140173</v>
      </c>
      <c r="D39" s="73">
        <v>722</v>
      </c>
      <c r="E39" s="74">
        <v>162777</v>
      </c>
      <c r="F39" s="73">
        <v>1194</v>
      </c>
      <c r="G39" s="74">
        <v>302950</v>
      </c>
      <c r="H39" s="73">
        <v>27</v>
      </c>
      <c r="I39" s="75">
        <v>11472</v>
      </c>
      <c r="J39" s="73">
        <v>49</v>
      </c>
      <c r="K39" s="75">
        <v>5591</v>
      </c>
      <c r="L39" s="73">
        <v>1235</v>
      </c>
      <c r="M39" s="74">
        <v>297070</v>
      </c>
      <c r="N39" s="172" t="str">
        <f aca="true" t="shared" si="3" ref="N39:N49">IF(A39="","",A39)</f>
        <v>川　内</v>
      </c>
    </row>
    <row r="40" spans="1:14" ht="15" customHeight="1">
      <c r="A40" s="105" t="s">
        <v>116</v>
      </c>
      <c r="B40" s="76">
        <v>1149</v>
      </c>
      <c r="C40" s="77">
        <v>316006</v>
      </c>
      <c r="D40" s="76">
        <v>1288</v>
      </c>
      <c r="E40" s="77">
        <v>281864</v>
      </c>
      <c r="F40" s="76">
        <v>2437</v>
      </c>
      <c r="G40" s="77">
        <v>597870</v>
      </c>
      <c r="H40" s="76">
        <v>108</v>
      </c>
      <c r="I40" s="78">
        <v>52730</v>
      </c>
      <c r="J40" s="76">
        <v>148</v>
      </c>
      <c r="K40" s="78">
        <v>19449</v>
      </c>
      <c r="L40" s="76">
        <v>2569</v>
      </c>
      <c r="M40" s="77">
        <v>564589</v>
      </c>
      <c r="N40" s="172" t="str">
        <f t="shared" si="3"/>
        <v>鹿　屋</v>
      </c>
    </row>
    <row r="41" spans="1:14" ht="15" customHeight="1">
      <c r="A41" s="105" t="s">
        <v>117</v>
      </c>
      <c r="B41" s="76">
        <v>730</v>
      </c>
      <c r="C41" s="77">
        <v>182974</v>
      </c>
      <c r="D41" s="76">
        <v>783</v>
      </c>
      <c r="E41" s="77">
        <v>163083</v>
      </c>
      <c r="F41" s="76">
        <v>1513</v>
      </c>
      <c r="G41" s="77">
        <v>346056</v>
      </c>
      <c r="H41" s="76">
        <v>25</v>
      </c>
      <c r="I41" s="78">
        <v>3777</v>
      </c>
      <c r="J41" s="76">
        <v>86</v>
      </c>
      <c r="K41" s="78">
        <v>18180</v>
      </c>
      <c r="L41" s="76">
        <v>1579</v>
      </c>
      <c r="M41" s="77">
        <v>360460</v>
      </c>
      <c r="N41" s="172" t="str">
        <f t="shared" si="3"/>
        <v>大　島</v>
      </c>
    </row>
    <row r="42" spans="1:14" ht="15" customHeight="1">
      <c r="A42" s="105" t="s">
        <v>118</v>
      </c>
      <c r="B42" s="76">
        <v>702</v>
      </c>
      <c r="C42" s="77">
        <v>213656</v>
      </c>
      <c r="D42" s="76">
        <v>594</v>
      </c>
      <c r="E42" s="77">
        <v>130131</v>
      </c>
      <c r="F42" s="76">
        <v>1296</v>
      </c>
      <c r="G42" s="77">
        <v>343787</v>
      </c>
      <c r="H42" s="76">
        <v>143</v>
      </c>
      <c r="I42" s="78">
        <v>48664</v>
      </c>
      <c r="J42" s="76">
        <v>49</v>
      </c>
      <c r="K42" s="78">
        <v>16024</v>
      </c>
      <c r="L42" s="76">
        <v>1457</v>
      </c>
      <c r="M42" s="77">
        <v>311148</v>
      </c>
      <c r="N42" s="172" t="str">
        <f t="shared" si="3"/>
        <v>出　水</v>
      </c>
    </row>
    <row r="43" spans="1:14" ht="15" customHeight="1">
      <c r="A43" s="105" t="s">
        <v>119</v>
      </c>
      <c r="B43" s="76">
        <v>255</v>
      </c>
      <c r="C43" s="77">
        <v>78400</v>
      </c>
      <c r="D43" s="76">
        <v>509</v>
      </c>
      <c r="E43" s="77">
        <v>100383</v>
      </c>
      <c r="F43" s="76">
        <v>764</v>
      </c>
      <c r="G43" s="77">
        <v>178783</v>
      </c>
      <c r="H43" s="76">
        <v>15</v>
      </c>
      <c r="I43" s="78">
        <v>14989</v>
      </c>
      <c r="J43" s="76">
        <v>44</v>
      </c>
      <c r="K43" s="78">
        <v>3688</v>
      </c>
      <c r="L43" s="76">
        <v>788</v>
      </c>
      <c r="M43" s="77">
        <v>167481</v>
      </c>
      <c r="N43" s="172" t="str">
        <f t="shared" si="3"/>
        <v>指　宿</v>
      </c>
    </row>
    <row r="44" spans="1:14" ht="15" customHeight="1">
      <c r="A44" s="105" t="s">
        <v>120</v>
      </c>
      <c r="B44" s="76">
        <v>289</v>
      </c>
      <c r="C44" s="77">
        <v>77518</v>
      </c>
      <c r="D44" s="76">
        <v>597</v>
      </c>
      <c r="E44" s="77">
        <v>120378</v>
      </c>
      <c r="F44" s="76">
        <v>886</v>
      </c>
      <c r="G44" s="77">
        <v>197896</v>
      </c>
      <c r="H44" s="76">
        <v>20</v>
      </c>
      <c r="I44" s="78">
        <v>5094</v>
      </c>
      <c r="J44" s="76">
        <v>33</v>
      </c>
      <c r="K44" s="78">
        <v>4418</v>
      </c>
      <c r="L44" s="76">
        <v>911</v>
      </c>
      <c r="M44" s="77">
        <v>197220</v>
      </c>
      <c r="N44" s="172" t="str">
        <f t="shared" si="3"/>
        <v>種子島</v>
      </c>
    </row>
    <row r="45" spans="1:14" ht="15" customHeight="1">
      <c r="A45" s="105" t="s">
        <v>121</v>
      </c>
      <c r="B45" s="76">
        <v>609</v>
      </c>
      <c r="C45" s="77">
        <v>186772</v>
      </c>
      <c r="D45" s="76">
        <v>1335</v>
      </c>
      <c r="E45" s="77">
        <v>277108</v>
      </c>
      <c r="F45" s="76">
        <v>1944</v>
      </c>
      <c r="G45" s="77">
        <v>463880</v>
      </c>
      <c r="H45" s="76">
        <v>45</v>
      </c>
      <c r="I45" s="78">
        <v>17393</v>
      </c>
      <c r="J45" s="76">
        <v>44</v>
      </c>
      <c r="K45" s="78">
        <v>9518</v>
      </c>
      <c r="L45" s="76">
        <v>2008</v>
      </c>
      <c r="M45" s="77">
        <v>456005</v>
      </c>
      <c r="N45" s="172" t="str">
        <f t="shared" si="3"/>
        <v>知　覧</v>
      </c>
    </row>
    <row r="46" spans="1:14" ht="15" customHeight="1">
      <c r="A46" s="105" t="s">
        <v>122</v>
      </c>
      <c r="B46" s="76">
        <v>339</v>
      </c>
      <c r="C46" s="77">
        <v>89242</v>
      </c>
      <c r="D46" s="76">
        <v>428</v>
      </c>
      <c r="E46" s="77">
        <v>95397</v>
      </c>
      <c r="F46" s="76">
        <v>767</v>
      </c>
      <c r="G46" s="77">
        <v>184639</v>
      </c>
      <c r="H46" s="76">
        <v>23</v>
      </c>
      <c r="I46" s="78">
        <v>8205</v>
      </c>
      <c r="J46" s="76">
        <v>17</v>
      </c>
      <c r="K46" s="78">
        <v>522</v>
      </c>
      <c r="L46" s="76">
        <v>791</v>
      </c>
      <c r="M46" s="77">
        <v>176956</v>
      </c>
      <c r="N46" s="172" t="str">
        <f t="shared" si="3"/>
        <v>伊集院</v>
      </c>
    </row>
    <row r="47" spans="1:14" ht="15" customHeight="1">
      <c r="A47" s="105" t="s">
        <v>123</v>
      </c>
      <c r="B47" s="76">
        <v>772</v>
      </c>
      <c r="C47" s="77">
        <v>219867</v>
      </c>
      <c r="D47" s="76">
        <v>1265</v>
      </c>
      <c r="E47" s="77">
        <v>278457</v>
      </c>
      <c r="F47" s="76">
        <v>2037</v>
      </c>
      <c r="G47" s="77">
        <v>498324</v>
      </c>
      <c r="H47" s="76">
        <v>55</v>
      </c>
      <c r="I47" s="78">
        <v>33570</v>
      </c>
      <c r="J47" s="76">
        <v>113</v>
      </c>
      <c r="K47" s="78">
        <v>11474</v>
      </c>
      <c r="L47" s="76">
        <v>2122</v>
      </c>
      <c r="M47" s="77">
        <v>476228</v>
      </c>
      <c r="N47" s="172" t="str">
        <f t="shared" si="3"/>
        <v>加治木</v>
      </c>
    </row>
    <row r="48" spans="1:14" ht="15" customHeight="1">
      <c r="A48" s="105" t="s">
        <v>124</v>
      </c>
      <c r="B48" s="76">
        <v>620</v>
      </c>
      <c r="C48" s="77">
        <v>184990</v>
      </c>
      <c r="D48" s="76">
        <v>1033</v>
      </c>
      <c r="E48" s="77">
        <v>224627</v>
      </c>
      <c r="F48" s="76">
        <v>1653</v>
      </c>
      <c r="G48" s="77">
        <v>409617</v>
      </c>
      <c r="H48" s="76">
        <v>66</v>
      </c>
      <c r="I48" s="78">
        <v>31075</v>
      </c>
      <c r="J48" s="76">
        <v>46</v>
      </c>
      <c r="K48" s="78">
        <v>5159</v>
      </c>
      <c r="L48" s="76">
        <v>1733</v>
      </c>
      <c r="M48" s="77">
        <v>383700</v>
      </c>
      <c r="N48" s="172" t="str">
        <f t="shared" si="3"/>
        <v>大　隅</v>
      </c>
    </row>
    <row r="49" spans="1:14" s="7" customFormat="1" ht="15" customHeight="1">
      <c r="A49" s="95" t="s">
        <v>125</v>
      </c>
      <c r="B49" s="79">
        <v>8150</v>
      </c>
      <c r="C49" s="80">
        <v>2410496</v>
      </c>
      <c r="D49" s="79">
        <v>11820</v>
      </c>
      <c r="E49" s="80">
        <v>2608042</v>
      </c>
      <c r="F49" s="79">
        <v>19970</v>
      </c>
      <c r="G49" s="80">
        <v>5018538</v>
      </c>
      <c r="H49" s="79">
        <v>662</v>
      </c>
      <c r="I49" s="81">
        <v>397381</v>
      </c>
      <c r="J49" s="79">
        <v>932</v>
      </c>
      <c r="K49" s="81">
        <v>138321</v>
      </c>
      <c r="L49" s="79">
        <v>20912</v>
      </c>
      <c r="M49" s="80">
        <v>4759478</v>
      </c>
      <c r="N49" s="173" t="str">
        <f t="shared" si="3"/>
        <v>鹿児島県計</v>
      </c>
    </row>
    <row r="50" spans="1:14" s="8" customFormat="1" ht="15" customHeight="1" thickBot="1">
      <c r="A50" s="24"/>
      <c r="B50" s="36"/>
      <c r="C50" s="37"/>
      <c r="D50" s="36"/>
      <c r="E50" s="37"/>
      <c r="F50" s="36"/>
      <c r="G50" s="37"/>
      <c r="H50" s="36"/>
      <c r="I50" s="38"/>
      <c r="J50" s="36"/>
      <c r="K50" s="38"/>
      <c r="L50" s="36"/>
      <c r="M50" s="37"/>
      <c r="N50" s="137"/>
    </row>
    <row r="51" spans="1:14" s="7" customFormat="1" ht="24" customHeight="1" thickBot="1" thickTop="1">
      <c r="A51" s="125" t="s">
        <v>54</v>
      </c>
      <c r="B51" s="39">
        <v>26738</v>
      </c>
      <c r="C51" s="40">
        <v>8260943</v>
      </c>
      <c r="D51" s="39">
        <v>46256</v>
      </c>
      <c r="E51" s="40">
        <v>10237193</v>
      </c>
      <c r="F51" s="39">
        <v>72994</v>
      </c>
      <c r="G51" s="40">
        <v>18498136</v>
      </c>
      <c r="H51" s="39">
        <v>2122</v>
      </c>
      <c r="I51" s="41">
        <v>1402042</v>
      </c>
      <c r="J51" s="39">
        <v>3215</v>
      </c>
      <c r="K51" s="41">
        <v>362752</v>
      </c>
      <c r="L51" s="39">
        <v>75931</v>
      </c>
      <c r="M51" s="40">
        <v>17458846</v>
      </c>
      <c r="N51" s="138" t="s">
        <v>126</v>
      </c>
    </row>
    <row r="52" spans="1:14" s="136" customFormat="1" ht="13.5">
      <c r="A52" s="213" t="s">
        <v>129</v>
      </c>
      <c r="B52" s="213"/>
      <c r="C52" s="213"/>
      <c r="D52" s="213"/>
      <c r="E52" s="213"/>
      <c r="F52" s="213"/>
      <c r="G52" s="213"/>
      <c r="H52" s="213"/>
      <c r="I52" s="213"/>
      <c r="J52" s="85"/>
      <c r="K52" s="85"/>
      <c r="L52" s="1"/>
      <c r="M52" s="1"/>
      <c r="N52" s="1"/>
    </row>
    <row r="54" spans="2:10" ht="13.5">
      <c r="B54" s="42"/>
      <c r="C54" s="42"/>
      <c r="D54" s="42"/>
      <c r="E54" s="42"/>
      <c r="F54" s="42"/>
      <c r="G54" s="42"/>
      <c r="H54" s="42"/>
      <c r="J54" s="42"/>
    </row>
    <row r="55" spans="2:10" ht="13.5">
      <c r="B55" s="42"/>
      <c r="C55" s="42"/>
      <c r="D55" s="42"/>
      <c r="E55" s="42"/>
      <c r="F55" s="42"/>
      <c r="G55" s="42"/>
      <c r="H55" s="42"/>
      <c r="J55" s="42"/>
    </row>
    <row r="56" spans="2:10" ht="13.5">
      <c r="B56" s="42"/>
      <c r="C56" s="42"/>
      <c r="D56" s="42"/>
      <c r="E56" s="42"/>
      <c r="F56" s="42"/>
      <c r="G56" s="42"/>
      <c r="H56" s="42"/>
      <c r="J56" s="42"/>
    </row>
    <row r="57" spans="2:10" ht="13.5">
      <c r="B57" s="42"/>
      <c r="C57" s="42"/>
      <c r="D57" s="42"/>
      <c r="E57" s="42"/>
      <c r="F57" s="42"/>
      <c r="G57" s="42"/>
      <c r="H57" s="42"/>
      <c r="J57" s="42"/>
    </row>
    <row r="58" spans="2:10" ht="13.5">
      <c r="B58" s="42"/>
      <c r="C58" s="42"/>
      <c r="D58" s="42"/>
      <c r="E58" s="42"/>
      <c r="F58" s="42"/>
      <c r="G58" s="42"/>
      <c r="H58" s="42"/>
      <c r="J58" s="42"/>
    </row>
    <row r="59" spans="2:10" ht="13.5">
      <c r="B59" s="42"/>
      <c r="C59" s="42"/>
      <c r="D59" s="42"/>
      <c r="E59" s="42"/>
      <c r="F59" s="42"/>
      <c r="G59" s="42"/>
      <c r="H59" s="42"/>
      <c r="J59" s="42"/>
    </row>
    <row r="60" spans="2:10" ht="13.5">
      <c r="B60" s="42"/>
      <c r="C60" s="42"/>
      <c r="D60" s="42"/>
      <c r="E60" s="42"/>
      <c r="F60" s="42"/>
      <c r="G60" s="42"/>
      <c r="H60" s="42"/>
      <c r="J60" s="42"/>
    </row>
    <row r="61" spans="2:10" ht="13.5">
      <c r="B61" s="42"/>
      <c r="C61" s="42"/>
      <c r="D61" s="42"/>
      <c r="E61" s="42"/>
      <c r="F61" s="42"/>
      <c r="G61" s="42"/>
      <c r="H61" s="42"/>
      <c r="J61" s="42"/>
    </row>
    <row r="62" spans="2:10" ht="13.5">
      <c r="B62" s="42"/>
      <c r="C62" s="42"/>
      <c r="D62" s="42"/>
      <c r="E62" s="42"/>
      <c r="F62" s="42"/>
      <c r="G62" s="42"/>
      <c r="H62" s="42"/>
      <c r="J62" s="42"/>
    </row>
    <row r="63" spans="2:10" ht="13.5">
      <c r="B63" s="42"/>
      <c r="C63" s="42"/>
      <c r="D63" s="42"/>
      <c r="E63" s="42"/>
      <c r="F63" s="42"/>
      <c r="G63" s="42"/>
      <c r="H63" s="42"/>
      <c r="J63" s="42"/>
    </row>
    <row r="64" spans="2:10" ht="13.5">
      <c r="B64" s="42"/>
      <c r="C64" s="42"/>
      <c r="D64" s="42"/>
      <c r="E64" s="42"/>
      <c r="F64" s="42"/>
      <c r="G64" s="42"/>
      <c r="H64" s="42"/>
      <c r="J64" s="42"/>
    </row>
    <row r="65" spans="2:10" ht="13.5">
      <c r="B65" s="42"/>
      <c r="C65" s="42"/>
      <c r="D65" s="42"/>
      <c r="E65" s="42"/>
      <c r="F65" s="42"/>
      <c r="G65" s="42"/>
      <c r="H65" s="42"/>
      <c r="J65" s="42"/>
    </row>
    <row r="66" spans="2:10" ht="13.5">
      <c r="B66" s="42"/>
      <c r="C66" s="42"/>
      <c r="D66" s="42"/>
      <c r="E66" s="42"/>
      <c r="F66" s="42"/>
      <c r="G66" s="42"/>
      <c r="H66" s="42"/>
      <c r="J66" s="42"/>
    </row>
  </sheetData>
  <sheetProtection/>
  <mergeCells count="12">
    <mergeCell ref="A1:G1"/>
    <mergeCell ref="A2:G2"/>
    <mergeCell ref="B3:G3"/>
    <mergeCell ref="B4:C4"/>
    <mergeCell ref="D4:E4"/>
    <mergeCell ref="F4:G4"/>
    <mergeCell ref="N3:N5"/>
    <mergeCell ref="A3:A5"/>
    <mergeCell ref="A52:I52"/>
    <mergeCell ref="L3:M4"/>
    <mergeCell ref="H3:I4"/>
    <mergeCell ref="J3:K4"/>
  </mergeCells>
  <printOptions horizontalCentered="1"/>
  <pageMargins left="0.7874015748031497" right="0.7874015748031497" top="0.984251968503937" bottom="0.984251968503937" header="0.5118110236220472" footer="0.5118110236220472"/>
  <pageSetup fitToHeight="2" horizontalDpi="600" verticalDpi="600" orientation="landscape" paperSize="9" scale="88" r:id="rId1"/>
  <headerFooter alignWithMargins="0">
    <oddFooter>&amp;R熊本国税局
消費税
(H19)</oddFooter>
  </headerFooter>
  <rowBreaks count="1" manualBreakCount="1">
    <brk id="29" max="13" man="1"/>
  </rowBreaks>
</worksheet>
</file>

<file path=xl/worksheets/sheet5.xml><?xml version="1.0" encoding="utf-8"?>
<worksheet xmlns="http://schemas.openxmlformats.org/spreadsheetml/2006/main" xmlns:r="http://schemas.openxmlformats.org/officeDocument/2006/relationships">
  <dimension ref="A1:N89"/>
  <sheetViews>
    <sheetView showGridLines="0" zoomScaleSheetLayoutView="80" zoomScalePageLayoutView="0" workbookViewId="0" topLeftCell="A7">
      <selection activeCell="A1" sqref="A1:G1"/>
    </sheetView>
  </sheetViews>
  <sheetFormatPr defaultColWidth="9.00390625" defaultRowHeight="13.5"/>
  <cols>
    <col min="1" max="1" width="11.125" style="0" customWidth="1"/>
    <col min="2" max="2" width="7.625" style="0" bestFit="1" customWidth="1"/>
    <col min="3" max="3" width="15.00390625" style="0" bestFit="1" customWidth="1"/>
    <col min="4" max="4" width="7.00390625" style="0" bestFit="1" customWidth="1"/>
    <col min="5" max="5" width="12.75390625" style="0" bestFit="1" customWidth="1"/>
    <col min="6" max="6" width="7.625" style="0" bestFit="1" customWidth="1"/>
    <col min="7" max="7" width="15.00390625" style="0" bestFit="1" customWidth="1"/>
    <col min="8" max="8" width="7.00390625" style="0" bestFit="1" customWidth="1"/>
    <col min="9" max="9" width="15.00390625" style="0" bestFit="1" customWidth="1"/>
    <col min="10" max="10" width="7.00390625" style="0" bestFit="1" customWidth="1"/>
    <col min="11" max="11" width="11.625" style="0" bestFit="1" customWidth="1"/>
    <col min="12" max="12" width="8.50390625" style="0" bestFit="1" customWidth="1"/>
    <col min="13" max="13" width="11.875" style="0" bestFit="1" customWidth="1"/>
    <col min="14" max="14" width="11.375" style="0" customWidth="1"/>
  </cols>
  <sheetData>
    <row r="1" spans="1:13" ht="13.5">
      <c r="A1" s="214" t="s">
        <v>57</v>
      </c>
      <c r="B1" s="214"/>
      <c r="C1" s="214"/>
      <c r="D1" s="214"/>
      <c r="E1" s="214"/>
      <c r="F1" s="214"/>
      <c r="G1" s="214"/>
      <c r="H1" s="214"/>
      <c r="I1" s="214"/>
      <c r="J1" s="4"/>
      <c r="K1" s="4"/>
      <c r="L1" s="1"/>
      <c r="M1" s="1"/>
    </row>
    <row r="2" spans="1:13" ht="14.25" thickBot="1">
      <c r="A2" s="229" t="s">
        <v>33</v>
      </c>
      <c r="B2" s="229"/>
      <c r="C2" s="229"/>
      <c r="D2" s="229"/>
      <c r="E2" s="229"/>
      <c r="F2" s="229"/>
      <c r="G2" s="229"/>
      <c r="H2" s="229"/>
      <c r="I2" s="229"/>
      <c r="J2" s="85"/>
      <c r="K2" s="85"/>
      <c r="L2" s="1"/>
      <c r="M2" s="1"/>
    </row>
    <row r="3" spans="1:14" ht="19.5" customHeight="1">
      <c r="A3" s="218" t="s">
        <v>38</v>
      </c>
      <c r="B3" s="226" t="s">
        <v>34</v>
      </c>
      <c r="C3" s="226"/>
      <c r="D3" s="226"/>
      <c r="E3" s="226"/>
      <c r="F3" s="226"/>
      <c r="G3" s="226"/>
      <c r="H3" s="221" t="s">
        <v>12</v>
      </c>
      <c r="I3" s="222"/>
      <c r="J3" s="225" t="s">
        <v>44</v>
      </c>
      <c r="K3" s="222"/>
      <c r="L3" s="221" t="s">
        <v>16</v>
      </c>
      <c r="M3" s="222"/>
      <c r="N3" s="215" t="s">
        <v>51</v>
      </c>
    </row>
    <row r="4" spans="1:14" ht="17.25" customHeight="1">
      <c r="A4" s="219"/>
      <c r="B4" s="223" t="s">
        <v>35</v>
      </c>
      <c r="C4" s="228"/>
      <c r="D4" s="223" t="s">
        <v>17</v>
      </c>
      <c r="E4" s="228"/>
      <c r="F4" s="223" t="s">
        <v>18</v>
      </c>
      <c r="G4" s="228"/>
      <c r="H4" s="223"/>
      <c r="I4" s="224"/>
      <c r="J4" s="223"/>
      <c r="K4" s="224"/>
      <c r="L4" s="223"/>
      <c r="M4" s="224"/>
      <c r="N4" s="216"/>
    </row>
    <row r="5" spans="1:14" ht="28.5" customHeight="1">
      <c r="A5" s="220"/>
      <c r="B5" s="96" t="s">
        <v>46</v>
      </c>
      <c r="C5" s="97" t="s">
        <v>47</v>
      </c>
      <c r="D5" s="96" t="s">
        <v>46</v>
      </c>
      <c r="E5" s="97" t="s">
        <v>47</v>
      </c>
      <c r="F5" s="96" t="s">
        <v>46</v>
      </c>
      <c r="G5" s="98" t="s">
        <v>36</v>
      </c>
      <c r="H5" s="96" t="s">
        <v>46</v>
      </c>
      <c r="I5" s="99" t="s">
        <v>37</v>
      </c>
      <c r="J5" s="96" t="s">
        <v>46</v>
      </c>
      <c r="K5" s="99" t="s">
        <v>26</v>
      </c>
      <c r="L5" s="96" t="s">
        <v>46</v>
      </c>
      <c r="M5" s="132" t="s">
        <v>42</v>
      </c>
      <c r="N5" s="217"/>
    </row>
    <row r="6" spans="1:14" s="92" customFormat="1" ht="10.5">
      <c r="A6" s="89"/>
      <c r="B6" s="86" t="s">
        <v>4</v>
      </c>
      <c r="C6" s="87" t="s">
        <v>5</v>
      </c>
      <c r="D6" s="86" t="s">
        <v>4</v>
      </c>
      <c r="E6" s="87" t="s">
        <v>5</v>
      </c>
      <c r="F6" s="86" t="s">
        <v>4</v>
      </c>
      <c r="G6" s="87" t="s">
        <v>5</v>
      </c>
      <c r="H6" s="86" t="s">
        <v>4</v>
      </c>
      <c r="I6" s="87" t="s">
        <v>5</v>
      </c>
      <c r="J6" s="86" t="s">
        <v>4</v>
      </c>
      <c r="K6" s="88" t="s">
        <v>5</v>
      </c>
      <c r="L6" s="86" t="s">
        <v>4</v>
      </c>
      <c r="M6" s="88" t="s">
        <v>5</v>
      </c>
      <c r="N6" s="133"/>
    </row>
    <row r="7" spans="1:14" ht="15" customHeight="1">
      <c r="A7" s="106" t="s">
        <v>86</v>
      </c>
      <c r="B7" s="73">
        <v>3753</v>
      </c>
      <c r="C7" s="74">
        <v>20055562</v>
      </c>
      <c r="D7" s="73">
        <v>1780</v>
      </c>
      <c r="E7" s="74">
        <v>636253</v>
      </c>
      <c r="F7" s="73">
        <v>5533</v>
      </c>
      <c r="G7" s="74">
        <v>20691815</v>
      </c>
      <c r="H7" s="73">
        <v>183</v>
      </c>
      <c r="I7" s="75">
        <v>422147</v>
      </c>
      <c r="J7" s="73">
        <v>205</v>
      </c>
      <c r="K7" s="75">
        <v>17697</v>
      </c>
      <c r="L7" s="73">
        <v>5751</v>
      </c>
      <c r="M7" s="74">
        <v>20287365</v>
      </c>
      <c r="N7" s="171" t="str">
        <f>IF(A7="","",A7)</f>
        <v>熊本西</v>
      </c>
    </row>
    <row r="8" spans="1:14" ht="15" customHeight="1">
      <c r="A8" s="105" t="s">
        <v>87</v>
      </c>
      <c r="B8" s="76">
        <v>4379</v>
      </c>
      <c r="C8" s="77">
        <v>16241144</v>
      </c>
      <c r="D8" s="76">
        <v>2075</v>
      </c>
      <c r="E8" s="77">
        <v>792025</v>
      </c>
      <c r="F8" s="73">
        <v>6454</v>
      </c>
      <c r="G8" s="74">
        <v>17033169</v>
      </c>
      <c r="H8" s="76">
        <v>227</v>
      </c>
      <c r="I8" s="78">
        <v>591498</v>
      </c>
      <c r="J8" s="76">
        <v>215</v>
      </c>
      <c r="K8" s="78">
        <v>32249</v>
      </c>
      <c r="L8" s="76">
        <v>6713</v>
      </c>
      <c r="M8" s="77">
        <v>16473920</v>
      </c>
      <c r="N8" s="172" t="str">
        <f aca="true" t="shared" si="0" ref="N8:N17">IF(A8="","",A8)</f>
        <v>熊本東</v>
      </c>
    </row>
    <row r="9" spans="1:14" ht="15" customHeight="1">
      <c r="A9" s="105" t="s">
        <v>88</v>
      </c>
      <c r="B9" s="76">
        <v>1678</v>
      </c>
      <c r="C9" s="77">
        <v>4327783</v>
      </c>
      <c r="D9" s="76">
        <v>771</v>
      </c>
      <c r="E9" s="77">
        <v>254798</v>
      </c>
      <c r="F9" s="76">
        <v>2449</v>
      </c>
      <c r="G9" s="77">
        <v>4582580</v>
      </c>
      <c r="H9" s="76">
        <v>62</v>
      </c>
      <c r="I9" s="78">
        <v>80807</v>
      </c>
      <c r="J9" s="76">
        <v>136</v>
      </c>
      <c r="K9" s="78">
        <v>18542</v>
      </c>
      <c r="L9" s="76">
        <v>2522</v>
      </c>
      <c r="M9" s="77">
        <v>4520314</v>
      </c>
      <c r="N9" s="172" t="str">
        <f t="shared" si="0"/>
        <v>八　代</v>
      </c>
    </row>
    <row r="10" spans="1:14" ht="15" customHeight="1">
      <c r="A10" s="105" t="s">
        <v>89</v>
      </c>
      <c r="B10" s="76">
        <v>801</v>
      </c>
      <c r="C10" s="77">
        <v>2710824</v>
      </c>
      <c r="D10" s="76">
        <v>387</v>
      </c>
      <c r="E10" s="77">
        <v>137277</v>
      </c>
      <c r="F10" s="76">
        <v>1188</v>
      </c>
      <c r="G10" s="77">
        <v>2848100</v>
      </c>
      <c r="H10" s="76">
        <v>34</v>
      </c>
      <c r="I10" s="78">
        <v>66645</v>
      </c>
      <c r="J10" s="76">
        <v>80</v>
      </c>
      <c r="K10" s="78">
        <v>-8267</v>
      </c>
      <c r="L10" s="76">
        <v>1235</v>
      </c>
      <c r="M10" s="77">
        <v>2773189</v>
      </c>
      <c r="N10" s="172" t="str">
        <f t="shared" si="0"/>
        <v>人　吉</v>
      </c>
    </row>
    <row r="11" spans="1:14" ht="15" customHeight="1">
      <c r="A11" s="105" t="s">
        <v>90</v>
      </c>
      <c r="B11" s="76">
        <v>1170</v>
      </c>
      <c r="C11" s="77">
        <v>3561083</v>
      </c>
      <c r="D11" s="76">
        <v>478</v>
      </c>
      <c r="E11" s="77">
        <v>185229</v>
      </c>
      <c r="F11" s="76">
        <v>1648</v>
      </c>
      <c r="G11" s="77">
        <v>3746312</v>
      </c>
      <c r="H11" s="76">
        <v>52</v>
      </c>
      <c r="I11" s="78">
        <v>386440</v>
      </c>
      <c r="J11" s="76">
        <v>104</v>
      </c>
      <c r="K11" s="78">
        <v>7238</v>
      </c>
      <c r="L11" s="76">
        <v>1711</v>
      </c>
      <c r="M11" s="77">
        <v>3367109</v>
      </c>
      <c r="N11" s="172" t="str">
        <f t="shared" si="0"/>
        <v>玉　名</v>
      </c>
    </row>
    <row r="12" spans="1:14" ht="15" customHeight="1">
      <c r="A12" s="105" t="s">
        <v>91</v>
      </c>
      <c r="B12" s="76">
        <v>1154</v>
      </c>
      <c r="C12" s="77">
        <v>2590295</v>
      </c>
      <c r="D12" s="76">
        <v>488</v>
      </c>
      <c r="E12" s="77">
        <v>182255</v>
      </c>
      <c r="F12" s="76">
        <v>1642</v>
      </c>
      <c r="G12" s="77">
        <v>2772550</v>
      </c>
      <c r="H12" s="76">
        <v>63</v>
      </c>
      <c r="I12" s="78">
        <v>106572</v>
      </c>
      <c r="J12" s="76">
        <v>112</v>
      </c>
      <c r="K12" s="78">
        <v>6366</v>
      </c>
      <c r="L12" s="76">
        <v>1716</v>
      </c>
      <c r="M12" s="77">
        <v>2672344</v>
      </c>
      <c r="N12" s="172" t="str">
        <f t="shared" si="0"/>
        <v>天　草</v>
      </c>
    </row>
    <row r="13" spans="1:14" ht="15" customHeight="1">
      <c r="A13" s="105" t="s">
        <v>92</v>
      </c>
      <c r="B13" s="76">
        <v>739</v>
      </c>
      <c r="C13" s="77">
        <v>1864148</v>
      </c>
      <c r="D13" s="76">
        <v>313</v>
      </c>
      <c r="E13" s="77">
        <v>107553</v>
      </c>
      <c r="F13" s="76">
        <v>1052</v>
      </c>
      <c r="G13" s="77">
        <v>1971700</v>
      </c>
      <c r="H13" s="76">
        <v>48</v>
      </c>
      <c r="I13" s="78">
        <v>244744</v>
      </c>
      <c r="J13" s="76">
        <v>55</v>
      </c>
      <c r="K13" s="78">
        <v>9578</v>
      </c>
      <c r="L13" s="76">
        <v>1114</v>
      </c>
      <c r="M13" s="77">
        <v>1736535</v>
      </c>
      <c r="N13" s="172" t="str">
        <f t="shared" si="0"/>
        <v>山　鹿</v>
      </c>
    </row>
    <row r="14" spans="1:14" ht="15" customHeight="1">
      <c r="A14" s="105" t="s">
        <v>93</v>
      </c>
      <c r="B14" s="76">
        <v>1220</v>
      </c>
      <c r="C14" s="77">
        <v>4183001</v>
      </c>
      <c r="D14" s="76">
        <v>511</v>
      </c>
      <c r="E14" s="77">
        <v>184414</v>
      </c>
      <c r="F14" s="76">
        <v>1731</v>
      </c>
      <c r="G14" s="77">
        <v>4367415</v>
      </c>
      <c r="H14" s="76">
        <v>69</v>
      </c>
      <c r="I14" s="78">
        <v>349098</v>
      </c>
      <c r="J14" s="76">
        <v>87</v>
      </c>
      <c r="K14" s="78">
        <v>7313</v>
      </c>
      <c r="L14" s="76">
        <v>1815</v>
      </c>
      <c r="M14" s="77">
        <v>4025630</v>
      </c>
      <c r="N14" s="172" t="str">
        <f t="shared" si="0"/>
        <v>菊　池</v>
      </c>
    </row>
    <row r="15" spans="1:14" ht="15" customHeight="1">
      <c r="A15" s="105" t="s">
        <v>94</v>
      </c>
      <c r="B15" s="76">
        <v>1126</v>
      </c>
      <c r="C15" s="77">
        <v>3222100</v>
      </c>
      <c r="D15" s="76">
        <v>412</v>
      </c>
      <c r="E15" s="77">
        <v>164969</v>
      </c>
      <c r="F15" s="76">
        <v>1538</v>
      </c>
      <c r="G15" s="77">
        <v>3387069</v>
      </c>
      <c r="H15" s="76">
        <v>45</v>
      </c>
      <c r="I15" s="78">
        <v>75181</v>
      </c>
      <c r="J15" s="76">
        <v>78</v>
      </c>
      <c r="K15" s="78">
        <v>5090</v>
      </c>
      <c r="L15" s="76">
        <v>1590</v>
      </c>
      <c r="M15" s="77">
        <v>3316977</v>
      </c>
      <c r="N15" s="172" t="str">
        <f t="shared" si="0"/>
        <v>宇　土</v>
      </c>
    </row>
    <row r="16" spans="1:14" ht="15" customHeight="1">
      <c r="A16" s="105" t="s">
        <v>95</v>
      </c>
      <c r="B16" s="76">
        <v>694</v>
      </c>
      <c r="C16" s="77">
        <v>1701461</v>
      </c>
      <c r="D16" s="76">
        <v>320</v>
      </c>
      <c r="E16" s="77">
        <v>127810</v>
      </c>
      <c r="F16" s="76">
        <v>1014</v>
      </c>
      <c r="G16" s="77">
        <v>1829271</v>
      </c>
      <c r="H16" s="76">
        <v>29</v>
      </c>
      <c r="I16" s="78">
        <v>56361</v>
      </c>
      <c r="J16" s="76">
        <v>66</v>
      </c>
      <c r="K16" s="78">
        <v>4182</v>
      </c>
      <c r="L16" s="76">
        <v>1053</v>
      </c>
      <c r="M16" s="77">
        <v>1777092</v>
      </c>
      <c r="N16" s="172" t="str">
        <f t="shared" si="0"/>
        <v>阿　蘇</v>
      </c>
    </row>
    <row r="17" spans="1:14" s="7" customFormat="1" ht="15" customHeight="1">
      <c r="A17" s="95" t="s">
        <v>96</v>
      </c>
      <c r="B17" s="79">
        <v>16714</v>
      </c>
      <c r="C17" s="80">
        <v>60457400</v>
      </c>
      <c r="D17" s="79">
        <v>7535</v>
      </c>
      <c r="E17" s="80">
        <v>2772581</v>
      </c>
      <c r="F17" s="79">
        <v>24249</v>
      </c>
      <c r="G17" s="80">
        <v>63229981</v>
      </c>
      <c r="H17" s="79">
        <v>812</v>
      </c>
      <c r="I17" s="81">
        <v>2379493</v>
      </c>
      <c r="J17" s="79">
        <v>1138</v>
      </c>
      <c r="K17" s="81">
        <v>99989</v>
      </c>
      <c r="L17" s="79">
        <v>25220</v>
      </c>
      <c r="M17" s="80">
        <v>60950477</v>
      </c>
      <c r="N17" s="173" t="str">
        <f t="shared" si="0"/>
        <v>熊本県計</v>
      </c>
    </row>
    <row r="18" spans="1:14" s="10" customFormat="1" ht="15" customHeight="1">
      <c r="A18" s="9"/>
      <c r="B18" s="139"/>
      <c r="C18" s="140"/>
      <c r="D18" s="139"/>
      <c r="E18" s="140"/>
      <c r="F18" s="139"/>
      <c r="G18" s="140"/>
      <c r="H18" s="139"/>
      <c r="I18" s="141"/>
      <c r="J18" s="139"/>
      <c r="K18" s="141"/>
      <c r="L18" s="142"/>
      <c r="M18" s="143"/>
      <c r="N18" s="174"/>
    </row>
    <row r="19" spans="1:14" ht="15" customHeight="1">
      <c r="A19" s="107" t="s">
        <v>97</v>
      </c>
      <c r="B19" s="82">
        <v>5045</v>
      </c>
      <c r="C19" s="83">
        <v>23618911</v>
      </c>
      <c r="D19" s="82">
        <v>2434</v>
      </c>
      <c r="E19" s="83">
        <v>928049</v>
      </c>
      <c r="F19" s="82">
        <v>7479</v>
      </c>
      <c r="G19" s="83">
        <v>24546961</v>
      </c>
      <c r="H19" s="82">
        <v>230</v>
      </c>
      <c r="I19" s="84">
        <v>1380415</v>
      </c>
      <c r="J19" s="82">
        <v>328</v>
      </c>
      <c r="K19" s="84">
        <v>43613</v>
      </c>
      <c r="L19" s="82">
        <v>7743</v>
      </c>
      <c r="M19" s="83">
        <v>23210159</v>
      </c>
      <c r="N19" s="175" t="str">
        <f>IF(A19="","",A19)</f>
        <v>大　分</v>
      </c>
    </row>
    <row r="20" spans="1:14" ht="15" customHeight="1">
      <c r="A20" s="105" t="s">
        <v>98</v>
      </c>
      <c r="B20" s="76">
        <v>1795</v>
      </c>
      <c r="C20" s="77">
        <v>6350995</v>
      </c>
      <c r="D20" s="76">
        <v>1037</v>
      </c>
      <c r="E20" s="77">
        <v>336614</v>
      </c>
      <c r="F20" s="76">
        <v>2832</v>
      </c>
      <c r="G20" s="77">
        <v>6687610</v>
      </c>
      <c r="H20" s="76">
        <v>96</v>
      </c>
      <c r="I20" s="78">
        <v>148800</v>
      </c>
      <c r="J20" s="76">
        <v>132</v>
      </c>
      <c r="K20" s="78">
        <v>-1322</v>
      </c>
      <c r="L20" s="76">
        <v>2949</v>
      </c>
      <c r="M20" s="77">
        <v>6537488</v>
      </c>
      <c r="N20" s="172" t="str">
        <f aca="true" t="shared" si="1" ref="N20:N28">IF(A20="","",A20)</f>
        <v>別　府</v>
      </c>
    </row>
    <row r="21" spans="1:14" ht="15" customHeight="1">
      <c r="A21" s="105" t="s">
        <v>99</v>
      </c>
      <c r="B21" s="76">
        <v>750</v>
      </c>
      <c r="C21" s="77">
        <v>2088966</v>
      </c>
      <c r="D21" s="76">
        <v>348</v>
      </c>
      <c r="E21" s="77">
        <v>115698</v>
      </c>
      <c r="F21" s="76">
        <v>1098</v>
      </c>
      <c r="G21" s="77">
        <v>2204664</v>
      </c>
      <c r="H21" s="76">
        <v>41</v>
      </c>
      <c r="I21" s="78">
        <v>637658</v>
      </c>
      <c r="J21" s="76">
        <v>33</v>
      </c>
      <c r="K21" s="78">
        <v>2732</v>
      </c>
      <c r="L21" s="76">
        <v>1144</v>
      </c>
      <c r="M21" s="77">
        <v>1569738</v>
      </c>
      <c r="N21" s="172" t="str">
        <f t="shared" si="1"/>
        <v>中　津</v>
      </c>
    </row>
    <row r="22" spans="1:14" ht="15" customHeight="1">
      <c r="A22" s="105" t="s">
        <v>100</v>
      </c>
      <c r="B22" s="76">
        <v>1053</v>
      </c>
      <c r="C22" s="77">
        <v>2700135</v>
      </c>
      <c r="D22" s="76">
        <v>485</v>
      </c>
      <c r="E22" s="77">
        <v>167937</v>
      </c>
      <c r="F22" s="76">
        <v>1538</v>
      </c>
      <c r="G22" s="77">
        <v>2868072</v>
      </c>
      <c r="H22" s="76">
        <v>38</v>
      </c>
      <c r="I22" s="78">
        <v>102090</v>
      </c>
      <c r="J22" s="76">
        <v>69</v>
      </c>
      <c r="K22" s="78">
        <v>10671</v>
      </c>
      <c r="L22" s="76">
        <v>1590</v>
      </c>
      <c r="M22" s="77">
        <v>2776653</v>
      </c>
      <c r="N22" s="172" t="str">
        <f t="shared" si="1"/>
        <v>日　田</v>
      </c>
    </row>
    <row r="23" spans="1:14" ht="15" customHeight="1">
      <c r="A23" s="105" t="s">
        <v>101</v>
      </c>
      <c r="B23" s="76">
        <v>878</v>
      </c>
      <c r="C23" s="77">
        <v>2619554</v>
      </c>
      <c r="D23" s="76">
        <v>324</v>
      </c>
      <c r="E23" s="77">
        <v>118718</v>
      </c>
      <c r="F23" s="76">
        <v>1202</v>
      </c>
      <c r="G23" s="77">
        <v>2738272</v>
      </c>
      <c r="H23" s="76">
        <v>57</v>
      </c>
      <c r="I23" s="78">
        <v>352155</v>
      </c>
      <c r="J23" s="76">
        <v>67</v>
      </c>
      <c r="K23" s="78">
        <v>-4292</v>
      </c>
      <c r="L23" s="76">
        <v>1263</v>
      </c>
      <c r="M23" s="77">
        <v>2381825</v>
      </c>
      <c r="N23" s="172" t="str">
        <f t="shared" si="1"/>
        <v>佐　伯</v>
      </c>
    </row>
    <row r="24" spans="1:14" ht="15" customHeight="1">
      <c r="A24" s="105" t="s">
        <v>102</v>
      </c>
      <c r="B24" s="76">
        <v>577</v>
      </c>
      <c r="C24" s="77">
        <v>2598708</v>
      </c>
      <c r="D24" s="76">
        <v>325</v>
      </c>
      <c r="E24" s="77">
        <v>122399</v>
      </c>
      <c r="F24" s="76">
        <v>902</v>
      </c>
      <c r="G24" s="77">
        <v>2721108</v>
      </c>
      <c r="H24" s="76">
        <v>31</v>
      </c>
      <c r="I24" s="78">
        <v>2091211</v>
      </c>
      <c r="J24" s="76">
        <v>51</v>
      </c>
      <c r="K24" s="78">
        <v>6671</v>
      </c>
      <c r="L24" s="76">
        <v>937</v>
      </c>
      <c r="M24" s="77">
        <v>636568</v>
      </c>
      <c r="N24" s="172" t="str">
        <f t="shared" si="1"/>
        <v>臼　杵</v>
      </c>
    </row>
    <row r="25" spans="1:14" ht="15" customHeight="1">
      <c r="A25" s="105" t="s">
        <v>103</v>
      </c>
      <c r="B25" s="76">
        <v>256</v>
      </c>
      <c r="C25" s="77">
        <v>518685</v>
      </c>
      <c r="D25" s="76">
        <v>157</v>
      </c>
      <c r="E25" s="77">
        <v>52094</v>
      </c>
      <c r="F25" s="76">
        <v>413</v>
      </c>
      <c r="G25" s="77">
        <v>570779</v>
      </c>
      <c r="H25" s="76">
        <v>9</v>
      </c>
      <c r="I25" s="78">
        <v>16376</v>
      </c>
      <c r="J25" s="76">
        <v>33</v>
      </c>
      <c r="K25" s="78">
        <v>2957</v>
      </c>
      <c r="L25" s="76">
        <v>428</v>
      </c>
      <c r="M25" s="77">
        <v>557359</v>
      </c>
      <c r="N25" s="172" t="str">
        <f t="shared" si="1"/>
        <v>竹　田</v>
      </c>
    </row>
    <row r="26" spans="1:14" ht="15" customHeight="1">
      <c r="A26" s="105" t="s">
        <v>104</v>
      </c>
      <c r="B26" s="76">
        <v>764</v>
      </c>
      <c r="C26" s="77">
        <v>3581795</v>
      </c>
      <c r="D26" s="76">
        <v>307</v>
      </c>
      <c r="E26" s="77">
        <v>110344</v>
      </c>
      <c r="F26" s="76">
        <v>1071</v>
      </c>
      <c r="G26" s="77">
        <v>3692139</v>
      </c>
      <c r="H26" s="76">
        <v>44</v>
      </c>
      <c r="I26" s="78">
        <v>91140</v>
      </c>
      <c r="J26" s="76">
        <v>43</v>
      </c>
      <c r="K26" s="78">
        <v>5777</v>
      </c>
      <c r="L26" s="76">
        <v>1120</v>
      </c>
      <c r="M26" s="77">
        <v>3606776</v>
      </c>
      <c r="N26" s="172" t="str">
        <f t="shared" si="1"/>
        <v>宇　佐</v>
      </c>
    </row>
    <row r="27" spans="1:14" ht="15" customHeight="1">
      <c r="A27" s="105" t="s">
        <v>105</v>
      </c>
      <c r="B27" s="76">
        <v>270</v>
      </c>
      <c r="C27" s="77">
        <v>579178</v>
      </c>
      <c r="D27" s="76">
        <v>156</v>
      </c>
      <c r="E27" s="77">
        <v>57835</v>
      </c>
      <c r="F27" s="76">
        <v>426</v>
      </c>
      <c r="G27" s="77">
        <v>637013</v>
      </c>
      <c r="H27" s="76">
        <v>20</v>
      </c>
      <c r="I27" s="78">
        <v>43948</v>
      </c>
      <c r="J27" s="76">
        <v>34</v>
      </c>
      <c r="K27" s="78">
        <v>-12892</v>
      </c>
      <c r="L27" s="76">
        <v>451</v>
      </c>
      <c r="M27" s="77">
        <v>580174</v>
      </c>
      <c r="N27" s="172" t="str">
        <f t="shared" si="1"/>
        <v>三　重</v>
      </c>
    </row>
    <row r="28" spans="1:14" s="7" customFormat="1" ht="15" customHeight="1">
      <c r="A28" s="95" t="s">
        <v>106</v>
      </c>
      <c r="B28" s="79">
        <v>11388</v>
      </c>
      <c r="C28" s="80">
        <v>44656927</v>
      </c>
      <c r="D28" s="79">
        <v>5573</v>
      </c>
      <c r="E28" s="80">
        <v>2009688</v>
      </c>
      <c r="F28" s="79">
        <v>16961</v>
      </c>
      <c r="G28" s="80">
        <v>46666615</v>
      </c>
      <c r="H28" s="79">
        <v>566</v>
      </c>
      <c r="I28" s="81">
        <v>4863792</v>
      </c>
      <c r="J28" s="79">
        <v>790</v>
      </c>
      <c r="K28" s="81">
        <v>53917</v>
      </c>
      <c r="L28" s="79">
        <v>17625</v>
      </c>
      <c r="M28" s="80">
        <v>41856740</v>
      </c>
      <c r="N28" s="173" t="str">
        <f t="shared" si="1"/>
        <v>大分県計</v>
      </c>
    </row>
    <row r="29" spans="1:14" s="10" customFormat="1" ht="15" customHeight="1">
      <c r="A29" s="94"/>
      <c r="B29" s="139"/>
      <c r="C29" s="140"/>
      <c r="D29" s="139"/>
      <c r="E29" s="140"/>
      <c r="F29" s="139"/>
      <c r="G29" s="140"/>
      <c r="H29" s="139"/>
      <c r="I29" s="141"/>
      <c r="J29" s="139"/>
      <c r="K29" s="141"/>
      <c r="L29" s="142"/>
      <c r="M29" s="143"/>
      <c r="N29" s="176"/>
    </row>
    <row r="30" spans="1:14" ht="15" customHeight="1">
      <c r="A30" s="106" t="s">
        <v>107</v>
      </c>
      <c r="B30" s="73">
        <v>3960</v>
      </c>
      <c r="C30" s="74">
        <v>17141539</v>
      </c>
      <c r="D30" s="73">
        <v>1841</v>
      </c>
      <c r="E30" s="74">
        <v>690158</v>
      </c>
      <c r="F30" s="73">
        <v>5801</v>
      </c>
      <c r="G30" s="74">
        <v>17831697</v>
      </c>
      <c r="H30" s="73">
        <v>166</v>
      </c>
      <c r="I30" s="75">
        <v>1109000</v>
      </c>
      <c r="J30" s="73">
        <v>342</v>
      </c>
      <c r="K30" s="75">
        <v>41201</v>
      </c>
      <c r="L30" s="73">
        <v>6015</v>
      </c>
      <c r="M30" s="74">
        <v>16763898</v>
      </c>
      <c r="N30" s="171" t="str">
        <f>IF(A30="","",A30)</f>
        <v>宮　崎</v>
      </c>
    </row>
    <row r="31" spans="1:14" ht="15" customHeight="1">
      <c r="A31" s="105" t="s">
        <v>108</v>
      </c>
      <c r="B31" s="76">
        <v>1751</v>
      </c>
      <c r="C31" s="77">
        <v>6184601</v>
      </c>
      <c r="D31" s="76">
        <v>589</v>
      </c>
      <c r="E31" s="77">
        <v>213307</v>
      </c>
      <c r="F31" s="76">
        <v>2340</v>
      </c>
      <c r="G31" s="77">
        <v>6397908</v>
      </c>
      <c r="H31" s="76">
        <v>63</v>
      </c>
      <c r="I31" s="78">
        <v>155206</v>
      </c>
      <c r="J31" s="76">
        <v>141</v>
      </c>
      <c r="K31" s="78">
        <v>29362</v>
      </c>
      <c r="L31" s="76">
        <v>2410</v>
      </c>
      <c r="M31" s="77">
        <v>6272064</v>
      </c>
      <c r="N31" s="172" t="str">
        <f aca="true" t="shared" si="2" ref="N31:N36">IF(A31="","",A31)</f>
        <v>都　城</v>
      </c>
    </row>
    <row r="32" spans="1:14" ht="15" customHeight="1">
      <c r="A32" s="105" t="s">
        <v>109</v>
      </c>
      <c r="B32" s="76">
        <v>2155</v>
      </c>
      <c r="C32" s="77">
        <v>6945410</v>
      </c>
      <c r="D32" s="76">
        <v>911</v>
      </c>
      <c r="E32" s="77">
        <v>359090</v>
      </c>
      <c r="F32" s="76">
        <v>3066</v>
      </c>
      <c r="G32" s="77">
        <v>7304501</v>
      </c>
      <c r="H32" s="76">
        <v>106</v>
      </c>
      <c r="I32" s="78">
        <v>215713</v>
      </c>
      <c r="J32" s="76">
        <v>177</v>
      </c>
      <c r="K32" s="78">
        <v>18342</v>
      </c>
      <c r="L32" s="76">
        <v>3226</v>
      </c>
      <c r="M32" s="77">
        <v>7107129</v>
      </c>
      <c r="N32" s="172" t="str">
        <f t="shared" si="2"/>
        <v>延　岡</v>
      </c>
    </row>
    <row r="33" spans="1:14" ht="15" customHeight="1">
      <c r="A33" s="105" t="s">
        <v>110</v>
      </c>
      <c r="B33" s="76">
        <v>668</v>
      </c>
      <c r="C33" s="77">
        <v>1774130</v>
      </c>
      <c r="D33" s="76">
        <v>335</v>
      </c>
      <c r="E33" s="77">
        <v>119830</v>
      </c>
      <c r="F33" s="76">
        <v>1003</v>
      </c>
      <c r="G33" s="77">
        <v>1893960</v>
      </c>
      <c r="H33" s="76">
        <v>44</v>
      </c>
      <c r="I33" s="78">
        <v>142615</v>
      </c>
      <c r="J33" s="76">
        <v>45</v>
      </c>
      <c r="K33" s="78">
        <v>7206</v>
      </c>
      <c r="L33" s="76">
        <v>1051</v>
      </c>
      <c r="M33" s="77">
        <v>1758550</v>
      </c>
      <c r="N33" s="172" t="str">
        <f t="shared" si="2"/>
        <v>日　南</v>
      </c>
    </row>
    <row r="34" spans="1:14" ht="15" customHeight="1">
      <c r="A34" s="105" t="s">
        <v>111</v>
      </c>
      <c r="B34" s="76">
        <v>612</v>
      </c>
      <c r="C34" s="77">
        <v>1475192</v>
      </c>
      <c r="D34" s="76">
        <v>302</v>
      </c>
      <c r="E34" s="77">
        <v>107749</v>
      </c>
      <c r="F34" s="76">
        <v>914</v>
      </c>
      <c r="G34" s="77">
        <v>1582941</v>
      </c>
      <c r="H34" s="76">
        <v>39</v>
      </c>
      <c r="I34" s="78">
        <v>90718</v>
      </c>
      <c r="J34" s="76">
        <v>96</v>
      </c>
      <c r="K34" s="78">
        <v>10539</v>
      </c>
      <c r="L34" s="76">
        <v>971</v>
      </c>
      <c r="M34" s="77">
        <v>1502762</v>
      </c>
      <c r="N34" s="172" t="str">
        <f t="shared" si="2"/>
        <v>小　林</v>
      </c>
    </row>
    <row r="35" spans="1:14" ht="15" customHeight="1">
      <c r="A35" s="105" t="s">
        <v>112</v>
      </c>
      <c r="B35" s="76">
        <v>809</v>
      </c>
      <c r="C35" s="77">
        <v>2384153</v>
      </c>
      <c r="D35" s="76">
        <v>316</v>
      </c>
      <c r="E35" s="77">
        <v>106633</v>
      </c>
      <c r="F35" s="76">
        <v>1125</v>
      </c>
      <c r="G35" s="77">
        <v>2490786</v>
      </c>
      <c r="H35" s="76">
        <v>41</v>
      </c>
      <c r="I35" s="78">
        <v>99761</v>
      </c>
      <c r="J35" s="76">
        <v>81</v>
      </c>
      <c r="K35" s="78">
        <v>16716</v>
      </c>
      <c r="L35" s="76">
        <v>1183</v>
      </c>
      <c r="M35" s="77">
        <v>2407741</v>
      </c>
      <c r="N35" s="172" t="str">
        <f t="shared" si="2"/>
        <v>高　鍋</v>
      </c>
    </row>
    <row r="36" spans="1:14" s="7" customFormat="1" ht="15" customHeight="1">
      <c r="A36" s="95" t="s">
        <v>113</v>
      </c>
      <c r="B36" s="79">
        <v>9955</v>
      </c>
      <c r="C36" s="80">
        <v>35905025</v>
      </c>
      <c r="D36" s="79">
        <v>4294</v>
      </c>
      <c r="E36" s="80">
        <v>1596767</v>
      </c>
      <c r="F36" s="79">
        <v>14249</v>
      </c>
      <c r="G36" s="80">
        <v>37501792</v>
      </c>
      <c r="H36" s="79">
        <v>459</v>
      </c>
      <c r="I36" s="81">
        <v>1813014</v>
      </c>
      <c r="J36" s="79">
        <v>882</v>
      </c>
      <c r="K36" s="81">
        <v>123366</v>
      </c>
      <c r="L36" s="79">
        <v>14856</v>
      </c>
      <c r="M36" s="80">
        <v>35812144</v>
      </c>
      <c r="N36" s="173" t="str">
        <f t="shared" si="2"/>
        <v>宮崎県計</v>
      </c>
    </row>
    <row r="37" spans="1:14" s="10" customFormat="1" ht="15" customHeight="1">
      <c r="A37" s="94"/>
      <c r="B37" s="139"/>
      <c r="C37" s="140"/>
      <c r="D37" s="139"/>
      <c r="E37" s="140"/>
      <c r="F37" s="139"/>
      <c r="G37" s="140"/>
      <c r="H37" s="139"/>
      <c r="I37" s="141"/>
      <c r="J37" s="139"/>
      <c r="K37" s="141"/>
      <c r="L37" s="142"/>
      <c r="M37" s="143"/>
      <c r="N37" s="176"/>
    </row>
    <row r="38" spans="1:14" ht="15" customHeight="1">
      <c r="A38" s="106" t="s">
        <v>114</v>
      </c>
      <c r="B38" s="73">
        <v>6307</v>
      </c>
      <c r="C38" s="74">
        <v>30448285</v>
      </c>
      <c r="D38" s="73">
        <v>2877</v>
      </c>
      <c r="E38" s="74">
        <v>1061618</v>
      </c>
      <c r="F38" s="73">
        <v>9184</v>
      </c>
      <c r="G38" s="74">
        <v>31509903</v>
      </c>
      <c r="H38" s="73">
        <v>346</v>
      </c>
      <c r="I38" s="75">
        <v>832099</v>
      </c>
      <c r="J38" s="73">
        <v>450</v>
      </c>
      <c r="K38" s="75">
        <v>39154</v>
      </c>
      <c r="L38" s="73">
        <v>9580</v>
      </c>
      <c r="M38" s="74">
        <v>30716957</v>
      </c>
      <c r="N38" s="171" t="str">
        <f>IF(A38="","",A38)</f>
        <v>鹿児島</v>
      </c>
    </row>
    <row r="39" spans="1:14" ht="15" customHeight="1">
      <c r="A39" s="106" t="s">
        <v>115</v>
      </c>
      <c r="B39" s="73">
        <v>962</v>
      </c>
      <c r="C39" s="74">
        <v>2833189</v>
      </c>
      <c r="D39" s="73">
        <v>484</v>
      </c>
      <c r="E39" s="74">
        <v>177170</v>
      </c>
      <c r="F39" s="73">
        <v>1446</v>
      </c>
      <c r="G39" s="74">
        <v>3010359</v>
      </c>
      <c r="H39" s="73">
        <v>50</v>
      </c>
      <c r="I39" s="75">
        <v>106059</v>
      </c>
      <c r="J39" s="73">
        <v>91</v>
      </c>
      <c r="K39" s="75">
        <v>7611</v>
      </c>
      <c r="L39" s="73">
        <v>1507</v>
      </c>
      <c r="M39" s="74">
        <v>2911911</v>
      </c>
      <c r="N39" s="172" t="str">
        <f aca="true" t="shared" si="3" ref="N39:N49">IF(A39="","",A39)</f>
        <v>川　内</v>
      </c>
    </row>
    <row r="40" spans="1:14" ht="15" customHeight="1">
      <c r="A40" s="105" t="s">
        <v>116</v>
      </c>
      <c r="B40" s="76">
        <v>1346</v>
      </c>
      <c r="C40" s="77">
        <v>3606555</v>
      </c>
      <c r="D40" s="76">
        <v>532</v>
      </c>
      <c r="E40" s="77">
        <v>194680</v>
      </c>
      <c r="F40" s="76">
        <v>1878</v>
      </c>
      <c r="G40" s="77">
        <v>3801235</v>
      </c>
      <c r="H40" s="76">
        <v>135</v>
      </c>
      <c r="I40" s="78">
        <v>264585</v>
      </c>
      <c r="J40" s="76">
        <v>54</v>
      </c>
      <c r="K40" s="78">
        <v>-6924</v>
      </c>
      <c r="L40" s="76">
        <v>2021</v>
      </c>
      <c r="M40" s="77">
        <v>3529725</v>
      </c>
      <c r="N40" s="172" t="str">
        <f t="shared" si="3"/>
        <v>鹿　屋</v>
      </c>
    </row>
    <row r="41" spans="1:14" ht="15" customHeight="1">
      <c r="A41" s="105" t="s">
        <v>117</v>
      </c>
      <c r="B41" s="76">
        <v>1154</v>
      </c>
      <c r="C41" s="77">
        <v>2410191</v>
      </c>
      <c r="D41" s="76">
        <v>508</v>
      </c>
      <c r="E41" s="77">
        <v>185916</v>
      </c>
      <c r="F41" s="76">
        <v>1662</v>
      </c>
      <c r="G41" s="77">
        <v>2596107</v>
      </c>
      <c r="H41" s="76">
        <v>78</v>
      </c>
      <c r="I41" s="78">
        <v>207557</v>
      </c>
      <c r="J41" s="76">
        <v>117</v>
      </c>
      <c r="K41" s="78">
        <v>-938</v>
      </c>
      <c r="L41" s="76">
        <v>1763</v>
      </c>
      <c r="M41" s="77">
        <v>2387611</v>
      </c>
      <c r="N41" s="172" t="str">
        <f t="shared" si="3"/>
        <v>大　島</v>
      </c>
    </row>
    <row r="42" spans="1:14" ht="15" customHeight="1">
      <c r="A42" s="105" t="s">
        <v>118</v>
      </c>
      <c r="B42" s="76">
        <v>725</v>
      </c>
      <c r="C42" s="77">
        <v>2789885</v>
      </c>
      <c r="D42" s="76">
        <v>289</v>
      </c>
      <c r="E42" s="77">
        <v>109605</v>
      </c>
      <c r="F42" s="76">
        <v>1014</v>
      </c>
      <c r="G42" s="77">
        <v>2899490</v>
      </c>
      <c r="H42" s="76">
        <v>64</v>
      </c>
      <c r="I42" s="78">
        <v>349302</v>
      </c>
      <c r="J42" s="76">
        <v>78</v>
      </c>
      <c r="K42" s="78">
        <v>6848</v>
      </c>
      <c r="L42" s="76">
        <v>1089</v>
      </c>
      <c r="M42" s="77">
        <v>2557037</v>
      </c>
      <c r="N42" s="172" t="str">
        <f t="shared" si="3"/>
        <v>出　水</v>
      </c>
    </row>
    <row r="43" spans="1:14" ht="15" customHeight="1">
      <c r="A43" s="105" t="s">
        <v>119</v>
      </c>
      <c r="B43" s="76">
        <v>419</v>
      </c>
      <c r="C43" s="77">
        <v>1149168</v>
      </c>
      <c r="D43" s="76">
        <v>226</v>
      </c>
      <c r="E43" s="77">
        <v>71222</v>
      </c>
      <c r="F43" s="76">
        <v>645</v>
      </c>
      <c r="G43" s="77">
        <v>1220390</v>
      </c>
      <c r="H43" s="76">
        <v>17</v>
      </c>
      <c r="I43" s="78">
        <v>21021</v>
      </c>
      <c r="J43" s="76">
        <v>36</v>
      </c>
      <c r="K43" s="78">
        <v>3368</v>
      </c>
      <c r="L43" s="76">
        <v>668</v>
      </c>
      <c r="M43" s="77">
        <v>1202737</v>
      </c>
      <c r="N43" s="172" t="str">
        <f t="shared" si="3"/>
        <v>指　宿</v>
      </c>
    </row>
    <row r="44" spans="1:14" ht="15" customHeight="1">
      <c r="A44" s="105" t="s">
        <v>120</v>
      </c>
      <c r="B44" s="76">
        <v>413</v>
      </c>
      <c r="C44" s="77">
        <v>949417</v>
      </c>
      <c r="D44" s="76">
        <v>165</v>
      </c>
      <c r="E44" s="77">
        <v>59830</v>
      </c>
      <c r="F44" s="76">
        <v>578</v>
      </c>
      <c r="G44" s="77">
        <v>1009247</v>
      </c>
      <c r="H44" s="76">
        <v>19</v>
      </c>
      <c r="I44" s="78">
        <v>27881</v>
      </c>
      <c r="J44" s="76">
        <v>51</v>
      </c>
      <c r="K44" s="78">
        <v>5575</v>
      </c>
      <c r="L44" s="76">
        <v>605</v>
      </c>
      <c r="M44" s="77">
        <v>986940</v>
      </c>
      <c r="N44" s="172" t="str">
        <f t="shared" si="3"/>
        <v>種子島</v>
      </c>
    </row>
    <row r="45" spans="1:14" ht="15" customHeight="1">
      <c r="A45" s="105" t="s">
        <v>121</v>
      </c>
      <c r="B45" s="76">
        <v>832</v>
      </c>
      <c r="C45" s="77">
        <v>2620629</v>
      </c>
      <c r="D45" s="76">
        <v>366</v>
      </c>
      <c r="E45" s="77">
        <v>128244</v>
      </c>
      <c r="F45" s="76">
        <v>1198</v>
      </c>
      <c r="G45" s="77">
        <v>2748873</v>
      </c>
      <c r="H45" s="76">
        <v>55</v>
      </c>
      <c r="I45" s="78">
        <v>163392</v>
      </c>
      <c r="J45" s="76">
        <v>62</v>
      </c>
      <c r="K45" s="78">
        <v>1775</v>
      </c>
      <c r="L45" s="76">
        <v>1266</v>
      </c>
      <c r="M45" s="77">
        <v>2587255</v>
      </c>
      <c r="N45" s="172" t="str">
        <f t="shared" si="3"/>
        <v>知　覧</v>
      </c>
    </row>
    <row r="46" spans="1:14" ht="15" customHeight="1">
      <c r="A46" s="105" t="s">
        <v>122</v>
      </c>
      <c r="B46" s="76">
        <v>623</v>
      </c>
      <c r="C46" s="77">
        <v>3082434</v>
      </c>
      <c r="D46" s="76">
        <v>313</v>
      </c>
      <c r="E46" s="77">
        <v>108202</v>
      </c>
      <c r="F46" s="76">
        <v>936</v>
      </c>
      <c r="G46" s="77">
        <v>3190636</v>
      </c>
      <c r="H46" s="76">
        <v>27</v>
      </c>
      <c r="I46" s="78">
        <v>132567</v>
      </c>
      <c r="J46" s="76">
        <v>69</v>
      </c>
      <c r="K46" s="78">
        <v>13487</v>
      </c>
      <c r="L46" s="76">
        <v>972</v>
      </c>
      <c r="M46" s="77">
        <v>3071556</v>
      </c>
      <c r="N46" s="172" t="str">
        <f t="shared" si="3"/>
        <v>伊集院</v>
      </c>
    </row>
    <row r="47" spans="1:14" ht="15" customHeight="1">
      <c r="A47" s="105" t="s">
        <v>123</v>
      </c>
      <c r="B47" s="76">
        <v>1489</v>
      </c>
      <c r="C47" s="77">
        <v>4470935</v>
      </c>
      <c r="D47" s="76">
        <v>772</v>
      </c>
      <c r="E47" s="77">
        <v>282019</v>
      </c>
      <c r="F47" s="76">
        <v>2261</v>
      </c>
      <c r="G47" s="77">
        <v>4752954</v>
      </c>
      <c r="H47" s="76">
        <v>77</v>
      </c>
      <c r="I47" s="78">
        <v>105719</v>
      </c>
      <c r="J47" s="76">
        <v>129</v>
      </c>
      <c r="K47" s="78">
        <v>13979</v>
      </c>
      <c r="L47" s="76">
        <v>2353</v>
      </c>
      <c r="M47" s="77">
        <v>4661213</v>
      </c>
      <c r="N47" s="172" t="str">
        <f t="shared" si="3"/>
        <v>加治木</v>
      </c>
    </row>
    <row r="48" spans="1:14" ht="15" customHeight="1">
      <c r="A48" s="105" t="s">
        <v>124</v>
      </c>
      <c r="B48" s="76">
        <v>718</v>
      </c>
      <c r="C48" s="77">
        <v>2415778</v>
      </c>
      <c r="D48" s="76">
        <v>254</v>
      </c>
      <c r="E48" s="77">
        <v>104110</v>
      </c>
      <c r="F48" s="76">
        <v>972</v>
      </c>
      <c r="G48" s="77">
        <v>2519888</v>
      </c>
      <c r="H48" s="76">
        <v>50</v>
      </c>
      <c r="I48" s="78">
        <v>125972</v>
      </c>
      <c r="J48" s="76">
        <v>37</v>
      </c>
      <c r="K48" s="78">
        <v>11942</v>
      </c>
      <c r="L48" s="76">
        <v>1023</v>
      </c>
      <c r="M48" s="77">
        <v>2405857</v>
      </c>
      <c r="N48" s="172" t="str">
        <f t="shared" si="3"/>
        <v>大　隅</v>
      </c>
    </row>
    <row r="49" spans="1:14" s="7" customFormat="1" ht="15" customHeight="1">
      <c r="A49" s="95" t="s">
        <v>125</v>
      </c>
      <c r="B49" s="79">
        <v>14988</v>
      </c>
      <c r="C49" s="80">
        <v>56776465</v>
      </c>
      <c r="D49" s="79">
        <v>6786</v>
      </c>
      <c r="E49" s="80">
        <v>2482616</v>
      </c>
      <c r="F49" s="79">
        <v>21774</v>
      </c>
      <c r="G49" s="80">
        <v>59259081</v>
      </c>
      <c r="H49" s="79">
        <v>918</v>
      </c>
      <c r="I49" s="81">
        <v>2336154</v>
      </c>
      <c r="J49" s="79">
        <v>1174</v>
      </c>
      <c r="K49" s="81">
        <v>95872</v>
      </c>
      <c r="L49" s="79">
        <v>22847</v>
      </c>
      <c r="M49" s="80">
        <v>57018799</v>
      </c>
      <c r="N49" s="173" t="str">
        <f t="shared" si="3"/>
        <v>鹿児島県計</v>
      </c>
    </row>
    <row r="50" spans="1:14" s="10" customFormat="1" ht="15" customHeight="1" thickBot="1">
      <c r="A50" s="24"/>
      <c r="B50" s="144"/>
      <c r="C50" s="145"/>
      <c r="D50" s="144"/>
      <c r="E50" s="145"/>
      <c r="F50" s="144"/>
      <c r="G50" s="145"/>
      <c r="H50" s="144"/>
      <c r="I50" s="146"/>
      <c r="J50" s="144"/>
      <c r="K50" s="146"/>
      <c r="L50" s="147"/>
      <c r="M50" s="148"/>
      <c r="N50" s="137"/>
    </row>
    <row r="51" spans="1:14" s="7" customFormat="1" ht="24" customHeight="1" thickBot="1" thickTop="1">
      <c r="A51" s="125" t="s">
        <v>127</v>
      </c>
      <c r="B51" s="39">
        <v>53045</v>
      </c>
      <c r="C51" s="40">
        <v>197795817</v>
      </c>
      <c r="D51" s="39">
        <v>24188</v>
      </c>
      <c r="E51" s="40">
        <v>8861653</v>
      </c>
      <c r="F51" s="39">
        <v>77233</v>
      </c>
      <c r="G51" s="40">
        <v>206657469</v>
      </c>
      <c r="H51" s="39">
        <v>2755</v>
      </c>
      <c r="I51" s="41">
        <v>11392452</v>
      </c>
      <c r="J51" s="39">
        <v>3984</v>
      </c>
      <c r="K51" s="41">
        <v>373142</v>
      </c>
      <c r="L51" s="39">
        <v>80548</v>
      </c>
      <c r="M51" s="40">
        <v>195638159</v>
      </c>
      <c r="N51" s="138" t="s">
        <v>127</v>
      </c>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row r="83" ht="13.5">
      <c r="A83" s="1"/>
    </row>
    <row r="84" ht="13.5">
      <c r="A84" s="1"/>
    </row>
    <row r="85" ht="13.5">
      <c r="A85" s="1"/>
    </row>
    <row r="86" ht="13.5">
      <c r="A86" s="1"/>
    </row>
    <row r="87" ht="13.5">
      <c r="A87" s="1"/>
    </row>
    <row r="88" ht="13.5">
      <c r="A88" s="1"/>
    </row>
    <row r="89" ht="13.5">
      <c r="A89" s="1"/>
    </row>
  </sheetData>
  <sheetProtection/>
  <mergeCells count="11">
    <mergeCell ref="A1:I1"/>
    <mergeCell ref="A2:I2"/>
    <mergeCell ref="B3:G3"/>
    <mergeCell ref="H3:I4"/>
    <mergeCell ref="B4:C4"/>
    <mergeCell ref="D4:E4"/>
    <mergeCell ref="F4:G4"/>
    <mergeCell ref="A3:A5"/>
    <mergeCell ref="N3:N5"/>
    <mergeCell ref="J3:K4"/>
    <mergeCell ref="L3:M4"/>
  </mergeCells>
  <printOptions horizontalCentered="1"/>
  <pageMargins left="0.7874015748031497" right="0.7874015748031497" top="0.984251968503937" bottom="0.984251968503937" header="0.5118110236220472" footer="0.5118110236220472"/>
  <pageSetup fitToHeight="2" horizontalDpi="600" verticalDpi="600" orientation="landscape" paperSize="9" scale="86" r:id="rId1"/>
  <headerFooter alignWithMargins="0">
    <oddFooter>&amp;R熊本国税局
消費税
(H19)</oddFooter>
  </headerFooter>
  <rowBreaks count="1" manualBreakCount="1">
    <brk id="29" max="13" man="1"/>
  </rowBreaks>
</worksheet>
</file>

<file path=xl/worksheets/sheet6.xml><?xml version="1.0" encoding="utf-8"?>
<worksheet xmlns="http://schemas.openxmlformats.org/spreadsheetml/2006/main" xmlns:r="http://schemas.openxmlformats.org/officeDocument/2006/relationships">
  <dimension ref="A1:R51"/>
  <sheetViews>
    <sheetView showGridLines="0" zoomScale="70" zoomScaleNormal="70" zoomScaleSheetLayoutView="80" zoomScalePageLayoutView="0" workbookViewId="0" topLeftCell="A1">
      <selection activeCell="A1" sqref="A1:G1"/>
    </sheetView>
  </sheetViews>
  <sheetFormatPr defaultColWidth="9.00390625" defaultRowHeight="13.5"/>
  <cols>
    <col min="1" max="1" width="10.375" style="0" customWidth="1"/>
    <col min="2" max="2" width="6.875" style="0" bestFit="1" customWidth="1"/>
    <col min="3" max="3" width="11.75390625" style="0" bestFit="1" customWidth="1"/>
    <col min="4" max="4" width="6.875" style="0" customWidth="1"/>
    <col min="5" max="5" width="10.00390625" style="0" bestFit="1" customWidth="1"/>
    <col min="6" max="6" width="6.875" style="0" customWidth="1"/>
    <col min="7" max="7" width="11.75390625" style="0" bestFit="1" customWidth="1"/>
    <col min="8" max="8" width="6.875" style="0" customWidth="1"/>
    <col min="9" max="9" width="11.75390625" style="0" bestFit="1" customWidth="1"/>
    <col min="10" max="10" width="6.125" style="0" customWidth="1"/>
    <col min="12" max="12" width="6.875" style="0" bestFit="1" customWidth="1"/>
    <col min="13" max="13" width="11.75390625" style="0" bestFit="1" customWidth="1"/>
    <col min="14" max="17" width="10.50390625" style="0" customWidth="1"/>
    <col min="18" max="18" width="10.375" style="0" customWidth="1"/>
  </cols>
  <sheetData>
    <row r="1" spans="1:16" ht="13.5">
      <c r="A1" s="4" t="s">
        <v>57</v>
      </c>
      <c r="B1" s="4"/>
      <c r="C1" s="4"/>
      <c r="D1" s="4"/>
      <c r="E1" s="4"/>
      <c r="F1" s="4"/>
      <c r="G1" s="4"/>
      <c r="H1" s="4"/>
      <c r="I1" s="4"/>
      <c r="J1" s="4"/>
      <c r="K1" s="4"/>
      <c r="L1" s="1"/>
      <c r="M1" s="1"/>
      <c r="N1" s="1"/>
      <c r="O1" s="1"/>
      <c r="P1" s="1"/>
    </row>
    <row r="2" spans="1:16" ht="14.25" thickBot="1">
      <c r="A2" s="229" t="s">
        <v>27</v>
      </c>
      <c r="B2" s="229"/>
      <c r="C2" s="229"/>
      <c r="D2" s="229"/>
      <c r="E2" s="229"/>
      <c r="F2" s="229"/>
      <c r="G2" s="229"/>
      <c r="H2" s="229"/>
      <c r="I2" s="229"/>
      <c r="J2" s="85"/>
      <c r="K2" s="85"/>
      <c r="L2" s="1"/>
      <c r="M2" s="1"/>
      <c r="N2" s="1"/>
      <c r="O2" s="1"/>
      <c r="P2" s="1"/>
    </row>
    <row r="3" spans="1:18" ht="19.5" customHeight="1">
      <c r="A3" s="218" t="s">
        <v>39</v>
      </c>
      <c r="B3" s="226" t="s">
        <v>28</v>
      </c>
      <c r="C3" s="226"/>
      <c r="D3" s="226"/>
      <c r="E3" s="226"/>
      <c r="F3" s="226"/>
      <c r="G3" s="226"/>
      <c r="H3" s="226" t="s">
        <v>12</v>
      </c>
      <c r="I3" s="226"/>
      <c r="J3" s="234" t="s">
        <v>44</v>
      </c>
      <c r="K3" s="226"/>
      <c r="L3" s="226" t="s">
        <v>16</v>
      </c>
      <c r="M3" s="226"/>
      <c r="N3" s="235" t="s">
        <v>29</v>
      </c>
      <c r="O3" s="236"/>
      <c r="P3" s="236"/>
      <c r="Q3" s="236"/>
      <c r="R3" s="215" t="s">
        <v>51</v>
      </c>
    </row>
    <row r="4" spans="1:18" ht="17.25" customHeight="1">
      <c r="A4" s="219"/>
      <c r="B4" s="227" t="s">
        <v>30</v>
      </c>
      <c r="C4" s="227"/>
      <c r="D4" s="227" t="s">
        <v>17</v>
      </c>
      <c r="E4" s="227"/>
      <c r="F4" s="227" t="s">
        <v>18</v>
      </c>
      <c r="G4" s="227"/>
      <c r="H4" s="227"/>
      <c r="I4" s="227"/>
      <c r="J4" s="227"/>
      <c r="K4" s="227"/>
      <c r="L4" s="227"/>
      <c r="M4" s="227"/>
      <c r="N4" s="230" t="s">
        <v>48</v>
      </c>
      <c r="O4" s="232" t="s">
        <v>49</v>
      </c>
      <c r="P4" s="238" t="s">
        <v>45</v>
      </c>
      <c r="Q4" s="224" t="s">
        <v>19</v>
      </c>
      <c r="R4" s="216"/>
    </row>
    <row r="5" spans="1:18" ht="28.5" customHeight="1">
      <c r="A5" s="220"/>
      <c r="B5" s="96" t="s">
        <v>46</v>
      </c>
      <c r="C5" s="98" t="s">
        <v>47</v>
      </c>
      <c r="D5" s="96" t="s">
        <v>46</v>
      </c>
      <c r="E5" s="98" t="s">
        <v>47</v>
      </c>
      <c r="F5" s="96" t="s">
        <v>46</v>
      </c>
      <c r="G5" s="98" t="s">
        <v>31</v>
      </c>
      <c r="H5" s="96" t="s">
        <v>46</v>
      </c>
      <c r="I5" s="98" t="s">
        <v>32</v>
      </c>
      <c r="J5" s="96" t="s">
        <v>46</v>
      </c>
      <c r="K5" s="98" t="s">
        <v>26</v>
      </c>
      <c r="L5" s="96" t="s">
        <v>46</v>
      </c>
      <c r="M5" s="100" t="s">
        <v>42</v>
      </c>
      <c r="N5" s="231"/>
      <c r="O5" s="233"/>
      <c r="P5" s="239"/>
      <c r="Q5" s="237"/>
      <c r="R5" s="217"/>
    </row>
    <row r="6" spans="1:18" s="92" customFormat="1" ht="10.5">
      <c r="A6" s="89"/>
      <c r="B6" s="86" t="s">
        <v>4</v>
      </c>
      <c r="C6" s="87" t="s">
        <v>5</v>
      </c>
      <c r="D6" s="86" t="s">
        <v>4</v>
      </c>
      <c r="E6" s="87" t="s">
        <v>5</v>
      </c>
      <c r="F6" s="86" t="s">
        <v>4</v>
      </c>
      <c r="G6" s="87" t="s">
        <v>5</v>
      </c>
      <c r="H6" s="86" t="s">
        <v>4</v>
      </c>
      <c r="I6" s="87" t="s">
        <v>5</v>
      </c>
      <c r="J6" s="86" t="s">
        <v>4</v>
      </c>
      <c r="K6" s="87" t="s">
        <v>5</v>
      </c>
      <c r="L6" s="86" t="s">
        <v>4</v>
      </c>
      <c r="M6" s="87" t="s">
        <v>5</v>
      </c>
      <c r="N6" s="86" t="s">
        <v>4</v>
      </c>
      <c r="O6" s="91" t="s">
        <v>4</v>
      </c>
      <c r="P6" s="91" t="s">
        <v>4</v>
      </c>
      <c r="Q6" s="134" t="s">
        <v>4</v>
      </c>
      <c r="R6" s="133"/>
    </row>
    <row r="7" spans="1:18" ht="15" customHeight="1">
      <c r="A7" s="106" t="s">
        <v>86</v>
      </c>
      <c r="B7" s="73">
        <v>5019</v>
      </c>
      <c r="C7" s="74">
        <v>20471444</v>
      </c>
      <c r="D7" s="73">
        <v>4546</v>
      </c>
      <c r="E7" s="74">
        <v>1281170</v>
      </c>
      <c r="F7" s="73">
        <v>9565</v>
      </c>
      <c r="G7" s="74">
        <v>21752615</v>
      </c>
      <c r="H7" s="73">
        <v>298</v>
      </c>
      <c r="I7" s="74">
        <v>526769</v>
      </c>
      <c r="J7" s="73">
        <v>332</v>
      </c>
      <c r="K7" s="74">
        <v>34213</v>
      </c>
      <c r="L7" s="73">
        <v>9941</v>
      </c>
      <c r="M7" s="74">
        <v>21260059</v>
      </c>
      <c r="N7" s="73">
        <v>9905</v>
      </c>
      <c r="O7" s="149">
        <v>194</v>
      </c>
      <c r="P7" s="149">
        <v>62</v>
      </c>
      <c r="Q7" s="150">
        <v>10161</v>
      </c>
      <c r="R7" s="171" t="str">
        <f>IF(A7="","",A7)</f>
        <v>熊本西</v>
      </c>
    </row>
    <row r="8" spans="1:18" ht="15" customHeight="1">
      <c r="A8" s="105" t="s">
        <v>87</v>
      </c>
      <c r="B8" s="73">
        <v>6016</v>
      </c>
      <c r="C8" s="74">
        <v>16775869</v>
      </c>
      <c r="D8" s="73">
        <v>4850</v>
      </c>
      <c r="E8" s="74">
        <v>1438639</v>
      </c>
      <c r="F8" s="73">
        <v>10866</v>
      </c>
      <c r="G8" s="74">
        <v>18214508</v>
      </c>
      <c r="H8" s="73">
        <v>375</v>
      </c>
      <c r="I8" s="74">
        <v>751525</v>
      </c>
      <c r="J8" s="73">
        <v>433</v>
      </c>
      <c r="K8" s="74">
        <v>49326</v>
      </c>
      <c r="L8" s="73">
        <v>11315</v>
      </c>
      <c r="M8" s="74">
        <v>17512309</v>
      </c>
      <c r="N8" s="73">
        <v>11305</v>
      </c>
      <c r="O8" s="149">
        <v>253</v>
      </c>
      <c r="P8" s="149">
        <v>84</v>
      </c>
      <c r="Q8" s="150">
        <v>11642</v>
      </c>
      <c r="R8" s="172" t="str">
        <f aca="true" t="shared" si="0" ref="R8:R17">IF(A8="","",A8)</f>
        <v>熊本東</v>
      </c>
    </row>
    <row r="9" spans="1:18" ht="15" customHeight="1">
      <c r="A9" s="105" t="s">
        <v>88</v>
      </c>
      <c r="B9" s="76">
        <v>2455</v>
      </c>
      <c r="C9" s="77">
        <v>4581900</v>
      </c>
      <c r="D9" s="76">
        <v>3150</v>
      </c>
      <c r="E9" s="77">
        <v>753147</v>
      </c>
      <c r="F9" s="76">
        <v>5605</v>
      </c>
      <c r="G9" s="77">
        <v>5335046</v>
      </c>
      <c r="H9" s="76">
        <v>111</v>
      </c>
      <c r="I9" s="77">
        <v>101293</v>
      </c>
      <c r="J9" s="76">
        <v>274</v>
      </c>
      <c r="K9" s="77">
        <v>34914</v>
      </c>
      <c r="L9" s="76">
        <v>5738</v>
      </c>
      <c r="M9" s="77">
        <v>5268667</v>
      </c>
      <c r="N9" s="76">
        <v>5507</v>
      </c>
      <c r="O9" s="151">
        <v>85</v>
      </c>
      <c r="P9" s="151">
        <v>17</v>
      </c>
      <c r="Q9" s="152">
        <v>5609</v>
      </c>
      <c r="R9" s="172" t="str">
        <f t="shared" si="0"/>
        <v>八　代</v>
      </c>
    </row>
    <row r="10" spans="1:18" ht="15" customHeight="1">
      <c r="A10" s="105" t="s">
        <v>89</v>
      </c>
      <c r="B10" s="76">
        <v>1228</v>
      </c>
      <c r="C10" s="77">
        <v>2843932</v>
      </c>
      <c r="D10" s="76">
        <v>1458</v>
      </c>
      <c r="E10" s="77">
        <v>368176</v>
      </c>
      <c r="F10" s="76">
        <v>2686</v>
      </c>
      <c r="G10" s="77">
        <v>3212108</v>
      </c>
      <c r="H10" s="76">
        <v>71</v>
      </c>
      <c r="I10" s="77">
        <v>80880</v>
      </c>
      <c r="J10" s="76">
        <v>144</v>
      </c>
      <c r="K10" s="77">
        <v>-3147</v>
      </c>
      <c r="L10" s="76">
        <v>2778</v>
      </c>
      <c r="M10" s="77">
        <v>3128081</v>
      </c>
      <c r="N10" s="76">
        <v>2730</v>
      </c>
      <c r="O10" s="151">
        <v>40</v>
      </c>
      <c r="P10" s="151">
        <v>8</v>
      </c>
      <c r="Q10" s="152">
        <v>2778</v>
      </c>
      <c r="R10" s="172" t="str">
        <f t="shared" si="0"/>
        <v>人　吉</v>
      </c>
    </row>
    <row r="11" spans="1:18" ht="15" customHeight="1">
      <c r="A11" s="105" t="s">
        <v>90</v>
      </c>
      <c r="B11" s="76">
        <v>1858</v>
      </c>
      <c r="C11" s="77">
        <v>3759263</v>
      </c>
      <c r="D11" s="76">
        <v>2149</v>
      </c>
      <c r="E11" s="77">
        <v>537897</v>
      </c>
      <c r="F11" s="76">
        <v>4007</v>
      </c>
      <c r="G11" s="77">
        <v>4297159</v>
      </c>
      <c r="H11" s="76">
        <v>109</v>
      </c>
      <c r="I11" s="77">
        <v>442492</v>
      </c>
      <c r="J11" s="76">
        <v>190</v>
      </c>
      <c r="K11" s="77">
        <v>11757</v>
      </c>
      <c r="L11" s="76">
        <v>4136</v>
      </c>
      <c r="M11" s="77">
        <v>3866424</v>
      </c>
      <c r="N11" s="76">
        <v>4157</v>
      </c>
      <c r="O11" s="151">
        <v>53</v>
      </c>
      <c r="P11" s="151">
        <v>8</v>
      </c>
      <c r="Q11" s="152">
        <v>4218</v>
      </c>
      <c r="R11" s="172" t="str">
        <f t="shared" si="0"/>
        <v>玉　名</v>
      </c>
    </row>
    <row r="12" spans="1:18" ht="15" customHeight="1">
      <c r="A12" s="105" t="s">
        <v>91</v>
      </c>
      <c r="B12" s="76">
        <v>1798</v>
      </c>
      <c r="C12" s="77">
        <v>2814936</v>
      </c>
      <c r="D12" s="76">
        <v>1718</v>
      </c>
      <c r="E12" s="77">
        <v>451102</v>
      </c>
      <c r="F12" s="76">
        <v>3516</v>
      </c>
      <c r="G12" s="77">
        <v>3266038</v>
      </c>
      <c r="H12" s="76">
        <v>116</v>
      </c>
      <c r="I12" s="77">
        <v>131128</v>
      </c>
      <c r="J12" s="76">
        <v>199</v>
      </c>
      <c r="K12" s="77">
        <v>20927</v>
      </c>
      <c r="L12" s="76">
        <v>3667</v>
      </c>
      <c r="M12" s="77">
        <v>3155836</v>
      </c>
      <c r="N12" s="76">
        <v>3628</v>
      </c>
      <c r="O12" s="151">
        <v>84</v>
      </c>
      <c r="P12" s="151">
        <v>5</v>
      </c>
      <c r="Q12" s="152">
        <v>3717</v>
      </c>
      <c r="R12" s="172" t="str">
        <f t="shared" si="0"/>
        <v>天　草</v>
      </c>
    </row>
    <row r="13" spans="1:18" ht="15" customHeight="1">
      <c r="A13" s="105" t="s">
        <v>92</v>
      </c>
      <c r="B13" s="76">
        <v>1215</v>
      </c>
      <c r="C13" s="77">
        <v>1994626</v>
      </c>
      <c r="D13" s="76">
        <v>1345</v>
      </c>
      <c r="E13" s="77">
        <v>321261</v>
      </c>
      <c r="F13" s="76">
        <v>2560</v>
      </c>
      <c r="G13" s="77">
        <v>2315888</v>
      </c>
      <c r="H13" s="76">
        <v>76</v>
      </c>
      <c r="I13" s="77">
        <v>253981</v>
      </c>
      <c r="J13" s="76">
        <v>145</v>
      </c>
      <c r="K13" s="77">
        <v>14240</v>
      </c>
      <c r="L13" s="76">
        <v>2656</v>
      </c>
      <c r="M13" s="77">
        <v>2076147</v>
      </c>
      <c r="N13" s="76">
        <v>2609</v>
      </c>
      <c r="O13" s="151">
        <v>50</v>
      </c>
      <c r="P13" s="151">
        <v>5</v>
      </c>
      <c r="Q13" s="152">
        <v>2664</v>
      </c>
      <c r="R13" s="172" t="str">
        <f t="shared" si="0"/>
        <v>山　鹿</v>
      </c>
    </row>
    <row r="14" spans="1:18" ht="15" customHeight="1">
      <c r="A14" s="105" t="s">
        <v>93</v>
      </c>
      <c r="B14" s="76">
        <v>2103</v>
      </c>
      <c r="C14" s="77">
        <v>4405810</v>
      </c>
      <c r="D14" s="76">
        <v>1840</v>
      </c>
      <c r="E14" s="77">
        <v>465582</v>
      </c>
      <c r="F14" s="76">
        <v>3943</v>
      </c>
      <c r="G14" s="77">
        <v>4871393</v>
      </c>
      <c r="H14" s="76">
        <v>204</v>
      </c>
      <c r="I14" s="77">
        <v>451375</v>
      </c>
      <c r="J14" s="76">
        <v>239</v>
      </c>
      <c r="K14" s="77">
        <v>15730</v>
      </c>
      <c r="L14" s="76">
        <v>4199</v>
      </c>
      <c r="M14" s="77">
        <v>4435748</v>
      </c>
      <c r="N14" s="76">
        <v>4071</v>
      </c>
      <c r="O14" s="151">
        <v>117</v>
      </c>
      <c r="P14" s="151">
        <v>10</v>
      </c>
      <c r="Q14" s="152">
        <v>4198</v>
      </c>
      <c r="R14" s="172" t="str">
        <f t="shared" si="0"/>
        <v>菊　池</v>
      </c>
    </row>
    <row r="15" spans="1:18" ht="15" customHeight="1">
      <c r="A15" s="105" t="s">
        <v>94</v>
      </c>
      <c r="B15" s="76">
        <v>1720</v>
      </c>
      <c r="C15" s="77">
        <v>3375770</v>
      </c>
      <c r="D15" s="76">
        <v>1823</v>
      </c>
      <c r="E15" s="77">
        <v>455246</v>
      </c>
      <c r="F15" s="76">
        <v>3543</v>
      </c>
      <c r="G15" s="77">
        <v>3831016</v>
      </c>
      <c r="H15" s="76">
        <v>86</v>
      </c>
      <c r="I15" s="77">
        <v>113981</v>
      </c>
      <c r="J15" s="76">
        <v>118</v>
      </c>
      <c r="K15" s="77">
        <v>11291</v>
      </c>
      <c r="L15" s="76">
        <v>3656</v>
      </c>
      <c r="M15" s="77">
        <v>3728325</v>
      </c>
      <c r="N15" s="76">
        <v>3656</v>
      </c>
      <c r="O15" s="151">
        <v>73</v>
      </c>
      <c r="P15" s="151">
        <v>13</v>
      </c>
      <c r="Q15" s="152">
        <v>3742</v>
      </c>
      <c r="R15" s="172" t="str">
        <f t="shared" si="0"/>
        <v>宇　土</v>
      </c>
    </row>
    <row r="16" spans="1:18" ht="15" customHeight="1">
      <c r="A16" s="105" t="s">
        <v>95</v>
      </c>
      <c r="B16" s="76">
        <v>1148</v>
      </c>
      <c r="C16" s="77">
        <v>1824588</v>
      </c>
      <c r="D16" s="76">
        <v>982</v>
      </c>
      <c r="E16" s="77">
        <v>265317</v>
      </c>
      <c r="F16" s="76">
        <v>2130</v>
      </c>
      <c r="G16" s="77">
        <v>2089905</v>
      </c>
      <c r="H16" s="76">
        <v>67</v>
      </c>
      <c r="I16" s="77">
        <v>66884</v>
      </c>
      <c r="J16" s="76">
        <v>135</v>
      </c>
      <c r="K16" s="77">
        <v>9489</v>
      </c>
      <c r="L16" s="76">
        <v>2223</v>
      </c>
      <c r="M16" s="77">
        <v>2032510</v>
      </c>
      <c r="N16" s="76">
        <v>2299</v>
      </c>
      <c r="O16" s="151">
        <v>36</v>
      </c>
      <c r="P16" s="151">
        <v>3</v>
      </c>
      <c r="Q16" s="152">
        <v>2338</v>
      </c>
      <c r="R16" s="172" t="str">
        <f t="shared" si="0"/>
        <v>阿　蘇</v>
      </c>
    </row>
    <row r="17" spans="1:18" s="7" customFormat="1" ht="15" customHeight="1">
      <c r="A17" s="95" t="s">
        <v>96</v>
      </c>
      <c r="B17" s="79">
        <v>24560</v>
      </c>
      <c r="C17" s="80">
        <v>62848138</v>
      </c>
      <c r="D17" s="79">
        <v>23861</v>
      </c>
      <c r="E17" s="80">
        <v>6337537</v>
      </c>
      <c r="F17" s="79">
        <v>48421</v>
      </c>
      <c r="G17" s="80">
        <v>69185675</v>
      </c>
      <c r="H17" s="79">
        <v>1513</v>
      </c>
      <c r="I17" s="80">
        <v>2920308</v>
      </c>
      <c r="J17" s="79">
        <v>2209</v>
      </c>
      <c r="K17" s="80">
        <v>198739</v>
      </c>
      <c r="L17" s="79">
        <v>50309</v>
      </c>
      <c r="M17" s="80">
        <v>66464106</v>
      </c>
      <c r="N17" s="79">
        <v>49867</v>
      </c>
      <c r="O17" s="153">
        <v>985</v>
      </c>
      <c r="P17" s="153">
        <v>215</v>
      </c>
      <c r="Q17" s="154">
        <v>51067</v>
      </c>
      <c r="R17" s="177" t="str">
        <f t="shared" si="0"/>
        <v>熊本県計</v>
      </c>
    </row>
    <row r="18" spans="1:18" s="10" customFormat="1" ht="15" customHeight="1">
      <c r="A18" s="9"/>
      <c r="B18" s="139"/>
      <c r="C18" s="140"/>
      <c r="D18" s="139"/>
      <c r="E18" s="140"/>
      <c r="F18" s="139"/>
      <c r="G18" s="140"/>
      <c r="H18" s="139"/>
      <c r="I18" s="140"/>
      <c r="J18" s="139"/>
      <c r="K18" s="140"/>
      <c r="L18" s="139"/>
      <c r="M18" s="140"/>
      <c r="N18" s="139"/>
      <c r="O18" s="155"/>
      <c r="P18" s="155"/>
      <c r="Q18" s="140"/>
      <c r="R18" s="178"/>
    </row>
    <row r="19" spans="1:18" ht="15" customHeight="1">
      <c r="A19" s="107" t="s">
        <v>97</v>
      </c>
      <c r="B19" s="82">
        <v>6527</v>
      </c>
      <c r="C19" s="83">
        <v>24165041</v>
      </c>
      <c r="D19" s="82">
        <v>4885</v>
      </c>
      <c r="E19" s="83">
        <v>1535668</v>
      </c>
      <c r="F19" s="82">
        <v>11412</v>
      </c>
      <c r="G19" s="83">
        <v>25700709</v>
      </c>
      <c r="H19" s="82">
        <v>319</v>
      </c>
      <c r="I19" s="83">
        <v>1514710</v>
      </c>
      <c r="J19" s="82">
        <v>531</v>
      </c>
      <c r="K19" s="83">
        <v>75596</v>
      </c>
      <c r="L19" s="82">
        <v>11850</v>
      </c>
      <c r="M19" s="83">
        <v>24261595</v>
      </c>
      <c r="N19" s="82">
        <v>12071</v>
      </c>
      <c r="O19" s="156">
        <v>219</v>
      </c>
      <c r="P19" s="156">
        <v>65</v>
      </c>
      <c r="Q19" s="157">
        <v>12355</v>
      </c>
      <c r="R19" s="179" t="str">
        <f>IF(A19="","",A19)</f>
        <v>大　分</v>
      </c>
    </row>
    <row r="20" spans="1:18" ht="15" customHeight="1">
      <c r="A20" s="105" t="s">
        <v>98</v>
      </c>
      <c r="B20" s="76">
        <v>2488</v>
      </c>
      <c r="C20" s="77">
        <v>6550847</v>
      </c>
      <c r="D20" s="76">
        <v>2497</v>
      </c>
      <c r="E20" s="77">
        <v>643484</v>
      </c>
      <c r="F20" s="76">
        <v>4985</v>
      </c>
      <c r="G20" s="77">
        <v>7194331</v>
      </c>
      <c r="H20" s="76">
        <v>137</v>
      </c>
      <c r="I20" s="77">
        <v>183057</v>
      </c>
      <c r="J20" s="76">
        <v>231</v>
      </c>
      <c r="K20" s="77">
        <v>3218</v>
      </c>
      <c r="L20" s="76">
        <v>5151</v>
      </c>
      <c r="M20" s="77">
        <v>7014492</v>
      </c>
      <c r="N20" s="76">
        <v>5109</v>
      </c>
      <c r="O20" s="151">
        <v>80</v>
      </c>
      <c r="P20" s="151">
        <v>25</v>
      </c>
      <c r="Q20" s="152">
        <v>5214</v>
      </c>
      <c r="R20" s="172" t="str">
        <f aca="true" t="shared" si="1" ref="R20:R28">IF(A20="","",A20)</f>
        <v>別　府</v>
      </c>
    </row>
    <row r="21" spans="1:18" ht="15" customHeight="1">
      <c r="A21" s="105" t="s">
        <v>99</v>
      </c>
      <c r="B21" s="76">
        <v>1110</v>
      </c>
      <c r="C21" s="77">
        <v>2202770</v>
      </c>
      <c r="D21" s="76">
        <v>866</v>
      </c>
      <c r="E21" s="77">
        <v>235127</v>
      </c>
      <c r="F21" s="76">
        <v>1976</v>
      </c>
      <c r="G21" s="77">
        <v>2437896</v>
      </c>
      <c r="H21" s="76">
        <v>63</v>
      </c>
      <c r="I21" s="77">
        <v>651050</v>
      </c>
      <c r="J21" s="76">
        <v>71</v>
      </c>
      <c r="K21" s="77">
        <v>11289</v>
      </c>
      <c r="L21" s="76">
        <v>2049</v>
      </c>
      <c r="M21" s="77">
        <v>1798135</v>
      </c>
      <c r="N21" s="76">
        <v>2062</v>
      </c>
      <c r="O21" s="151">
        <v>38</v>
      </c>
      <c r="P21" s="151">
        <v>9</v>
      </c>
      <c r="Q21" s="152">
        <v>2109</v>
      </c>
      <c r="R21" s="172" t="str">
        <f t="shared" si="1"/>
        <v>中　津</v>
      </c>
    </row>
    <row r="22" spans="1:18" ht="15" customHeight="1">
      <c r="A22" s="105" t="s">
        <v>100</v>
      </c>
      <c r="B22" s="76">
        <v>1655</v>
      </c>
      <c r="C22" s="77">
        <v>2888657</v>
      </c>
      <c r="D22" s="76">
        <v>1524</v>
      </c>
      <c r="E22" s="77">
        <v>400787</v>
      </c>
      <c r="F22" s="76">
        <v>3179</v>
      </c>
      <c r="G22" s="77">
        <v>3289444</v>
      </c>
      <c r="H22" s="76">
        <v>65</v>
      </c>
      <c r="I22" s="77">
        <v>115576</v>
      </c>
      <c r="J22" s="76">
        <v>192</v>
      </c>
      <c r="K22" s="77">
        <v>20812</v>
      </c>
      <c r="L22" s="76">
        <v>3274</v>
      </c>
      <c r="M22" s="77">
        <v>3194681</v>
      </c>
      <c r="N22" s="76">
        <v>3294</v>
      </c>
      <c r="O22" s="151">
        <v>43</v>
      </c>
      <c r="P22" s="151">
        <v>11</v>
      </c>
      <c r="Q22" s="152">
        <v>3348</v>
      </c>
      <c r="R22" s="172" t="str">
        <f t="shared" si="1"/>
        <v>日　田</v>
      </c>
    </row>
    <row r="23" spans="1:18" ht="15" customHeight="1">
      <c r="A23" s="105" t="s">
        <v>101</v>
      </c>
      <c r="B23" s="76">
        <v>1289</v>
      </c>
      <c r="C23" s="77">
        <v>2745807</v>
      </c>
      <c r="D23" s="76">
        <v>896</v>
      </c>
      <c r="E23" s="77">
        <v>252940</v>
      </c>
      <c r="F23" s="76">
        <v>2185</v>
      </c>
      <c r="G23" s="77">
        <v>2998746</v>
      </c>
      <c r="H23" s="76">
        <v>90</v>
      </c>
      <c r="I23" s="77">
        <v>359351</v>
      </c>
      <c r="J23" s="76">
        <v>113</v>
      </c>
      <c r="K23" s="77">
        <v>-1440</v>
      </c>
      <c r="L23" s="76">
        <v>2283</v>
      </c>
      <c r="M23" s="77">
        <v>2637955</v>
      </c>
      <c r="N23" s="76">
        <v>2303</v>
      </c>
      <c r="O23" s="151">
        <v>55</v>
      </c>
      <c r="P23" s="151">
        <v>6</v>
      </c>
      <c r="Q23" s="152">
        <v>2364</v>
      </c>
      <c r="R23" s="172" t="str">
        <f t="shared" si="1"/>
        <v>佐　伯</v>
      </c>
    </row>
    <row r="24" spans="1:18" ht="15" customHeight="1">
      <c r="A24" s="105" t="s">
        <v>102</v>
      </c>
      <c r="B24" s="76">
        <v>781</v>
      </c>
      <c r="C24" s="77">
        <v>2683820</v>
      </c>
      <c r="D24" s="76">
        <v>823</v>
      </c>
      <c r="E24" s="77">
        <v>235017</v>
      </c>
      <c r="F24" s="76">
        <v>1604</v>
      </c>
      <c r="G24" s="77">
        <v>2918836</v>
      </c>
      <c r="H24" s="76">
        <v>37</v>
      </c>
      <c r="I24" s="77">
        <v>2091390</v>
      </c>
      <c r="J24" s="76">
        <v>69</v>
      </c>
      <c r="K24" s="77">
        <v>8328</v>
      </c>
      <c r="L24" s="76">
        <v>1650</v>
      </c>
      <c r="M24" s="77">
        <v>835774</v>
      </c>
      <c r="N24" s="76">
        <v>1635</v>
      </c>
      <c r="O24" s="151">
        <v>32</v>
      </c>
      <c r="P24" s="151">
        <v>3</v>
      </c>
      <c r="Q24" s="152">
        <v>1670</v>
      </c>
      <c r="R24" s="172" t="str">
        <f t="shared" si="1"/>
        <v>臼　杵</v>
      </c>
    </row>
    <row r="25" spans="1:18" ht="15" customHeight="1">
      <c r="A25" s="105" t="s">
        <v>103</v>
      </c>
      <c r="B25" s="76">
        <v>382</v>
      </c>
      <c r="C25" s="77">
        <v>553115</v>
      </c>
      <c r="D25" s="76">
        <v>467</v>
      </c>
      <c r="E25" s="77">
        <v>116940</v>
      </c>
      <c r="F25" s="76">
        <v>849</v>
      </c>
      <c r="G25" s="77">
        <v>670055</v>
      </c>
      <c r="H25" s="76">
        <v>15</v>
      </c>
      <c r="I25" s="77">
        <v>18803</v>
      </c>
      <c r="J25" s="76">
        <v>50</v>
      </c>
      <c r="K25" s="77">
        <v>3798</v>
      </c>
      <c r="L25" s="76">
        <v>872</v>
      </c>
      <c r="M25" s="77">
        <v>655049</v>
      </c>
      <c r="N25" s="76">
        <v>837</v>
      </c>
      <c r="O25" s="151">
        <v>18</v>
      </c>
      <c r="P25" s="151">
        <v>2</v>
      </c>
      <c r="Q25" s="152">
        <v>857</v>
      </c>
      <c r="R25" s="172" t="str">
        <f t="shared" si="1"/>
        <v>竹　田</v>
      </c>
    </row>
    <row r="26" spans="1:18" ht="15" customHeight="1">
      <c r="A26" s="105" t="s">
        <v>104</v>
      </c>
      <c r="B26" s="76">
        <v>1126</v>
      </c>
      <c r="C26" s="77">
        <v>3685581</v>
      </c>
      <c r="D26" s="76">
        <v>888</v>
      </c>
      <c r="E26" s="77">
        <v>238179</v>
      </c>
      <c r="F26" s="76">
        <v>2014</v>
      </c>
      <c r="G26" s="77">
        <v>3923760</v>
      </c>
      <c r="H26" s="76">
        <v>79</v>
      </c>
      <c r="I26" s="77">
        <v>108133</v>
      </c>
      <c r="J26" s="76">
        <v>66</v>
      </c>
      <c r="K26" s="77">
        <v>10268</v>
      </c>
      <c r="L26" s="76">
        <v>2100</v>
      </c>
      <c r="M26" s="77">
        <v>3825894</v>
      </c>
      <c r="N26" s="76">
        <v>2059</v>
      </c>
      <c r="O26" s="151">
        <v>53</v>
      </c>
      <c r="P26" s="151">
        <v>11</v>
      </c>
      <c r="Q26" s="152">
        <v>2123</v>
      </c>
      <c r="R26" s="172" t="str">
        <f t="shared" si="1"/>
        <v>宇　佐</v>
      </c>
    </row>
    <row r="27" spans="1:18" ht="15" customHeight="1">
      <c r="A27" s="105" t="s">
        <v>105</v>
      </c>
      <c r="B27" s="76">
        <v>402</v>
      </c>
      <c r="C27" s="77">
        <v>611212</v>
      </c>
      <c r="D27" s="76">
        <v>518</v>
      </c>
      <c r="E27" s="77">
        <v>124626</v>
      </c>
      <c r="F27" s="76">
        <v>920</v>
      </c>
      <c r="G27" s="77">
        <v>735838</v>
      </c>
      <c r="H27" s="76">
        <v>24</v>
      </c>
      <c r="I27" s="77">
        <v>46993</v>
      </c>
      <c r="J27" s="76">
        <v>51</v>
      </c>
      <c r="K27" s="77">
        <v>-11406</v>
      </c>
      <c r="L27" s="76">
        <v>953</v>
      </c>
      <c r="M27" s="77">
        <v>677439</v>
      </c>
      <c r="N27" s="76">
        <v>935</v>
      </c>
      <c r="O27" s="151">
        <v>22</v>
      </c>
      <c r="P27" s="151">
        <v>2</v>
      </c>
      <c r="Q27" s="152">
        <v>959</v>
      </c>
      <c r="R27" s="172" t="str">
        <f t="shared" si="1"/>
        <v>三　重</v>
      </c>
    </row>
    <row r="28" spans="1:18" s="7" customFormat="1" ht="15" customHeight="1">
      <c r="A28" s="95" t="s">
        <v>106</v>
      </c>
      <c r="B28" s="79">
        <v>15760</v>
      </c>
      <c r="C28" s="80">
        <v>46086848</v>
      </c>
      <c r="D28" s="79">
        <v>13364</v>
      </c>
      <c r="E28" s="80">
        <v>3782767</v>
      </c>
      <c r="F28" s="79">
        <v>29124</v>
      </c>
      <c r="G28" s="80">
        <v>49869615</v>
      </c>
      <c r="H28" s="79">
        <v>829</v>
      </c>
      <c r="I28" s="80">
        <v>5089063</v>
      </c>
      <c r="J28" s="79">
        <v>1374</v>
      </c>
      <c r="K28" s="80">
        <v>120463</v>
      </c>
      <c r="L28" s="79">
        <v>30182</v>
      </c>
      <c r="M28" s="80">
        <v>44901014</v>
      </c>
      <c r="N28" s="79">
        <v>30305</v>
      </c>
      <c r="O28" s="153">
        <v>560</v>
      </c>
      <c r="P28" s="153">
        <v>134</v>
      </c>
      <c r="Q28" s="154">
        <v>30999</v>
      </c>
      <c r="R28" s="177" t="str">
        <f t="shared" si="1"/>
        <v>大分県計</v>
      </c>
    </row>
    <row r="29" spans="1:18" s="10" customFormat="1" ht="15" customHeight="1">
      <c r="A29" s="166"/>
      <c r="B29" s="167"/>
      <c r="C29" s="168"/>
      <c r="D29" s="167"/>
      <c r="E29" s="168"/>
      <c r="F29" s="167"/>
      <c r="G29" s="168"/>
      <c r="H29" s="167"/>
      <c r="I29" s="168"/>
      <c r="J29" s="167"/>
      <c r="K29" s="168"/>
      <c r="L29" s="167"/>
      <c r="M29" s="168"/>
      <c r="N29" s="167"/>
      <c r="O29" s="169"/>
      <c r="P29" s="169"/>
      <c r="Q29" s="170"/>
      <c r="R29" s="178"/>
    </row>
    <row r="30" spans="1:18" ht="15" customHeight="1">
      <c r="A30" s="106" t="s">
        <v>107</v>
      </c>
      <c r="B30" s="73">
        <v>5618</v>
      </c>
      <c r="C30" s="74">
        <v>17660068</v>
      </c>
      <c r="D30" s="73">
        <v>5383</v>
      </c>
      <c r="E30" s="74">
        <v>1485708</v>
      </c>
      <c r="F30" s="73">
        <v>11001</v>
      </c>
      <c r="G30" s="74">
        <v>19145776</v>
      </c>
      <c r="H30" s="73">
        <v>252</v>
      </c>
      <c r="I30" s="74">
        <v>1180863</v>
      </c>
      <c r="J30" s="73">
        <v>548</v>
      </c>
      <c r="K30" s="74">
        <v>69748</v>
      </c>
      <c r="L30" s="73">
        <v>11367</v>
      </c>
      <c r="M30" s="74">
        <v>18034661</v>
      </c>
      <c r="N30" s="73">
        <v>11548</v>
      </c>
      <c r="O30" s="149">
        <v>157</v>
      </c>
      <c r="P30" s="149">
        <v>72</v>
      </c>
      <c r="Q30" s="150">
        <v>11777</v>
      </c>
      <c r="R30" s="171" t="str">
        <f>IF(A30="","",A30)</f>
        <v>宮　崎</v>
      </c>
    </row>
    <row r="31" spans="1:18" ht="15" customHeight="1">
      <c r="A31" s="105" t="s">
        <v>108</v>
      </c>
      <c r="B31" s="76">
        <v>3167</v>
      </c>
      <c r="C31" s="77">
        <v>6638693</v>
      </c>
      <c r="D31" s="76">
        <v>2102</v>
      </c>
      <c r="E31" s="77">
        <v>552103</v>
      </c>
      <c r="F31" s="76">
        <v>5269</v>
      </c>
      <c r="G31" s="77">
        <v>7190796</v>
      </c>
      <c r="H31" s="76">
        <v>190</v>
      </c>
      <c r="I31" s="77">
        <v>203949</v>
      </c>
      <c r="J31" s="76">
        <v>256</v>
      </c>
      <c r="K31" s="77">
        <v>28876</v>
      </c>
      <c r="L31" s="76">
        <v>5497</v>
      </c>
      <c r="M31" s="77">
        <v>7015723</v>
      </c>
      <c r="N31" s="76">
        <v>5624</v>
      </c>
      <c r="O31" s="151">
        <v>96</v>
      </c>
      <c r="P31" s="151">
        <v>19</v>
      </c>
      <c r="Q31" s="152">
        <v>5739</v>
      </c>
      <c r="R31" s="172" t="str">
        <f aca="true" t="shared" si="2" ref="R31:R36">IF(A31="","",A31)</f>
        <v>都　城</v>
      </c>
    </row>
    <row r="32" spans="1:18" ht="15" customHeight="1">
      <c r="A32" s="105" t="s">
        <v>109</v>
      </c>
      <c r="B32" s="76">
        <v>3575</v>
      </c>
      <c r="C32" s="77">
        <v>7398896</v>
      </c>
      <c r="D32" s="76">
        <v>2552</v>
      </c>
      <c r="E32" s="77">
        <v>755174</v>
      </c>
      <c r="F32" s="76">
        <v>6127</v>
      </c>
      <c r="G32" s="77">
        <v>8154070</v>
      </c>
      <c r="H32" s="76">
        <v>186</v>
      </c>
      <c r="I32" s="77">
        <v>244955</v>
      </c>
      <c r="J32" s="76">
        <v>306</v>
      </c>
      <c r="K32" s="77">
        <v>36099</v>
      </c>
      <c r="L32" s="76">
        <v>6414</v>
      </c>
      <c r="M32" s="77">
        <v>7945214</v>
      </c>
      <c r="N32" s="76">
        <v>6460</v>
      </c>
      <c r="O32" s="151">
        <v>84</v>
      </c>
      <c r="P32" s="151">
        <v>16</v>
      </c>
      <c r="Q32" s="152">
        <v>6560</v>
      </c>
      <c r="R32" s="172" t="str">
        <f t="shared" si="2"/>
        <v>延　岡</v>
      </c>
    </row>
    <row r="33" spans="1:18" ht="15" customHeight="1">
      <c r="A33" s="105" t="s">
        <v>110</v>
      </c>
      <c r="B33" s="76">
        <v>1067</v>
      </c>
      <c r="C33" s="77">
        <v>1902164</v>
      </c>
      <c r="D33" s="76">
        <v>1176</v>
      </c>
      <c r="E33" s="77">
        <v>302568</v>
      </c>
      <c r="F33" s="76">
        <v>2243</v>
      </c>
      <c r="G33" s="77">
        <v>2204731</v>
      </c>
      <c r="H33" s="76">
        <v>78</v>
      </c>
      <c r="I33" s="77">
        <v>154817</v>
      </c>
      <c r="J33" s="76">
        <v>93</v>
      </c>
      <c r="K33" s="77">
        <v>9854</v>
      </c>
      <c r="L33" s="76">
        <v>2332</v>
      </c>
      <c r="M33" s="77">
        <v>2059768</v>
      </c>
      <c r="N33" s="76">
        <v>2351</v>
      </c>
      <c r="O33" s="151">
        <v>48</v>
      </c>
      <c r="P33" s="151">
        <v>7</v>
      </c>
      <c r="Q33" s="152">
        <v>2406</v>
      </c>
      <c r="R33" s="172" t="str">
        <f t="shared" si="2"/>
        <v>日　南</v>
      </c>
    </row>
    <row r="34" spans="1:18" ht="15" customHeight="1">
      <c r="A34" s="105" t="s">
        <v>111</v>
      </c>
      <c r="B34" s="76">
        <v>1296</v>
      </c>
      <c r="C34" s="77">
        <v>1665463</v>
      </c>
      <c r="D34" s="76">
        <v>1219</v>
      </c>
      <c r="E34" s="77">
        <v>303985</v>
      </c>
      <c r="F34" s="76">
        <v>2515</v>
      </c>
      <c r="G34" s="77">
        <v>1969448</v>
      </c>
      <c r="H34" s="76">
        <v>120</v>
      </c>
      <c r="I34" s="77">
        <v>131628</v>
      </c>
      <c r="J34" s="76">
        <v>154</v>
      </c>
      <c r="K34" s="77">
        <v>15110</v>
      </c>
      <c r="L34" s="76">
        <v>2673</v>
      </c>
      <c r="M34" s="77">
        <v>1852930</v>
      </c>
      <c r="N34" s="76">
        <v>2708</v>
      </c>
      <c r="O34" s="151">
        <v>24</v>
      </c>
      <c r="P34" s="151">
        <v>8</v>
      </c>
      <c r="Q34" s="152">
        <v>2740</v>
      </c>
      <c r="R34" s="172" t="str">
        <f t="shared" si="2"/>
        <v>小　林</v>
      </c>
    </row>
    <row r="35" spans="1:18" ht="15" customHeight="1">
      <c r="A35" s="105" t="s">
        <v>112</v>
      </c>
      <c r="B35" s="76">
        <v>1602</v>
      </c>
      <c r="C35" s="77">
        <v>2669529</v>
      </c>
      <c r="D35" s="76">
        <v>2181</v>
      </c>
      <c r="E35" s="77">
        <v>488346</v>
      </c>
      <c r="F35" s="76">
        <v>3783</v>
      </c>
      <c r="G35" s="77">
        <v>3157876</v>
      </c>
      <c r="H35" s="76">
        <v>129</v>
      </c>
      <c r="I35" s="77">
        <v>135377</v>
      </c>
      <c r="J35" s="76">
        <v>153</v>
      </c>
      <c r="K35" s="77">
        <v>22813</v>
      </c>
      <c r="L35" s="76">
        <v>3946</v>
      </c>
      <c r="M35" s="77">
        <v>3045312</v>
      </c>
      <c r="N35" s="76">
        <v>3970</v>
      </c>
      <c r="O35" s="151">
        <v>61</v>
      </c>
      <c r="P35" s="151">
        <v>5</v>
      </c>
      <c r="Q35" s="152">
        <v>4036</v>
      </c>
      <c r="R35" s="172" t="str">
        <f t="shared" si="2"/>
        <v>高　鍋</v>
      </c>
    </row>
    <row r="36" spans="1:18" s="7" customFormat="1" ht="15" customHeight="1">
      <c r="A36" s="95" t="s">
        <v>113</v>
      </c>
      <c r="B36" s="79">
        <v>16325</v>
      </c>
      <c r="C36" s="80">
        <v>37934812</v>
      </c>
      <c r="D36" s="79">
        <v>14613</v>
      </c>
      <c r="E36" s="80">
        <v>3887884</v>
      </c>
      <c r="F36" s="79">
        <v>30938</v>
      </c>
      <c r="G36" s="80">
        <v>41822696</v>
      </c>
      <c r="H36" s="79">
        <v>955</v>
      </c>
      <c r="I36" s="80">
        <v>2051588</v>
      </c>
      <c r="J36" s="79">
        <v>1510</v>
      </c>
      <c r="K36" s="80">
        <v>182500</v>
      </c>
      <c r="L36" s="79">
        <v>32229</v>
      </c>
      <c r="M36" s="80">
        <v>39953608</v>
      </c>
      <c r="N36" s="79">
        <v>32661</v>
      </c>
      <c r="O36" s="153">
        <v>470</v>
      </c>
      <c r="P36" s="153">
        <v>127</v>
      </c>
      <c r="Q36" s="154">
        <v>33258</v>
      </c>
      <c r="R36" s="177" t="str">
        <f t="shared" si="2"/>
        <v>宮崎県計</v>
      </c>
    </row>
    <row r="37" spans="1:18" s="10" customFormat="1" ht="15" customHeight="1">
      <c r="A37" s="128"/>
      <c r="B37" s="139"/>
      <c r="C37" s="143"/>
      <c r="D37" s="139"/>
      <c r="E37" s="143"/>
      <c r="F37" s="139"/>
      <c r="G37" s="143"/>
      <c r="H37" s="139"/>
      <c r="I37" s="143"/>
      <c r="J37" s="139"/>
      <c r="K37" s="143"/>
      <c r="L37" s="139"/>
      <c r="M37" s="143"/>
      <c r="N37" s="139"/>
      <c r="O37" s="155"/>
      <c r="P37" s="155"/>
      <c r="Q37" s="140"/>
      <c r="R37" s="180"/>
    </row>
    <row r="38" spans="1:18" ht="15" customHeight="1">
      <c r="A38" s="106" t="s">
        <v>114</v>
      </c>
      <c r="B38" s="73">
        <v>8520</v>
      </c>
      <c r="C38" s="74">
        <v>31169183</v>
      </c>
      <c r="D38" s="73">
        <v>6143</v>
      </c>
      <c r="E38" s="74">
        <v>1835456</v>
      </c>
      <c r="F38" s="73">
        <v>14663</v>
      </c>
      <c r="G38" s="74">
        <v>33004639</v>
      </c>
      <c r="H38" s="73">
        <v>481</v>
      </c>
      <c r="I38" s="74">
        <v>1002513</v>
      </c>
      <c r="J38" s="73">
        <v>753</v>
      </c>
      <c r="K38" s="74">
        <v>83452</v>
      </c>
      <c r="L38" s="73">
        <v>15299</v>
      </c>
      <c r="M38" s="74">
        <v>32085579</v>
      </c>
      <c r="N38" s="73">
        <v>15778</v>
      </c>
      <c r="O38" s="149">
        <v>270</v>
      </c>
      <c r="P38" s="149">
        <v>97</v>
      </c>
      <c r="Q38" s="150">
        <v>16145</v>
      </c>
      <c r="R38" s="171" t="str">
        <f>IF(A38="","",A38)</f>
        <v>鹿児島</v>
      </c>
    </row>
    <row r="39" spans="1:18" ht="15" customHeight="1">
      <c r="A39" s="106" t="s">
        <v>115</v>
      </c>
      <c r="B39" s="73">
        <v>1434</v>
      </c>
      <c r="C39" s="74">
        <v>2973362</v>
      </c>
      <c r="D39" s="73">
        <v>1206</v>
      </c>
      <c r="E39" s="74">
        <v>339947</v>
      </c>
      <c r="F39" s="73">
        <v>2640</v>
      </c>
      <c r="G39" s="74">
        <v>3313309</v>
      </c>
      <c r="H39" s="73">
        <v>77</v>
      </c>
      <c r="I39" s="74">
        <v>117530</v>
      </c>
      <c r="J39" s="73">
        <v>140</v>
      </c>
      <c r="K39" s="74">
        <v>13202</v>
      </c>
      <c r="L39" s="73">
        <v>2742</v>
      </c>
      <c r="M39" s="74">
        <v>3208981</v>
      </c>
      <c r="N39" s="73">
        <v>2832</v>
      </c>
      <c r="O39" s="149">
        <v>52</v>
      </c>
      <c r="P39" s="149">
        <v>8</v>
      </c>
      <c r="Q39" s="150">
        <v>2892</v>
      </c>
      <c r="R39" s="172" t="str">
        <f aca="true" t="shared" si="3" ref="R39:R49">IF(A39="","",A39)</f>
        <v>川　内</v>
      </c>
    </row>
    <row r="40" spans="1:18" ht="15" customHeight="1">
      <c r="A40" s="105" t="s">
        <v>116</v>
      </c>
      <c r="B40" s="76">
        <v>2495</v>
      </c>
      <c r="C40" s="77">
        <v>3922561</v>
      </c>
      <c r="D40" s="76">
        <v>1820</v>
      </c>
      <c r="E40" s="77">
        <v>476544</v>
      </c>
      <c r="F40" s="76">
        <v>4315</v>
      </c>
      <c r="G40" s="77">
        <v>4399105</v>
      </c>
      <c r="H40" s="76">
        <v>243</v>
      </c>
      <c r="I40" s="77">
        <v>317316</v>
      </c>
      <c r="J40" s="76">
        <v>202</v>
      </c>
      <c r="K40" s="77">
        <v>12525</v>
      </c>
      <c r="L40" s="76">
        <v>4590</v>
      </c>
      <c r="M40" s="77">
        <v>4094314</v>
      </c>
      <c r="N40" s="76">
        <v>4747</v>
      </c>
      <c r="O40" s="151">
        <v>63</v>
      </c>
      <c r="P40" s="151">
        <v>9</v>
      </c>
      <c r="Q40" s="152">
        <v>4819</v>
      </c>
      <c r="R40" s="172" t="str">
        <f t="shared" si="3"/>
        <v>鹿　屋</v>
      </c>
    </row>
    <row r="41" spans="1:18" ht="15" customHeight="1">
      <c r="A41" s="105" t="s">
        <v>117</v>
      </c>
      <c r="B41" s="76">
        <v>1884</v>
      </c>
      <c r="C41" s="77">
        <v>2593165</v>
      </c>
      <c r="D41" s="76">
        <v>1291</v>
      </c>
      <c r="E41" s="77">
        <v>348999</v>
      </c>
      <c r="F41" s="76">
        <v>3175</v>
      </c>
      <c r="G41" s="77">
        <v>2942163</v>
      </c>
      <c r="H41" s="76">
        <v>103</v>
      </c>
      <c r="I41" s="77">
        <v>211333</v>
      </c>
      <c r="J41" s="76">
        <v>203</v>
      </c>
      <c r="K41" s="77">
        <v>17242</v>
      </c>
      <c r="L41" s="76">
        <v>3342</v>
      </c>
      <c r="M41" s="77">
        <v>2748072</v>
      </c>
      <c r="N41" s="76">
        <v>3540</v>
      </c>
      <c r="O41" s="151">
        <v>56</v>
      </c>
      <c r="P41" s="151">
        <v>13</v>
      </c>
      <c r="Q41" s="152">
        <v>3609</v>
      </c>
      <c r="R41" s="172" t="str">
        <f t="shared" si="3"/>
        <v>大　島</v>
      </c>
    </row>
    <row r="42" spans="1:18" ht="15" customHeight="1">
      <c r="A42" s="105" t="s">
        <v>118</v>
      </c>
      <c r="B42" s="76">
        <v>1427</v>
      </c>
      <c r="C42" s="77">
        <v>3003541</v>
      </c>
      <c r="D42" s="76">
        <v>883</v>
      </c>
      <c r="E42" s="77">
        <v>239736</v>
      </c>
      <c r="F42" s="76">
        <v>2310</v>
      </c>
      <c r="G42" s="77">
        <v>3243278</v>
      </c>
      <c r="H42" s="76">
        <v>207</v>
      </c>
      <c r="I42" s="77">
        <v>397966</v>
      </c>
      <c r="J42" s="76">
        <v>127</v>
      </c>
      <c r="K42" s="77">
        <v>22872</v>
      </c>
      <c r="L42" s="76">
        <v>2546</v>
      </c>
      <c r="M42" s="77">
        <v>2868184</v>
      </c>
      <c r="N42" s="76">
        <v>2523</v>
      </c>
      <c r="O42" s="151">
        <v>59</v>
      </c>
      <c r="P42" s="151">
        <v>4</v>
      </c>
      <c r="Q42" s="152">
        <v>2586</v>
      </c>
      <c r="R42" s="172" t="str">
        <f t="shared" si="3"/>
        <v>出　水</v>
      </c>
    </row>
    <row r="43" spans="1:18" ht="15" customHeight="1">
      <c r="A43" s="105" t="s">
        <v>119</v>
      </c>
      <c r="B43" s="76">
        <v>674</v>
      </c>
      <c r="C43" s="77">
        <v>1227568</v>
      </c>
      <c r="D43" s="76">
        <v>735</v>
      </c>
      <c r="E43" s="77">
        <v>171605</v>
      </c>
      <c r="F43" s="76">
        <v>1409</v>
      </c>
      <c r="G43" s="77">
        <v>1399173</v>
      </c>
      <c r="H43" s="76">
        <v>32</v>
      </c>
      <c r="I43" s="77">
        <v>36010</v>
      </c>
      <c r="J43" s="76">
        <v>80</v>
      </c>
      <c r="K43" s="77">
        <v>7055</v>
      </c>
      <c r="L43" s="76">
        <v>1456</v>
      </c>
      <c r="M43" s="77">
        <v>1370218</v>
      </c>
      <c r="N43" s="76">
        <v>1383</v>
      </c>
      <c r="O43" s="151">
        <v>15</v>
      </c>
      <c r="P43" s="151">
        <v>3</v>
      </c>
      <c r="Q43" s="152">
        <v>1401</v>
      </c>
      <c r="R43" s="172" t="str">
        <f t="shared" si="3"/>
        <v>指　宿</v>
      </c>
    </row>
    <row r="44" spans="1:18" ht="15" customHeight="1">
      <c r="A44" s="105" t="s">
        <v>120</v>
      </c>
      <c r="B44" s="76">
        <v>702</v>
      </c>
      <c r="C44" s="77">
        <v>1026935</v>
      </c>
      <c r="D44" s="76">
        <v>762</v>
      </c>
      <c r="E44" s="77">
        <v>180208</v>
      </c>
      <c r="F44" s="76">
        <v>1464</v>
      </c>
      <c r="G44" s="77">
        <v>1207143</v>
      </c>
      <c r="H44" s="76">
        <v>39</v>
      </c>
      <c r="I44" s="77">
        <v>32975</v>
      </c>
      <c r="J44" s="76">
        <v>84</v>
      </c>
      <c r="K44" s="77">
        <v>9993</v>
      </c>
      <c r="L44" s="76">
        <v>1516</v>
      </c>
      <c r="M44" s="77">
        <v>1184160</v>
      </c>
      <c r="N44" s="76">
        <v>1513</v>
      </c>
      <c r="O44" s="151">
        <v>19</v>
      </c>
      <c r="P44" s="151">
        <v>4</v>
      </c>
      <c r="Q44" s="152">
        <v>1536</v>
      </c>
      <c r="R44" s="172" t="str">
        <f t="shared" si="3"/>
        <v>種子島</v>
      </c>
    </row>
    <row r="45" spans="1:18" ht="15" customHeight="1">
      <c r="A45" s="105" t="s">
        <v>121</v>
      </c>
      <c r="B45" s="76">
        <v>1441</v>
      </c>
      <c r="C45" s="77">
        <v>2807401</v>
      </c>
      <c r="D45" s="76">
        <v>1701</v>
      </c>
      <c r="E45" s="77">
        <v>405352</v>
      </c>
      <c r="F45" s="76">
        <v>3142</v>
      </c>
      <c r="G45" s="77">
        <v>3212753</v>
      </c>
      <c r="H45" s="76">
        <v>100</v>
      </c>
      <c r="I45" s="77">
        <v>180785</v>
      </c>
      <c r="J45" s="76">
        <v>106</v>
      </c>
      <c r="K45" s="77">
        <v>11292</v>
      </c>
      <c r="L45" s="76">
        <v>3274</v>
      </c>
      <c r="M45" s="77">
        <v>3043260</v>
      </c>
      <c r="N45" s="76">
        <v>3267</v>
      </c>
      <c r="O45" s="151">
        <v>50</v>
      </c>
      <c r="P45" s="151">
        <v>2</v>
      </c>
      <c r="Q45" s="152">
        <v>3319</v>
      </c>
      <c r="R45" s="172" t="str">
        <f t="shared" si="3"/>
        <v>知　覧</v>
      </c>
    </row>
    <row r="46" spans="1:18" ht="15" customHeight="1">
      <c r="A46" s="105" t="s">
        <v>122</v>
      </c>
      <c r="B46" s="76">
        <v>962</v>
      </c>
      <c r="C46" s="77">
        <v>3171676</v>
      </c>
      <c r="D46" s="76">
        <v>741</v>
      </c>
      <c r="E46" s="77">
        <v>203599</v>
      </c>
      <c r="F46" s="76">
        <v>1703</v>
      </c>
      <c r="G46" s="77">
        <v>3375275</v>
      </c>
      <c r="H46" s="76">
        <v>50</v>
      </c>
      <c r="I46" s="77">
        <v>140772</v>
      </c>
      <c r="J46" s="76">
        <v>86</v>
      </c>
      <c r="K46" s="77">
        <v>14009</v>
      </c>
      <c r="L46" s="76">
        <v>1763</v>
      </c>
      <c r="M46" s="77">
        <v>3248512</v>
      </c>
      <c r="N46" s="76">
        <v>1790</v>
      </c>
      <c r="O46" s="151">
        <v>20</v>
      </c>
      <c r="P46" s="151">
        <v>4</v>
      </c>
      <c r="Q46" s="152">
        <v>1814</v>
      </c>
      <c r="R46" s="172" t="str">
        <f t="shared" si="3"/>
        <v>伊集院</v>
      </c>
    </row>
    <row r="47" spans="1:18" ht="15" customHeight="1">
      <c r="A47" s="105" t="s">
        <v>123</v>
      </c>
      <c r="B47" s="76">
        <v>2261</v>
      </c>
      <c r="C47" s="77">
        <v>4690802</v>
      </c>
      <c r="D47" s="76">
        <v>2037</v>
      </c>
      <c r="E47" s="77">
        <v>560476</v>
      </c>
      <c r="F47" s="76">
        <v>4298</v>
      </c>
      <c r="G47" s="77">
        <v>5251278</v>
      </c>
      <c r="H47" s="76">
        <v>132</v>
      </c>
      <c r="I47" s="77">
        <v>139289</v>
      </c>
      <c r="J47" s="76">
        <v>242</v>
      </c>
      <c r="K47" s="77">
        <v>25452</v>
      </c>
      <c r="L47" s="76">
        <v>4475</v>
      </c>
      <c r="M47" s="77">
        <v>5137441</v>
      </c>
      <c r="N47" s="76">
        <v>4531</v>
      </c>
      <c r="O47" s="151">
        <v>87</v>
      </c>
      <c r="P47" s="151">
        <v>24</v>
      </c>
      <c r="Q47" s="152">
        <v>4642</v>
      </c>
      <c r="R47" s="172" t="str">
        <f t="shared" si="3"/>
        <v>加治木</v>
      </c>
    </row>
    <row r="48" spans="1:18" ht="15" customHeight="1">
      <c r="A48" s="105" t="s">
        <v>124</v>
      </c>
      <c r="B48" s="76">
        <v>1338</v>
      </c>
      <c r="C48" s="77">
        <v>2600768</v>
      </c>
      <c r="D48" s="76">
        <v>1287</v>
      </c>
      <c r="E48" s="77">
        <v>328736</v>
      </c>
      <c r="F48" s="76">
        <v>2625</v>
      </c>
      <c r="G48" s="77">
        <v>2929504</v>
      </c>
      <c r="H48" s="76">
        <v>116</v>
      </c>
      <c r="I48" s="77">
        <v>157046</v>
      </c>
      <c r="J48" s="76">
        <v>83</v>
      </c>
      <c r="K48" s="77">
        <v>17100</v>
      </c>
      <c r="L48" s="76">
        <v>2756</v>
      </c>
      <c r="M48" s="77">
        <v>2789557</v>
      </c>
      <c r="N48" s="76">
        <v>2739</v>
      </c>
      <c r="O48" s="151">
        <v>55</v>
      </c>
      <c r="P48" s="151">
        <v>3</v>
      </c>
      <c r="Q48" s="152">
        <v>2797</v>
      </c>
      <c r="R48" s="172" t="str">
        <f t="shared" si="3"/>
        <v>大　隅</v>
      </c>
    </row>
    <row r="49" spans="1:18" s="7" customFormat="1" ht="15" customHeight="1">
      <c r="A49" s="95" t="s">
        <v>125</v>
      </c>
      <c r="B49" s="79">
        <v>23138</v>
      </c>
      <c r="C49" s="80">
        <v>59186961</v>
      </c>
      <c r="D49" s="79">
        <v>18606</v>
      </c>
      <c r="E49" s="80">
        <v>5090658</v>
      </c>
      <c r="F49" s="79">
        <v>41744</v>
      </c>
      <c r="G49" s="80">
        <v>64277619</v>
      </c>
      <c r="H49" s="79">
        <v>1580</v>
      </c>
      <c r="I49" s="80">
        <v>2733535</v>
      </c>
      <c r="J49" s="79">
        <v>2106</v>
      </c>
      <c r="K49" s="80">
        <v>234193</v>
      </c>
      <c r="L49" s="79">
        <v>43759</v>
      </c>
      <c r="M49" s="80">
        <v>61778277</v>
      </c>
      <c r="N49" s="79">
        <v>44643</v>
      </c>
      <c r="O49" s="153">
        <v>746</v>
      </c>
      <c r="P49" s="153">
        <v>171</v>
      </c>
      <c r="Q49" s="154">
        <v>45560</v>
      </c>
      <c r="R49" s="177" t="str">
        <f t="shared" si="3"/>
        <v>鹿児島県計</v>
      </c>
    </row>
    <row r="50" spans="1:18" s="10" customFormat="1" ht="15" customHeight="1" thickBot="1">
      <c r="A50" s="9"/>
      <c r="B50" s="158"/>
      <c r="C50" s="159"/>
      <c r="D50" s="158"/>
      <c r="E50" s="159"/>
      <c r="F50" s="158"/>
      <c r="G50" s="159"/>
      <c r="H50" s="158"/>
      <c r="I50" s="159"/>
      <c r="J50" s="158"/>
      <c r="K50" s="159"/>
      <c r="L50" s="158"/>
      <c r="M50" s="159"/>
      <c r="N50" s="158"/>
      <c r="O50" s="160"/>
      <c r="P50" s="160"/>
      <c r="Q50" s="161"/>
      <c r="R50" s="25"/>
    </row>
    <row r="51" spans="1:18" s="7" customFormat="1" ht="24" customHeight="1" thickBot="1" thickTop="1">
      <c r="A51" s="127" t="s">
        <v>128</v>
      </c>
      <c r="B51" s="162">
        <v>79783</v>
      </c>
      <c r="C51" s="163">
        <v>206056760</v>
      </c>
      <c r="D51" s="162">
        <v>70444</v>
      </c>
      <c r="E51" s="163">
        <v>19098846</v>
      </c>
      <c r="F51" s="162">
        <v>150227</v>
      </c>
      <c r="G51" s="163">
        <v>225155605</v>
      </c>
      <c r="H51" s="162">
        <v>4877</v>
      </c>
      <c r="I51" s="163">
        <v>12794494</v>
      </c>
      <c r="J51" s="162">
        <v>7199</v>
      </c>
      <c r="K51" s="163">
        <v>735895</v>
      </c>
      <c r="L51" s="162">
        <v>156479</v>
      </c>
      <c r="M51" s="163">
        <v>213097005</v>
      </c>
      <c r="N51" s="162">
        <v>157476</v>
      </c>
      <c r="O51" s="164">
        <v>2761</v>
      </c>
      <c r="P51" s="164">
        <v>647</v>
      </c>
      <c r="Q51" s="165">
        <v>160884</v>
      </c>
      <c r="R51" s="26" t="s">
        <v>21</v>
      </c>
    </row>
  </sheetData>
  <sheetProtection/>
  <mergeCells count="15">
    <mergeCell ref="N4:N5"/>
    <mergeCell ref="O4:O5"/>
    <mergeCell ref="J3:K4"/>
    <mergeCell ref="R3:R5"/>
    <mergeCell ref="L3:M4"/>
    <mergeCell ref="N3:Q3"/>
    <mergeCell ref="Q4:Q5"/>
    <mergeCell ref="P4:P5"/>
    <mergeCell ref="A2:I2"/>
    <mergeCell ref="H3:I4"/>
    <mergeCell ref="B3:G3"/>
    <mergeCell ref="B4:C4"/>
    <mergeCell ref="D4:E4"/>
    <mergeCell ref="F4:G4"/>
    <mergeCell ref="A3:A5"/>
  </mergeCells>
  <printOptions horizontalCentered="1"/>
  <pageMargins left="0.7874015748031497" right="0.7874015748031497" top="0.984251968503937" bottom="0.984251968503937" header="0.5118110236220472" footer="0.5118110236220472"/>
  <pageSetup fitToHeight="2" horizontalDpi="600" verticalDpi="600" orientation="landscape" paperSize="9" scale="75" r:id="rId1"/>
  <headerFooter alignWithMargins="0">
    <oddFooter>&amp;R熊本国税局
消費税
(H19)</oddFooter>
  </headerFooter>
  <rowBreaks count="1" manualBreakCount="1">
    <brk id="2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消費税（熊本）</dc:title>
  <dc:subject/>
  <dc:creator>国税庁</dc:creator>
  <cp:keywords/>
  <dc:description/>
  <cp:lastModifiedBy>国税庁</cp:lastModifiedBy>
  <cp:lastPrinted>2009-06-23T05:02:08Z</cp:lastPrinted>
  <dcterms:created xsi:type="dcterms:W3CDTF">2003-07-09T01:05:10Z</dcterms:created>
  <dcterms:modified xsi:type="dcterms:W3CDTF">2009-06-23T05:02:27Z</dcterms:modified>
  <cp:category/>
  <cp:version/>
  <cp:contentType/>
  <cp:contentStatus/>
</cp:coreProperties>
</file>