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7680" windowHeight="9480" tabRatio="826" activeTab="4"/>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'(5)税務署別課税状況'!$A$1:$N$51</definedName>
    <definedName name="_xlnm.Print_Titles" localSheetId="4">'(5)税務署別課税状況'!$1:$4</definedName>
  </definedNames>
  <calcPr fullCalcOnLoad="1"/>
</workbook>
</file>

<file path=xl/sharedStrings.xml><?xml version="1.0" encoding="utf-8"?>
<sst xmlns="http://schemas.openxmlformats.org/spreadsheetml/2006/main" count="381" uniqueCount="155">
  <si>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</si>
  <si>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</si>
  <si>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</si>
  <si>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</si>
  <si>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</si>
  <si>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</si>
  <si>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</si>
  <si>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</si>
  <si>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</si>
  <si>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</si>
  <si>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</si>
  <si>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</si>
  <si>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</si>
  <si>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</si>
  <si>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</si>
  <si>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</si>
  <si>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</si>
  <si>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</si>
  <si>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</si>
  <si>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</si>
  <si>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</si>
  <si>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</si>
  <si>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</si>
  <si>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</si>
  <si>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</si>
  <si>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</si>
  <si>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</si>
  <si>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</si>
  <si>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</si>
  <si>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</si>
  <si>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</si>
  <si>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</si>
  <si>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</si>
  <si>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</si>
  <si>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</si>
  <si>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</si>
  <si>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</si>
  <si>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</si>
  <si>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</si>
  <si>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</si>
  <si>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</si>
  <si>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</si>
  <si>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</si>
  <si>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</si>
  <si>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総　所　得</t>
  </si>
  <si>
    <t>金　額　等</t>
  </si>
  <si>
    <t>申　告　納</t>
  </si>
  <si>
    <t>税　額　等</t>
  </si>
  <si>
    <t>内</t>
  </si>
  <si>
    <t>⑵　既往年分の課税状況</t>
  </si>
  <si>
    <t>人　　　員</t>
  </si>
  <si>
    <t>総　所　得</t>
  </si>
  <si>
    <t>申　告　納</t>
  </si>
  <si>
    <t>金　額　等</t>
  </si>
  <si>
    <t>税　額　等</t>
  </si>
  <si>
    <t>区　　　分</t>
  </si>
  <si>
    <t>計</t>
  </si>
  <si>
    <t>計</t>
  </si>
  <si>
    <t>平成14年以前分</t>
  </si>
  <si>
    <t>農　業　所　得　者</t>
  </si>
  <si>
    <t>そ　の　他　所　得　者</t>
  </si>
  <si>
    <t>税　務　署　名</t>
  </si>
  <si>
    <t>営　業　等　所　得　者</t>
  </si>
  <si>
    <t>人　　員</t>
  </si>
  <si>
    <t>総所得金額等</t>
  </si>
  <si>
    <t>軽減又は免除税額</t>
  </si>
  <si>
    <t>年　　　　　分</t>
  </si>
  <si>
    <t>実</t>
  </si>
  <si>
    <t>実</t>
  </si>
  <si>
    <t>加算税の増減差額</t>
  </si>
  <si>
    <t>総　　計</t>
  </si>
  <si>
    <t>申告納税額等</t>
  </si>
  <si>
    <t>人　員</t>
  </si>
  <si>
    <t>(2)　課税状況の累年比較</t>
  </si>
  <si>
    <t>(3)　既往年分の課税状況</t>
  </si>
  <si>
    <t>内</t>
  </si>
  <si>
    <t>合　　　計</t>
  </si>
  <si>
    <t>(5)　税務署別課税状況</t>
  </si>
  <si>
    <t>(1)　申告及び処理の状況</t>
  </si>
  <si>
    <t>（注）　この表は「２－１課税状況　(1)申告及び処理の状況」を税務署別に示したものである。</t>
  </si>
  <si>
    <t>申告納税額等</t>
  </si>
  <si>
    <t>年　　　　　分</t>
  </si>
  <si>
    <t>総所得金額等の累年比較</t>
  </si>
  <si>
    <t>(4)　軽減又は免除の状況</t>
  </si>
  <si>
    <t>税務署名</t>
  </si>
  <si>
    <t>所　　　得　　　者　　　別　　　内　　　訳</t>
  </si>
  <si>
    <t>平成15年分</t>
  </si>
  <si>
    <t>平成16年分</t>
  </si>
  <si>
    <t>-</t>
  </si>
  <si>
    <t>用語の説明：１　総所得金額等とは、総所得金額（利子、配当、不動産、事業、給与、譲渡、一時、雑の各所得金額の合計）及び土地等に係る事業所得等の金額、分離譲渡、株式等に係る譲渡所得等の金額、山林、退職の各所得金額の</t>
  </si>
  <si>
    <t>　　　　　　２　申告納税額とは、総所得金額等から所得控除した後の課税所得金額に、所定の税率を乗じて計算した税額から、税額控除、源泉徴収税額等を控除した後の納付すべき税額をいう。</t>
  </si>
  <si>
    <t>　　　　　　３　更正請求とは、納税義務者の申告した課税標準又はこれに対する税額の計算に誤りがあったことにより納付すべき税額が過大であるとき等一定の理由に限り、一定期間内に更正（改め直すこと）の請求をすることをいう。</t>
  </si>
  <si>
    <t>　　　　　　４　法第103条による税額とは、確定申告書の提出がないために、予定納税額が年税額となった所得税額をいう。</t>
  </si>
  <si>
    <t>　　　　　　５　加算税とは、法定申告期限までに適正な申告がない場合において、その申告を怠った程度に応じて課する税であって一種の行政罰の性格を有するものをいう。</t>
  </si>
  <si>
    <t>調査対象等：　平成19年分の申告所得税について、平成20年３月31日現在で申告納税額がある者の申告又は処理（更正・決定等）による課税事績を示した。</t>
  </si>
  <si>
    <t>平成17年分</t>
  </si>
  <si>
    <t>平成18年分</t>
  </si>
  <si>
    <t>平成19年分</t>
  </si>
  <si>
    <t>平　成　18　年　分</t>
  </si>
  <si>
    <t>平　成　17　年　以　前　分</t>
  </si>
  <si>
    <t>合　　計</t>
  </si>
  <si>
    <t>　　　　　　課税事績を示した。</t>
  </si>
  <si>
    <t>調査対象等：　平成18年分以前の申告所得税の納税者について、平成19年４月１日から平成20年３月31日までの間の申告又は処理（更正・決定等）による</t>
  </si>
  <si>
    <t>（注）　申告又は処理による増減差額及び加算税の増減差額のそれぞれの「人員」欄は、それぞれ延人員を掲げ、本税又は加算税の全額について異動を生</t>
  </si>
  <si>
    <t>区　　　　　　　　　　分</t>
  </si>
  <si>
    <t>人　　　　　員</t>
  </si>
  <si>
    <t>所　得　金　額</t>
  </si>
  <si>
    <t>租税特別措置法第25条《肉用牛の売却による農業所得の免税》の
規定によるもの</t>
  </si>
  <si>
    <t>災害被害者に対する租税の減免、徴収猶予等に関する法律第２条
《所得税の軽減免除》の規定によるもの</t>
  </si>
  <si>
    <t>　　　　　　より納付税額のなくなった者を含む。）した事績を示した。</t>
  </si>
  <si>
    <t>調査対象等：　平成19年分の申告所得税について、平成20年３月31日までに確定申告により所得税を軽減又は免除（軽減又は免除に</t>
  </si>
  <si>
    <t>熊本西</t>
  </si>
  <si>
    <t>熊本東</t>
  </si>
  <si>
    <t>八　代</t>
  </si>
  <si>
    <t>人　吉</t>
  </si>
  <si>
    <t>玉　名</t>
  </si>
  <si>
    <t>天　草</t>
  </si>
  <si>
    <t>山　鹿</t>
  </si>
  <si>
    <t>菊　池</t>
  </si>
  <si>
    <t>宇　土</t>
  </si>
  <si>
    <t>阿　蘇</t>
  </si>
  <si>
    <t>熊本県計</t>
  </si>
  <si>
    <t>大　分</t>
  </si>
  <si>
    <t>別　府</t>
  </si>
  <si>
    <t>中　津</t>
  </si>
  <si>
    <t>日　田</t>
  </si>
  <si>
    <t>佐　伯</t>
  </si>
  <si>
    <t>臼　杵</t>
  </si>
  <si>
    <t>竹　田</t>
  </si>
  <si>
    <t>宇　佐</t>
  </si>
  <si>
    <t>三　重</t>
  </si>
  <si>
    <t>大分県計</t>
  </si>
  <si>
    <t>宮　崎</t>
  </si>
  <si>
    <t>都　城</t>
  </si>
  <si>
    <t>延　岡</t>
  </si>
  <si>
    <t>日　南</t>
  </si>
  <si>
    <t>小　林</t>
  </si>
  <si>
    <t>高　鍋</t>
  </si>
  <si>
    <t>宮崎県計</t>
  </si>
  <si>
    <t>鹿児島</t>
  </si>
  <si>
    <t>川　内</t>
  </si>
  <si>
    <t>鹿　屋</t>
  </si>
  <si>
    <t>大　島</t>
  </si>
  <si>
    <t>出　水</t>
  </si>
  <si>
    <t>指　宿</t>
  </si>
  <si>
    <t>種子島</t>
  </si>
  <si>
    <t>知　覧</t>
  </si>
  <si>
    <t>伊集院</t>
  </si>
  <si>
    <t>加治木</t>
  </si>
  <si>
    <t>大　隅</t>
  </si>
  <si>
    <t>鹿児島県計</t>
  </si>
  <si>
    <t>（注）１　「人員」欄の「実」は実人員を示す。</t>
  </si>
  <si>
    <t>（注）　「人員」欄の「実」は実人員を示す。</t>
  </si>
  <si>
    <t>　　　２　加算税の「人員」欄は、延人員を掲げ、加算税の全額について異動を生じたものを内書きした。</t>
  </si>
  <si>
    <t>　　　じたものを内書きした。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</si>
</sst>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24">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color indexed="63"/>
      </top>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medium"/>
      <right style="thin"/>
      <top>
        <color indexed="63"/>
      </top>
      <bottom style="thin">
        <color indexed="55"/>
      </bottom>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double"/>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thin"/>
      <right style="hair"/>
      <top>
        <color indexed="63"/>
      </top>
      <bottom>
        <color indexed="63"/>
      </bottom>
    </border>
    <border>
      <left style="medium"/>
      <right>
        <color indexed="63"/>
      </right>
      <top style="hair">
        <color indexed="55"/>
      </top>
      <bottom>
        <color indexed="63"/>
      </botto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thin">
        <color indexed="55"/>
      </left>
      <right style="hair"/>
      <top style="hair">
        <color indexed="55"/>
      </top>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color indexed="55"/>
      </left>
      <right style="hair"/>
      <top style="thin">
        <color indexed="55"/>
      </top>
      <bottom style="thin">
        <color indexed="55"/>
      </bottom>
    </border>
    <border>
      <left style="thin"/>
      <right>
        <color indexed="63"/>
      </right>
      <top style="thin"/>
      <bottom style="double"/>
    </border>
    <border>
      <left>
        <color indexed="63"/>
      </left>
      <right style="thin"/>
      <top style="thin"/>
      <bottom style="double"/>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style="thin">
        <color indexed="55"/>
      </top>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style="thin">
        <color indexed="55"/>
      </top>
      <bottom style="medium"/>
    </border>
    <border>
      <left style="thin"/>
      <right style="medium"/>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color indexed="63"/>
      </bottom>
    </border>
    <border>
      <left style="thin"/>
      <right style="medium"/>
      <top style="thin">
        <color indexed="55"/>
      </top>
      <bottom style="thin">
        <color indexed="55"/>
      </bottom>
    </border>
    <border>
      <left style="thin"/>
      <right style="hair"/>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medium"/>
      <top style="thin">
        <color indexed="55"/>
      </top>
      <bottom style="thin">
        <color indexed="55"/>
      </bottom>
    </border>
    <border>
      <left>
        <color indexed="63"/>
      </left>
      <right style="thin"/>
      <top>
        <color indexed="63"/>
      </top>
      <bottom style="thin">
        <color indexed="55"/>
      </bottom>
    </border>
    <border>
      <left>
        <color indexed="63"/>
      </left>
      <right style="medium"/>
      <top>
        <color indexed="63"/>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style="thin">
        <color indexed="55"/>
      </top>
      <bottom style="medium"/>
    </border>
    <border>
      <left style="thin"/>
      <right style="hair"/>
      <top>
        <color indexed="63"/>
      </top>
      <bottom style="thin"/>
    </border>
    <border>
      <left style="hair"/>
      <right>
        <color indexed="63"/>
      </right>
      <top>
        <color indexed="63"/>
      </top>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medium"/>
      <right style="thin"/>
      <top>
        <color indexed="63"/>
      </top>
      <bottom style="double"/>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medium"/>
      <bottom style="thin"/>
    </border>
    <border>
      <left style="thin"/>
      <right style="medium"/>
      <top style="medium"/>
      <bottom style="thin"/>
    </border>
    <border>
      <left style="thin"/>
      <right style="hair"/>
      <top style="hair"/>
      <bottom>
        <color indexed="63"/>
      </bottom>
    </border>
    <border>
      <left style="hair"/>
      <right style="hair"/>
      <top style="hair"/>
      <bottom>
        <color indexed="63"/>
      </bottom>
    </border>
    <border>
      <left style="hair"/>
      <right style="medium"/>
      <top style="thin"/>
      <bottom style="hair"/>
    </border>
    <border>
      <left style="hair"/>
      <right style="medium"/>
      <top style="hair"/>
      <bottom>
        <color indexed="63"/>
      </bottom>
    </border>
    <border>
      <left style="hair"/>
      <right style="thin"/>
      <top style="hair"/>
      <bottom>
        <color indexed="63"/>
      </bottom>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36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0" xfId="0" applyFont="1" applyBorder="1" applyAlignment="1">
      <alignment horizontal="right" vertical="center"/>
    </xf>
    <xf numFmtId="3" fontId="2" fillId="0" borderId="10" xfId="0" applyNumberFormat="1" applyFont="1" applyBorder="1" applyAlignment="1">
      <alignment horizontal="right" vertical="center"/>
    </xf>
    <xf numFmtId="3" fontId="4" fillId="0" borderId="10"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11" xfId="0" applyFont="1" applyBorder="1" applyAlignment="1">
      <alignment horizontal="right" vertical="center"/>
    </xf>
    <xf numFmtId="0" fontId="4" fillId="0" borderId="10" xfId="0" applyFont="1" applyBorder="1" applyAlignment="1">
      <alignment horizontal="right" vertical="center"/>
    </xf>
    <xf numFmtId="3" fontId="2" fillId="0" borderId="12"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12" xfId="0" applyFont="1" applyBorder="1" applyAlignment="1">
      <alignment horizontal="center" vertical="center"/>
    </xf>
    <xf numFmtId="0" fontId="2" fillId="0" borderId="0" xfId="0" applyFont="1" applyAlignment="1">
      <alignment horizontal="center" vertical="top"/>
    </xf>
    <xf numFmtId="0" fontId="2" fillId="0" borderId="10" xfId="0" applyFont="1" applyBorder="1" applyAlignment="1">
      <alignment horizontal="center" vertical="center"/>
    </xf>
    <xf numFmtId="0" fontId="4" fillId="0" borderId="13"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14" xfId="0" applyFont="1" applyBorder="1" applyAlignment="1">
      <alignment horizontal="right" vertical="center"/>
    </xf>
    <xf numFmtId="0" fontId="2" fillId="0" borderId="13" xfId="0" applyFont="1" applyBorder="1" applyAlignment="1">
      <alignment horizontal="right" vertical="center"/>
    </xf>
    <xf numFmtId="3" fontId="2" fillId="21" borderId="15" xfId="0" applyNumberFormat="1" applyFont="1" applyFill="1" applyBorder="1" applyAlignment="1">
      <alignment horizontal="right" vertical="center"/>
    </xf>
    <xf numFmtId="3" fontId="2" fillId="21" borderId="16" xfId="0" applyNumberFormat="1" applyFont="1" applyFill="1" applyBorder="1" applyAlignment="1">
      <alignment horizontal="right"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11" xfId="0" applyNumberFormat="1" applyFont="1" applyBorder="1" applyAlignment="1">
      <alignment horizontal="right" vertical="center"/>
    </xf>
    <xf numFmtId="3" fontId="4" fillId="0" borderId="14" xfId="0" applyNumberFormat="1" applyFont="1" applyBorder="1" applyAlignment="1">
      <alignment horizontal="right" vertical="center"/>
    </xf>
    <xf numFmtId="3" fontId="2" fillId="0" borderId="12" xfId="0" applyNumberFormat="1" applyFont="1" applyBorder="1" applyAlignment="1">
      <alignment horizontal="center" vertical="center"/>
    </xf>
    <xf numFmtId="3" fontId="2" fillId="0" borderId="0" xfId="0" applyNumberFormat="1" applyFont="1" applyBorder="1" applyAlignment="1">
      <alignment horizontal="center" vertical="center"/>
    </xf>
    <xf numFmtId="0" fontId="2" fillId="0" borderId="20" xfId="0" applyFont="1" applyBorder="1" applyAlignment="1">
      <alignment horizontal="center" vertical="center"/>
    </xf>
    <xf numFmtId="0" fontId="4" fillId="0" borderId="21" xfId="0" applyFont="1" applyBorder="1" applyAlignment="1">
      <alignment horizontal="center" vertical="center"/>
    </xf>
    <xf numFmtId="3" fontId="4" fillId="21" borderId="22" xfId="0" applyNumberFormat="1" applyFont="1" applyFill="1" applyBorder="1" applyAlignment="1">
      <alignment horizontal="right" vertical="center"/>
    </xf>
    <xf numFmtId="3" fontId="4" fillId="21" borderId="21" xfId="0" applyNumberFormat="1" applyFont="1" applyFill="1" applyBorder="1" applyAlignment="1">
      <alignment horizontal="right" vertical="center"/>
    </xf>
    <xf numFmtId="0" fontId="4" fillId="0" borderId="23" xfId="0" applyFont="1" applyBorder="1" applyAlignment="1">
      <alignment horizontal="center" vertical="center"/>
    </xf>
    <xf numFmtId="0" fontId="2" fillId="0" borderId="24" xfId="0" applyFont="1" applyBorder="1" applyAlignment="1">
      <alignment horizontal="lef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3" fontId="4" fillId="0" borderId="27" xfId="0" applyNumberFormat="1" applyFont="1" applyBorder="1" applyAlignment="1">
      <alignment horizontal="distributed" vertical="center"/>
    </xf>
    <xf numFmtId="0" fontId="4" fillId="0" borderId="28" xfId="0" applyFont="1" applyBorder="1" applyAlignment="1">
      <alignment horizontal="right" vertical="center"/>
    </xf>
    <xf numFmtId="0" fontId="4" fillId="0" borderId="23" xfId="0" applyFont="1" applyBorder="1" applyAlignment="1">
      <alignment horizontal="right" vertical="center"/>
    </xf>
    <xf numFmtId="0" fontId="2" fillId="0" borderId="0" xfId="0" applyFont="1" applyFill="1" applyBorder="1" applyAlignment="1">
      <alignment horizontal="left" vertical="center"/>
    </xf>
    <xf numFmtId="0" fontId="2" fillId="0" borderId="19" xfId="0" applyFont="1" applyFill="1" applyBorder="1" applyAlignment="1">
      <alignment horizontal="right" vertical="center"/>
    </xf>
    <xf numFmtId="0" fontId="2" fillId="0" borderId="13"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21" borderId="29" xfId="0" applyNumberFormat="1" applyFont="1" applyFill="1" applyBorder="1" applyAlignment="1">
      <alignment horizontal="right" vertical="center"/>
    </xf>
    <xf numFmtId="3" fontId="4" fillId="0" borderId="23" xfId="0" applyNumberFormat="1" applyFont="1" applyBorder="1" applyAlignment="1">
      <alignment horizontal="right" vertical="center"/>
    </xf>
    <xf numFmtId="3" fontId="4" fillId="0" borderId="28" xfId="0" applyNumberFormat="1" applyFont="1" applyBorder="1" applyAlignment="1">
      <alignment horizontal="right" vertical="center"/>
    </xf>
    <xf numFmtId="3" fontId="2" fillId="0" borderId="19" xfId="0" applyNumberFormat="1" applyFont="1" applyBorder="1" applyAlignment="1">
      <alignment horizontal="right" vertical="center"/>
    </xf>
    <xf numFmtId="0" fontId="4" fillId="0" borderId="30" xfId="0" applyFont="1" applyBorder="1" applyAlignment="1">
      <alignment horizontal="right" vertical="center"/>
    </xf>
    <xf numFmtId="3" fontId="4" fillId="0" borderId="31" xfId="0" applyNumberFormat="1" applyFont="1" applyBorder="1" applyAlignment="1">
      <alignment horizontal="right" vertical="center"/>
    </xf>
    <xf numFmtId="3" fontId="4" fillId="0" borderId="30" xfId="0" applyNumberFormat="1" applyFont="1" applyBorder="1" applyAlignment="1">
      <alignment horizontal="right" vertical="center"/>
    </xf>
    <xf numFmtId="0" fontId="2" fillId="0" borderId="32" xfId="0" applyFont="1" applyBorder="1" applyAlignment="1">
      <alignment horizontal="left" vertical="center" wrapText="1"/>
    </xf>
    <xf numFmtId="3" fontId="2" fillId="21" borderId="33" xfId="0" applyNumberFormat="1" applyFont="1" applyFill="1" applyBorder="1" applyAlignment="1">
      <alignment horizontal="right" vertical="center"/>
    </xf>
    <xf numFmtId="3" fontId="2" fillId="21" borderId="34" xfId="0" applyNumberFormat="1" applyFont="1" applyFill="1" applyBorder="1" applyAlignment="1">
      <alignment horizontal="right" vertical="center"/>
    </xf>
    <xf numFmtId="0" fontId="2" fillId="0" borderId="31" xfId="0" applyFont="1" applyBorder="1" applyAlignment="1">
      <alignment horizontal="center" vertical="center"/>
    </xf>
    <xf numFmtId="0" fontId="2" fillId="0" borderId="35" xfId="0" applyFont="1" applyBorder="1" applyAlignment="1">
      <alignment horizontal="center" vertical="center"/>
    </xf>
    <xf numFmtId="0" fontId="2" fillId="0" borderId="25" xfId="0" applyFont="1" applyBorder="1" applyAlignment="1">
      <alignment horizontal="distributed" vertical="center"/>
    </xf>
    <xf numFmtId="0" fontId="4" fillId="0" borderId="36" xfId="0" applyFont="1" applyBorder="1" applyAlignment="1">
      <alignment horizontal="distributed" vertical="center"/>
    </xf>
    <xf numFmtId="0" fontId="0" fillId="0" borderId="37" xfId="0" applyBorder="1" applyAlignment="1">
      <alignment/>
    </xf>
    <xf numFmtId="0" fontId="0" fillId="0" borderId="0" xfId="0" applyBorder="1" applyAlignment="1">
      <alignment/>
    </xf>
    <xf numFmtId="0" fontId="4" fillId="0" borderId="24" xfId="0" applyFont="1" applyBorder="1" applyAlignment="1">
      <alignment horizontal="center" vertical="center"/>
    </xf>
    <xf numFmtId="0" fontId="2" fillId="0" borderId="38" xfId="0" applyFont="1" applyBorder="1" applyAlignment="1">
      <alignment horizontal="distributed" vertical="center"/>
    </xf>
    <xf numFmtId="0" fontId="2" fillId="0" borderId="39" xfId="0" applyFont="1" applyBorder="1" applyAlignment="1">
      <alignment horizontal="right" vertical="center"/>
    </xf>
    <xf numFmtId="3" fontId="2" fillId="0" borderId="40" xfId="0" applyNumberFormat="1" applyFont="1" applyBorder="1" applyAlignment="1">
      <alignment horizontal="right" vertical="center"/>
    </xf>
    <xf numFmtId="0" fontId="2" fillId="0" borderId="41" xfId="0" applyFont="1" applyBorder="1" applyAlignment="1">
      <alignment horizontal="distributed" vertical="center"/>
    </xf>
    <xf numFmtId="178" fontId="4" fillId="21" borderId="42" xfId="0" applyNumberFormat="1" applyFont="1" applyFill="1" applyBorder="1" applyAlignment="1">
      <alignment horizontal="right" vertical="center"/>
    </xf>
    <xf numFmtId="178" fontId="2" fillId="21" borderId="43" xfId="0" applyNumberFormat="1" applyFont="1" applyFill="1" applyBorder="1" applyAlignment="1">
      <alignment horizontal="right" vertical="center"/>
    </xf>
    <xf numFmtId="178" fontId="2" fillId="21" borderId="44" xfId="0" applyNumberFormat="1" applyFont="1" applyFill="1" applyBorder="1" applyAlignment="1">
      <alignment horizontal="righ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18" xfId="0" applyFont="1" applyBorder="1" applyAlignment="1">
      <alignment horizontal="center" vertical="center"/>
    </xf>
    <xf numFmtId="0" fontId="2" fillId="0" borderId="47" xfId="0" applyFont="1" applyBorder="1" applyAlignment="1">
      <alignment horizontal="center" vertical="center"/>
    </xf>
    <xf numFmtId="0" fontId="2" fillId="0" borderId="30" xfId="0" applyFont="1" applyBorder="1" applyAlignment="1">
      <alignment horizontal="right" vertical="center"/>
    </xf>
    <xf numFmtId="0" fontId="2" fillId="0" borderId="31" xfId="0" applyFont="1" applyBorder="1" applyAlignment="1">
      <alignment horizontal="right" vertical="center"/>
    </xf>
    <xf numFmtId="0" fontId="2" fillId="0" borderId="48" xfId="0" applyFont="1" applyBorder="1" applyAlignment="1">
      <alignment horizontal="center" vertical="center"/>
    </xf>
    <xf numFmtId="0" fontId="2" fillId="0" borderId="49" xfId="0" applyFont="1" applyBorder="1" applyAlignment="1">
      <alignment horizontal="center" vertical="center" wrapText="1"/>
    </xf>
    <xf numFmtId="3" fontId="2" fillId="0" borderId="10" xfId="0" applyNumberFormat="1" applyFont="1" applyBorder="1" applyAlignment="1">
      <alignment horizontal="center" vertical="center"/>
    </xf>
    <xf numFmtId="3" fontId="2" fillId="0" borderId="50" xfId="0" applyNumberFormat="1" applyFont="1" applyBorder="1" applyAlignment="1">
      <alignment horizontal="center" vertical="center"/>
    </xf>
    <xf numFmtId="0" fontId="2" fillId="0" borderId="50" xfId="0" applyFont="1" applyBorder="1" applyAlignment="1">
      <alignment horizontal="center" vertical="center"/>
    </xf>
    <xf numFmtId="3" fontId="4" fillId="0" borderId="51" xfId="0" applyNumberFormat="1" applyFont="1" applyBorder="1" applyAlignment="1">
      <alignment horizontal="center" vertical="center"/>
    </xf>
    <xf numFmtId="3" fontId="4" fillId="0" borderId="23" xfId="0" applyNumberFormat="1" applyFont="1" applyBorder="1" applyAlignment="1">
      <alignment horizontal="center" vertical="center"/>
    </xf>
    <xf numFmtId="178" fontId="2" fillId="22" borderId="52" xfId="0" applyNumberFormat="1" applyFont="1" applyFill="1" applyBorder="1" applyAlignment="1">
      <alignment horizontal="right" vertical="center"/>
    </xf>
    <xf numFmtId="178" fontId="2" fillId="22" borderId="53" xfId="0" applyNumberFormat="1" applyFont="1" applyFill="1" applyBorder="1" applyAlignment="1">
      <alignment horizontal="right" vertical="center"/>
    </xf>
    <xf numFmtId="178" fontId="4" fillId="22" borderId="54" xfId="0" applyNumberFormat="1" applyFont="1" applyFill="1" applyBorder="1" applyAlignment="1">
      <alignment horizontal="right" vertical="center"/>
    </xf>
    <xf numFmtId="3" fontId="4" fillId="22" borderId="55" xfId="0" applyNumberFormat="1" applyFont="1" applyFill="1" applyBorder="1" applyAlignment="1">
      <alignment horizontal="right" vertical="center"/>
    </xf>
    <xf numFmtId="3" fontId="4" fillId="21" borderId="56" xfId="0" applyNumberFormat="1" applyFont="1" applyFill="1" applyBorder="1" applyAlignment="1">
      <alignment horizontal="right" vertical="center"/>
    </xf>
    <xf numFmtId="3" fontId="4" fillId="21" borderId="57" xfId="0" applyNumberFormat="1" applyFont="1" applyFill="1" applyBorder="1" applyAlignment="1">
      <alignment horizontal="right" vertical="center"/>
    </xf>
    <xf numFmtId="3" fontId="2" fillId="0" borderId="58" xfId="0" applyNumberFormat="1" applyFont="1" applyBorder="1" applyAlignment="1">
      <alignment horizontal="right" vertical="center"/>
    </xf>
    <xf numFmtId="3" fontId="2" fillId="0" borderId="59" xfId="0" applyNumberFormat="1" applyFont="1" applyBorder="1" applyAlignment="1">
      <alignment horizontal="right" vertical="center"/>
    </xf>
    <xf numFmtId="3" fontId="2" fillId="0" borderId="60" xfId="0" applyNumberFormat="1" applyFont="1" applyBorder="1" applyAlignment="1">
      <alignment horizontal="right" vertical="center"/>
    </xf>
    <xf numFmtId="0" fontId="2" fillId="0" borderId="50" xfId="0" applyFont="1" applyBorder="1" applyAlignment="1">
      <alignment horizontal="right" vertical="center"/>
    </xf>
    <xf numFmtId="178" fontId="2" fillId="22" borderId="61" xfId="0" applyNumberFormat="1" applyFont="1" applyFill="1" applyBorder="1" applyAlignment="1">
      <alignment horizontal="right" vertical="center"/>
    </xf>
    <xf numFmtId="178" fontId="4" fillId="22" borderId="61" xfId="0" applyNumberFormat="1" applyFont="1" applyFill="1" applyBorder="1" applyAlignment="1">
      <alignment horizontal="right" vertical="center"/>
    </xf>
    <xf numFmtId="0" fontId="2" fillId="0" borderId="62" xfId="0" applyFont="1" applyBorder="1" applyAlignment="1">
      <alignment horizontal="distributed" vertical="center"/>
    </xf>
    <xf numFmtId="0" fontId="2" fillId="0" borderId="63" xfId="0" applyFont="1" applyBorder="1" applyAlignment="1">
      <alignment horizontal="right" vertical="center"/>
    </xf>
    <xf numFmtId="178" fontId="2" fillId="22" borderId="64" xfId="0" applyNumberFormat="1" applyFont="1" applyFill="1" applyBorder="1" applyAlignment="1">
      <alignment horizontal="right" vertical="center"/>
    </xf>
    <xf numFmtId="178" fontId="2" fillId="21" borderId="65" xfId="0" applyNumberFormat="1" applyFont="1" applyFill="1" applyBorder="1" applyAlignment="1">
      <alignment horizontal="right" vertical="center"/>
    </xf>
    <xf numFmtId="0" fontId="2" fillId="0" borderId="66" xfId="0" applyFont="1" applyBorder="1" applyAlignment="1">
      <alignment horizontal="right" vertical="center"/>
    </xf>
    <xf numFmtId="0" fontId="5" fillId="21" borderId="67" xfId="0" applyFont="1" applyFill="1" applyBorder="1" applyAlignment="1">
      <alignment horizontal="right" vertical="center"/>
    </xf>
    <xf numFmtId="0" fontId="5" fillId="0" borderId="68" xfId="0" applyFont="1" applyBorder="1" applyAlignment="1">
      <alignment horizontal="center" vertical="center"/>
    </xf>
    <xf numFmtId="0" fontId="5" fillId="0" borderId="11" xfId="0" applyFont="1" applyBorder="1" applyAlignment="1">
      <alignment horizontal="center" vertical="center"/>
    </xf>
    <xf numFmtId="0" fontId="5" fillId="22" borderId="17" xfId="0" applyFont="1" applyFill="1" applyBorder="1" applyAlignment="1">
      <alignment horizontal="right" vertical="center"/>
    </xf>
    <xf numFmtId="0" fontId="5" fillId="0" borderId="11" xfId="0" applyFont="1" applyBorder="1" applyAlignment="1">
      <alignment horizontal="right" vertical="center"/>
    </xf>
    <xf numFmtId="0" fontId="5" fillId="21" borderId="17" xfId="0" applyFont="1" applyFill="1" applyBorder="1" applyAlignment="1">
      <alignment horizontal="right" vertical="center"/>
    </xf>
    <xf numFmtId="0" fontId="5" fillId="0" borderId="19" xfId="0" applyFont="1" applyBorder="1" applyAlignment="1">
      <alignment horizontal="right" vertical="center"/>
    </xf>
    <xf numFmtId="0" fontId="5" fillId="22" borderId="67" xfId="0" applyFont="1" applyFill="1" applyBorder="1" applyAlignment="1">
      <alignment horizontal="right" vertical="center"/>
    </xf>
    <xf numFmtId="0" fontId="5" fillId="0" borderId="69" xfId="0" applyFont="1" applyBorder="1" applyAlignment="1">
      <alignment horizontal="center" vertical="center"/>
    </xf>
    <xf numFmtId="0" fontId="5" fillId="0" borderId="19" xfId="0" applyFont="1" applyBorder="1" applyAlignment="1">
      <alignment horizontal="center" vertical="center"/>
    </xf>
    <xf numFmtId="0" fontId="5" fillId="21" borderId="69" xfId="0" applyFont="1" applyFill="1" applyBorder="1" applyAlignment="1">
      <alignment horizontal="right" vertical="center"/>
    </xf>
    <xf numFmtId="0" fontId="5" fillId="21" borderId="70" xfId="0" applyFont="1" applyFill="1" applyBorder="1" applyAlignment="1">
      <alignment horizontal="right" vertical="center"/>
    </xf>
    <xf numFmtId="0" fontId="5" fillId="0" borderId="0" xfId="0" applyFont="1" applyAlignment="1">
      <alignment horizontal="right" vertical="top"/>
    </xf>
    <xf numFmtId="0" fontId="5" fillId="0" borderId="71" xfId="0" applyFont="1" applyBorder="1" applyAlignment="1">
      <alignment horizontal="right" vertical="center"/>
    </xf>
    <xf numFmtId="0" fontId="5" fillId="0" borderId="72" xfId="0" applyFont="1" applyBorder="1" applyAlignment="1">
      <alignment horizontal="right" vertical="center"/>
    </xf>
    <xf numFmtId="0" fontId="5" fillId="0" borderId="73" xfId="0" applyFont="1" applyBorder="1" applyAlignment="1">
      <alignment horizontal="right" vertical="center"/>
    </xf>
    <xf numFmtId="0" fontId="5" fillId="0" borderId="74" xfId="0" applyFont="1" applyBorder="1" applyAlignment="1">
      <alignment horizontal="right" vertical="center"/>
    </xf>
    <xf numFmtId="0" fontId="6" fillId="0" borderId="37" xfId="0" applyFont="1" applyBorder="1" applyAlignment="1">
      <alignment/>
    </xf>
    <xf numFmtId="0" fontId="6" fillId="0" borderId="0" xfId="0" applyFont="1" applyBorder="1" applyAlignment="1">
      <alignment/>
    </xf>
    <xf numFmtId="0" fontId="5" fillId="21" borderId="48" xfId="0" applyFont="1" applyFill="1" applyBorder="1" applyAlignment="1">
      <alignment horizontal="right" vertical="center"/>
    </xf>
    <xf numFmtId="0" fontId="5" fillId="21" borderId="45" xfId="0" applyFont="1" applyFill="1" applyBorder="1" applyAlignment="1">
      <alignment horizontal="right" vertical="center"/>
    </xf>
    <xf numFmtId="0" fontId="5" fillId="0" borderId="75"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12" xfId="0" applyFont="1" applyBorder="1" applyAlignment="1">
      <alignment horizontal="right" vertical="center"/>
    </xf>
    <xf numFmtId="0" fontId="5" fillId="22" borderId="72" xfId="0" applyFont="1" applyFill="1" applyBorder="1" applyAlignment="1">
      <alignment horizontal="right" vertical="center"/>
    </xf>
    <xf numFmtId="0" fontId="5" fillId="0" borderId="0" xfId="0" applyFont="1" applyAlignment="1">
      <alignment horizontal="left" vertical="top"/>
    </xf>
    <xf numFmtId="0" fontId="5" fillId="0" borderId="49" xfId="0" applyFont="1" applyBorder="1" applyAlignment="1">
      <alignment horizontal="left" vertical="center" wrapText="1"/>
    </xf>
    <xf numFmtId="0" fontId="5" fillId="0" borderId="0" xfId="0" applyFont="1" applyBorder="1" applyAlignment="1">
      <alignment horizontal="right" vertical="center"/>
    </xf>
    <xf numFmtId="0" fontId="5" fillId="22" borderId="76" xfId="0" applyFont="1" applyFill="1" applyBorder="1" applyAlignment="1">
      <alignment horizontal="right" vertical="center"/>
    </xf>
    <xf numFmtId="0" fontId="5" fillId="24" borderId="77" xfId="0" applyFont="1" applyFill="1" applyBorder="1" applyAlignment="1">
      <alignment horizontal="center" vertical="center"/>
    </xf>
    <xf numFmtId="178" fontId="2" fillId="0" borderId="78" xfId="0" applyNumberFormat="1" applyFont="1" applyBorder="1" applyAlignment="1">
      <alignment horizontal="right" vertical="center"/>
    </xf>
    <xf numFmtId="178" fontId="2" fillId="0" borderId="79" xfId="0" applyNumberFormat="1" applyFont="1" applyBorder="1" applyAlignment="1">
      <alignment horizontal="right" vertical="center"/>
    </xf>
    <xf numFmtId="178" fontId="2" fillId="0" borderId="80" xfId="0" applyNumberFormat="1" applyFont="1" applyBorder="1" applyAlignment="1">
      <alignment horizontal="right" vertical="center"/>
    </xf>
    <xf numFmtId="178" fontId="2" fillId="0" borderId="81" xfId="0" applyNumberFormat="1" applyFont="1" applyFill="1" applyBorder="1" applyAlignment="1">
      <alignment horizontal="right" vertical="center"/>
    </xf>
    <xf numFmtId="178" fontId="4" fillId="0" borderId="78" xfId="0" applyNumberFormat="1" applyFont="1" applyBorder="1" applyAlignment="1">
      <alignment horizontal="right" vertical="center"/>
    </xf>
    <xf numFmtId="178" fontId="4" fillId="0" borderId="82" xfId="0" applyNumberFormat="1" applyFont="1" applyFill="1" applyBorder="1" applyAlignment="1">
      <alignment horizontal="right" vertical="center"/>
    </xf>
    <xf numFmtId="178" fontId="4" fillId="0" borderId="83" xfId="0" applyNumberFormat="1" applyFont="1" applyFill="1" applyBorder="1" applyAlignment="1">
      <alignment horizontal="right" vertical="center"/>
    </xf>
    <xf numFmtId="178" fontId="2" fillId="0" borderId="84" xfId="0" applyNumberFormat="1" applyFont="1" applyBorder="1" applyAlignment="1">
      <alignment horizontal="right" vertical="center"/>
    </xf>
    <xf numFmtId="178" fontId="4" fillId="0" borderId="79" xfId="0" applyNumberFormat="1" applyFont="1" applyBorder="1" applyAlignment="1">
      <alignment horizontal="right" vertical="center"/>
    </xf>
    <xf numFmtId="3" fontId="2" fillId="0" borderId="85"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3" fontId="2" fillId="0" borderId="84" xfId="0" applyNumberFormat="1" applyFont="1" applyFill="1" applyBorder="1" applyAlignment="1">
      <alignment horizontal="right" vertical="center"/>
    </xf>
    <xf numFmtId="3" fontId="2" fillId="0" borderId="87" xfId="0" applyNumberFormat="1" applyFont="1" applyFill="1" applyBorder="1" applyAlignment="1">
      <alignment horizontal="right" vertical="center"/>
    </xf>
    <xf numFmtId="3" fontId="2" fillId="0" borderId="88" xfId="0" applyNumberFormat="1" applyFont="1" applyFill="1" applyBorder="1" applyAlignment="1">
      <alignment horizontal="right" vertical="center"/>
    </xf>
    <xf numFmtId="3" fontId="2" fillId="0" borderId="89" xfId="0" applyNumberFormat="1" applyFont="1" applyFill="1" applyBorder="1" applyAlignment="1">
      <alignment horizontal="right" vertical="center"/>
    </xf>
    <xf numFmtId="3" fontId="4" fillId="0" borderId="89" xfId="0" applyNumberFormat="1" applyFont="1" applyFill="1" applyBorder="1" applyAlignment="1">
      <alignment horizontal="right" vertical="center"/>
    </xf>
    <xf numFmtId="3" fontId="4" fillId="0" borderId="90" xfId="0" applyNumberFormat="1" applyFont="1" applyFill="1" applyBorder="1" applyAlignment="1">
      <alignment horizontal="right" vertical="center"/>
    </xf>
    <xf numFmtId="3" fontId="2" fillId="0" borderId="90" xfId="0" applyNumberFormat="1" applyFont="1" applyFill="1" applyBorder="1" applyAlignment="1">
      <alignment horizontal="right" vertical="center"/>
    </xf>
    <xf numFmtId="3" fontId="2" fillId="22" borderId="91" xfId="0" applyNumberFormat="1" applyFont="1" applyFill="1" applyBorder="1" applyAlignment="1">
      <alignment horizontal="right" vertical="center"/>
    </xf>
    <xf numFmtId="3" fontId="2" fillId="21" borderId="92" xfId="0" applyNumberFormat="1" applyFont="1" applyFill="1" applyBorder="1" applyAlignment="1">
      <alignment horizontal="right" vertical="center"/>
    </xf>
    <xf numFmtId="3" fontId="2" fillId="21" borderId="93" xfId="0" applyNumberFormat="1" applyFont="1" applyFill="1" applyBorder="1" applyAlignment="1">
      <alignment horizontal="right" vertical="center"/>
    </xf>
    <xf numFmtId="3" fontId="2" fillId="22" borderId="94" xfId="0" applyNumberFormat="1" applyFont="1" applyFill="1" applyBorder="1" applyAlignment="1">
      <alignment horizontal="right" vertical="center"/>
    </xf>
    <xf numFmtId="3" fontId="2" fillId="22" borderId="95" xfId="0" applyNumberFormat="1" applyFont="1" applyFill="1" applyBorder="1" applyAlignment="1">
      <alignment horizontal="right" vertical="center"/>
    </xf>
    <xf numFmtId="3" fontId="2" fillId="21" borderId="96" xfId="0" applyNumberFormat="1" applyFont="1" applyFill="1" applyBorder="1" applyAlignment="1">
      <alignment horizontal="right" vertical="center"/>
    </xf>
    <xf numFmtId="3" fontId="2" fillId="21" borderId="97" xfId="0" applyNumberFormat="1" applyFont="1" applyFill="1" applyBorder="1" applyAlignment="1">
      <alignment horizontal="right" vertical="center"/>
    </xf>
    <xf numFmtId="3" fontId="2" fillId="22" borderId="98" xfId="0" applyNumberFormat="1" applyFont="1" applyFill="1" applyBorder="1" applyAlignment="1">
      <alignment horizontal="right" vertical="center"/>
    </xf>
    <xf numFmtId="0" fontId="2" fillId="0" borderId="37" xfId="0" applyFont="1" applyBorder="1" applyAlignment="1">
      <alignment horizontal="distributed" vertical="center"/>
    </xf>
    <xf numFmtId="0" fontId="4" fillId="0" borderId="99" xfId="0" applyFont="1" applyBorder="1" applyAlignment="1">
      <alignment horizontal="center" vertical="center"/>
    </xf>
    <xf numFmtId="0" fontId="2" fillId="24" borderId="100" xfId="0" applyFont="1" applyFill="1" applyBorder="1" applyAlignment="1">
      <alignment horizontal="distributed" vertical="center"/>
    </xf>
    <xf numFmtId="0" fontId="2" fillId="24" borderId="101" xfId="0" applyFont="1" applyFill="1" applyBorder="1" applyAlignment="1">
      <alignment horizontal="distributed" vertical="center"/>
    </xf>
    <xf numFmtId="0" fontId="2" fillId="0" borderId="102" xfId="0" applyFont="1" applyBorder="1" applyAlignment="1">
      <alignment horizontal="distributed" vertical="center"/>
    </xf>
    <xf numFmtId="0" fontId="5" fillId="22" borderId="10" xfId="0" applyFont="1" applyFill="1" applyBorder="1" applyAlignment="1">
      <alignment horizontal="right" vertical="center"/>
    </xf>
    <xf numFmtId="0" fontId="5" fillId="21" borderId="46" xfId="0" applyFont="1" applyFill="1" applyBorder="1" applyAlignment="1">
      <alignment horizontal="right" vertical="center"/>
    </xf>
    <xf numFmtId="0" fontId="5" fillId="21" borderId="103" xfId="0" applyFont="1" applyFill="1" applyBorder="1" applyAlignment="1">
      <alignment horizontal="right" vertical="center"/>
    </xf>
    <xf numFmtId="0" fontId="5" fillId="21" borderId="104" xfId="0" applyFont="1" applyFill="1" applyBorder="1" applyAlignment="1">
      <alignment horizontal="right" vertical="center"/>
    </xf>
    <xf numFmtId="0" fontId="2" fillId="0" borderId="40"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5" fillId="22" borderId="108" xfId="0" applyFont="1" applyFill="1" applyBorder="1" applyAlignment="1">
      <alignment horizontal="right" vertical="center"/>
    </xf>
    <xf numFmtId="0" fontId="5" fillId="21" borderId="47" xfId="0" applyFont="1" applyFill="1" applyBorder="1" applyAlignment="1">
      <alignment horizontal="right" vertical="center"/>
    </xf>
    <xf numFmtId="0" fontId="2" fillId="24" borderId="109" xfId="0" applyFont="1" applyFill="1" applyBorder="1" applyAlignment="1">
      <alignment horizontal="distributed" vertical="center"/>
    </xf>
    <xf numFmtId="3" fontId="2" fillId="22" borderId="110" xfId="0" applyNumberFormat="1" applyFont="1" applyFill="1" applyBorder="1" applyAlignment="1">
      <alignment horizontal="right" vertical="center"/>
    </xf>
    <xf numFmtId="3" fontId="2" fillId="21" borderId="111" xfId="0" applyNumberFormat="1" applyFont="1" applyFill="1" applyBorder="1" applyAlignment="1">
      <alignment horizontal="right" vertical="center"/>
    </xf>
    <xf numFmtId="3" fontId="2" fillId="21" borderId="112" xfId="0" applyNumberFormat="1" applyFont="1" applyFill="1" applyBorder="1" applyAlignment="1">
      <alignment horizontal="right" vertical="center"/>
    </xf>
    <xf numFmtId="3" fontId="2" fillId="22" borderId="113" xfId="0" applyNumberFormat="1" applyFont="1" applyFill="1" applyBorder="1" applyAlignment="1">
      <alignment horizontal="right" vertical="center"/>
    </xf>
    <xf numFmtId="0" fontId="4" fillId="24" borderId="114" xfId="0" applyFont="1" applyFill="1" applyBorder="1" applyAlignment="1">
      <alignment horizontal="distributed" vertical="center"/>
    </xf>
    <xf numFmtId="3" fontId="4" fillId="22" borderId="115" xfId="0" applyNumberFormat="1" applyFont="1" applyFill="1" applyBorder="1" applyAlignment="1">
      <alignment horizontal="right" vertical="center"/>
    </xf>
    <xf numFmtId="3" fontId="4" fillId="21" borderId="116" xfId="0" applyNumberFormat="1" applyFont="1" applyFill="1" applyBorder="1" applyAlignment="1">
      <alignment horizontal="right" vertical="center"/>
    </xf>
    <xf numFmtId="3" fontId="4" fillId="21" borderId="117" xfId="0" applyNumberFormat="1" applyFont="1" applyFill="1" applyBorder="1" applyAlignment="1">
      <alignment horizontal="right" vertical="center"/>
    </xf>
    <xf numFmtId="3" fontId="4" fillId="22" borderId="118" xfId="0" applyNumberFormat="1" applyFont="1" applyFill="1" applyBorder="1" applyAlignment="1">
      <alignment horizontal="right" vertical="center"/>
    </xf>
    <xf numFmtId="0" fontId="2" fillId="0" borderId="114" xfId="0" applyFont="1" applyBorder="1" applyAlignment="1">
      <alignment horizontal="distributed" vertical="center"/>
    </xf>
    <xf numFmtId="3" fontId="2" fillId="0" borderId="115" xfId="0" applyNumberFormat="1" applyFont="1" applyBorder="1" applyAlignment="1">
      <alignment horizontal="right" vertical="center"/>
    </xf>
    <xf numFmtId="3" fontId="2" fillId="0" borderId="116" xfId="0" applyNumberFormat="1" applyFont="1" applyBorder="1" applyAlignment="1">
      <alignment horizontal="right" vertical="center"/>
    </xf>
    <xf numFmtId="3" fontId="2" fillId="0" borderId="117" xfId="0" applyNumberFormat="1" applyFont="1" applyBorder="1" applyAlignment="1">
      <alignment horizontal="right" vertical="center"/>
    </xf>
    <xf numFmtId="0" fontId="2" fillId="0" borderId="14" xfId="0" applyFont="1" applyBorder="1" applyAlignment="1">
      <alignment horizontal="left" vertical="center" wrapText="1"/>
    </xf>
    <xf numFmtId="3" fontId="2" fillId="22" borderId="44" xfId="0" applyNumberFormat="1" applyFont="1" applyFill="1" applyBorder="1" applyAlignment="1">
      <alignment horizontal="right" vertical="center"/>
    </xf>
    <xf numFmtId="0" fontId="2" fillId="0" borderId="119" xfId="0" applyFont="1" applyBorder="1" applyAlignment="1">
      <alignment horizontal="left" vertical="center" wrapText="1"/>
    </xf>
    <xf numFmtId="0" fontId="2" fillId="22" borderId="120" xfId="0" applyFont="1" applyFill="1" applyBorder="1" applyAlignment="1">
      <alignment horizontal="right" vertical="center"/>
    </xf>
    <xf numFmtId="0" fontId="2" fillId="0" borderId="28" xfId="0" applyFont="1" applyBorder="1" applyAlignment="1">
      <alignment horizontal="center" vertical="center" wrapText="1"/>
    </xf>
    <xf numFmtId="3" fontId="4" fillId="22" borderId="29" xfId="0" applyNumberFormat="1" applyFont="1" applyFill="1" applyBorder="1" applyAlignment="1">
      <alignment horizontal="right" vertical="center"/>
    </xf>
    <xf numFmtId="0" fontId="5" fillId="0" borderId="71" xfId="0" applyFont="1" applyBorder="1" applyAlignment="1">
      <alignment horizontal="left" vertical="center" wrapText="1"/>
    </xf>
    <xf numFmtId="0" fontId="5" fillId="22" borderId="73" xfId="0" applyFont="1" applyFill="1" applyBorder="1" applyAlignment="1">
      <alignment horizontal="right" vertical="center"/>
    </xf>
    <xf numFmtId="3" fontId="2" fillId="22" borderId="62" xfId="0" applyNumberFormat="1" applyFont="1" applyFill="1" applyBorder="1" applyAlignment="1" applyProtection="1">
      <alignment horizontal="right" vertical="center"/>
      <protection locked="0"/>
    </xf>
    <xf numFmtId="3" fontId="2" fillId="22" borderId="117" xfId="0" applyNumberFormat="1" applyFont="1" applyFill="1" applyBorder="1" applyAlignment="1" applyProtection="1">
      <alignment horizontal="right" vertical="center"/>
      <protection locked="0"/>
    </xf>
    <xf numFmtId="3" fontId="4" fillId="22" borderId="121" xfId="0" applyNumberFormat="1" applyFont="1" applyFill="1" applyBorder="1" applyAlignment="1" applyProtection="1">
      <alignment horizontal="right" vertical="center"/>
      <protection locked="0"/>
    </xf>
    <xf numFmtId="3" fontId="2" fillId="22" borderId="122" xfId="0" applyNumberFormat="1" applyFont="1" applyFill="1" applyBorder="1" applyAlignment="1" applyProtection="1">
      <alignment horizontal="right" vertical="center"/>
      <protection locked="0"/>
    </xf>
    <xf numFmtId="3" fontId="4" fillId="22" borderId="123" xfId="0" applyNumberFormat="1" applyFont="1" applyFill="1" applyBorder="1" applyAlignment="1" applyProtection="1">
      <alignment horizontal="right" vertical="center"/>
      <protection locked="0"/>
    </xf>
    <xf numFmtId="3" fontId="2" fillId="22" borderId="124" xfId="0" applyNumberFormat="1" applyFont="1" applyFill="1" applyBorder="1" applyAlignment="1" applyProtection="1">
      <alignment horizontal="right" vertical="center"/>
      <protection locked="0"/>
    </xf>
    <xf numFmtId="3" fontId="2" fillId="22" borderId="18" xfId="0" applyNumberFormat="1" applyFont="1" applyFill="1" applyBorder="1" applyAlignment="1" applyProtection="1">
      <alignment horizontal="right" vertical="center"/>
      <protection locked="0"/>
    </xf>
    <xf numFmtId="3" fontId="2" fillId="22" borderId="123" xfId="0" applyNumberFormat="1" applyFont="1" applyFill="1" applyBorder="1" applyAlignment="1" applyProtection="1">
      <alignment horizontal="right" vertical="center"/>
      <protection locked="0"/>
    </xf>
    <xf numFmtId="3" fontId="2" fillId="22" borderId="60" xfId="0" applyNumberFormat="1" applyFont="1" applyFill="1" applyBorder="1" applyAlignment="1" applyProtection="1">
      <alignment horizontal="right" vertical="center"/>
      <protection locked="0"/>
    </xf>
    <xf numFmtId="3" fontId="2" fillId="21" borderId="62" xfId="0" applyNumberFormat="1" applyFont="1" applyFill="1" applyBorder="1" applyAlignment="1" applyProtection="1">
      <alignment horizontal="right" vertical="center"/>
      <protection locked="0"/>
    </xf>
    <xf numFmtId="3" fontId="2" fillId="21" borderId="117" xfId="0" applyNumberFormat="1" applyFont="1" applyFill="1" applyBorder="1" applyAlignment="1" applyProtection="1">
      <alignment horizontal="right" vertical="center"/>
      <protection locked="0"/>
    </xf>
    <xf numFmtId="3" fontId="4" fillId="21" borderId="125" xfId="0" applyNumberFormat="1" applyFont="1" applyFill="1" applyBorder="1" applyAlignment="1" applyProtection="1">
      <alignment horizontal="right" vertical="center"/>
      <protection locked="0"/>
    </xf>
    <xf numFmtId="3" fontId="2" fillId="21" borderId="126" xfId="0" applyNumberFormat="1" applyFont="1" applyFill="1" applyBorder="1" applyAlignment="1" applyProtection="1">
      <alignment horizontal="right" vertical="center"/>
      <protection locked="0"/>
    </xf>
    <xf numFmtId="3" fontId="2" fillId="21" borderId="127" xfId="0" applyNumberFormat="1" applyFont="1" applyFill="1" applyBorder="1" applyAlignment="1" applyProtection="1">
      <alignment horizontal="right" vertical="center"/>
      <protection locked="0"/>
    </xf>
    <xf numFmtId="3" fontId="2" fillId="21" borderId="128" xfId="0" applyNumberFormat="1" applyFont="1" applyFill="1" applyBorder="1" applyAlignment="1" applyProtection="1">
      <alignment horizontal="right" vertical="center"/>
      <protection locked="0"/>
    </xf>
    <xf numFmtId="3" fontId="4" fillId="21" borderId="129" xfId="0" applyNumberFormat="1" applyFont="1" applyFill="1" applyBorder="1" applyAlignment="1" applyProtection="1">
      <alignment horizontal="right" vertical="center"/>
      <protection locked="0"/>
    </xf>
    <xf numFmtId="3" fontId="2" fillId="21" borderId="129" xfId="0" applyNumberFormat="1" applyFont="1" applyFill="1" applyBorder="1" applyAlignment="1" applyProtection="1">
      <alignment horizontal="right" vertical="center"/>
      <protection locked="0"/>
    </xf>
    <xf numFmtId="3" fontId="2" fillId="21" borderId="130" xfId="0" applyNumberFormat="1" applyFont="1" applyFill="1" applyBorder="1" applyAlignment="1" applyProtection="1">
      <alignment horizontal="right" vertical="center"/>
      <protection locked="0"/>
    </xf>
    <xf numFmtId="3" fontId="4" fillId="21" borderId="131" xfId="0" applyNumberFormat="1" applyFont="1" applyFill="1" applyBorder="1" applyAlignment="1" applyProtection="1">
      <alignment horizontal="right" vertical="center"/>
      <protection locked="0"/>
    </xf>
    <xf numFmtId="3" fontId="2" fillId="22" borderId="126" xfId="0" applyNumberFormat="1" applyFont="1" applyFill="1" applyBorder="1" applyAlignment="1" applyProtection="1">
      <alignment horizontal="right" vertical="center"/>
      <protection locked="0"/>
    </xf>
    <xf numFmtId="3" fontId="2" fillId="22" borderId="127" xfId="0" applyNumberFormat="1" applyFont="1" applyFill="1" applyBorder="1" applyAlignment="1" applyProtection="1">
      <alignment horizontal="right" vertical="center"/>
      <protection locked="0"/>
    </xf>
    <xf numFmtId="3" fontId="4" fillId="22" borderId="132" xfId="0" applyNumberFormat="1" applyFont="1" applyFill="1" applyBorder="1" applyAlignment="1" applyProtection="1">
      <alignment horizontal="right" vertical="center"/>
      <protection locked="0"/>
    </xf>
    <xf numFmtId="3" fontId="2" fillId="21" borderId="133" xfId="0" applyNumberFormat="1" applyFont="1" applyFill="1" applyBorder="1" applyAlignment="1" applyProtection="1">
      <alignment horizontal="right" vertical="center"/>
      <protection locked="0"/>
    </xf>
    <xf numFmtId="3" fontId="2" fillId="21" borderId="116" xfId="0" applyNumberFormat="1" applyFont="1" applyFill="1" applyBorder="1" applyAlignment="1" applyProtection="1">
      <alignment horizontal="right" vertical="center"/>
      <protection locked="0"/>
    </xf>
    <xf numFmtId="3" fontId="4" fillId="21" borderId="134" xfId="0" applyNumberFormat="1" applyFont="1" applyFill="1" applyBorder="1" applyAlignment="1" applyProtection="1">
      <alignment horizontal="right" vertical="center"/>
      <protection locked="0"/>
    </xf>
    <xf numFmtId="3" fontId="4" fillId="21" borderId="135" xfId="0" applyNumberFormat="1" applyFont="1" applyFill="1" applyBorder="1" applyAlignment="1" applyProtection="1">
      <alignment horizontal="right" vertical="center"/>
      <protection locked="0"/>
    </xf>
    <xf numFmtId="3" fontId="4" fillId="21" borderId="132" xfId="0" applyNumberFormat="1" applyFont="1" applyFill="1" applyBorder="1" applyAlignment="1" applyProtection="1">
      <alignment horizontal="right" vertical="center"/>
      <protection locked="0"/>
    </xf>
    <xf numFmtId="3" fontId="2" fillId="21" borderId="136" xfId="0" applyNumberFormat="1" applyFont="1" applyFill="1" applyBorder="1" applyAlignment="1" applyProtection="1">
      <alignment horizontal="right" vertical="center"/>
      <protection locked="0"/>
    </xf>
    <xf numFmtId="3" fontId="2" fillId="21" borderId="137" xfId="0" applyNumberFormat="1" applyFont="1" applyFill="1" applyBorder="1" applyAlignment="1" applyProtection="1">
      <alignment horizontal="right" vertical="center"/>
      <protection locked="0"/>
    </xf>
    <xf numFmtId="3" fontId="4" fillId="21" borderId="138" xfId="0" applyNumberFormat="1" applyFont="1" applyFill="1" applyBorder="1" applyAlignment="1" applyProtection="1">
      <alignment horizontal="right" vertical="center"/>
      <protection locked="0"/>
    </xf>
    <xf numFmtId="3" fontId="2" fillId="22" borderId="115" xfId="0" applyNumberFormat="1" applyFont="1" applyFill="1" applyBorder="1" applyAlignment="1" applyProtection="1">
      <alignment horizontal="right" vertical="center"/>
      <protection locked="0"/>
    </xf>
    <xf numFmtId="3" fontId="2" fillId="22" borderId="139" xfId="0" applyNumberFormat="1" applyFont="1" applyFill="1" applyBorder="1" applyAlignment="1" applyProtection="1">
      <alignment horizontal="right" vertical="center"/>
      <protection locked="0"/>
    </xf>
    <xf numFmtId="3" fontId="2" fillId="21" borderId="134" xfId="0" applyNumberFormat="1" applyFont="1" applyFill="1" applyBorder="1" applyAlignment="1" applyProtection="1">
      <alignment horizontal="right" vertical="center"/>
      <protection locked="0"/>
    </xf>
    <xf numFmtId="3" fontId="2" fillId="21" borderId="138" xfId="0" applyNumberFormat="1" applyFont="1" applyFill="1" applyBorder="1" applyAlignment="1" applyProtection="1">
      <alignment horizontal="right" vertical="center"/>
      <protection locked="0"/>
    </xf>
    <xf numFmtId="0" fontId="5" fillId="24" borderId="140" xfId="0" applyFont="1" applyFill="1" applyBorder="1" applyAlignment="1">
      <alignment horizontal="center" vertical="center"/>
    </xf>
    <xf numFmtId="0" fontId="2" fillId="24" borderId="141" xfId="0" applyFont="1" applyFill="1" applyBorder="1" applyAlignment="1">
      <alignment horizontal="distributed" vertical="center"/>
    </xf>
    <xf numFmtId="0" fontId="2" fillId="24" borderId="142" xfId="0" applyFont="1" applyFill="1" applyBorder="1" applyAlignment="1">
      <alignment horizontal="distributed" vertical="center"/>
    </xf>
    <xf numFmtId="0" fontId="2" fillId="24" borderId="143" xfId="0" applyFont="1" applyFill="1" applyBorder="1" applyAlignment="1">
      <alignment horizontal="distributed" vertical="center"/>
    </xf>
    <xf numFmtId="0" fontId="4" fillId="24" borderId="144" xfId="0" applyFont="1" applyFill="1" applyBorder="1" applyAlignment="1">
      <alignment horizontal="distributed" vertical="center"/>
    </xf>
    <xf numFmtId="0" fontId="4" fillId="0" borderId="27" xfId="0" applyFont="1" applyBorder="1" applyAlignment="1">
      <alignment horizontal="center" vertical="center" wrapText="1"/>
    </xf>
    <xf numFmtId="0" fontId="2" fillId="0" borderId="68" xfId="0" applyFont="1" applyBorder="1" applyAlignment="1">
      <alignment horizontal="center" vertical="center"/>
    </xf>
    <xf numFmtId="0" fontId="2" fillId="0" borderId="41" xfId="0" applyFont="1" applyBorder="1" applyAlignment="1">
      <alignment horizontal="center" vertical="center"/>
    </xf>
    <xf numFmtId="3" fontId="2" fillId="22" borderId="145" xfId="0" applyNumberFormat="1" applyFont="1" applyFill="1" applyBorder="1" applyAlignment="1" applyProtection="1">
      <alignment horizontal="right" vertical="center"/>
      <protection locked="0"/>
    </xf>
    <xf numFmtId="0" fontId="2" fillId="0" borderId="25" xfId="0" applyFont="1" applyBorder="1" applyAlignment="1">
      <alignment horizontal="center" vertical="center"/>
    </xf>
    <xf numFmtId="38" fontId="2" fillId="22" borderId="108" xfId="48" applyFont="1" applyFill="1" applyBorder="1" applyAlignment="1">
      <alignment horizontal="right" vertical="center"/>
    </xf>
    <xf numFmtId="38" fontId="2" fillId="21" borderId="46" xfId="48" applyFont="1" applyFill="1" applyBorder="1" applyAlignment="1">
      <alignment horizontal="right" vertical="center"/>
    </xf>
    <xf numFmtId="38" fontId="2" fillId="21" borderId="47" xfId="48" applyFont="1" applyFill="1" applyBorder="1" applyAlignment="1">
      <alignment horizontal="right" vertical="center"/>
    </xf>
    <xf numFmtId="38" fontId="2" fillId="22" borderId="115" xfId="48" applyFont="1" applyFill="1" applyBorder="1" applyAlignment="1">
      <alignment horizontal="right" vertical="center"/>
    </xf>
    <xf numFmtId="38" fontId="2" fillId="21" borderId="116" xfId="48" applyFont="1" applyFill="1" applyBorder="1" applyAlignment="1">
      <alignment horizontal="right" vertical="center"/>
    </xf>
    <xf numFmtId="38" fontId="2" fillId="21" borderId="137" xfId="48" applyFont="1" applyFill="1" applyBorder="1" applyAlignment="1">
      <alignment horizontal="right" vertical="center"/>
    </xf>
    <xf numFmtId="38" fontId="2" fillId="22" borderId="10" xfId="48" applyFont="1" applyFill="1" applyBorder="1" applyAlignment="1">
      <alignment horizontal="right" vertical="center"/>
    </xf>
    <xf numFmtId="38" fontId="2" fillId="21" borderId="103" xfId="48" applyFont="1" applyFill="1" applyBorder="1" applyAlignment="1">
      <alignment horizontal="right" vertical="center"/>
    </xf>
    <xf numFmtId="38" fontId="2" fillId="21" borderId="104" xfId="48" applyFont="1" applyFill="1" applyBorder="1" applyAlignment="1">
      <alignment horizontal="right" vertical="center"/>
    </xf>
    <xf numFmtId="38" fontId="2" fillId="22" borderId="146" xfId="48" applyFont="1" applyFill="1" applyBorder="1" applyAlignment="1">
      <alignment horizontal="right" vertical="center"/>
    </xf>
    <xf numFmtId="38" fontId="2" fillId="21" borderId="147" xfId="48" applyFont="1" applyFill="1" applyBorder="1" applyAlignment="1">
      <alignment horizontal="right" vertical="center"/>
    </xf>
    <xf numFmtId="38" fontId="2" fillId="21" borderId="148" xfId="48" applyFont="1" applyFill="1" applyBorder="1" applyAlignment="1">
      <alignment horizontal="right" vertical="center"/>
    </xf>
    <xf numFmtId="38" fontId="2" fillId="22" borderId="63" xfId="48" applyFont="1" applyFill="1" applyBorder="1" applyAlignment="1" applyProtection="1">
      <alignment horizontal="right" vertical="center"/>
      <protection locked="0"/>
    </xf>
    <xf numFmtId="38" fontId="2" fillId="21" borderId="133" xfId="48" applyFont="1" applyFill="1" applyBorder="1" applyAlignment="1" applyProtection="1">
      <alignment horizontal="right" vertical="center"/>
      <protection locked="0"/>
    </xf>
    <xf numFmtId="38" fontId="2" fillId="21" borderId="149" xfId="48" applyFont="1" applyFill="1" applyBorder="1" applyAlignment="1" applyProtection="1">
      <alignment horizontal="right" vertical="center"/>
      <protection locked="0"/>
    </xf>
    <xf numFmtId="38" fontId="2" fillId="21" borderId="150" xfId="48" applyFont="1" applyFill="1" applyBorder="1" applyAlignment="1" applyProtection="1">
      <alignment horizontal="right" vertical="center"/>
      <protection locked="0"/>
    </xf>
    <xf numFmtId="38" fontId="2" fillId="22" borderId="146" xfId="48" applyFont="1" applyFill="1" applyBorder="1" applyAlignment="1" applyProtection="1">
      <alignment horizontal="right" vertical="center"/>
      <protection locked="0"/>
    </xf>
    <xf numFmtId="38" fontId="2" fillId="21" borderId="116" xfId="48" applyFont="1" applyFill="1" applyBorder="1" applyAlignment="1" applyProtection="1">
      <alignment horizontal="right" vertical="center"/>
      <protection locked="0"/>
    </xf>
    <xf numFmtId="38" fontId="2" fillId="21" borderId="147" xfId="48" applyFont="1" applyFill="1" applyBorder="1" applyAlignment="1" applyProtection="1">
      <alignment horizontal="right" vertical="center"/>
      <protection locked="0"/>
    </xf>
    <xf numFmtId="38" fontId="2" fillId="21" borderId="148" xfId="48" applyFont="1" applyFill="1" applyBorder="1" applyAlignment="1" applyProtection="1">
      <alignment horizontal="right" vertical="center"/>
      <protection locked="0"/>
    </xf>
    <xf numFmtId="38" fontId="2" fillId="22" borderId="151" xfId="48" applyFont="1" applyFill="1" applyBorder="1" applyAlignment="1" applyProtection="1">
      <alignment horizontal="right" vertical="center"/>
      <protection locked="0"/>
    </xf>
    <xf numFmtId="38" fontId="2" fillId="21" borderId="134" xfId="48" applyFont="1" applyFill="1" applyBorder="1" applyAlignment="1" applyProtection="1">
      <alignment horizontal="right" vertical="center"/>
      <protection locked="0"/>
    </xf>
    <xf numFmtId="38" fontId="2" fillId="21" borderId="152" xfId="48" applyFont="1" applyFill="1" applyBorder="1" applyAlignment="1" applyProtection="1">
      <alignment horizontal="right" vertical="center"/>
      <protection locked="0"/>
    </xf>
    <xf numFmtId="38" fontId="2" fillId="21" borderId="153" xfId="48" applyFont="1" applyFill="1" applyBorder="1" applyAlignment="1" applyProtection="1">
      <alignment horizontal="right" vertical="center"/>
      <protection locked="0"/>
    </xf>
    <xf numFmtId="0" fontId="2" fillId="24" borderId="144" xfId="0" applyFont="1" applyFill="1" applyBorder="1" applyAlignment="1">
      <alignment horizontal="distributed" vertical="center"/>
    </xf>
    <xf numFmtId="3" fontId="2" fillId="0" borderId="108" xfId="0" applyNumberFormat="1" applyFont="1" applyBorder="1" applyAlignment="1">
      <alignment horizontal="right" vertical="center"/>
    </xf>
    <xf numFmtId="3" fontId="2" fillId="0" borderId="46" xfId="0" applyNumberFormat="1" applyFont="1" applyBorder="1" applyAlignment="1">
      <alignment horizontal="right" vertical="center"/>
    </xf>
    <xf numFmtId="3" fontId="2" fillId="0" borderId="18" xfId="0" applyNumberFormat="1" applyFont="1" applyBorder="1" applyAlignment="1">
      <alignment horizontal="right" vertical="center"/>
    </xf>
    <xf numFmtId="0" fontId="2" fillId="0" borderId="15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155" xfId="0" applyFont="1" applyBorder="1" applyAlignment="1">
      <alignment horizontal="center" vertical="center" wrapText="1"/>
    </xf>
    <xf numFmtId="0" fontId="2" fillId="0" borderId="76" xfId="0" applyFont="1" applyBorder="1" applyAlignment="1">
      <alignment horizontal="center" vertical="center"/>
    </xf>
    <xf numFmtId="0" fontId="2" fillId="0" borderId="108"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48" xfId="0" applyFont="1" applyBorder="1" applyAlignment="1">
      <alignment horizontal="center" vertical="center"/>
    </xf>
    <xf numFmtId="0" fontId="2" fillId="0" borderId="162" xfId="0" applyFont="1" applyBorder="1" applyAlignment="1">
      <alignment horizontal="center" vertical="center"/>
    </xf>
    <xf numFmtId="0" fontId="2" fillId="0" borderId="158" xfId="0" applyFont="1" applyBorder="1" applyAlignment="1">
      <alignment horizontal="distributed" vertical="center"/>
    </xf>
    <xf numFmtId="0" fontId="2" fillId="0" borderId="24" xfId="0" applyFont="1" applyBorder="1" applyAlignment="1">
      <alignment horizontal="distributed" vertical="center"/>
    </xf>
    <xf numFmtId="0" fontId="2" fillId="0" borderId="68" xfId="0" applyFont="1" applyBorder="1" applyAlignment="1">
      <alignment horizontal="distributed" vertical="center"/>
    </xf>
    <xf numFmtId="0" fontId="2" fillId="0" borderId="163" xfId="0" applyFont="1" applyBorder="1" applyAlignment="1">
      <alignment horizontal="distributed" vertical="center"/>
    </xf>
    <xf numFmtId="0" fontId="2" fillId="0" borderId="49" xfId="0" applyFont="1" applyBorder="1" applyAlignment="1">
      <alignment horizontal="center" vertical="center"/>
    </xf>
    <xf numFmtId="0" fontId="2" fillId="0" borderId="68" xfId="0" applyFont="1" applyBorder="1" applyAlignment="1">
      <alignment horizontal="center" vertical="center"/>
    </xf>
    <xf numFmtId="0" fontId="2" fillId="0" borderId="24" xfId="0" applyFont="1" applyBorder="1" applyAlignment="1">
      <alignment horizontal="center" vertical="center"/>
    </xf>
    <xf numFmtId="0" fontId="2" fillId="0" borderId="164" xfId="0" applyFont="1" applyBorder="1" applyAlignment="1">
      <alignment horizontal="center" vertical="center" wrapText="1"/>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69" xfId="0" applyFont="1" applyBorder="1" applyAlignment="1">
      <alignment horizontal="center" vertical="center" wrapText="1"/>
    </xf>
    <xf numFmtId="0" fontId="2" fillId="0" borderId="170" xfId="0" applyFont="1" applyBorder="1" applyAlignment="1">
      <alignment horizontal="center" vertical="center" wrapText="1"/>
    </xf>
    <xf numFmtId="0" fontId="3" fillId="0" borderId="0" xfId="0" applyFont="1" applyAlignment="1">
      <alignment horizontal="center" vertical="top"/>
    </xf>
    <xf numFmtId="0" fontId="2" fillId="0" borderId="164" xfId="0" applyFont="1" applyBorder="1" applyAlignment="1">
      <alignment horizontal="center" vertical="center"/>
    </xf>
    <xf numFmtId="0" fontId="2" fillId="0" borderId="171"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59" xfId="0" applyFont="1" applyBorder="1" applyAlignment="1">
      <alignment horizontal="distributed" vertical="center" indent="2"/>
    </xf>
    <xf numFmtId="0" fontId="2" fillId="0" borderId="160" xfId="0" applyFont="1" applyBorder="1" applyAlignment="1">
      <alignment horizontal="distributed" vertical="center" indent="2"/>
    </xf>
    <xf numFmtId="0" fontId="2" fillId="0" borderId="161" xfId="0" applyFont="1" applyBorder="1" applyAlignment="1">
      <alignment horizontal="distributed" vertical="center" indent="2"/>
    </xf>
    <xf numFmtId="0" fontId="2" fillId="0" borderId="154" xfId="0" applyFont="1" applyBorder="1" applyAlignment="1">
      <alignment horizontal="center" vertical="center"/>
    </xf>
    <xf numFmtId="0" fontId="2" fillId="0" borderId="70" xfId="0" applyFont="1" applyBorder="1" applyAlignment="1">
      <alignment horizontal="center" vertical="center"/>
    </xf>
    <xf numFmtId="0" fontId="2" fillId="0" borderId="47" xfId="0" applyFont="1" applyBorder="1" applyAlignment="1">
      <alignment horizontal="center" vertical="center"/>
    </xf>
    <xf numFmtId="0" fontId="2" fillId="0" borderId="129" xfId="0" applyFont="1" applyBorder="1" applyAlignment="1">
      <alignment horizontal="center" vertical="center"/>
    </xf>
    <xf numFmtId="0" fontId="2" fillId="0" borderId="67"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vertical="center"/>
    </xf>
    <xf numFmtId="0" fontId="2" fillId="0" borderId="75"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37" xfId="0" applyFont="1" applyBorder="1" applyAlignment="1">
      <alignment horizontal="distributed" vertical="center"/>
    </xf>
    <xf numFmtId="0" fontId="2" fillId="0" borderId="0" xfId="0" applyFont="1" applyBorder="1" applyAlignment="1">
      <alignment horizontal="distributed" vertical="center"/>
    </xf>
    <xf numFmtId="0" fontId="2" fillId="0" borderId="174" xfId="0" applyFont="1" applyBorder="1" applyAlignment="1">
      <alignment horizontal="distributed" vertical="center"/>
    </xf>
    <xf numFmtId="0" fontId="2" fillId="0" borderId="13" xfId="0" applyFont="1" applyBorder="1" applyAlignment="1">
      <alignment horizontal="distributed" vertical="center"/>
    </xf>
    <xf numFmtId="0" fontId="4" fillId="0" borderId="99" xfId="0" applyFont="1" applyBorder="1" applyAlignment="1">
      <alignment horizontal="center" vertical="center"/>
    </xf>
    <xf numFmtId="0" fontId="4" fillId="0" borderId="23" xfId="0" applyFont="1" applyBorder="1" applyAlignment="1">
      <alignment horizontal="center" vertical="center"/>
    </xf>
    <xf numFmtId="0" fontId="4" fillId="0" borderId="18" xfId="0" applyFont="1" applyBorder="1" applyAlignment="1">
      <alignment horizontal="distributed" vertical="center"/>
    </xf>
    <xf numFmtId="0" fontId="4" fillId="0" borderId="60" xfId="0" applyFont="1" applyBorder="1" applyAlignment="1">
      <alignment horizontal="distributed" vertical="center"/>
    </xf>
    <xf numFmtId="0" fontId="2" fillId="0" borderId="175" xfId="0" applyFont="1" applyBorder="1" applyAlignment="1">
      <alignment horizontal="center" vertical="center" textRotation="255" wrapText="1"/>
    </xf>
    <xf numFmtId="0" fontId="2" fillId="0" borderId="176" xfId="0" applyFont="1" applyBorder="1" applyAlignment="1">
      <alignment horizontal="center" vertical="center" textRotation="255"/>
    </xf>
    <xf numFmtId="0" fontId="2" fillId="0" borderId="177" xfId="0" applyFont="1" applyBorder="1" applyAlignment="1">
      <alignment horizontal="center" vertical="center" textRotation="255"/>
    </xf>
    <xf numFmtId="0" fontId="2" fillId="0" borderId="18" xfId="0" applyFont="1" applyBorder="1" applyAlignment="1">
      <alignment horizontal="distributed" vertical="center"/>
    </xf>
    <xf numFmtId="0" fontId="2" fillId="0" borderId="62" xfId="0" applyFont="1" applyBorder="1" applyAlignment="1">
      <alignment horizontal="distributed" vertical="center"/>
    </xf>
    <xf numFmtId="0" fontId="2" fillId="0" borderId="178" xfId="0" applyFont="1" applyBorder="1" applyAlignment="1">
      <alignment horizontal="center" vertical="center" wrapText="1"/>
    </xf>
    <xf numFmtId="0" fontId="2" fillId="0" borderId="179" xfId="0" applyFont="1" applyBorder="1" applyAlignment="1">
      <alignment horizontal="center" vertical="center" wrapText="1"/>
    </xf>
    <xf numFmtId="0" fontId="2" fillId="0" borderId="180" xfId="0" applyFont="1" applyBorder="1" applyAlignment="1">
      <alignment horizontal="center" vertical="center" wrapText="1"/>
    </xf>
    <xf numFmtId="0" fontId="2" fillId="0" borderId="181"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82" xfId="0" applyFont="1" applyBorder="1" applyAlignment="1">
      <alignment horizontal="center" vertical="center" wrapText="1"/>
    </xf>
    <xf numFmtId="0" fontId="2" fillId="0" borderId="183" xfId="0" applyFont="1" applyBorder="1" applyAlignment="1">
      <alignment horizontal="center" vertical="center" wrapText="1"/>
    </xf>
    <xf numFmtId="0" fontId="2" fillId="0" borderId="75" xfId="0" applyFont="1" applyBorder="1" applyAlignment="1">
      <alignment horizontal="center" vertical="center"/>
    </xf>
    <xf numFmtId="0" fontId="2" fillId="0" borderId="174" xfId="0" applyFont="1" applyBorder="1" applyAlignment="1">
      <alignment horizontal="center" vertical="center"/>
    </xf>
    <xf numFmtId="0" fontId="2" fillId="0" borderId="45"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84" xfId="0" applyFont="1" applyBorder="1" applyAlignment="1">
      <alignment horizontal="center" vertical="center"/>
    </xf>
    <xf numFmtId="0" fontId="2" fillId="0" borderId="184" xfId="0" applyFont="1" applyBorder="1" applyAlignment="1">
      <alignment horizontal="center" vertical="center" wrapText="1"/>
    </xf>
    <xf numFmtId="0" fontId="2" fillId="0" borderId="160" xfId="0" applyFont="1" applyBorder="1" applyAlignment="1">
      <alignment horizontal="center" vertical="center" wrapText="1"/>
    </xf>
    <xf numFmtId="0" fontId="2" fillId="0" borderId="185" xfId="0" applyFont="1" applyBorder="1" applyAlignment="1">
      <alignment horizontal="center" vertical="center"/>
    </xf>
    <xf numFmtId="0" fontId="2" fillId="0" borderId="0" xfId="0" applyFont="1" applyAlignment="1">
      <alignment horizontal="center" vertical="center" wrapText="1"/>
    </xf>
    <xf numFmtId="3" fontId="2" fillId="0" borderId="0" xfId="0" applyNumberFormat="1" applyFont="1" applyAlignment="1">
      <alignment horizontal="right" vertical="center"/>
    </xf>
    <xf numFmtId="0" fontId="2" fillId="0" borderId="0" xfId="0" applyFont="1" applyAlignment="1">
      <alignment horizontal="center" vertical="center"/>
    </xf>
    <xf numFmtId="38" fontId="2" fillId="0" borderId="0" xfId="0" applyNumberFormat="1"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zoomScalePageLayoutView="0" workbookViewId="0" topLeftCell="A1">
      <selection activeCell="A35" sqref="A35"/>
    </sheetView>
  </sheetViews>
  <sheetFormatPr defaultColWidth="5.875" defaultRowHeight="13.5"/>
  <cols>
    <col min="1" max="1" width="17.375" style="1" customWidth="1"/>
    <col min="2" max="2" width="2.625" style="26"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1.75390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313" t="s">
        <v>27</v>
      </c>
      <c r="B1" s="313"/>
      <c r="C1" s="313"/>
      <c r="D1" s="313"/>
      <c r="E1" s="313"/>
      <c r="F1" s="313"/>
      <c r="G1" s="313"/>
      <c r="H1" s="313"/>
      <c r="I1" s="313"/>
      <c r="J1" s="313"/>
      <c r="K1" s="313"/>
      <c r="L1" s="313"/>
      <c r="M1" s="313"/>
      <c r="N1" s="313"/>
      <c r="O1" s="313"/>
      <c r="P1" s="313"/>
      <c r="Q1" s="313"/>
      <c r="R1" s="313"/>
      <c r="S1" s="313"/>
      <c r="T1" s="313"/>
      <c r="U1" s="313"/>
      <c r="V1" s="313"/>
      <c r="W1" s="313"/>
      <c r="X1" s="313"/>
      <c r="Y1" s="313"/>
    </row>
    <row r="2" spans="1:25" ht="12" thickBot="1">
      <c r="A2" s="3" t="s">
        <v>78</v>
      </c>
      <c r="B2" s="4"/>
      <c r="C2" s="3"/>
      <c r="D2" s="5"/>
      <c r="E2" s="3"/>
      <c r="F2" s="5"/>
      <c r="G2" s="3"/>
      <c r="H2" s="4"/>
      <c r="I2" s="3"/>
      <c r="J2" s="4"/>
      <c r="K2" s="3"/>
      <c r="L2" s="4"/>
      <c r="M2" s="3"/>
      <c r="N2" s="4"/>
      <c r="O2" s="3"/>
      <c r="P2" s="4"/>
      <c r="Q2" s="3"/>
      <c r="R2" s="4"/>
      <c r="S2" s="3"/>
      <c r="T2" s="4"/>
      <c r="U2" s="3"/>
      <c r="V2" s="4"/>
      <c r="W2" s="3"/>
      <c r="X2" s="4"/>
      <c r="Y2" s="3"/>
    </row>
    <row r="3" spans="1:25" ht="13.5" customHeight="1">
      <c r="A3" s="301" t="s">
        <v>31</v>
      </c>
      <c r="B3" s="295" t="s">
        <v>32</v>
      </c>
      <c r="C3" s="295"/>
      <c r="D3" s="295" t="s">
        <v>0</v>
      </c>
      <c r="E3" s="295"/>
      <c r="F3" s="295" t="s">
        <v>1</v>
      </c>
      <c r="G3" s="295"/>
      <c r="H3" s="307" t="s">
        <v>34</v>
      </c>
      <c r="I3" s="307"/>
      <c r="J3" s="307"/>
      <c r="K3" s="307"/>
      <c r="L3" s="307"/>
      <c r="M3" s="307"/>
      <c r="N3" s="307"/>
      <c r="O3" s="307"/>
      <c r="P3" s="307"/>
      <c r="Q3" s="307"/>
      <c r="R3" s="307"/>
      <c r="S3" s="307"/>
      <c r="T3" s="307"/>
      <c r="U3" s="307"/>
      <c r="V3" s="307"/>
      <c r="W3" s="307"/>
      <c r="X3" s="307"/>
      <c r="Y3" s="308"/>
    </row>
    <row r="4" spans="1:25" ht="14.25" customHeight="1">
      <c r="A4" s="302"/>
      <c r="B4" s="296"/>
      <c r="C4" s="296"/>
      <c r="D4" s="296"/>
      <c r="E4" s="296"/>
      <c r="F4" s="296"/>
      <c r="G4" s="296"/>
      <c r="H4" s="304" t="s">
        <v>35</v>
      </c>
      <c r="I4" s="305"/>
      <c r="J4" s="305"/>
      <c r="K4" s="305"/>
      <c r="L4" s="305"/>
      <c r="M4" s="306"/>
      <c r="N4" s="314" t="s">
        <v>36</v>
      </c>
      <c r="O4" s="305"/>
      <c r="P4" s="305"/>
      <c r="Q4" s="305"/>
      <c r="R4" s="305"/>
      <c r="S4" s="306"/>
      <c r="T4" s="314" t="s">
        <v>37</v>
      </c>
      <c r="U4" s="305"/>
      <c r="V4" s="305"/>
      <c r="W4" s="305"/>
      <c r="X4" s="305"/>
      <c r="Y4" s="315"/>
    </row>
    <row r="5" spans="1:25" ht="19.5" customHeight="1">
      <c r="A5" s="303"/>
      <c r="B5" s="296"/>
      <c r="C5" s="296"/>
      <c r="D5" s="296"/>
      <c r="E5" s="296"/>
      <c r="F5" s="296"/>
      <c r="G5" s="296"/>
      <c r="H5" s="311" t="s">
        <v>39</v>
      </c>
      <c r="I5" s="312"/>
      <c r="J5" s="310" t="s">
        <v>0</v>
      </c>
      <c r="K5" s="310"/>
      <c r="L5" s="310" t="s">
        <v>80</v>
      </c>
      <c r="M5" s="317"/>
      <c r="N5" s="309" t="s">
        <v>33</v>
      </c>
      <c r="O5" s="310"/>
      <c r="P5" s="310" t="s">
        <v>0</v>
      </c>
      <c r="Q5" s="310"/>
      <c r="R5" s="310" t="s">
        <v>80</v>
      </c>
      <c r="S5" s="317"/>
      <c r="T5" s="309" t="s">
        <v>33</v>
      </c>
      <c r="U5" s="310"/>
      <c r="V5" s="310" t="s">
        <v>0</v>
      </c>
      <c r="W5" s="310"/>
      <c r="X5" s="310" t="s">
        <v>80</v>
      </c>
      <c r="Y5" s="316"/>
    </row>
    <row r="6" spans="1:25" s="130" customFormat="1" ht="10.5">
      <c r="A6" s="119"/>
      <c r="B6" s="120"/>
      <c r="C6" s="121" t="s">
        <v>2</v>
      </c>
      <c r="D6" s="122"/>
      <c r="E6" s="123" t="s">
        <v>3</v>
      </c>
      <c r="F6" s="124"/>
      <c r="G6" s="123" t="s">
        <v>3</v>
      </c>
      <c r="H6" s="120"/>
      <c r="I6" s="125" t="s">
        <v>2</v>
      </c>
      <c r="J6" s="126"/>
      <c r="K6" s="118" t="s">
        <v>3</v>
      </c>
      <c r="L6" s="127"/>
      <c r="M6" s="123" t="s">
        <v>3</v>
      </c>
      <c r="N6" s="127"/>
      <c r="O6" s="125" t="s">
        <v>2</v>
      </c>
      <c r="P6" s="126"/>
      <c r="Q6" s="118" t="s">
        <v>3</v>
      </c>
      <c r="R6" s="127"/>
      <c r="S6" s="128" t="s">
        <v>3</v>
      </c>
      <c r="T6" s="120"/>
      <c r="U6" s="125" t="s">
        <v>2</v>
      </c>
      <c r="V6" s="126"/>
      <c r="W6" s="118" t="s">
        <v>3</v>
      </c>
      <c r="X6" s="127"/>
      <c r="Y6" s="129" t="s">
        <v>3</v>
      </c>
    </row>
    <row r="7" spans="1:25" ht="30" customHeight="1">
      <c r="A7" s="84" t="s">
        <v>4</v>
      </c>
      <c r="B7" s="27"/>
      <c r="C7" s="211">
        <v>297611</v>
      </c>
      <c r="D7" s="12"/>
      <c r="E7" s="220">
        <v>1288020448</v>
      </c>
      <c r="F7" s="12"/>
      <c r="G7" s="223">
        <v>68376843</v>
      </c>
      <c r="H7" s="96"/>
      <c r="I7" s="230">
        <v>67852</v>
      </c>
      <c r="J7" s="97"/>
      <c r="K7" s="233">
        <v>222903391</v>
      </c>
      <c r="L7" s="44"/>
      <c r="M7" s="220">
        <v>15842528</v>
      </c>
      <c r="N7" s="96"/>
      <c r="O7" s="230">
        <v>14251</v>
      </c>
      <c r="P7" s="97"/>
      <c r="Q7" s="233">
        <v>47052640</v>
      </c>
      <c r="R7" s="44"/>
      <c r="S7" s="223">
        <v>1920980</v>
      </c>
      <c r="T7" s="96"/>
      <c r="U7" s="230">
        <v>215508</v>
      </c>
      <c r="V7" s="97"/>
      <c r="W7" s="233">
        <v>1018064418</v>
      </c>
      <c r="X7" s="44"/>
      <c r="Y7" s="238">
        <v>50613335</v>
      </c>
    </row>
    <row r="8" spans="1:25" ht="30" customHeight="1">
      <c r="A8" s="76" t="s">
        <v>5</v>
      </c>
      <c r="B8" s="27"/>
      <c r="C8" s="212">
        <v>223</v>
      </c>
      <c r="D8" s="12"/>
      <c r="E8" s="221">
        <v>984735</v>
      </c>
      <c r="F8" s="12"/>
      <c r="G8" s="224">
        <v>51349</v>
      </c>
      <c r="H8" s="96"/>
      <c r="I8" s="231">
        <v>29</v>
      </c>
      <c r="J8" s="98"/>
      <c r="K8" s="234">
        <v>121016</v>
      </c>
      <c r="L8" s="29"/>
      <c r="M8" s="221">
        <v>11579</v>
      </c>
      <c r="N8" s="27"/>
      <c r="O8" s="231">
        <v>12</v>
      </c>
      <c r="P8" s="98"/>
      <c r="Q8" s="234">
        <v>47167</v>
      </c>
      <c r="R8" s="44"/>
      <c r="S8" s="224">
        <v>2411</v>
      </c>
      <c r="T8" s="96"/>
      <c r="U8" s="231">
        <v>182</v>
      </c>
      <c r="V8" s="97"/>
      <c r="W8" s="234">
        <v>816552</v>
      </c>
      <c r="X8" s="29"/>
      <c r="Y8" s="239">
        <v>37359</v>
      </c>
    </row>
    <row r="9" spans="1:25" ht="30" customHeight="1">
      <c r="A9" s="76" t="s">
        <v>6</v>
      </c>
      <c r="B9" s="27"/>
      <c r="C9" s="212" t="s">
        <v>88</v>
      </c>
      <c r="D9" s="11"/>
      <c r="E9" s="221" t="s">
        <v>88</v>
      </c>
      <c r="F9" s="12"/>
      <c r="G9" s="224" t="s">
        <v>88</v>
      </c>
      <c r="H9" s="96"/>
      <c r="I9" s="231" t="s">
        <v>88</v>
      </c>
      <c r="J9" s="98"/>
      <c r="K9" s="234" t="s">
        <v>88</v>
      </c>
      <c r="L9" s="29"/>
      <c r="M9" s="221" t="s">
        <v>88</v>
      </c>
      <c r="N9" s="27"/>
      <c r="O9" s="231" t="s">
        <v>88</v>
      </c>
      <c r="P9" s="98"/>
      <c r="Q9" s="234" t="s">
        <v>88</v>
      </c>
      <c r="R9" s="29"/>
      <c r="S9" s="224" t="s">
        <v>88</v>
      </c>
      <c r="T9" s="27"/>
      <c r="U9" s="231" t="s">
        <v>88</v>
      </c>
      <c r="V9" s="98"/>
      <c r="W9" s="234" t="s">
        <v>88</v>
      </c>
      <c r="X9" s="44"/>
      <c r="Y9" s="239" t="s">
        <v>88</v>
      </c>
    </row>
    <row r="10" spans="1:25" ht="30" customHeight="1">
      <c r="A10" s="76" t="s">
        <v>8</v>
      </c>
      <c r="B10" s="11"/>
      <c r="C10" s="212">
        <v>2</v>
      </c>
      <c r="D10" s="11" t="s">
        <v>29</v>
      </c>
      <c r="E10" s="221">
        <v>5448</v>
      </c>
      <c r="F10" s="11" t="s">
        <v>28</v>
      </c>
      <c r="G10" s="224">
        <v>284</v>
      </c>
      <c r="H10" s="27"/>
      <c r="I10" s="231" t="s">
        <v>88</v>
      </c>
      <c r="J10" s="110" t="s">
        <v>28</v>
      </c>
      <c r="K10" s="234" t="s">
        <v>88</v>
      </c>
      <c r="L10" s="14" t="s">
        <v>28</v>
      </c>
      <c r="M10" s="221">
        <v>98</v>
      </c>
      <c r="N10" s="27"/>
      <c r="O10" s="231" t="s">
        <v>88</v>
      </c>
      <c r="P10" s="110" t="s">
        <v>28</v>
      </c>
      <c r="Q10" s="234" t="s">
        <v>88</v>
      </c>
      <c r="R10" s="14" t="s">
        <v>28</v>
      </c>
      <c r="S10" s="224" t="s">
        <v>88</v>
      </c>
      <c r="T10" s="27"/>
      <c r="U10" s="231">
        <v>2</v>
      </c>
      <c r="V10" s="110" t="s">
        <v>28</v>
      </c>
      <c r="W10" s="234">
        <v>5448</v>
      </c>
      <c r="X10" s="14" t="s">
        <v>28</v>
      </c>
      <c r="Y10" s="239">
        <v>186</v>
      </c>
    </row>
    <row r="11" spans="1:25" ht="30" customHeight="1">
      <c r="A11" s="76" t="s">
        <v>9</v>
      </c>
      <c r="B11" s="11"/>
      <c r="C11" s="212">
        <v>3</v>
      </c>
      <c r="D11" s="11" t="s">
        <v>30</v>
      </c>
      <c r="E11" s="221">
        <v>5392</v>
      </c>
      <c r="F11" s="11" t="s">
        <v>28</v>
      </c>
      <c r="G11" s="224">
        <v>895</v>
      </c>
      <c r="H11" s="27"/>
      <c r="I11" s="231" t="s">
        <v>88</v>
      </c>
      <c r="J11" s="110" t="s">
        <v>28</v>
      </c>
      <c r="K11" s="234">
        <v>534</v>
      </c>
      <c r="L11" s="14" t="s">
        <v>28</v>
      </c>
      <c r="M11" s="221">
        <v>292</v>
      </c>
      <c r="N11" s="27"/>
      <c r="O11" s="231" t="s">
        <v>88</v>
      </c>
      <c r="P11" s="110" t="s">
        <v>28</v>
      </c>
      <c r="Q11" s="234" t="s">
        <v>88</v>
      </c>
      <c r="R11" s="14" t="s">
        <v>28</v>
      </c>
      <c r="S11" s="224" t="s">
        <v>88</v>
      </c>
      <c r="T11" s="27"/>
      <c r="U11" s="231">
        <v>3</v>
      </c>
      <c r="V11" s="110" t="s">
        <v>28</v>
      </c>
      <c r="W11" s="234">
        <v>4858</v>
      </c>
      <c r="X11" s="14" t="s">
        <v>28</v>
      </c>
      <c r="Y11" s="239">
        <v>602</v>
      </c>
    </row>
    <row r="12" spans="1:25" ht="30" customHeight="1">
      <c r="A12" s="76" t="s">
        <v>10</v>
      </c>
      <c r="B12" s="11"/>
      <c r="C12" s="212" t="s">
        <v>88</v>
      </c>
      <c r="D12" s="11"/>
      <c r="E12" s="221" t="s">
        <v>88</v>
      </c>
      <c r="F12" s="11"/>
      <c r="G12" s="224" t="s">
        <v>88</v>
      </c>
      <c r="H12" s="27"/>
      <c r="I12" s="231" t="s">
        <v>88</v>
      </c>
      <c r="J12" s="98"/>
      <c r="K12" s="234" t="s">
        <v>88</v>
      </c>
      <c r="L12" s="29"/>
      <c r="M12" s="221" t="s">
        <v>88</v>
      </c>
      <c r="N12" s="27"/>
      <c r="O12" s="231" t="s">
        <v>88</v>
      </c>
      <c r="P12" s="98"/>
      <c r="Q12" s="234" t="s">
        <v>88</v>
      </c>
      <c r="R12" s="29"/>
      <c r="S12" s="224" t="s">
        <v>88</v>
      </c>
      <c r="T12" s="27"/>
      <c r="U12" s="231" t="s">
        <v>88</v>
      </c>
      <c r="V12" s="98"/>
      <c r="W12" s="234" t="s">
        <v>88</v>
      </c>
      <c r="X12" s="29"/>
      <c r="Y12" s="239" t="s">
        <v>88</v>
      </c>
    </row>
    <row r="13" spans="1:25" s="9" customFormat="1" ht="30" customHeight="1" thickBot="1">
      <c r="A13" s="77" t="s">
        <v>11</v>
      </c>
      <c r="B13" s="21" t="s">
        <v>68</v>
      </c>
      <c r="C13" s="213">
        <v>297829</v>
      </c>
      <c r="D13" s="21"/>
      <c r="E13" s="222">
        <v>1288994344</v>
      </c>
      <c r="F13" s="21"/>
      <c r="G13" s="222">
        <v>68427014</v>
      </c>
      <c r="H13" s="54" t="s">
        <v>67</v>
      </c>
      <c r="I13" s="232">
        <v>67881</v>
      </c>
      <c r="J13" s="99"/>
      <c r="K13" s="235">
        <v>223023874</v>
      </c>
      <c r="L13" s="100"/>
      <c r="M13" s="236">
        <v>15853718</v>
      </c>
      <c r="N13" s="54" t="s">
        <v>67</v>
      </c>
      <c r="O13" s="232">
        <v>14263</v>
      </c>
      <c r="P13" s="99"/>
      <c r="Q13" s="235">
        <v>47099807</v>
      </c>
      <c r="R13" s="100"/>
      <c r="S13" s="237">
        <v>1923391</v>
      </c>
      <c r="T13" s="66" t="s">
        <v>67</v>
      </c>
      <c r="U13" s="232">
        <v>215685</v>
      </c>
      <c r="V13" s="99"/>
      <c r="W13" s="235">
        <v>1018870664</v>
      </c>
      <c r="X13" s="100"/>
      <c r="Y13" s="240">
        <v>50649905</v>
      </c>
    </row>
    <row r="14" spans="1:25" ht="30" customHeight="1">
      <c r="A14" s="81" t="s">
        <v>12</v>
      </c>
      <c r="B14" s="82"/>
      <c r="C14" s="214">
        <v>704</v>
      </c>
      <c r="D14" s="83"/>
      <c r="E14" s="157"/>
      <c r="F14" s="82"/>
      <c r="G14" s="225">
        <v>267709</v>
      </c>
      <c r="H14" s="43"/>
      <c r="I14" s="22"/>
      <c r="J14" s="25"/>
      <c r="K14" s="22"/>
      <c r="L14" s="25"/>
      <c r="M14" s="22"/>
      <c r="N14" s="25"/>
      <c r="O14" s="22"/>
      <c r="P14" s="25"/>
      <c r="Q14" s="22"/>
      <c r="R14" s="25"/>
      <c r="S14" s="22"/>
      <c r="T14" s="25"/>
      <c r="U14" s="22"/>
      <c r="V14" s="25"/>
      <c r="W14" s="22"/>
      <c r="X14" s="25"/>
      <c r="Y14" s="22"/>
    </row>
    <row r="15" spans="1:25" s="9" customFormat="1" ht="30" customHeight="1">
      <c r="A15" s="80" t="s">
        <v>38</v>
      </c>
      <c r="B15" s="28"/>
      <c r="C15" s="215">
        <v>298533</v>
      </c>
      <c r="D15" s="42"/>
      <c r="E15" s="158"/>
      <c r="F15" s="28"/>
      <c r="G15" s="226">
        <v>68694722</v>
      </c>
      <c r="H15" s="38"/>
      <c r="I15" s="17"/>
      <c r="J15" s="39"/>
      <c r="K15" s="17"/>
      <c r="L15" s="39"/>
      <c r="M15" s="17"/>
      <c r="N15" s="39"/>
      <c r="O15" s="17"/>
      <c r="P15" s="39"/>
      <c r="Q15" s="17"/>
      <c r="R15" s="39"/>
      <c r="S15" s="17"/>
      <c r="T15" s="39"/>
      <c r="U15" s="17"/>
      <c r="V15" s="39"/>
      <c r="W15" s="17"/>
      <c r="X15" s="38"/>
      <c r="Y15" s="16"/>
    </row>
    <row r="16" spans="1:25" s="9" customFormat="1" ht="21" customHeight="1">
      <c r="A16" s="297" t="s">
        <v>14</v>
      </c>
      <c r="B16" s="14" t="s">
        <v>75</v>
      </c>
      <c r="C16" s="216" t="s">
        <v>88</v>
      </c>
      <c r="D16" s="12"/>
      <c r="E16" s="159"/>
      <c r="F16" s="14"/>
      <c r="G16" s="165"/>
      <c r="H16" s="38"/>
      <c r="I16" s="17"/>
      <c r="J16" s="39"/>
      <c r="K16" s="17"/>
      <c r="L16" s="39"/>
      <c r="M16" s="17"/>
      <c r="N16" s="39"/>
      <c r="O16" s="17"/>
      <c r="P16" s="39"/>
      <c r="Q16" s="17"/>
      <c r="R16" s="39"/>
      <c r="S16" s="17"/>
      <c r="T16" s="39"/>
      <c r="U16" s="17"/>
      <c r="V16" s="39"/>
      <c r="W16" s="17"/>
      <c r="X16" s="38"/>
      <c r="Y16" s="16"/>
    </row>
    <row r="17" spans="1:25" ht="21" customHeight="1">
      <c r="A17" s="299"/>
      <c r="B17" s="56"/>
      <c r="C17" s="217" t="s">
        <v>88</v>
      </c>
      <c r="D17" s="11"/>
      <c r="E17" s="160"/>
      <c r="F17" s="14"/>
      <c r="G17" s="227" t="s">
        <v>88</v>
      </c>
      <c r="H17" s="29"/>
      <c r="I17" s="18"/>
      <c r="J17" s="40"/>
      <c r="K17" s="18"/>
      <c r="L17" s="40"/>
      <c r="M17" s="18"/>
      <c r="N17" s="40"/>
      <c r="O17" s="18"/>
      <c r="P17" s="40"/>
      <c r="Q17" s="19"/>
      <c r="R17" s="40"/>
      <c r="S17" s="19"/>
      <c r="T17" s="40"/>
      <c r="U17" s="19"/>
      <c r="V17" s="40"/>
      <c r="W17" s="19"/>
      <c r="X17" s="29"/>
      <c r="Y17" s="15"/>
    </row>
    <row r="18" spans="1:25" ht="21" customHeight="1">
      <c r="A18" s="297" t="s">
        <v>16</v>
      </c>
      <c r="B18" s="57" t="s">
        <v>75</v>
      </c>
      <c r="C18" s="216">
        <v>6</v>
      </c>
      <c r="D18" s="20"/>
      <c r="E18" s="159"/>
      <c r="F18" s="37"/>
      <c r="G18" s="164"/>
      <c r="H18" s="29"/>
      <c r="I18" s="18"/>
      <c r="J18" s="40"/>
      <c r="K18" s="18"/>
      <c r="L18" s="40"/>
      <c r="M18" s="18"/>
      <c r="N18" s="40"/>
      <c r="O18" s="18"/>
      <c r="P18" s="40"/>
      <c r="Q18" s="19"/>
      <c r="R18" s="40"/>
      <c r="S18" s="19"/>
      <c r="T18" s="40"/>
      <c r="U18" s="19"/>
      <c r="V18" s="40"/>
      <c r="W18" s="19"/>
      <c r="X18" s="29"/>
      <c r="Y18" s="15"/>
    </row>
    <row r="19" spans="1:25" ht="21" customHeight="1">
      <c r="A19" s="298"/>
      <c r="B19" s="58"/>
      <c r="C19" s="218">
        <v>7</v>
      </c>
      <c r="D19" s="31"/>
      <c r="E19" s="160"/>
      <c r="F19" s="32"/>
      <c r="G19" s="227">
        <v>188</v>
      </c>
      <c r="H19" s="44"/>
      <c r="I19" s="15"/>
      <c r="J19" s="29"/>
      <c r="K19" s="15"/>
      <c r="L19" s="29"/>
      <c r="M19" s="15"/>
      <c r="N19" s="29"/>
      <c r="O19" s="15"/>
      <c r="P19" s="40"/>
      <c r="Q19" s="19"/>
      <c r="R19" s="40"/>
      <c r="S19" s="19"/>
      <c r="T19" s="40"/>
      <c r="U19" s="19"/>
      <c r="V19" s="40"/>
      <c r="W19" s="19"/>
      <c r="X19" s="29"/>
      <c r="Y19" s="15"/>
    </row>
    <row r="20" spans="1:25" ht="21" customHeight="1">
      <c r="A20" s="297" t="s">
        <v>17</v>
      </c>
      <c r="B20" s="57" t="s">
        <v>75</v>
      </c>
      <c r="C20" s="216" t="s">
        <v>88</v>
      </c>
      <c r="D20" s="20"/>
      <c r="E20" s="159"/>
      <c r="F20" s="37"/>
      <c r="G20" s="164"/>
      <c r="H20" s="44"/>
      <c r="I20" s="15"/>
      <c r="J20" s="29"/>
      <c r="K20" s="15"/>
      <c r="L20" s="29"/>
      <c r="M20" s="15"/>
      <c r="N20" s="29"/>
      <c r="O20" s="15"/>
      <c r="P20" s="40"/>
      <c r="Q20" s="19"/>
      <c r="R20" s="40"/>
      <c r="S20" s="19"/>
      <c r="T20" s="40"/>
      <c r="U20" s="19"/>
      <c r="V20" s="40"/>
      <c r="W20" s="19"/>
      <c r="X20" s="29"/>
      <c r="Y20" s="15"/>
    </row>
    <row r="21" spans="1:25" ht="21" customHeight="1" thickBot="1">
      <c r="A21" s="300"/>
      <c r="B21" s="74"/>
      <c r="C21" s="219" t="s">
        <v>88</v>
      </c>
      <c r="D21" s="92"/>
      <c r="E21" s="161"/>
      <c r="F21" s="93"/>
      <c r="G21" s="228" t="s">
        <v>88</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3" t="s">
        <v>15</v>
      </c>
      <c r="B22" s="49"/>
      <c r="C22" s="163"/>
      <c r="D22" s="54"/>
      <c r="E22" s="162"/>
      <c r="F22" s="55"/>
      <c r="G22" s="229">
        <v>68694910</v>
      </c>
      <c r="H22" s="30"/>
      <c r="I22" s="16"/>
      <c r="J22" s="30"/>
      <c r="K22" s="16"/>
      <c r="L22" s="30"/>
      <c r="M22" s="16"/>
      <c r="N22" s="30"/>
      <c r="O22" s="16"/>
      <c r="P22" s="30"/>
      <c r="Q22" s="16"/>
      <c r="R22" s="30"/>
      <c r="S22" s="16"/>
      <c r="T22" s="30"/>
      <c r="U22" s="16"/>
      <c r="V22" s="30"/>
      <c r="W22" s="16"/>
      <c r="X22" s="30"/>
      <c r="Y22" s="16"/>
    </row>
    <row r="23" spans="1:25" s="63" customFormat="1" ht="21" customHeight="1">
      <c r="A23" s="60"/>
      <c r="B23" s="61"/>
      <c r="C23" s="59"/>
      <c r="D23" s="62"/>
      <c r="E23" s="59"/>
      <c r="F23" s="62"/>
      <c r="G23" s="59"/>
      <c r="H23" s="61"/>
      <c r="I23" s="59"/>
      <c r="J23" s="61"/>
      <c r="K23" s="59"/>
      <c r="L23" s="61"/>
      <c r="M23" s="59"/>
      <c r="N23" s="61"/>
      <c r="O23" s="59"/>
      <c r="P23" s="61"/>
      <c r="Q23" s="59"/>
      <c r="R23" s="61"/>
      <c r="S23" s="59"/>
      <c r="T23" s="61"/>
      <c r="U23" s="59"/>
      <c r="V23" s="61"/>
      <c r="W23" s="59"/>
      <c r="X23" s="61"/>
      <c r="Y23" s="59"/>
    </row>
    <row r="24" spans="1:25" ht="11.25">
      <c r="A24" s="3" t="s">
        <v>94</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89</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43</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90</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91</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92</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93</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40</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41</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42</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151</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153</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A1:Y1"/>
    <mergeCell ref="T4:Y4"/>
    <mergeCell ref="T5:U5"/>
    <mergeCell ref="V5:W5"/>
    <mergeCell ref="X5:Y5"/>
    <mergeCell ref="L5:M5"/>
    <mergeCell ref="F3:G5"/>
    <mergeCell ref="P5:Q5"/>
    <mergeCell ref="R5:S5"/>
    <mergeCell ref="N4:S4"/>
    <mergeCell ref="H4:M4"/>
    <mergeCell ref="H3:Y3"/>
    <mergeCell ref="N5:O5"/>
    <mergeCell ref="H5:I5"/>
    <mergeCell ref="J5:K5"/>
    <mergeCell ref="D3:E5"/>
    <mergeCell ref="A18:A19"/>
    <mergeCell ref="A16:A17"/>
    <mergeCell ref="A20:A21"/>
    <mergeCell ref="A3:A5"/>
    <mergeCell ref="B3:C5"/>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&amp;R熊本国税局
申告所得税１
（Ｈ19）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zoomScalePageLayoutView="0" workbookViewId="0" topLeftCell="A1">
      <selection activeCell="A1" sqref="A1"/>
    </sheetView>
  </sheetViews>
  <sheetFormatPr defaultColWidth="5.87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73</v>
      </c>
      <c r="B1" s="3"/>
      <c r="C1" s="3"/>
      <c r="D1" s="3"/>
      <c r="E1" s="3"/>
      <c r="F1" s="3"/>
      <c r="G1" s="3"/>
      <c r="H1" s="3"/>
      <c r="I1" s="3"/>
    </row>
    <row r="2" spans="1:9" ht="18" customHeight="1">
      <c r="A2" s="318" t="s">
        <v>82</v>
      </c>
      <c r="B2" s="319"/>
      <c r="C2" s="319"/>
      <c r="D2" s="320"/>
      <c r="E2" s="3"/>
      <c r="F2" s="3"/>
      <c r="G2" s="3"/>
      <c r="H2" s="3"/>
      <c r="I2" s="3"/>
    </row>
    <row r="3" spans="1:13" ht="13.5" customHeight="1">
      <c r="A3" s="291" t="s">
        <v>66</v>
      </c>
      <c r="B3" s="287" t="s">
        <v>72</v>
      </c>
      <c r="C3" s="325" t="s">
        <v>64</v>
      </c>
      <c r="D3" s="322" t="s">
        <v>71</v>
      </c>
      <c r="E3" s="78"/>
      <c r="F3" s="79"/>
      <c r="G3" s="79"/>
      <c r="H3" s="79"/>
      <c r="I3" s="79"/>
      <c r="J3" s="79"/>
      <c r="K3" s="79"/>
      <c r="L3" s="79"/>
      <c r="M3" s="79"/>
    </row>
    <row r="4" spans="1:13" ht="13.5" customHeight="1">
      <c r="A4" s="302"/>
      <c r="B4" s="288"/>
      <c r="C4" s="326"/>
      <c r="D4" s="323"/>
      <c r="E4" s="78"/>
      <c r="F4" s="79"/>
      <c r="G4" s="79"/>
      <c r="H4" s="79"/>
      <c r="I4" s="79"/>
      <c r="J4" s="79"/>
      <c r="K4" s="79"/>
      <c r="L4" s="79"/>
      <c r="M4" s="79"/>
    </row>
    <row r="5" spans="1:13" ht="13.5" customHeight="1">
      <c r="A5" s="303"/>
      <c r="B5" s="321"/>
      <c r="C5" s="327"/>
      <c r="D5" s="324"/>
      <c r="E5" s="78"/>
      <c r="F5" s="79"/>
      <c r="G5" s="79"/>
      <c r="H5" s="79"/>
      <c r="I5" s="79"/>
      <c r="J5" s="79"/>
      <c r="K5" s="79"/>
      <c r="L5" s="79"/>
      <c r="M5" s="79"/>
    </row>
    <row r="6" spans="1:13" s="130" customFormat="1" ht="13.5" customHeight="1">
      <c r="A6" s="119"/>
      <c r="B6" s="187" t="s">
        <v>2</v>
      </c>
      <c r="C6" s="180" t="s">
        <v>3</v>
      </c>
      <c r="D6" s="188" t="s">
        <v>3</v>
      </c>
      <c r="E6" s="135"/>
      <c r="F6" s="136"/>
      <c r="G6" s="136"/>
      <c r="H6" s="136"/>
      <c r="I6" s="136"/>
      <c r="J6" s="136"/>
      <c r="K6" s="136"/>
      <c r="L6" s="136"/>
      <c r="M6" s="136"/>
    </row>
    <row r="7" spans="1:13" s="130" customFormat="1" ht="21" customHeight="1">
      <c r="A7" s="251" t="s">
        <v>86</v>
      </c>
      <c r="B7" s="255">
        <v>263415</v>
      </c>
      <c r="C7" s="256">
        <v>1236934486</v>
      </c>
      <c r="D7" s="257">
        <v>61106241</v>
      </c>
      <c r="E7" s="135"/>
      <c r="F7" s="136"/>
      <c r="G7" s="136"/>
      <c r="H7" s="136"/>
      <c r="I7" s="136"/>
      <c r="J7" s="136"/>
      <c r="K7" s="136"/>
      <c r="L7" s="136"/>
      <c r="M7" s="136"/>
    </row>
    <row r="8" spans="1:13" s="130" customFormat="1" ht="21" customHeight="1">
      <c r="A8" s="254" t="s">
        <v>87</v>
      </c>
      <c r="B8" s="258">
        <v>287996</v>
      </c>
      <c r="C8" s="259">
        <v>1286728210</v>
      </c>
      <c r="D8" s="260">
        <v>61581458</v>
      </c>
      <c r="E8" s="135"/>
      <c r="F8" s="136"/>
      <c r="G8" s="136"/>
      <c r="H8" s="136"/>
      <c r="I8" s="136"/>
      <c r="J8" s="136"/>
      <c r="K8" s="136"/>
      <c r="L8" s="136"/>
      <c r="M8" s="136"/>
    </row>
    <row r="9" spans="1:13" ht="21" customHeight="1">
      <c r="A9" s="252" t="s">
        <v>95</v>
      </c>
      <c r="B9" s="253">
        <v>322073</v>
      </c>
      <c r="C9" s="233">
        <v>1350024422</v>
      </c>
      <c r="D9" s="238">
        <v>65471136</v>
      </c>
      <c r="E9" s="78"/>
      <c r="F9" s="79"/>
      <c r="G9" s="79"/>
      <c r="H9" s="79"/>
      <c r="I9" s="79"/>
      <c r="J9" s="79"/>
      <c r="K9" s="79"/>
      <c r="L9" s="79"/>
      <c r="M9" s="79"/>
    </row>
    <row r="10" spans="1:13" ht="21" customHeight="1">
      <c r="A10" s="51" t="s">
        <v>96</v>
      </c>
      <c r="B10" s="241">
        <v>315144</v>
      </c>
      <c r="C10" s="234">
        <v>1327130910</v>
      </c>
      <c r="D10" s="239">
        <v>68418336</v>
      </c>
      <c r="E10" s="78"/>
      <c r="F10" s="79"/>
      <c r="G10" s="79"/>
      <c r="H10" s="79"/>
      <c r="I10" s="79"/>
      <c r="J10" s="79"/>
      <c r="K10" s="79"/>
      <c r="L10" s="79"/>
      <c r="M10" s="79"/>
    </row>
    <row r="11" spans="1:13" ht="21" customHeight="1" thickBot="1">
      <c r="A11" s="52" t="s">
        <v>97</v>
      </c>
      <c r="B11" s="242">
        <v>297829</v>
      </c>
      <c r="C11" s="243">
        <v>1288994344</v>
      </c>
      <c r="D11" s="244">
        <v>68427014</v>
      </c>
      <c r="E11" s="78"/>
      <c r="F11" s="79"/>
      <c r="G11" s="79"/>
      <c r="H11" s="79"/>
      <c r="I11" s="79"/>
      <c r="J11" s="79"/>
      <c r="K11" s="79"/>
      <c r="L11" s="79"/>
      <c r="M11" s="79"/>
    </row>
    <row r="12" spans="1:9" ht="24.75" customHeight="1" thickBot="1">
      <c r="A12" s="3"/>
      <c r="B12" s="3"/>
      <c r="C12" s="3"/>
      <c r="D12" s="3"/>
      <c r="E12" s="3"/>
      <c r="F12" s="3"/>
      <c r="G12" s="3"/>
      <c r="H12" s="3"/>
      <c r="I12" s="3"/>
    </row>
    <row r="13" spans="1:10" ht="18" customHeight="1">
      <c r="A13" s="292" t="s">
        <v>85</v>
      </c>
      <c r="B13" s="293"/>
      <c r="C13" s="293"/>
      <c r="D13" s="293"/>
      <c r="E13" s="293"/>
      <c r="F13" s="293"/>
      <c r="G13" s="293"/>
      <c r="H13" s="293"/>
      <c r="I13" s="293"/>
      <c r="J13" s="294"/>
    </row>
    <row r="14" spans="1:13" ht="18" customHeight="1">
      <c r="A14" s="291" t="s">
        <v>81</v>
      </c>
      <c r="B14" s="289" t="s">
        <v>62</v>
      </c>
      <c r="C14" s="289"/>
      <c r="D14" s="289"/>
      <c r="E14" s="289" t="s">
        <v>59</v>
      </c>
      <c r="F14" s="289"/>
      <c r="G14" s="289"/>
      <c r="H14" s="289" t="s">
        <v>60</v>
      </c>
      <c r="I14" s="289"/>
      <c r="J14" s="290"/>
      <c r="K14" s="3"/>
      <c r="L14" s="3"/>
      <c r="M14" s="3"/>
    </row>
    <row r="15" spans="1:10" ht="18" customHeight="1">
      <c r="A15" s="303"/>
      <c r="B15" s="183" t="s">
        <v>72</v>
      </c>
      <c r="C15" s="184" t="s">
        <v>0</v>
      </c>
      <c r="D15" s="185" t="s">
        <v>80</v>
      </c>
      <c r="E15" s="183" t="s">
        <v>72</v>
      </c>
      <c r="F15" s="184" t="s">
        <v>0</v>
      </c>
      <c r="G15" s="185" t="s">
        <v>80</v>
      </c>
      <c r="H15" s="183" t="s">
        <v>72</v>
      </c>
      <c r="I15" s="184" t="s">
        <v>0</v>
      </c>
      <c r="J15" s="186" t="s">
        <v>80</v>
      </c>
    </row>
    <row r="16" spans="1:10" s="2" customFormat="1" ht="13.5" customHeight="1">
      <c r="A16" s="119"/>
      <c r="B16" s="179" t="s">
        <v>2</v>
      </c>
      <c r="C16" s="180" t="s">
        <v>3</v>
      </c>
      <c r="D16" s="181" t="s">
        <v>3</v>
      </c>
      <c r="E16" s="179" t="s">
        <v>2</v>
      </c>
      <c r="F16" s="180" t="s">
        <v>3</v>
      </c>
      <c r="G16" s="181" t="s">
        <v>3</v>
      </c>
      <c r="H16" s="179" t="s">
        <v>2</v>
      </c>
      <c r="I16" s="180" t="s">
        <v>3</v>
      </c>
      <c r="J16" s="182" t="s">
        <v>3</v>
      </c>
    </row>
    <row r="17" spans="1:10" s="2" customFormat="1" ht="21" customHeight="1">
      <c r="A17" s="251" t="s">
        <v>86</v>
      </c>
      <c r="B17" s="261">
        <v>72405</v>
      </c>
      <c r="C17" s="256">
        <v>246363251</v>
      </c>
      <c r="D17" s="262">
        <v>15877278</v>
      </c>
      <c r="E17" s="261">
        <v>15794</v>
      </c>
      <c r="F17" s="256">
        <v>56987344</v>
      </c>
      <c r="G17" s="262">
        <v>2415749</v>
      </c>
      <c r="H17" s="261">
        <v>175216</v>
      </c>
      <c r="I17" s="256">
        <v>933583891</v>
      </c>
      <c r="J17" s="263">
        <v>42813214</v>
      </c>
    </row>
    <row r="18" spans="1:10" s="2" customFormat="1" ht="21" customHeight="1">
      <c r="A18" s="254" t="s">
        <v>87</v>
      </c>
      <c r="B18" s="264">
        <v>74724</v>
      </c>
      <c r="C18" s="259">
        <v>248984477</v>
      </c>
      <c r="D18" s="265">
        <v>16028275</v>
      </c>
      <c r="E18" s="264">
        <v>15461</v>
      </c>
      <c r="F18" s="259">
        <v>57392206</v>
      </c>
      <c r="G18" s="265">
        <v>2780504</v>
      </c>
      <c r="H18" s="264">
        <v>197811</v>
      </c>
      <c r="I18" s="259">
        <v>980351527</v>
      </c>
      <c r="J18" s="266">
        <v>42772679</v>
      </c>
    </row>
    <row r="19" spans="1:10" ht="21" customHeight="1">
      <c r="A19" s="252" t="str">
        <f>A9</f>
        <v>平成17年分</v>
      </c>
      <c r="B19" s="267">
        <v>75741</v>
      </c>
      <c r="C19" s="268">
        <v>245532854</v>
      </c>
      <c r="D19" s="269">
        <v>16269309</v>
      </c>
      <c r="E19" s="267">
        <v>14837</v>
      </c>
      <c r="F19" s="268">
        <v>48683810</v>
      </c>
      <c r="G19" s="269">
        <v>2270616</v>
      </c>
      <c r="H19" s="267">
        <v>231495</v>
      </c>
      <c r="I19" s="268">
        <v>1055807758</v>
      </c>
      <c r="J19" s="270">
        <v>46931211</v>
      </c>
    </row>
    <row r="20" spans="1:10" ht="21" customHeight="1">
      <c r="A20" s="51" t="str">
        <f>A10</f>
        <v>平成18年分</v>
      </c>
      <c r="B20" s="271">
        <v>71594</v>
      </c>
      <c r="C20" s="272">
        <v>232265392</v>
      </c>
      <c r="D20" s="273">
        <v>16775766</v>
      </c>
      <c r="E20" s="271">
        <v>14091</v>
      </c>
      <c r="F20" s="272">
        <v>44256467</v>
      </c>
      <c r="G20" s="273">
        <v>2168281</v>
      </c>
      <c r="H20" s="271">
        <v>229459</v>
      </c>
      <c r="I20" s="272">
        <v>1050609050</v>
      </c>
      <c r="J20" s="274">
        <v>49474289</v>
      </c>
    </row>
    <row r="21" spans="1:10" ht="21" customHeight="1" thickBot="1">
      <c r="A21" s="52" t="str">
        <f>A11</f>
        <v>平成19年分</v>
      </c>
      <c r="B21" s="275">
        <v>67881</v>
      </c>
      <c r="C21" s="276">
        <v>223023874</v>
      </c>
      <c r="D21" s="277">
        <v>15853718</v>
      </c>
      <c r="E21" s="275">
        <v>14263</v>
      </c>
      <c r="F21" s="276">
        <v>47099807</v>
      </c>
      <c r="G21" s="277">
        <v>1923391</v>
      </c>
      <c r="H21" s="275">
        <v>215685</v>
      </c>
      <c r="I21" s="276">
        <v>1018870664</v>
      </c>
      <c r="J21" s="278">
        <v>50649905</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&amp;R熊本国税局
申告所得税１
（Ｈ19）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zoomScalePageLayoutView="0" workbookViewId="0" topLeftCell="A1">
      <selection activeCell="A8" sqref="A8:A15"/>
    </sheetView>
  </sheetViews>
  <sheetFormatPr defaultColWidth="5.87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74</v>
      </c>
      <c r="B1" s="3"/>
      <c r="C1" s="5"/>
      <c r="D1" s="3"/>
      <c r="E1" s="3"/>
      <c r="F1" s="3"/>
      <c r="G1" s="5"/>
      <c r="H1" s="3"/>
      <c r="I1" s="3"/>
      <c r="J1" s="3"/>
      <c r="K1" s="5"/>
      <c r="L1" s="3"/>
      <c r="M1" s="3"/>
      <c r="N1" s="3"/>
      <c r="O1" s="3"/>
      <c r="P1" s="3"/>
    </row>
    <row r="2" spans="1:21" ht="21" customHeight="1">
      <c r="A2" s="328" t="s">
        <v>31</v>
      </c>
      <c r="B2" s="329"/>
      <c r="C2" s="345" t="s">
        <v>98</v>
      </c>
      <c r="D2" s="346"/>
      <c r="E2" s="346"/>
      <c r="F2" s="348"/>
      <c r="G2" s="345" t="s">
        <v>99</v>
      </c>
      <c r="H2" s="346"/>
      <c r="I2" s="346"/>
      <c r="J2" s="348"/>
      <c r="K2" s="345" t="s">
        <v>56</v>
      </c>
      <c r="L2" s="346"/>
      <c r="M2" s="346"/>
      <c r="N2" s="347"/>
      <c r="O2" s="3"/>
      <c r="P2" s="3"/>
      <c r="Q2" s="1"/>
      <c r="U2" s="2"/>
    </row>
    <row r="3" spans="1:19" ht="13.5" customHeight="1">
      <c r="A3" s="330"/>
      <c r="B3" s="331"/>
      <c r="C3" s="349" t="s">
        <v>32</v>
      </c>
      <c r="D3" s="350"/>
      <c r="E3" s="89" t="s">
        <v>44</v>
      </c>
      <c r="F3" s="90" t="s">
        <v>46</v>
      </c>
      <c r="G3" s="349" t="s">
        <v>32</v>
      </c>
      <c r="H3" s="350"/>
      <c r="I3" s="89" t="s">
        <v>44</v>
      </c>
      <c r="J3" s="90" t="s">
        <v>46</v>
      </c>
      <c r="K3" s="349" t="s">
        <v>32</v>
      </c>
      <c r="L3" s="350"/>
      <c r="M3" s="89" t="s">
        <v>44</v>
      </c>
      <c r="N3" s="91" t="s">
        <v>46</v>
      </c>
      <c r="O3" s="3"/>
      <c r="P3" s="3"/>
      <c r="S3" s="2"/>
    </row>
    <row r="4" spans="1:19" s="2" customFormat="1" ht="13.5" customHeight="1" thickBot="1">
      <c r="A4" s="330"/>
      <c r="B4" s="331"/>
      <c r="C4" s="349"/>
      <c r="D4" s="350"/>
      <c r="E4" s="89" t="s">
        <v>45</v>
      </c>
      <c r="F4" s="90" t="s">
        <v>47</v>
      </c>
      <c r="G4" s="349"/>
      <c r="H4" s="350"/>
      <c r="I4" s="89" t="s">
        <v>45</v>
      </c>
      <c r="J4" s="90" t="s">
        <v>47</v>
      </c>
      <c r="K4" s="349"/>
      <c r="L4" s="350"/>
      <c r="M4" s="89" t="s">
        <v>45</v>
      </c>
      <c r="N4" s="91" t="s">
        <v>47</v>
      </c>
      <c r="O4" s="3"/>
      <c r="P4" s="3"/>
      <c r="Q4" s="1"/>
      <c r="S4" s="1"/>
    </row>
    <row r="5" spans="1:16" s="2" customFormat="1" ht="11.25">
      <c r="A5" s="139"/>
      <c r="B5" s="140"/>
      <c r="C5" s="131"/>
      <c r="D5" s="142" t="s">
        <v>2</v>
      </c>
      <c r="E5" s="132" t="s">
        <v>3</v>
      </c>
      <c r="F5" s="133" t="s">
        <v>3</v>
      </c>
      <c r="G5" s="141"/>
      <c r="H5" s="142" t="s">
        <v>2</v>
      </c>
      <c r="I5" s="132" t="s">
        <v>3</v>
      </c>
      <c r="J5" s="141" t="s">
        <v>3</v>
      </c>
      <c r="K5" s="131"/>
      <c r="L5" s="142" t="s">
        <v>2</v>
      </c>
      <c r="M5" s="132" t="s">
        <v>3</v>
      </c>
      <c r="N5" s="134" t="s">
        <v>3</v>
      </c>
      <c r="O5" s="5"/>
      <c r="P5" s="5"/>
    </row>
    <row r="6" spans="1:16" ht="18" customHeight="1">
      <c r="A6" s="332" t="s">
        <v>19</v>
      </c>
      <c r="B6" s="333"/>
      <c r="C6" s="11" t="s">
        <v>48</v>
      </c>
      <c r="D6" s="111">
        <v>10062</v>
      </c>
      <c r="E6" s="148"/>
      <c r="F6" s="149"/>
      <c r="G6" s="15" t="s">
        <v>48</v>
      </c>
      <c r="H6" s="111">
        <v>2911</v>
      </c>
      <c r="I6" s="148"/>
      <c r="J6" s="149"/>
      <c r="K6" s="12" t="s">
        <v>48</v>
      </c>
      <c r="L6" s="111">
        <v>12973</v>
      </c>
      <c r="M6" s="148"/>
      <c r="N6" s="149"/>
      <c r="O6" s="3"/>
      <c r="P6" s="3"/>
    </row>
    <row r="7" spans="1:16" ht="21" customHeight="1">
      <c r="A7" s="334" t="s">
        <v>20</v>
      </c>
      <c r="B7" s="335"/>
      <c r="C7" s="31"/>
      <c r="D7" s="102">
        <v>18694</v>
      </c>
      <c r="E7" s="86">
        <v>35043307</v>
      </c>
      <c r="F7" s="87">
        <v>1998931</v>
      </c>
      <c r="G7" s="32"/>
      <c r="H7" s="102">
        <v>7624</v>
      </c>
      <c r="I7" s="86">
        <v>18556429</v>
      </c>
      <c r="J7" s="87">
        <v>1752701</v>
      </c>
      <c r="K7" s="31"/>
      <c r="L7" s="102">
        <v>26318</v>
      </c>
      <c r="M7" s="86">
        <v>53599736</v>
      </c>
      <c r="N7" s="87">
        <v>3751632</v>
      </c>
      <c r="O7" s="3"/>
      <c r="P7" s="3"/>
    </row>
    <row r="8" spans="1:17" ht="18" customHeight="1">
      <c r="A8" s="340" t="s">
        <v>69</v>
      </c>
      <c r="B8" s="35" t="s">
        <v>22</v>
      </c>
      <c r="C8" s="20" t="s">
        <v>48</v>
      </c>
      <c r="D8" s="101">
        <v>3591</v>
      </c>
      <c r="E8" s="150"/>
      <c r="F8" s="155"/>
      <c r="G8" s="67" t="s">
        <v>48</v>
      </c>
      <c r="H8" s="101">
        <v>2597</v>
      </c>
      <c r="I8" s="150"/>
      <c r="J8" s="155"/>
      <c r="K8" s="41" t="s">
        <v>48</v>
      </c>
      <c r="L8" s="101">
        <v>6188</v>
      </c>
      <c r="M8" s="150"/>
      <c r="N8" s="155"/>
      <c r="O8" s="7"/>
      <c r="Q8" s="1"/>
    </row>
    <row r="9" spans="1:17" ht="21" customHeight="1">
      <c r="A9" s="341"/>
      <c r="B9" s="113" t="s">
        <v>23</v>
      </c>
      <c r="C9" s="114"/>
      <c r="D9" s="115">
        <v>3604</v>
      </c>
      <c r="E9" s="151"/>
      <c r="F9" s="116">
        <v>97714</v>
      </c>
      <c r="G9" s="117"/>
      <c r="H9" s="115">
        <v>2626</v>
      </c>
      <c r="I9" s="151"/>
      <c r="J9" s="116">
        <v>98077</v>
      </c>
      <c r="K9" s="114"/>
      <c r="L9" s="115">
        <v>6230</v>
      </c>
      <c r="M9" s="151"/>
      <c r="N9" s="116">
        <v>195791</v>
      </c>
      <c r="O9" s="2"/>
      <c r="Q9" s="1"/>
    </row>
    <row r="10" spans="1:16" ht="18" customHeight="1">
      <c r="A10" s="341"/>
      <c r="B10" s="36" t="s">
        <v>24</v>
      </c>
      <c r="C10" s="11" t="s">
        <v>48</v>
      </c>
      <c r="D10" s="111">
        <v>3375</v>
      </c>
      <c r="E10" s="148"/>
      <c r="F10" s="149"/>
      <c r="G10" s="15" t="s">
        <v>48</v>
      </c>
      <c r="H10" s="111">
        <v>1246</v>
      </c>
      <c r="I10" s="148"/>
      <c r="J10" s="149"/>
      <c r="K10" s="12" t="s">
        <v>48</v>
      </c>
      <c r="L10" s="111">
        <v>4621</v>
      </c>
      <c r="M10" s="148"/>
      <c r="N10" s="149"/>
      <c r="O10" s="3"/>
      <c r="P10" s="3"/>
    </row>
    <row r="11" spans="1:16" ht="21" customHeight="1">
      <c r="A11" s="341"/>
      <c r="B11" s="113" t="s">
        <v>23</v>
      </c>
      <c r="C11" s="114"/>
      <c r="D11" s="115">
        <v>3406</v>
      </c>
      <c r="E11" s="151"/>
      <c r="F11" s="116">
        <v>84235</v>
      </c>
      <c r="G11" s="117"/>
      <c r="H11" s="115">
        <v>1273</v>
      </c>
      <c r="I11" s="151"/>
      <c r="J11" s="116">
        <v>49411</v>
      </c>
      <c r="K11" s="114"/>
      <c r="L11" s="115">
        <v>4679</v>
      </c>
      <c r="M11" s="151"/>
      <c r="N11" s="116">
        <v>133646</v>
      </c>
      <c r="O11" s="3"/>
      <c r="P11" s="3"/>
    </row>
    <row r="12" spans="1:16" ht="18" customHeight="1">
      <c r="A12" s="341"/>
      <c r="B12" s="343" t="s">
        <v>17</v>
      </c>
      <c r="C12" s="11" t="s">
        <v>48</v>
      </c>
      <c r="D12" s="111">
        <v>252</v>
      </c>
      <c r="E12" s="148"/>
      <c r="F12" s="149"/>
      <c r="G12" s="15" t="s">
        <v>48</v>
      </c>
      <c r="H12" s="111">
        <v>764</v>
      </c>
      <c r="I12" s="148"/>
      <c r="J12" s="149"/>
      <c r="K12" s="12" t="s">
        <v>48</v>
      </c>
      <c r="L12" s="111">
        <v>1016</v>
      </c>
      <c r="M12" s="148"/>
      <c r="N12" s="149"/>
      <c r="O12" s="3"/>
      <c r="P12" s="3"/>
    </row>
    <row r="13" spans="1:16" ht="21" customHeight="1">
      <c r="A13" s="341"/>
      <c r="B13" s="344"/>
      <c r="C13" s="114"/>
      <c r="D13" s="115">
        <v>253</v>
      </c>
      <c r="E13" s="151"/>
      <c r="F13" s="116">
        <v>85162</v>
      </c>
      <c r="G13" s="117"/>
      <c r="H13" s="115">
        <v>772</v>
      </c>
      <c r="I13" s="151"/>
      <c r="J13" s="116">
        <v>225613</v>
      </c>
      <c r="K13" s="114"/>
      <c r="L13" s="115">
        <v>1025</v>
      </c>
      <c r="M13" s="151"/>
      <c r="N13" s="116">
        <v>310775</v>
      </c>
      <c r="O13" s="3"/>
      <c r="P13" s="3"/>
    </row>
    <row r="14" spans="1:17" s="9" customFormat="1" ht="18" customHeight="1">
      <c r="A14" s="341"/>
      <c r="B14" s="338" t="s">
        <v>11</v>
      </c>
      <c r="C14" s="21" t="s">
        <v>48</v>
      </c>
      <c r="D14" s="112">
        <v>7218</v>
      </c>
      <c r="E14" s="152"/>
      <c r="F14" s="156"/>
      <c r="G14" s="16" t="s">
        <v>48</v>
      </c>
      <c r="H14" s="112">
        <v>4607</v>
      </c>
      <c r="I14" s="152"/>
      <c r="J14" s="156"/>
      <c r="K14" s="13" t="s">
        <v>48</v>
      </c>
      <c r="L14" s="112">
        <v>11825</v>
      </c>
      <c r="M14" s="152"/>
      <c r="N14" s="156"/>
      <c r="O14" s="24"/>
      <c r="P14" s="24"/>
      <c r="Q14" s="10"/>
    </row>
    <row r="15" spans="1:17" s="9" customFormat="1" ht="21" customHeight="1" thickBot="1">
      <c r="A15" s="342"/>
      <c r="B15" s="339"/>
      <c r="C15" s="68"/>
      <c r="D15" s="103">
        <v>7263</v>
      </c>
      <c r="E15" s="153"/>
      <c r="F15" s="85">
        <v>267110</v>
      </c>
      <c r="G15" s="69"/>
      <c r="H15" s="103">
        <v>4671</v>
      </c>
      <c r="I15" s="153"/>
      <c r="J15" s="85">
        <v>373101</v>
      </c>
      <c r="K15" s="70"/>
      <c r="L15" s="103">
        <v>11934</v>
      </c>
      <c r="M15" s="153"/>
      <c r="N15" s="85">
        <v>640211</v>
      </c>
      <c r="O15" s="24"/>
      <c r="P15" s="24"/>
      <c r="Q15" s="10"/>
    </row>
    <row r="16" spans="1:17" s="9" customFormat="1" ht="22.5" customHeight="1" thickBot="1" thickTop="1">
      <c r="A16" s="336" t="s">
        <v>100</v>
      </c>
      <c r="B16" s="337"/>
      <c r="C16" s="54"/>
      <c r="D16" s="154"/>
      <c r="E16" s="154"/>
      <c r="F16" s="64">
        <v>2266041</v>
      </c>
      <c r="G16" s="65"/>
      <c r="H16" s="154"/>
      <c r="I16" s="154"/>
      <c r="J16" s="64">
        <v>2125801</v>
      </c>
      <c r="K16" s="66"/>
      <c r="L16" s="154"/>
      <c r="M16" s="154"/>
      <c r="N16" s="64">
        <v>4391842</v>
      </c>
      <c r="O16" s="24"/>
      <c r="P16" s="24"/>
      <c r="Q16" s="10"/>
    </row>
    <row r="17" spans="1:16" ht="11.25">
      <c r="A17" s="3" t="s">
        <v>102</v>
      </c>
      <c r="B17" s="3"/>
      <c r="C17" s="5"/>
      <c r="D17" s="3"/>
      <c r="E17" s="3"/>
      <c r="F17" s="3"/>
      <c r="G17" s="5"/>
      <c r="H17" s="3"/>
      <c r="I17" s="3"/>
      <c r="J17" s="3"/>
      <c r="K17" s="5"/>
      <c r="L17" s="3"/>
      <c r="M17" s="3"/>
      <c r="N17" s="3"/>
      <c r="O17" s="3"/>
      <c r="P17" s="3"/>
    </row>
    <row r="18" spans="1:16" ht="11.25">
      <c r="A18" s="3" t="s">
        <v>101</v>
      </c>
      <c r="B18" s="3"/>
      <c r="C18" s="5"/>
      <c r="D18" s="3"/>
      <c r="E18" s="3"/>
      <c r="F18" s="3"/>
      <c r="G18" s="5"/>
      <c r="H18" s="3"/>
      <c r="I18" s="3"/>
      <c r="J18" s="3"/>
      <c r="K18" s="5"/>
      <c r="L18" s="3"/>
      <c r="M18" s="3"/>
      <c r="N18" s="3"/>
      <c r="O18" s="3"/>
      <c r="P18" s="3"/>
    </row>
    <row r="19" spans="1:16" ht="11.25">
      <c r="A19" s="3" t="s">
        <v>103</v>
      </c>
      <c r="B19" s="3"/>
      <c r="C19" s="5"/>
      <c r="D19" s="3"/>
      <c r="E19" s="3"/>
      <c r="F19" s="3"/>
      <c r="G19" s="5"/>
      <c r="H19" s="3"/>
      <c r="I19" s="3"/>
      <c r="J19" s="3"/>
      <c r="K19" s="5"/>
      <c r="L19" s="3"/>
      <c r="M19" s="3"/>
      <c r="N19" s="3"/>
      <c r="O19" s="3"/>
      <c r="P19" s="3"/>
    </row>
    <row r="20" ht="11.25">
      <c r="A20" s="1" t="s">
        <v>154</v>
      </c>
    </row>
  </sheetData>
  <sheetProtection/>
  <mergeCells count="13">
    <mergeCell ref="K2:N2"/>
    <mergeCell ref="G2:J2"/>
    <mergeCell ref="C2:F2"/>
    <mergeCell ref="C3:D4"/>
    <mergeCell ref="G3:H4"/>
    <mergeCell ref="K3:L4"/>
    <mergeCell ref="A2:B4"/>
    <mergeCell ref="A6:B6"/>
    <mergeCell ref="A7:B7"/>
    <mergeCell ref="A16:B16"/>
    <mergeCell ref="B14:B15"/>
    <mergeCell ref="A8:A15"/>
    <mergeCell ref="B12:B1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&amp;R熊本国税局
申告所得税１
（Ｈ19）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zoomScalePageLayoutView="0" workbookViewId="0" topLeftCell="A1">
      <selection activeCell="B34" sqref="B34"/>
    </sheetView>
  </sheetViews>
  <sheetFormatPr defaultColWidth="5.87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83</v>
      </c>
      <c r="B1" s="3"/>
      <c r="C1" s="3"/>
      <c r="D1" s="3"/>
      <c r="E1" s="3"/>
    </row>
    <row r="2" spans="1:5" ht="18.75" customHeight="1" thickBot="1">
      <c r="A2" s="95" t="s">
        <v>104</v>
      </c>
      <c r="B2" s="351" t="s">
        <v>105</v>
      </c>
      <c r="C2" s="352"/>
      <c r="D2" s="94" t="s">
        <v>106</v>
      </c>
      <c r="E2" s="88" t="s">
        <v>65</v>
      </c>
    </row>
    <row r="3" spans="1:5" s="143" customFormat="1" ht="9.75" customHeight="1">
      <c r="A3" s="144"/>
      <c r="B3" s="209"/>
      <c r="C3" s="210" t="s">
        <v>2</v>
      </c>
      <c r="D3" s="137" t="s">
        <v>3</v>
      </c>
      <c r="E3" s="138" t="s">
        <v>3</v>
      </c>
    </row>
    <row r="4" spans="1:5" ht="30" customHeight="1">
      <c r="A4" s="50" t="s">
        <v>107</v>
      </c>
      <c r="B4" s="203"/>
      <c r="C4" s="204">
        <v>5240</v>
      </c>
      <c r="D4" s="33">
        <v>10565064</v>
      </c>
      <c r="E4" s="34">
        <v>1113848</v>
      </c>
    </row>
    <row r="5" spans="1:5" ht="30" customHeight="1" thickBot="1">
      <c r="A5" s="71" t="s">
        <v>108</v>
      </c>
      <c r="B5" s="205"/>
      <c r="C5" s="206" t="s">
        <v>88</v>
      </c>
      <c r="D5" s="72" t="s">
        <v>88</v>
      </c>
      <c r="E5" s="73" t="s">
        <v>88</v>
      </c>
    </row>
    <row r="6" spans="1:5" s="9" customFormat="1" ht="30" customHeight="1" thickBot="1" thickTop="1">
      <c r="A6" s="250" t="s">
        <v>76</v>
      </c>
      <c r="B6" s="207" t="s">
        <v>68</v>
      </c>
      <c r="C6" s="208">
        <v>5240</v>
      </c>
      <c r="D6" s="47">
        <v>10565064</v>
      </c>
      <c r="E6" s="48">
        <v>1113848</v>
      </c>
    </row>
    <row r="7" spans="1:5" ht="13.5" customHeight="1">
      <c r="A7" s="3" t="s">
        <v>110</v>
      </c>
      <c r="B7" s="3"/>
      <c r="C7" s="3"/>
      <c r="D7" s="3"/>
      <c r="E7" s="3"/>
    </row>
    <row r="8" spans="1:5" ht="13.5" customHeight="1">
      <c r="A8" s="3" t="s">
        <v>109</v>
      </c>
      <c r="B8" s="3"/>
      <c r="C8" s="3"/>
      <c r="D8" s="3"/>
      <c r="E8" s="3"/>
    </row>
    <row r="9" spans="1:5" ht="13.5" customHeight="1">
      <c r="A9" s="3" t="s">
        <v>152</v>
      </c>
      <c r="B9" s="3"/>
      <c r="C9" s="3"/>
      <c r="D9" s="3"/>
      <c r="E9" s="3"/>
    </row>
  </sheetData>
  <sheetProtection/>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&amp;R熊本国税局
申告所得税１
（Ｈ19）</oddFooter>
  </headerFooter>
</worksheet>
</file>

<file path=xl/worksheets/sheet5.xml><?xml version="1.0" encoding="utf-8"?>
<worksheet xmlns="http://schemas.openxmlformats.org/spreadsheetml/2006/main" xmlns:r="http://schemas.openxmlformats.org/officeDocument/2006/relationships">
  <dimension ref="A1:P51"/>
  <sheetViews>
    <sheetView showGridLines="0" tabSelected="1" zoomScale="85" zoomScaleNormal="85" zoomScalePageLayoutView="0" workbookViewId="0" topLeftCell="A1">
      <selection activeCell="A1" sqref="A1"/>
    </sheetView>
  </sheetViews>
  <sheetFormatPr defaultColWidth="5.875" defaultRowHeight="13.5"/>
  <cols>
    <col min="1" max="1" width="11.625" style="1" customWidth="1"/>
    <col min="2" max="2" width="8.375" style="1" bestFit="1" customWidth="1"/>
    <col min="3" max="3" width="11.75390625" style="1" bestFit="1" customWidth="1"/>
    <col min="4" max="4" width="10.875" style="1" bestFit="1" customWidth="1"/>
    <col min="5" max="5" width="7.625" style="1" customWidth="1"/>
    <col min="6" max="7" width="10.50390625" style="1" customWidth="1"/>
    <col min="8" max="8" width="7.625" style="1" customWidth="1"/>
    <col min="9" max="9" width="11.375" style="1" bestFit="1" customWidth="1"/>
    <col min="10" max="10" width="10.50390625" style="1" customWidth="1"/>
    <col min="11" max="11" width="8.375" style="1" bestFit="1" customWidth="1"/>
    <col min="12" max="12" width="12.625" style="1" bestFit="1" customWidth="1"/>
    <col min="13" max="13" width="10.875" style="1" bestFit="1" customWidth="1"/>
    <col min="14" max="14" width="11.625" style="26" customWidth="1"/>
    <col min="15" max="16384" width="5.875" style="1" customWidth="1"/>
  </cols>
  <sheetData>
    <row r="1" spans="1:14" ht="12" thickBot="1">
      <c r="A1" s="3" t="s">
        <v>77</v>
      </c>
      <c r="B1" s="3"/>
      <c r="C1" s="3"/>
      <c r="D1" s="3"/>
      <c r="E1" s="3"/>
      <c r="F1" s="3"/>
      <c r="G1" s="3"/>
      <c r="H1" s="3"/>
      <c r="I1" s="3"/>
      <c r="J1" s="3"/>
      <c r="K1" s="3"/>
      <c r="L1" s="3"/>
      <c r="M1" s="3"/>
      <c r="N1" s="4"/>
    </row>
    <row r="2" spans="1:14" s="26" customFormat="1" ht="19.5" customHeight="1">
      <c r="A2" s="353" t="s">
        <v>61</v>
      </c>
      <c r="B2" s="358" t="s">
        <v>62</v>
      </c>
      <c r="C2" s="359"/>
      <c r="D2" s="359"/>
      <c r="E2" s="357" t="s">
        <v>59</v>
      </c>
      <c r="F2" s="293"/>
      <c r="G2" s="360"/>
      <c r="H2" s="357" t="s">
        <v>60</v>
      </c>
      <c r="I2" s="293"/>
      <c r="J2" s="360"/>
      <c r="K2" s="357" t="s">
        <v>11</v>
      </c>
      <c r="L2" s="293"/>
      <c r="M2" s="293"/>
      <c r="N2" s="355" t="s">
        <v>84</v>
      </c>
    </row>
    <row r="3" spans="1:14" s="26" customFormat="1" ht="19.5" customHeight="1">
      <c r="A3" s="354"/>
      <c r="B3" s="283" t="s">
        <v>63</v>
      </c>
      <c r="C3" s="284" t="s">
        <v>64</v>
      </c>
      <c r="D3" s="285" t="s">
        <v>80</v>
      </c>
      <c r="E3" s="283" t="s">
        <v>63</v>
      </c>
      <c r="F3" s="284" t="s">
        <v>64</v>
      </c>
      <c r="G3" s="285" t="s">
        <v>80</v>
      </c>
      <c r="H3" s="283" t="s">
        <v>63</v>
      </c>
      <c r="I3" s="284" t="s">
        <v>64</v>
      </c>
      <c r="J3" s="285" t="s">
        <v>80</v>
      </c>
      <c r="K3" s="283" t="s">
        <v>63</v>
      </c>
      <c r="L3" s="284" t="s">
        <v>64</v>
      </c>
      <c r="M3" s="286" t="s">
        <v>80</v>
      </c>
      <c r="N3" s="356"/>
    </row>
    <row r="4" spans="1:16" s="130" customFormat="1" ht="10.5">
      <c r="A4" s="147"/>
      <c r="B4" s="146" t="s">
        <v>2</v>
      </c>
      <c r="C4" s="118" t="s">
        <v>3</v>
      </c>
      <c r="D4" s="123" t="s">
        <v>3</v>
      </c>
      <c r="E4" s="146" t="s">
        <v>2</v>
      </c>
      <c r="F4" s="118" t="s">
        <v>3</v>
      </c>
      <c r="G4" s="123" t="s">
        <v>3</v>
      </c>
      <c r="H4" s="146" t="s">
        <v>2</v>
      </c>
      <c r="I4" s="118" t="s">
        <v>3</v>
      </c>
      <c r="J4" s="123" t="s">
        <v>3</v>
      </c>
      <c r="K4" s="146" t="s">
        <v>2</v>
      </c>
      <c r="L4" s="118" t="s">
        <v>3</v>
      </c>
      <c r="M4" s="128" t="s">
        <v>3</v>
      </c>
      <c r="N4" s="245"/>
      <c r="O4" s="145"/>
      <c r="P4" s="145"/>
    </row>
    <row r="5" spans="1:14" ht="18" customHeight="1">
      <c r="A5" s="176" t="s">
        <v>111</v>
      </c>
      <c r="B5" s="166">
        <v>3854</v>
      </c>
      <c r="C5" s="167">
        <v>14210214</v>
      </c>
      <c r="D5" s="168">
        <v>1163118</v>
      </c>
      <c r="E5" s="169">
        <v>624</v>
      </c>
      <c r="F5" s="167">
        <v>2206747</v>
      </c>
      <c r="G5" s="168">
        <v>78667</v>
      </c>
      <c r="H5" s="166">
        <v>13768</v>
      </c>
      <c r="I5" s="167">
        <v>79491074</v>
      </c>
      <c r="J5" s="168">
        <v>4806832</v>
      </c>
      <c r="K5" s="166">
        <v>18246</v>
      </c>
      <c r="L5" s="167">
        <v>95908034</v>
      </c>
      <c r="M5" s="168">
        <v>6048617</v>
      </c>
      <c r="N5" s="246" t="str">
        <f>IF(A5="","",A5)</f>
        <v>熊本西</v>
      </c>
    </row>
    <row r="6" spans="1:14" ht="18" customHeight="1">
      <c r="A6" s="177" t="s">
        <v>112</v>
      </c>
      <c r="B6" s="170">
        <v>4702</v>
      </c>
      <c r="C6" s="171">
        <v>17271713</v>
      </c>
      <c r="D6" s="172">
        <v>1327519</v>
      </c>
      <c r="E6" s="173">
        <v>381</v>
      </c>
      <c r="F6" s="171">
        <v>1238804</v>
      </c>
      <c r="G6" s="172">
        <v>45199</v>
      </c>
      <c r="H6" s="170">
        <v>17610</v>
      </c>
      <c r="I6" s="171">
        <v>108034068</v>
      </c>
      <c r="J6" s="172">
        <v>6432309</v>
      </c>
      <c r="K6" s="170">
        <v>22693</v>
      </c>
      <c r="L6" s="171">
        <v>126544584</v>
      </c>
      <c r="M6" s="172">
        <v>7805027</v>
      </c>
      <c r="N6" s="247" t="str">
        <f aca="true" t="shared" si="0" ref="N6:N15">IF(A6="","",A6)</f>
        <v>熊本東</v>
      </c>
    </row>
    <row r="7" spans="1:14" ht="18" customHeight="1">
      <c r="A7" s="177" t="s">
        <v>113</v>
      </c>
      <c r="B7" s="170">
        <v>1972</v>
      </c>
      <c r="C7" s="171">
        <v>7086302</v>
      </c>
      <c r="D7" s="172">
        <v>686349</v>
      </c>
      <c r="E7" s="173">
        <v>881</v>
      </c>
      <c r="F7" s="171">
        <v>3518092</v>
      </c>
      <c r="G7" s="172">
        <v>158054</v>
      </c>
      <c r="H7" s="170">
        <v>6686</v>
      </c>
      <c r="I7" s="171">
        <v>26380017</v>
      </c>
      <c r="J7" s="172">
        <v>1143216</v>
      </c>
      <c r="K7" s="170">
        <v>9539</v>
      </c>
      <c r="L7" s="171">
        <v>36984411</v>
      </c>
      <c r="M7" s="172">
        <v>1987618</v>
      </c>
      <c r="N7" s="247" t="str">
        <f t="shared" si="0"/>
        <v>八　代</v>
      </c>
    </row>
    <row r="8" spans="1:14" ht="18" customHeight="1">
      <c r="A8" s="177" t="s">
        <v>114</v>
      </c>
      <c r="B8" s="170">
        <v>1024</v>
      </c>
      <c r="C8" s="171">
        <v>3650433</v>
      </c>
      <c r="D8" s="172">
        <v>293061</v>
      </c>
      <c r="E8" s="173">
        <v>450</v>
      </c>
      <c r="F8" s="171">
        <v>1500428</v>
      </c>
      <c r="G8" s="172">
        <v>42006</v>
      </c>
      <c r="H8" s="170">
        <v>3555</v>
      </c>
      <c r="I8" s="171">
        <v>13537212</v>
      </c>
      <c r="J8" s="172">
        <v>501665</v>
      </c>
      <c r="K8" s="170">
        <v>5029</v>
      </c>
      <c r="L8" s="171">
        <v>18688073</v>
      </c>
      <c r="M8" s="172">
        <v>836732</v>
      </c>
      <c r="N8" s="247" t="str">
        <f t="shared" si="0"/>
        <v>人　吉</v>
      </c>
    </row>
    <row r="9" spans="1:14" ht="18" customHeight="1">
      <c r="A9" s="177" t="s">
        <v>115</v>
      </c>
      <c r="B9" s="170">
        <v>1847</v>
      </c>
      <c r="C9" s="171">
        <v>5673975</v>
      </c>
      <c r="D9" s="172">
        <v>308702</v>
      </c>
      <c r="E9" s="173">
        <v>770</v>
      </c>
      <c r="F9" s="171">
        <v>2775001</v>
      </c>
      <c r="G9" s="172">
        <v>96638</v>
      </c>
      <c r="H9" s="170">
        <v>5485</v>
      </c>
      <c r="I9" s="171">
        <v>22139355</v>
      </c>
      <c r="J9" s="172">
        <v>959823</v>
      </c>
      <c r="K9" s="170">
        <v>8102</v>
      </c>
      <c r="L9" s="171">
        <v>30588331</v>
      </c>
      <c r="M9" s="172">
        <v>1365163</v>
      </c>
      <c r="N9" s="247" t="str">
        <f t="shared" si="0"/>
        <v>玉　名</v>
      </c>
    </row>
    <row r="10" spans="1:14" ht="18" customHeight="1">
      <c r="A10" s="177" t="s">
        <v>116</v>
      </c>
      <c r="B10" s="170">
        <v>1474</v>
      </c>
      <c r="C10" s="171">
        <v>4742015</v>
      </c>
      <c r="D10" s="172">
        <v>331222</v>
      </c>
      <c r="E10" s="173">
        <v>179</v>
      </c>
      <c r="F10" s="171">
        <v>466480</v>
      </c>
      <c r="G10" s="172">
        <v>16394</v>
      </c>
      <c r="H10" s="170">
        <v>4155</v>
      </c>
      <c r="I10" s="171">
        <v>17240547</v>
      </c>
      <c r="J10" s="172">
        <v>765871</v>
      </c>
      <c r="K10" s="170">
        <v>5808</v>
      </c>
      <c r="L10" s="171">
        <v>22449042</v>
      </c>
      <c r="M10" s="172">
        <v>1113487</v>
      </c>
      <c r="N10" s="247" t="str">
        <f t="shared" si="0"/>
        <v>天　草</v>
      </c>
    </row>
    <row r="11" spans="1:14" ht="18" customHeight="1">
      <c r="A11" s="177" t="s">
        <v>117</v>
      </c>
      <c r="B11" s="170">
        <v>969</v>
      </c>
      <c r="C11" s="171">
        <v>3000689</v>
      </c>
      <c r="D11" s="172">
        <v>187024</v>
      </c>
      <c r="E11" s="173">
        <v>660</v>
      </c>
      <c r="F11" s="171">
        <v>2387710</v>
      </c>
      <c r="G11" s="172">
        <v>83167</v>
      </c>
      <c r="H11" s="170">
        <v>3061</v>
      </c>
      <c r="I11" s="171">
        <v>11673170</v>
      </c>
      <c r="J11" s="172">
        <v>507861</v>
      </c>
      <c r="K11" s="170">
        <v>4690</v>
      </c>
      <c r="L11" s="171">
        <v>17061570</v>
      </c>
      <c r="M11" s="172">
        <v>778052</v>
      </c>
      <c r="N11" s="247" t="str">
        <f t="shared" si="0"/>
        <v>山　鹿</v>
      </c>
    </row>
    <row r="12" spans="1:14" ht="18" customHeight="1">
      <c r="A12" s="177" t="s">
        <v>118</v>
      </c>
      <c r="B12" s="170">
        <v>1605</v>
      </c>
      <c r="C12" s="171">
        <v>5062758</v>
      </c>
      <c r="D12" s="172">
        <v>285227</v>
      </c>
      <c r="E12" s="173">
        <v>634</v>
      </c>
      <c r="F12" s="171">
        <v>2406767</v>
      </c>
      <c r="G12" s="172">
        <v>112648</v>
      </c>
      <c r="H12" s="170">
        <v>5645</v>
      </c>
      <c r="I12" s="171">
        <v>24944906</v>
      </c>
      <c r="J12" s="172">
        <v>1256633</v>
      </c>
      <c r="K12" s="170">
        <v>7884</v>
      </c>
      <c r="L12" s="171">
        <v>32414431</v>
      </c>
      <c r="M12" s="172">
        <v>1654508</v>
      </c>
      <c r="N12" s="247" t="str">
        <f t="shared" si="0"/>
        <v>菊　池</v>
      </c>
    </row>
    <row r="13" spans="1:14" ht="18" customHeight="1">
      <c r="A13" s="177" t="s">
        <v>119</v>
      </c>
      <c r="B13" s="170">
        <v>1545</v>
      </c>
      <c r="C13" s="171">
        <v>4906589</v>
      </c>
      <c r="D13" s="172">
        <v>282897</v>
      </c>
      <c r="E13" s="173">
        <v>730</v>
      </c>
      <c r="F13" s="171">
        <v>2749131</v>
      </c>
      <c r="G13" s="172">
        <v>104646</v>
      </c>
      <c r="H13" s="170">
        <v>4339</v>
      </c>
      <c r="I13" s="171">
        <v>17724704</v>
      </c>
      <c r="J13" s="172">
        <v>835767</v>
      </c>
      <c r="K13" s="170">
        <v>6614</v>
      </c>
      <c r="L13" s="171">
        <v>25380424</v>
      </c>
      <c r="M13" s="172">
        <v>1223310</v>
      </c>
      <c r="N13" s="247" t="str">
        <f t="shared" si="0"/>
        <v>宇　土</v>
      </c>
    </row>
    <row r="14" spans="1:14" ht="18" customHeight="1">
      <c r="A14" s="189" t="s">
        <v>120</v>
      </c>
      <c r="B14" s="190">
        <v>806</v>
      </c>
      <c r="C14" s="191">
        <v>2414598</v>
      </c>
      <c r="D14" s="192">
        <v>134136</v>
      </c>
      <c r="E14" s="193">
        <v>362</v>
      </c>
      <c r="F14" s="191">
        <v>1086887</v>
      </c>
      <c r="G14" s="192">
        <v>29033</v>
      </c>
      <c r="H14" s="190">
        <v>2640</v>
      </c>
      <c r="I14" s="191">
        <v>10299088</v>
      </c>
      <c r="J14" s="192">
        <v>499760</v>
      </c>
      <c r="K14" s="190">
        <v>3808</v>
      </c>
      <c r="L14" s="191">
        <v>13800572</v>
      </c>
      <c r="M14" s="192">
        <v>662929</v>
      </c>
      <c r="N14" s="248" t="str">
        <f t="shared" si="0"/>
        <v>阿　蘇</v>
      </c>
    </row>
    <row r="15" spans="1:14" s="9" customFormat="1" ht="18" customHeight="1">
      <c r="A15" s="194" t="s">
        <v>121</v>
      </c>
      <c r="B15" s="195">
        <v>19798</v>
      </c>
      <c r="C15" s="196">
        <v>68019286</v>
      </c>
      <c r="D15" s="197">
        <v>4999254</v>
      </c>
      <c r="E15" s="198">
        <v>5671</v>
      </c>
      <c r="F15" s="196">
        <v>20336046</v>
      </c>
      <c r="G15" s="197">
        <v>766451</v>
      </c>
      <c r="H15" s="195">
        <v>66944</v>
      </c>
      <c r="I15" s="196">
        <v>331464140</v>
      </c>
      <c r="J15" s="197">
        <v>17709738</v>
      </c>
      <c r="K15" s="195">
        <v>92413</v>
      </c>
      <c r="L15" s="196">
        <v>419819472</v>
      </c>
      <c r="M15" s="197">
        <v>23475443</v>
      </c>
      <c r="N15" s="249" t="str">
        <f t="shared" si="0"/>
        <v>熊本県計</v>
      </c>
    </row>
    <row r="16" spans="1:14" ht="18" customHeight="1">
      <c r="A16" s="199"/>
      <c r="B16" s="200"/>
      <c r="C16" s="201"/>
      <c r="D16" s="202"/>
      <c r="E16" s="200"/>
      <c r="F16" s="201"/>
      <c r="G16" s="202"/>
      <c r="H16" s="200"/>
      <c r="I16" s="201"/>
      <c r="J16" s="202"/>
      <c r="K16" s="200"/>
      <c r="L16" s="201"/>
      <c r="M16" s="202"/>
      <c r="N16" s="279"/>
    </row>
    <row r="17" spans="1:14" ht="18" customHeight="1">
      <c r="A17" s="176" t="s">
        <v>122</v>
      </c>
      <c r="B17" s="166">
        <v>5419</v>
      </c>
      <c r="C17" s="167">
        <v>18346242</v>
      </c>
      <c r="D17" s="168">
        <v>1208489</v>
      </c>
      <c r="E17" s="169">
        <v>111</v>
      </c>
      <c r="F17" s="167">
        <v>278861</v>
      </c>
      <c r="G17" s="168">
        <v>8266</v>
      </c>
      <c r="H17" s="166">
        <v>19010</v>
      </c>
      <c r="I17" s="167">
        <v>102535653</v>
      </c>
      <c r="J17" s="168">
        <v>5359485</v>
      </c>
      <c r="K17" s="166">
        <v>24540</v>
      </c>
      <c r="L17" s="167">
        <v>121160756</v>
      </c>
      <c r="M17" s="168">
        <v>6576240</v>
      </c>
      <c r="N17" s="246" t="str">
        <f>IF(A17="","",A17)</f>
        <v>大　分</v>
      </c>
    </row>
    <row r="18" spans="1:14" ht="18" customHeight="1">
      <c r="A18" s="177" t="s">
        <v>123</v>
      </c>
      <c r="B18" s="170">
        <v>2584</v>
      </c>
      <c r="C18" s="171">
        <v>8555476</v>
      </c>
      <c r="D18" s="172">
        <v>590727</v>
      </c>
      <c r="E18" s="173">
        <v>241</v>
      </c>
      <c r="F18" s="171">
        <v>637781</v>
      </c>
      <c r="G18" s="172">
        <v>18072</v>
      </c>
      <c r="H18" s="170">
        <v>8618</v>
      </c>
      <c r="I18" s="171">
        <v>39113353</v>
      </c>
      <c r="J18" s="172">
        <v>1945090</v>
      </c>
      <c r="K18" s="170">
        <v>11443</v>
      </c>
      <c r="L18" s="171">
        <v>48306610</v>
      </c>
      <c r="M18" s="172">
        <v>2553889</v>
      </c>
      <c r="N18" s="247" t="str">
        <f aca="true" t="shared" si="1" ref="N18:N26">IF(A18="","",A18)</f>
        <v>別　府</v>
      </c>
    </row>
    <row r="19" spans="1:14" ht="18" customHeight="1">
      <c r="A19" s="177" t="s">
        <v>124</v>
      </c>
      <c r="B19" s="170">
        <v>1014</v>
      </c>
      <c r="C19" s="171">
        <v>3671863</v>
      </c>
      <c r="D19" s="172">
        <v>308779</v>
      </c>
      <c r="E19" s="173">
        <v>53</v>
      </c>
      <c r="F19" s="171">
        <v>124711</v>
      </c>
      <c r="G19" s="172">
        <v>3195</v>
      </c>
      <c r="H19" s="170">
        <v>2981</v>
      </c>
      <c r="I19" s="171">
        <v>13052057</v>
      </c>
      <c r="J19" s="172">
        <v>624921</v>
      </c>
      <c r="K19" s="170">
        <v>4048</v>
      </c>
      <c r="L19" s="171">
        <v>16848631</v>
      </c>
      <c r="M19" s="172">
        <v>936895</v>
      </c>
      <c r="N19" s="247" t="str">
        <f t="shared" si="1"/>
        <v>中　津</v>
      </c>
    </row>
    <row r="20" spans="1:14" ht="18" customHeight="1">
      <c r="A20" s="177" t="s">
        <v>125</v>
      </c>
      <c r="B20" s="170">
        <v>1507</v>
      </c>
      <c r="C20" s="171">
        <v>4858921</v>
      </c>
      <c r="D20" s="172">
        <v>305510</v>
      </c>
      <c r="E20" s="173">
        <v>264</v>
      </c>
      <c r="F20" s="171">
        <v>791038</v>
      </c>
      <c r="G20" s="172">
        <v>26193</v>
      </c>
      <c r="H20" s="170">
        <v>3723</v>
      </c>
      <c r="I20" s="171">
        <v>14619417</v>
      </c>
      <c r="J20" s="172">
        <v>650016</v>
      </c>
      <c r="K20" s="170">
        <v>5494</v>
      </c>
      <c r="L20" s="171">
        <v>20269376</v>
      </c>
      <c r="M20" s="172">
        <v>981719</v>
      </c>
      <c r="N20" s="247" t="str">
        <f t="shared" si="1"/>
        <v>日　田</v>
      </c>
    </row>
    <row r="21" spans="1:14" ht="18" customHeight="1">
      <c r="A21" s="177" t="s">
        <v>126</v>
      </c>
      <c r="B21" s="170">
        <v>1241</v>
      </c>
      <c r="C21" s="171">
        <v>3619670</v>
      </c>
      <c r="D21" s="172">
        <v>208375</v>
      </c>
      <c r="E21" s="173">
        <v>65</v>
      </c>
      <c r="F21" s="171">
        <v>145504</v>
      </c>
      <c r="G21" s="172">
        <v>3337</v>
      </c>
      <c r="H21" s="170">
        <v>2501</v>
      </c>
      <c r="I21" s="171">
        <v>10655300</v>
      </c>
      <c r="J21" s="172">
        <v>474794</v>
      </c>
      <c r="K21" s="170">
        <v>3807</v>
      </c>
      <c r="L21" s="171">
        <v>14420474</v>
      </c>
      <c r="M21" s="172">
        <v>686506</v>
      </c>
      <c r="N21" s="247" t="str">
        <f t="shared" si="1"/>
        <v>佐　伯</v>
      </c>
    </row>
    <row r="22" spans="1:14" ht="18" customHeight="1">
      <c r="A22" s="177" t="s">
        <v>127</v>
      </c>
      <c r="B22" s="170">
        <v>865</v>
      </c>
      <c r="C22" s="171">
        <v>3050294</v>
      </c>
      <c r="D22" s="172">
        <v>243822</v>
      </c>
      <c r="E22" s="173">
        <v>84</v>
      </c>
      <c r="F22" s="171">
        <v>207842</v>
      </c>
      <c r="G22" s="172">
        <v>7190</v>
      </c>
      <c r="H22" s="170">
        <v>2448</v>
      </c>
      <c r="I22" s="171">
        <v>9642048</v>
      </c>
      <c r="J22" s="172">
        <v>368665</v>
      </c>
      <c r="K22" s="170">
        <v>3397</v>
      </c>
      <c r="L22" s="171">
        <v>12900184</v>
      </c>
      <c r="M22" s="172">
        <v>619677</v>
      </c>
      <c r="N22" s="247" t="str">
        <f t="shared" si="1"/>
        <v>臼　杵</v>
      </c>
    </row>
    <row r="23" spans="1:14" ht="18" customHeight="1">
      <c r="A23" s="177" t="s">
        <v>128</v>
      </c>
      <c r="B23" s="170">
        <v>271</v>
      </c>
      <c r="C23" s="171">
        <v>804390</v>
      </c>
      <c r="D23" s="172">
        <v>48261</v>
      </c>
      <c r="E23" s="173">
        <v>238</v>
      </c>
      <c r="F23" s="171">
        <v>682178</v>
      </c>
      <c r="G23" s="172">
        <v>23485</v>
      </c>
      <c r="H23" s="170">
        <v>920</v>
      </c>
      <c r="I23" s="171">
        <v>3165024</v>
      </c>
      <c r="J23" s="172">
        <v>87159</v>
      </c>
      <c r="K23" s="170">
        <v>1429</v>
      </c>
      <c r="L23" s="171">
        <v>4651592</v>
      </c>
      <c r="M23" s="172">
        <v>158905</v>
      </c>
      <c r="N23" s="247" t="str">
        <f t="shared" si="1"/>
        <v>竹　田</v>
      </c>
    </row>
    <row r="24" spans="1:14" ht="18" customHeight="1">
      <c r="A24" s="177" t="s">
        <v>129</v>
      </c>
      <c r="B24" s="170">
        <v>753</v>
      </c>
      <c r="C24" s="171">
        <v>2450561</v>
      </c>
      <c r="D24" s="172">
        <v>177610</v>
      </c>
      <c r="E24" s="173">
        <v>201</v>
      </c>
      <c r="F24" s="171">
        <v>543320</v>
      </c>
      <c r="G24" s="172">
        <v>19900</v>
      </c>
      <c r="H24" s="170">
        <v>2724</v>
      </c>
      <c r="I24" s="171">
        <v>12151654</v>
      </c>
      <c r="J24" s="172">
        <v>524237</v>
      </c>
      <c r="K24" s="170">
        <v>3678</v>
      </c>
      <c r="L24" s="171">
        <v>15145535</v>
      </c>
      <c r="M24" s="172">
        <v>721747</v>
      </c>
      <c r="N24" s="247" t="str">
        <f t="shared" si="1"/>
        <v>宇　佐</v>
      </c>
    </row>
    <row r="25" spans="1:14" ht="18" customHeight="1">
      <c r="A25" s="189" t="s">
        <v>130</v>
      </c>
      <c r="B25" s="190">
        <v>407</v>
      </c>
      <c r="C25" s="191">
        <v>1183785</v>
      </c>
      <c r="D25" s="192">
        <v>57440</v>
      </c>
      <c r="E25" s="193">
        <v>175</v>
      </c>
      <c r="F25" s="191">
        <v>404558</v>
      </c>
      <c r="G25" s="192">
        <v>9793</v>
      </c>
      <c r="H25" s="190">
        <v>1250</v>
      </c>
      <c r="I25" s="191">
        <v>4302368</v>
      </c>
      <c r="J25" s="192">
        <v>132901</v>
      </c>
      <c r="K25" s="190">
        <v>1832</v>
      </c>
      <c r="L25" s="191">
        <v>5890710</v>
      </c>
      <c r="M25" s="192">
        <v>200134</v>
      </c>
      <c r="N25" s="248" t="str">
        <f t="shared" si="1"/>
        <v>三　重</v>
      </c>
    </row>
    <row r="26" spans="1:14" s="9" customFormat="1" ht="18" customHeight="1">
      <c r="A26" s="194" t="s">
        <v>131</v>
      </c>
      <c r="B26" s="195">
        <v>14061</v>
      </c>
      <c r="C26" s="196">
        <v>46541201</v>
      </c>
      <c r="D26" s="197">
        <v>3149011</v>
      </c>
      <c r="E26" s="198">
        <v>1432</v>
      </c>
      <c r="F26" s="196">
        <v>3815793</v>
      </c>
      <c r="G26" s="197">
        <v>119431</v>
      </c>
      <c r="H26" s="195">
        <v>44175</v>
      </c>
      <c r="I26" s="196">
        <v>209236875</v>
      </c>
      <c r="J26" s="197">
        <v>10167268</v>
      </c>
      <c r="K26" s="195">
        <v>59668</v>
      </c>
      <c r="L26" s="196">
        <v>259593869</v>
      </c>
      <c r="M26" s="197">
        <v>13435710</v>
      </c>
      <c r="N26" s="249" t="str">
        <f t="shared" si="1"/>
        <v>大分県計</v>
      </c>
    </row>
    <row r="27" spans="1:14" ht="18" customHeight="1">
      <c r="A27" s="199"/>
      <c r="B27" s="200"/>
      <c r="C27" s="201"/>
      <c r="D27" s="202"/>
      <c r="E27" s="200"/>
      <c r="F27" s="201"/>
      <c r="G27" s="202"/>
      <c r="H27" s="200"/>
      <c r="I27" s="201"/>
      <c r="J27" s="202"/>
      <c r="K27" s="200"/>
      <c r="L27" s="201"/>
      <c r="M27" s="202"/>
      <c r="N27" s="279"/>
    </row>
    <row r="28" spans="1:14" ht="18" customHeight="1">
      <c r="A28" s="176" t="s">
        <v>132</v>
      </c>
      <c r="B28" s="166">
        <v>5059</v>
      </c>
      <c r="C28" s="167">
        <v>17454006</v>
      </c>
      <c r="D28" s="168">
        <v>1505317</v>
      </c>
      <c r="E28" s="169">
        <v>1158</v>
      </c>
      <c r="F28" s="167">
        <v>4173322</v>
      </c>
      <c r="G28" s="168">
        <v>194975</v>
      </c>
      <c r="H28" s="166">
        <v>16954</v>
      </c>
      <c r="I28" s="167">
        <v>87993816</v>
      </c>
      <c r="J28" s="168">
        <v>5040787</v>
      </c>
      <c r="K28" s="166">
        <v>23171</v>
      </c>
      <c r="L28" s="167">
        <v>109621145</v>
      </c>
      <c r="M28" s="168">
        <v>6741079</v>
      </c>
      <c r="N28" s="246" t="str">
        <f aca="true" t="shared" si="2" ref="N28:N34">IF(A28="","",A28)</f>
        <v>宮　崎</v>
      </c>
    </row>
    <row r="29" spans="1:14" ht="18" customHeight="1">
      <c r="A29" s="176" t="s">
        <v>133</v>
      </c>
      <c r="B29" s="166">
        <v>2694</v>
      </c>
      <c r="C29" s="167">
        <v>8361808</v>
      </c>
      <c r="D29" s="168">
        <v>543924</v>
      </c>
      <c r="E29" s="169">
        <v>415</v>
      </c>
      <c r="F29" s="167">
        <v>1445935</v>
      </c>
      <c r="G29" s="168">
        <v>86611</v>
      </c>
      <c r="H29" s="166">
        <v>6497</v>
      </c>
      <c r="I29" s="167">
        <v>28991965</v>
      </c>
      <c r="J29" s="168">
        <v>1370546</v>
      </c>
      <c r="K29" s="166">
        <v>9606</v>
      </c>
      <c r="L29" s="167">
        <v>38799708</v>
      </c>
      <c r="M29" s="168">
        <v>2001080</v>
      </c>
      <c r="N29" s="246" t="str">
        <f t="shared" si="2"/>
        <v>都　城</v>
      </c>
    </row>
    <row r="30" spans="1:14" ht="18" customHeight="1">
      <c r="A30" s="176" t="s">
        <v>134</v>
      </c>
      <c r="B30" s="166">
        <v>3664</v>
      </c>
      <c r="C30" s="167">
        <v>11769269</v>
      </c>
      <c r="D30" s="168">
        <v>864255</v>
      </c>
      <c r="E30" s="169">
        <v>220</v>
      </c>
      <c r="F30" s="167">
        <v>677860</v>
      </c>
      <c r="G30" s="168">
        <v>35267</v>
      </c>
      <c r="H30" s="166">
        <v>8636</v>
      </c>
      <c r="I30" s="167">
        <v>35309594</v>
      </c>
      <c r="J30" s="168">
        <v>1508506</v>
      </c>
      <c r="K30" s="166">
        <v>12520</v>
      </c>
      <c r="L30" s="167">
        <v>47756723</v>
      </c>
      <c r="M30" s="168">
        <v>2408028</v>
      </c>
      <c r="N30" s="246" t="str">
        <f t="shared" si="2"/>
        <v>延　岡</v>
      </c>
    </row>
    <row r="31" spans="1:14" ht="18" customHeight="1">
      <c r="A31" s="176" t="s">
        <v>135</v>
      </c>
      <c r="B31" s="166">
        <v>950</v>
      </c>
      <c r="C31" s="167">
        <v>3085096</v>
      </c>
      <c r="D31" s="168">
        <v>235002</v>
      </c>
      <c r="E31" s="169">
        <v>338</v>
      </c>
      <c r="F31" s="167">
        <v>1196325</v>
      </c>
      <c r="G31" s="168">
        <v>60283</v>
      </c>
      <c r="H31" s="166">
        <v>2980</v>
      </c>
      <c r="I31" s="167">
        <v>11615898</v>
      </c>
      <c r="J31" s="168">
        <v>503737</v>
      </c>
      <c r="K31" s="166">
        <v>4268</v>
      </c>
      <c r="L31" s="167">
        <v>15897320</v>
      </c>
      <c r="M31" s="168">
        <v>799022</v>
      </c>
      <c r="N31" s="246" t="str">
        <f t="shared" si="2"/>
        <v>日　南</v>
      </c>
    </row>
    <row r="32" spans="1:14" ht="18" customHeight="1">
      <c r="A32" s="176" t="s">
        <v>136</v>
      </c>
      <c r="B32" s="166">
        <v>1101</v>
      </c>
      <c r="C32" s="167">
        <v>3358069</v>
      </c>
      <c r="D32" s="168">
        <v>192758</v>
      </c>
      <c r="E32" s="169">
        <v>461</v>
      </c>
      <c r="F32" s="167">
        <v>1652156</v>
      </c>
      <c r="G32" s="168">
        <v>92829</v>
      </c>
      <c r="H32" s="166">
        <v>2782</v>
      </c>
      <c r="I32" s="167">
        <v>10125923</v>
      </c>
      <c r="J32" s="168">
        <v>383368</v>
      </c>
      <c r="K32" s="166">
        <v>4344</v>
      </c>
      <c r="L32" s="167">
        <v>15136147</v>
      </c>
      <c r="M32" s="168">
        <v>668956</v>
      </c>
      <c r="N32" s="246" t="str">
        <f t="shared" si="2"/>
        <v>小　林</v>
      </c>
    </row>
    <row r="33" spans="1:14" ht="18" customHeight="1">
      <c r="A33" s="176" t="s">
        <v>137</v>
      </c>
      <c r="B33" s="166">
        <v>1390</v>
      </c>
      <c r="C33" s="167">
        <v>4492791</v>
      </c>
      <c r="D33" s="168">
        <v>333022</v>
      </c>
      <c r="E33" s="169">
        <v>998</v>
      </c>
      <c r="F33" s="167">
        <v>3826594</v>
      </c>
      <c r="G33" s="168">
        <v>186169</v>
      </c>
      <c r="H33" s="166">
        <v>3518</v>
      </c>
      <c r="I33" s="167">
        <v>12223091</v>
      </c>
      <c r="J33" s="168">
        <v>431867</v>
      </c>
      <c r="K33" s="166">
        <v>5906</v>
      </c>
      <c r="L33" s="167">
        <v>20542477</v>
      </c>
      <c r="M33" s="168">
        <v>951058</v>
      </c>
      <c r="N33" s="246" t="str">
        <f t="shared" si="2"/>
        <v>高　鍋</v>
      </c>
    </row>
    <row r="34" spans="1:14" s="9" customFormat="1" ht="18" customHeight="1">
      <c r="A34" s="194" t="s">
        <v>138</v>
      </c>
      <c r="B34" s="195">
        <v>14858</v>
      </c>
      <c r="C34" s="196">
        <v>48521040</v>
      </c>
      <c r="D34" s="197">
        <v>3674278</v>
      </c>
      <c r="E34" s="198">
        <v>3590</v>
      </c>
      <c r="F34" s="196">
        <v>12972192</v>
      </c>
      <c r="G34" s="197">
        <v>656133</v>
      </c>
      <c r="H34" s="195">
        <v>41367</v>
      </c>
      <c r="I34" s="196">
        <v>186260287</v>
      </c>
      <c r="J34" s="197">
        <v>9238810</v>
      </c>
      <c r="K34" s="195">
        <v>59815</v>
      </c>
      <c r="L34" s="196">
        <v>247753520</v>
      </c>
      <c r="M34" s="197">
        <v>13569222</v>
      </c>
      <c r="N34" s="249" t="str">
        <f t="shared" si="2"/>
        <v>宮崎県計</v>
      </c>
    </row>
    <row r="35" spans="1:14" ht="18" customHeight="1">
      <c r="A35" s="199"/>
      <c r="B35" s="200"/>
      <c r="C35" s="201"/>
      <c r="D35" s="202"/>
      <c r="E35" s="200"/>
      <c r="F35" s="201"/>
      <c r="G35" s="202"/>
      <c r="H35" s="200"/>
      <c r="I35" s="201"/>
      <c r="J35" s="202"/>
      <c r="K35" s="200"/>
      <c r="L35" s="201"/>
      <c r="M35" s="202"/>
      <c r="N35" s="279"/>
    </row>
    <row r="36" spans="1:14" ht="18" customHeight="1">
      <c r="A36" s="176" t="s">
        <v>139</v>
      </c>
      <c r="B36" s="166">
        <v>7494</v>
      </c>
      <c r="C36" s="167">
        <v>24205993</v>
      </c>
      <c r="D36" s="168">
        <v>1705437</v>
      </c>
      <c r="E36" s="169">
        <v>74</v>
      </c>
      <c r="F36" s="167">
        <v>165695</v>
      </c>
      <c r="G36" s="168">
        <v>5336</v>
      </c>
      <c r="H36" s="166">
        <v>28120</v>
      </c>
      <c r="I36" s="167">
        <v>150319040</v>
      </c>
      <c r="J36" s="168">
        <v>7449848</v>
      </c>
      <c r="K36" s="166">
        <v>35688</v>
      </c>
      <c r="L36" s="167">
        <v>174690728</v>
      </c>
      <c r="M36" s="168">
        <v>9160621</v>
      </c>
      <c r="N36" s="246" t="str">
        <f>IF(A36="","",A36)</f>
        <v>鹿児島</v>
      </c>
    </row>
    <row r="37" spans="1:14" ht="18" customHeight="1">
      <c r="A37" s="176" t="s">
        <v>140</v>
      </c>
      <c r="B37" s="166">
        <v>1290</v>
      </c>
      <c r="C37" s="167">
        <v>4040150</v>
      </c>
      <c r="D37" s="168">
        <v>258506</v>
      </c>
      <c r="E37" s="169">
        <v>89</v>
      </c>
      <c r="F37" s="167">
        <v>250845</v>
      </c>
      <c r="G37" s="168">
        <v>8875</v>
      </c>
      <c r="H37" s="166">
        <v>4454</v>
      </c>
      <c r="I37" s="167">
        <v>16068455</v>
      </c>
      <c r="J37" s="168">
        <v>646027</v>
      </c>
      <c r="K37" s="166">
        <v>5833</v>
      </c>
      <c r="L37" s="167">
        <v>20359450</v>
      </c>
      <c r="M37" s="168">
        <v>913407</v>
      </c>
      <c r="N37" s="246" t="str">
        <f>IF(A37="","",A37)</f>
        <v>川　内</v>
      </c>
    </row>
    <row r="38" spans="1:14" ht="18" customHeight="1">
      <c r="A38" s="176" t="s">
        <v>141</v>
      </c>
      <c r="B38" s="166">
        <v>1720</v>
      </c>
      <c r="C38" s="167">
        <v>5679919</v>
      </c>
      <c r="D38" s="168">
        <v>469000</v>
      </c>
      <c r="E38" s="169">
        <v>484</v>
      </c>
      <c r="F38" s="167">
        <v>1582500</v>
      </c>
      <c r="G38" s="168">
        <v>71773</v>
      </c>
      <c r="H38" s="166">
        <v>4692</v>
      </c>
      <c r="I38" s="167">
        <v>22068252</v>
      </c>
      <c r="J38" s="168">
        <v>1111323</v>
      </c>
      <c r="K38" s="166">
        <v>6896</v>
      </c>
      <c r="L38" s="167">
        <v>29330671</v>
      </c>
      <c r="M38" s="168">
        <v>1652096</v>
      </c>
      <c r="N38" s="246" t="str">
        <f aca="true" t="shared" si="3" ref="N38:N43">IF(A38="","",A38)</f>
        <v>鹿　屋</v>
      </c>
    </row>
    <row r="39" spans="1:14" ht="18" customHeight="1">
      <c r="A39" s="176" t="s">
        <v>142</v>
      </c>
      <c r="B39" s="166">
        <v>1066</v>
      </c>
      <c r="C39" s="167">
        <v>2973486</v>
      </c>
      <c r="D39" s="168">
        <v>233362</v>
      </c>
      <c r="E39" s="169">
        <v>475</v>
      </c>
      <c r="F39" s="167">
        <v>1013735</v>
      </c>
      <c r="G39" s="168">
        <v>23240</v>
      </c>
      <c r="H39" s="166">
        <v>2882</v>
      </c>
      <c r="I39" s="167">
        <v>12622115</v>
      </c>
      <c r="J39" s="168">
        <v>562131</v>
      </c>
      <c r="K39" s="166">
        <v>4423</v>
      </c>
      <c r="L39" s="167">
        <v>16609335</v>
      </c>
      <c r="M39" s="168">
        <v>818733</v>
      </c>
      <c r="N39" s="246" t="str">
        <f t="shared" si="3"/>
        <v>大　島</v>
      </c>
    </row>
    <row r="40" spans="1:14" ht="18" customHeight="1">
      <c r="A40" s="176" t="s">
        <v>143</v>
      </c>
      <c r="B40" s="166">
        <v>1002</v>
      </c>
      <c r="C40" s="167">
        <v>3014649</v>
      </c>
      <c r="D40" s="168">
        <v>182539</v>
      </c>
      <c r="E40" s="169">
        <v>248</v>
      </c>
      <c r="F40" s="167">
        <v>654096</v>
      </c>
      <c r="G40" s="168">
        <v>24034</v>
      </c>
      <c r="H40" s="166">
        <v>2636</v>
      </c>
      <c r="I40" s="167">
        <v>11193502</v>
      </c>
      <c r="J40" s="168">
        <v>477941</v>
      </c>
      <c r="K40" s="166">
        <v>3886</v>
      </c>
      <c r="L40" s="167">
        <v>14862247</v>
      </c>
      <c r="M40" s="168">
        <v>684513</v>
      </c>
      <c r="N40" s="246" t="str">
        <f t="shared" si="3"/>
        <v>出　水</v>
      </c>
    </row>
    <row r="41" spans="1:14" ht="18" customHeight="1">
      <c r="A41" s="176" t="s">
        <v>144</v>
      </c>
      <c r="B41" s="166">
        <v>539</v>
      </c>
      <c r="C41" s="167">
        <v>1639979</v>
      </c>
      <c r="D41" s="168">
        <v>101100</v>
      </c>
      <c r="E41" s="169">
        <v>502</v>
      </c>
      <c r="F41" s="167">
        <v>1246553</v>
      </c>
      <c r="G41" s="168">
        <v>39048</v>
      </c>
      <c r="H41" s="166">
        <v>1802</v>
      </c>
      <c r="I41" s="167">
        <v>6542737</v>
      </c>
      <c r="J41" s="168">
        <v>290709</v>
      </c>
      <c r="K41" s="166">
        <v>2843</v>
      </c>
      <c r="L41" s="167">
        <v>9429268</v>
      </c>
      <c r="M41" s="168">
        <v>430857</v>
      </c>
      <c r="N41" s="246" t="str">
        <f t="shared" si="3"/>
        <v>指　宿</v>
      </c>
    </row>
    <row r="42" spans="1:14" ht="18" customHeight="1">
      <c r="A42" s="176" t="s">
        <v>145</v>
      </c>
      <c r="B42" s="166">
        <v>614</v>
      </c>
      <c r="C42" s="167">
        <v>1697981</v>
      </c>
      <c r="D42" s="168">
        <v>75895</v>
      </c>
      <c r="E42" s="169">
        <v>348</v>
      </c>
      <c r="F42" s="167">
        <v>747372</v>
      </c>
      <c r="G42" s="168">
        <v>18315</v>
      </c>
      <c r="H42" s="166">
        <v>1439</v>
      </c>
      <c r="I42" s="167">
        <v>5932530</v>
      </c>
      <c r="J42" s="168">
        <v>303581</v>
      </c>
      <c r="K42" s="166">
        <v>2401</v>
      </c>
      <c r="L42" s="167">
        <v>8377883</v>
      </c>
      <c r="M42" s="168">
        <v>397791</v>
      </c>
      <c r="N42" s="246" t="str">
        <f t="shared" si="3"/>
        <v>種子島</v>
      </c>
    </row>
    <row r="43" spans="1:14" ht="18" customHeight="1">
      <c r="A43" s="176" t="s">
        <v>146</v>
      </c>
      <c r="B43" s="166">
        <v>1266</v>
      </c>
      <c r="C43" s="167">
        <v>4104690</v>
      </c>
      <c r="D43" s="168">
        <v>280985</v>
      </c>
      <c r="E43" s="169">
        <v>613</v>
      </c>
      <c r="F43" s="167">
        <v>2045104</v>
      </c>
      <c r="G43" s="168">
        <v>96673</v>
      </c>
      <c r="H43" s="166">
        <v>3871</v>
      </c>
      <c r="I43" s="167">
        <v>13933541</v>
      </c>
      <c r="J43" s="168">
        <v>502445</v>
      </c>
      <c r="K43" s="166">
        <v>5750</v>
      </c>
      <c r="L43" s="167">
        <v>20083335</v>
      </c>
      <c r="M43" s="168">
        <v>880103</v>
      </c>
      <c r="N43" s="246" t="str">
        <f t="shared" si="3"/>
        <v>知　覧</v>
      </c>
    </row>
    <row r="44" spans="1:14" ht="18" customHeight="1">
      <c r="A44" s="176" t="s">
        <v>147</v>
      </c>
      <c r="B44" s="166">
        <v>926</v>
      </c>
      <c r="C44" s="167">
        <v>2746770</v>
      </c>
      <c r="D44" s="168">
        <v>174058</v>
      </c>
      <c r="E44" s="169">
        <v>79</v>
      </c>
      <c r="F44" s="167">
        <v>207173</v>
      </c>
      <c r="G44" s="168">
        <v>9376</v>
      </c>
      <c r="H44" s="166">
        <v>3105</v>
      </c>
      <c r="I44" s="167">
        <v>11611221</v>
      </c>
      <c r="J44" s="168">
        <v>456677</v>
      </c>
      <c r="K44" s="166">
        <v>4110</v>
      </c>
      <c r="L44" s="167">
        <v>14565164</v>
      </c>
      <c r="M44" s="168">
        <v>640110</v>
      </c>
      <c r="N44" s="246" t="str">
        <f>IF(A44="","",A44)</f>
        <v>伊集院</v>
      </c>
    </row>
    <row r="45" spans="1:14" ht="18" customHeight="1">
      <c r="A45" s="176" t="s">
        <v>148</v>
      </c>
      <c r="B45" s="166">
        <v>2321</v>
      </c>
      <c r="C45" s="167">
        <v>7114176</v>
      </c>
      <c r="D45" s="168">
        <v>405723</v>
      </c>
      <c r="E45" s="169">
        <v>220</v>
      </c>
      <c r="F45" s="167">
        <v>615957</v>
      </c>
      <c r="G45" s="168">
        <v>19680</v>
      </c>
      <c r="H45" s="166">
        <v>7922</v>
      </c>
      <c r="I45" s="167">
        <v>32247866</v>
      </c>
      <c r="J45" s="168">
        <v>1368349</v>
      </c>
      <c r="K45" s="166">
        <v>10463</v>
      </c>
      <c r="L45" s="167">
        <v>39977999</v>
      </c>
      <c r="M45" s="168">
        <v>1793752</v>
      </c>
      <c r="N45" s="246" t="str">
        <f>IF(A45="","",A45)</f>
        <v>加治木</v>
      </c>
    </row>
    <row r="46" spans="1:14" ht="18" customHeight="1">
      <c r="A46" s="176" t="s">
        <v>149</v>
      </c>
      <c r="B46" s="166">
        <v>926</v>
      </c>
      <c r="C46" s="167">
        <v>2724554</v>
      </c>
      <c r="D46" s="168">
        <v>144571</v>
      </c>
      <c r="E46" s="169">
        <v>438</v>
      </c>
      <c r="F46" s="167">
        <v>1446746</v>
      </c>
      <c r="G46" s="168">
        <v>65026</v>
      </c>
      <c r="H46" s="166">
        <v>2276</v>
      </c>
      <c r="I46" s="167">
        <v>9370102</v>
      </c>
      <c r="J46" s="168">
        <v>365059</v>
      </c>
      <c r="K46" s="166">
        <v>3640</v>
      </c>
      <c r="L46" s="167">
        <v>13541402</v>
      </c>
      <c r="M46" s="168">
        <v>574656</v>
      </c>
      <c r="N46" s="246" t="str">
        <f>IF(A46="","",A46)</f>
        <v>大　隅</v>
      </c>
    </row>
    <row r="47" spans="1:14" s="9" customFormat="1" ht="18" customHeight="1">
      <c r="A47" s="194" t="s">
        <v>150</v>
      </c>
      <c r="B47" s="195">
        <v>19164</v>
      </c>
      <c r="C47" s="196">
        <v>59942346</v>
      </c>
      <c r="D47" s="197">
        <v>4031174</v>
      </c>
      <c r="E47" s="198">
        <v>3570</v>
      </c>
      <c r="F47" s="196">
        <v>9975776</v>
      </c>
      <c r="G47" s="197">
        <v>381376</v>
      </c>
      <c r="H47" s="195">
        <v>63199</v>
      </c>
      <c r="I47" s="196">
        <v>291909362</v>
      </c>
      <c r="J47" s="197">
        <v>13534090</v>
      </c>
      <c r="K47" s="195">
        <v>85933</v>
      </c>
      <c r="L47" s="196">
        <v>361827484</v>
      </c>
      <c r="M47" s="197">
        <v>17946640</v>
      </c>
      <c r="N47" s="249" t="str">
        <f>IF(A47="","",A47)</f>
        <v>鹿児島県計</v>
      </c>
    </row>
    <row r="48" spans="1:14" ht="18" customHeight="1">
      <c r="A48" s="174"/>
      <c r="B48" s="280"/>
      <c r="C48" s="281"/>
      <c r="D48" s="282"/>
      <c r="E48" s="280"/>
      <c r="F48" s="281"/>
      <c r="G48" s="282"/>
      <c r="H48" s="280"/>
      <c r="I48" s="281"/>
      <c r="J48" s="282"/>
      <c r="K48" s="280"/>
      <c r="L48" s="281"/>
      <c r="M48" s="282"/>
      <c r="N48" s="45"/>
    </row>
    <row r="49" spans="1:14" ht="18" customHeight="1" thickBot="1">
      <c r="A49" s="178"/>
      <c r="B49" s="107"/>
      <c r="C49" s="108"/>
      <c r="D49" s="109"/>
      <c r="E49" s="107"/>
      <c r="F49" s="108"/>
      <c r="G49" s="109"/>
      <c r="H49" s="107"/>
      <c r="I49" s="108"/>
      <c r="J49" s="109"/>
      <c r="K49" s="107"/>
      <c r="L49" s="108"/>
      <c r="M49" s="109"/>
      <c r="N49" s="75"/>
    </row>
    <row r="50" spans="1:15" s="9" customFormat="1" ht="18" customHeight="1" thickBot="1" thickTop="1">
      <c r="A50" s="175" t="s">
        <v>70</v>
      </c>
      <c r="B50" s="104">
        <v>67881</v>
      </c>
      <c r="C50" s="105">
        <v>223023874</v>
      </c>
      <c r="D50" s="106">
        <v>15853718</v>
      </c>
      <c r="E50" s="104">
        <v>14263</v>
      </c>
      <c r="F50" s="105">
        <v>47099807</v>
      </c>
      <c r="G50" s="106">
        <v>1923391</v>
      </c>
      <c r="H50" s="104">
        <v>215685</v>
      </c>
      <c r="I50" s="105">
        <v>1018870664</v>
      </c>
      <c r="J50" s="106">
        <v>50649905</v>
      </c>
      <c r="K50" s="104">
        <v>297829</v>
      </c>
      <c r="L50" s="105">
        <v>1288994344</v>
      </c>
      <c r="M50" s="106">
        <v>68427014</v>
      </c>
      <c r="N50" s="46" t="s">
        <v>70</v>
      </c>
      <c r="O50" s="24"/>
    </row>
    <row r="51" spans="1:14" ht="11.25">
      <c r="A51" s="3" t="s">
        <v>79</v>
      </c>
      <c r="B51" s="3"/>
      <c r="C51" s="3"/>
      <c r="D51" s="3"/>
      <c r="E51" s="3"/>
      <c r="F51" s="3"/>
      <c r="G51" s="3"/>
      <c r="H51" s="3"/>
      <c r="I51" s="3"/>
      <c r="J51" s="3"/>
      <c r="K51" s="3"/>
      <c r="L51" s="3"/>
      <c r="M51" s="3"/>
      <c r="N51"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2" horizontalDpi="600" verticalDpi="600" orientation="landscape" paperSize="9" scale="91" r:id="rId1"/>
  <headerFooter alignWithMargins="0">
    <oddFooter>&amp;R熊本国税局
申告所得税１
（Ｈ19）</oddFooter>
  </headerFooter>
  <rowBreaks count="1" manualBreakCount="1">
    <brk id="27" max="13" man="1"/>
  </rowBreaks>
</worksheet>
</file>

<file path=xl/worksheets/sheet6.xml><?xml version="1.0" encoding="utf-8"?>
<worksheet xmlns="http://schemas.openxmlformats.org/spreadsheetml/2006/main" xmlns:r="http://schemas.openxmlformats.org/officeDocument/2006/relationships">
  <dimension ref="A1:U22"/>
  <sheetViews>
    <sheetView zoomScalePageLayoutView="0" workbookViewId="0" topLeftCell="A1">
      <selection activeCell="C2" sqref="C2:F2"/>
    </sheetView>
  </sheetViews>
  <sheetFormatPr defaultColWidth="5.87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49</v>
      </c>
      <c r="B1" s="3"/>
      <c r="C1" s="5"/>
      <c r="D1" s="3"/>
      <c r="E1" s="3"/>
      <c r="F1" s="3"/>
      <c r="G1" s="5"/>
      <c r="H1" s="3"/>
      <c r="I1" s="3"/>
      <c r="J1" s="3"/>
      <c r="K1" s="5"/>
      <c r="L1" s="3"/>
      <c r="M1" s="3"/>
      <c r="N1" s="3"/>
      <c r="O1" s="3"/>
      <c r="P1" s="3"/>
    </row>
    <row r="2" spans="1:21" ht="11.25">
      <c r="A2" s="361" t="s">
        <v>55</v>
      </c>
      <c r="B2" s="361"/>
      <c r="C2" s="5"/>
      <c r="D2" s="363" t="s">
        <v>18</v>
      </c>
      <c r="E2" s="363"/>
      <c r="F2" s="363"/>
      <c r="G2" s="361" t="s">
        <v>58</v>
      </c>
      <c r="H2" s="361"/>
      <c r="I2" s="361"/>
      <c r="J2" s="361"/>
      <c r="K2" s="361" t="s">
        <v>57</v>
      </c>
      <c r="L2" s="361"/>
      <c r="M2" s="361"/>
      <c r="N2" s="361"/>
      <c r="O2" s="3"/>
      <c r="P2" s="3"/>
      <c r="Q2" s="1"/>
      <c r="U2" s="2"/>
    </row>
    <row r="3" spans="1:19" ht="11.25">
      <c r="A3" s="361"/>
      <c r="B3" s="361"/>
      <c r="C3" s="361" t="s">
        <v>50</v>
      </c>
      <c r="D3" s="361"/>
      <c r="E3" s="4" t="s">
        <v>51</v>
      </c>
      <c r="F3" s="4" t="s">
        <v>52</v>
      </c>
      <c r="G3" s="361" t="s">
        <v>50</v>
      </c>
      <c r="H3" s="361"/>
      <c r="I3" s="4" t="s">
        <v>51</v>
      </c>
      <c r="J3" s="4" t="s">
        <v>52</v>
      </c>
      <c r="K3" s="361" t="s">
        <v>50</v>
      </c>
      <c r="L3" s="361"/>
      <c r="M3" s="4" t="s">
        <v>51</v>
      </c>
      <c r="N3" s="4" t="s">
        <v>52</v>
      </c>
      <c r="O3" s="3"/>
      <c r="P3" s="3"/>
      <c r="S3" s="2"/>
    </row>
    <row r="4" spans="1:19" s="2" customFormat="1" ht="11.25">
      <c r="A4" s="361"/>
      <c r="B4" s="361"/>
      <c r="C4" s="361"/>
      <c r="D4" s="361"/>
      <c r="E4" s="4" t="s">
        <v>53</v>
      </c>
      <c r="F4" s="4" t="s">
        <v>54</v>
      </c>
      <c r="G4" s="361"/>
      <c r="H4" s="361"/>
      <c r="I4" s="4" t="s">
        <v>53</v>
      </c>
      <c r="J4" s="4" t="s">
        <v>54</v>
      </c>
      <c r="K4" s="361"/>
      <c r="L4" s="361"/>
      <c r="M4" s="4" t="s">
        <v>53</v>
      </c>
      <c r="N4" s="4" t="s">
        <v>54</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63" t="s">
        <v>19</v>
      </c>
      <c r="B6" s="363"/>
      <c r="C6" s="5" t="s">
        <v>48</v>
      </c>
      <c r="D6" s="23">
        <v>19707</v>
      </c>
      <c r="E6" s="23">
        <v>106440176</v>
      </c>
      <c r="F6" s="23">
        <v>6725584</v>
      </c>
      <c r="G6" s="6" t="s">
        <v>48</v>
      </c>
      <c r="H6" s="6">
        <v>5804</v>
      </c>
      <c r="I6" s="6">
        <v>54715289</v>
      </c>
      <c r="J6" s="6">
        <v>6438312</v>
      </c>
      <c r="K6" s="6" t="s">
        <v>48</v>
      </c>
      <c r="L6" s="6">
        <v>25511</v>
      </c>
      <c r="M6" s="6">
        <v>161155466</v>
      </c>
      <c r="N6" s="6">
        <v>13163896</v>
      </c>
      <c r="O6" s="3"/>
      <c r="P6" s="3"/>
    </row>
    <row r="7" spans="1:16" ht="11.25">
      <c r="A7" s="363" t="s">
        <v>20</v>
      </c>
      <c r="B7" s="363"/>
      <c r="C7" s="5"/>
      <c r="D7" s="23">
        <v>42330</v>
      </c>
      <c r="E7" s="23"/>
      <c r="F7" s="23"/>
      <c r="G7" s="5"/>
      <c r="H7" s="6">
        <v>16623</v>
      </c>
      <c r="I7" s="6"/>
      <c r="J7" s="6"/>
      <c r="K7" s="5"/>
      <c r="L7" s="6">
        <v>58953</v>
      </c>
      <c r="M7" s="5"/>
      <c r="N7" s="5"/>
      <c r="O7" s="3"/>
      <c r="P7" s="3"/>
    </row>
    <row r="8" spans="1:17" ht="11.25">
      <c r="A8" s="8"/>
      <c r="B8" s="3" t="s">
        <v>22</v>
      </c>
      <c r="C8" s="5" t="s">
        <v>48</v>
      </c>
      <c r="D8" s="23">
        <v>6466</v>
      </c>
      <c r="E8" s="23" t="s">
        <v>7</v>
      </c>
      <c r="F8" s="23">
        <v>279765</v>
      </c>
      <c r="G8" s="6" t="s">
        <v>48</v>
      </c>
      <c r="H8" s="6">
        <v>5537</v>
      </c>
      <c r="I8" s="6" t="s">
        <v>7</v>
      </c>
      <c r="J8" s="6">
        <v>320586</v>
      </c>
      <c r="K8" s="6" t="s">
        <v>48</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48</v>
      </c>
      <c r="D11" s="23">
        <v>7963</v>
      </c>
      <c r="E11" s="23" t="s">
        <v>7</v>
      </c>
      <c r="F11" s="23">
        <v>260140</v>
      </c>
      <c r="G11" s="6" t="s">
        <v>48</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48</v>
      </c>
      <c r="D14" s="23">
        <v>628</v>
      </c>
      <c r="E14" s="23" t="s">
        <v>7</v>
      </c>
      <c r="F14" s="23">
        <v>235705</v>
      </c>
      <c r="G14" s="6" t="s">
        <v>48</v>
      </c>
      <c r="H14" s="6">
        <v>2466</v>
      </c>
      <c r="I14" s="6" t="s">
        <v>7</v>
      </c>
      <c r="J14" s="6">
        <v>971008</v>
      </c>
      <c r="K14" s="6" t="s">
        <v>48</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63" t="s">
        <v>11</v>
      </c>
      <c r="C17" s="5" t="s">
        <v>48</v>
      </c>
      <c r="D17" s="23">
        <v>15057</v>
      </c>
      <c r="E17" s="364" t="s">
        <v>7</v>
      </c>
      <c r="F17" s="364">
        <v>775610</v>
      </c>
      <c r="G17" s="6" t="s">
        <v>48</v>
      </c>
      <c r="H17" s="6">
        <v>10782</v>
      </c>
      <c r="I17" s="362" t="s">
        <v>7</v>
      </c>
      <c r="J17" s="362">
        <v>1466861</v>
      </c>
      <c r="K17" s="6" t="s">
        <v>48</v>
      </c>
      <c r="L17" s="6">
        <v>25839</v>
      </c>
      <c r="M17" s="5" t="s">
        <v>7</v>
      </c>
      <c r="N17" s="6">
        <v>2242471</v>
      </c>
      <c r="O17" s="3"/>
      <c r="P17" s="3"/>
    </row>
    <row r="18" spans="1:16" ht="11.25">
      <c r="A18" s="3"/>
      <c r="B18" s="363"/>
      <c r="C18" s="5"/>
      <c r="D18" s="23">
        <v>15199</v>
      </c>
      <c r="E18" s="364"/>
      <c r="F18" s="364"/>
      <c r="G18" s="6"/>
      <c r="H18" s="6">
        <v>10933</v>
      </c>
      <c r="I18" s="362"/>
      <c r="J18" s="362"/>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sheetProtection/>
  <mergeCells count="14">
    <mergeCell ref="A2:B4"/>
    <mergeCell ref="A6:B6"/>
    <mergeCell ref="A7:B7"/>
    <mergeCell ref="B17:B18"/>
    <mergeCell ref="K2:N2"/>
    <mergeCell ref="G2:J2"/>
    <mergeCell ref="J17:J18"/>
    <mergeCell ref="D2:F2"/>
    <mergeCell ref="C3:D4"/>
    <mergeCell ref="G3:H4"/>
    <mergeCell ref="K3:L4"/>
    <mergeCell ref="F17:F18"/>
    <mergeCell ref="I17:I18"/>
    <mergeCell ref="E17:E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  申告所得税　課税状況（熊本）</dc:title>
  <dc:subject/>
  <dc:creator>国税庁</dc:creator>
  <cp:keywords/>
  <dc:description/>
  <cp:lastModifiedBy>国税庁</cp:lastModifiedBy>
  <cp:lastPrinted>2009-06-23T04:14:31Z</cp:lastPrinted>
  <dcterms:created xsi:type="dcterms:W3CDTF">2003-07-09T01:05:10Z</dcterms:created>
  <dcterms:modified xsi:type="dcterms:W3CDTF">2009-06-23T04:15:33Z</dcterms:modified>
  <cp:category/>
  <cp:version/>
  <cp:contentType/>
  <cp:contentStatus/>
</cp:coreProperties>
</file>