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105" windowWidth="15315" windowHeight="4155" tabRatio="802"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'(4)税務署別(個人事業者）'!$A$1:$N$52</definedName>
    <definedName name="_xlnm.Print_Area" localSheetId="5">'(4)税務署別（合計）'!$A$1:$R$51</definedName>
    <definedName name="_xlnm.Print_Area" localSheetId="4">'(4)税務署別（法人）'!$A$1:$N$52</definedName>
    <definedName name="_xlnm.Print_Titles" localSheetId="3">'(4)税務署別(個人事業者）'!$1:$5</definedName>
    <definedName name="_xlnm.Print_Titles" localSheetId="5">'(4)税務署別（合計）'!$1:$5</definedName>
    <definedName name="_xlnm.Print_Titles" localSheetId="4">'(4)税務署別（法人）'!$1:$5</definedName>
  </definedNames>
  <calcPr fullCalcOnLoad="1"/>
</workbook>
</file>

<file path=xl/sharedStrings.xml><?xml version="1.0" encoding="utf-8"?>
<sst xmlns="http://schemas.openxmlformats.org/spreadsheetml/2006/main" count="322" uniqueCount="133">
  <si>
    <t>７　消　費　税</t>
  </si>
  <si>
    <t>区　　　分</t>
  </si>
  <si>
    <t>件　　　数</t>
  </si>
  <si>
    <t>税　　　額</t>
  </si>
  <si>
    <t>件</t>
  </si>
  <si>
    <t>千円</t>
  </si>
  <si>
    <t>差引計</t>
  </si>
  <si>
    <t>加算税</t>
  </si>
  <si>
    <t>　　　２　件数欄の「実」は、実件数を示す。</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</si>
  <si>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</si>
  <si>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</si>
  <si>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</si>
  <si>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</si>
  <si>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</si>
  <si>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</si>
  <si>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</si>
  <si>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</si>
  <si>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</si>
  <si>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</si>
  <si>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</si>
  <si>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</si>
  <si>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</si>
  <si>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</si>
  <si>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</si>
  <si>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</si>
  <si>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（注）１　税関分は含まない。</t>
  </si>
  <si>
    <t>合　　　　　　　　　計</t>
  </si>
  <si>
    <t>個　人　事　業　者</t>
  </si>
  <si>
    <t>法　　　　　　　人</t>
  </si>
  <si>
    <t>合　　　　　　　計</t>
  </si>
  <si>
    <t>件　　数</t>
  </si>
  <si>
    <t>税　　額</t>
  </si>
  <si>
    <t>　イ　個人事業者</t>
  </si>
  <si>
    <t>合　　　　　　計</t>
  </si>
  <si>
    <t>簡易申告及び処理</t>
  </si>
  <si>
    <t>小　　　　　　計</t>
  </si>
  <si>
    <t>合　　　計</t>
  </si>
  <si>
    <t>件　　数</t>
  </si>
  <si>
    <t>総計</t>
  </si>
  <si>
    <t>納　　　税　　　申　　　告　　　及　　　び　　　処　　　理</t>
  </si>
  <si>
    <t>一般申告及び処理</t>
  </si>
  <si>
    <t>税　額　①</t>
  </si>
  <si>
    <t>税　額　②</t>
  </si>
  <si>
    <t>税　額　③</t>
  </si>
  <si>
    <t>　ハ　個人事業者と法人の合計</t>
  </si>
  <si>
    <t>納　　　税　　　申　　　告　　　及　　　び　　　処　　　理</t>
  </si>
  <si>
    <t>課　税　事　業　者　等　届　出　件　数</t>
  </si>
  <si>
    <t>一般申告及び処理</t>
  </si>
  <si>
    <t>税　額　①</t>
  </si>
  <si>
    <t>税　額　②</t>
  </si>
  <si>
    <t>　ロ　法　　　人</t>
  </si>
  <si>
    <t>納　　　税　　　申　　　告　　　及　　　び　　　処　　　理</t>
  </si>
  <si>
    <t>一般申告及び処理</t>
  </si>
  <si>
    <t>税　額　①</t>
  </si>
  <si>
    <t>税　額　②</t>
  </si>
  <si>
    <t>総  計</t>
  </si>
  <si>
    <t>税務署名</t>
  </si>
  <si>
    <t>税務署名</t>
  </si>
  <si>
    <t>税務署名</t>
  </si>
  <si>
    <t>(3)　課税事業者等届出件数</t>
  </si>
  <si>
    <t>税額
(①－②＋③)</t>
  </si>
  <si>
    <t>(1)　課税状況</t>
  </si>
  <si>
    <t>千円</t>
  </si>
  <si>
    <t>総　計</t>
  </si>
  <si>
    <t>既往年分の
申告及び処理</t>
  </si>
  <si>
    <t>件数</t>
  </si>
  <si>
    <t>税額</t>
  </si>
  <si>
    <t>件</t>
  </si>
  <si>
    <t>税務署名</t>
  </si>
  <si>
    <t>税務署名</t>
  </si>
  <si>
    <t>税額
(①－②＋③)</t>
  </si>
  <si>
    <t>調査対象等：</t>
  </si>
  <si>
    <t>現年分</t>
  </si>
  <si>
    <t>既往年分</t>
  </si>
  <si>
    <t>総　計</t>
  </si>
  <si>
    <t>総　計</t>
  </si>
  <si>
    <t>(2)　課税状況の累年比較</t>
  </si>
  <si>
    <t>(4)　税務署別課税状況</t>
  </si>
  <si>
    <t>(4)　税務署別課税状況（続）</t>
  </si>
  <si>
    <t>熊本西</t>
  </si>
  <si>
    <t>熊本東</t>
  </si>
  <si>
    <t>八　代</t>
  </si>
  <si>
    <t>人　吉</t>
  </si>
  <si>
    <t>玉　名</t>
  </si>
  <si>
    <t>天　草</t>
  </si>
  <si>
    <t>山　鹿</t>
  </si>
  <si>
    <t>菊　池</t>
  </si>
  <si>
    <t>宇　土</t>
  </si>
  <si>
    <t>阿　蘇</t>
  </si>
  <si>
    <t>熊本県計</t>
  </si>
  <si>
    <t>大　分</t>
  </si>
  <si>
    <t>別　府</t>
  </si>
  <si>
    <t>中　津</t>
  </si>
  <si>
    <t>日　田</t>
  </si>
  <si>
    <t>佐　伯</t>
  </si>
  <si>
    <t>臼　杵</t>
  </si>
  <si>
    <t>竹　田</t>
  </si>
  <si>
    <t>宇　佐</t>
  </si>
  <si>
    <t>三　重</t>
  </si>
  <si>
    <t>大分県計</t>
  </si>
  <si>
    <t>宮　崎</t>
  </si>
  <si>
    <t>都　城</t>
  </si>
  <si>
    <t>延　岡</t>
  </si>
  <si>
    <t>日　南</t>
  </si>
  <si>
    <t>小　林</t>
  </si>
  <si>
    <t>高　鍋</t>
  </si>
  <si>
    <t>宮崎県計</t>
  </si>
  <si>
    <t>鹿児島</t>
  </si>
  <si>
    <t>川　内</t>
  </si>
  <si>
    <t>鹿　屋</t>
  </si>
  <si>
    <t>大　島</t>
  </si>
  <si>
    <t>出　水</t>
  </si>
  <si>
    <t>指　宿</t>
  </si>
  <si>
    <t>種子島</t>
  </si>
  <si>
    <t>知　覧</t>
  </si>
  <si>
    <t>伊集院</t>
  </si>
  <si>
    <t>加治木</t>
  </si>
  <si>
    <t>大　隅</t>
  </si>
  <si>
    <t>鹿児島県計</t>
  </si>
  <si>
    <t>（注）この表は「(1)　課税状況の現年分」を税務署別に示したものである。</t>
  </si>
  <si>
    <t>（注）この表は「(1)　課税状況の現年分」及び「（3）課税事業者等届出書件数」を税務署別に示したものである。</t>
  </si>
  <si>
    <t>課税事業者
届出書</t>
  </si>
  <si>
    <t>課税事業者
選択届出書</t>
  </si>
  <si>
    <t>新設法人に
該当する旨
の届出書</t>
  </si>
  <si>
    <t>（注）この表は「(1)　課税状況の現年分」及び「(3)　課税事業者等届出件数」を税務署別に示したものである。</t>
  </si>
  <si>
    <t>「既往年分」は、平成18年３月31日以前に終了した課税期間について、平成18年７月１日から平成19年６月30日までの間の申告（平成18年７月１日から同年９月30日までの間の国・地方公共団体等に係る申告を除く。）及び処理（更正、決定等）による課税事績を「申告書及び決議書」に基づいて作成した。</t>
  </si>
  <si>
    <t>平成14年度</t>
  </si>
  <si>
    <t>平成15年度</t>
  </si>
  <si>
    <t>平成16年度</t>
  </si>
  <si>
    <t>平成17年度</t>
  </si>
  <si>
    <t>平成18年度</t>
  </si>
  <si>
    <t>調査対象等：平成18年度末（平成19年３月31日現在）の届出件数を示している。</t>
  </si>
  <si>
    <t>「現年分」は、平成18年４月１日から平成19年３月31日までに終了した課税期間について、平成19年６月30日現在の申告（国・地方公共団体等については平成19年９月30日までの申告を含む。）又は処理（更正、決定等）による課税事績を「申告書及び決議書」に基づいて作成し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</si>
</sst>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s>
  <fonts count="12">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s>
  <fills count="6">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4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double"/>
    </border>
    <border>
      <left>
        <color indexed="63"/>
      </left>
      <right style="medium"/>
      <top>
        <color indexed="63"/>
      </top>
      <bottom style="double"/>
    </border>
    <border>
      <left style="thin"/>
      <right style="medium"/>
      <top style="thin">
        <color indexed="23"/>
      </top>
      <bottom style="thin">
        <color indexed="23"/>
      </bottom>
    </border>
    <border>
      <left style="thin"/>
      <right style="medium"/>
      <top style="thin">
        <color indexed="23"/>
      </top>
      <bottom>
        <color indexed="63"/>
      </bottom>
    </border>
    <border>
      <left style="thin"/>
      <right style="medium"/>
      <top style="double"/>
      <bottom style="mediu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thin"/>
      <right style="hair"/>
      <top style="thin">
        <color indexed="55"/>
      </top>
      <bottom style="thin">
        <color indexed="55"/>
      </bottom>
    </border>
    <border>
      <left style="hair"/>
      <right style="thin"/>
      <top style="thin">
        <color indexed="55"/>
      </top>
      <bottom style="thin">
        <color indexed="55"/>
      </bottom>
    </border>
    <border>
      <left style="hair"/>
      <right>
        <color indexed="63"/>
      </right>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style="hair"/>
      <right>
        <color indexed="63"/>
      </right>
      <top style="thin">
        <color indexed="55"/>
      </top>
      <bottom style="double"/>
    </border>
    <border>
      <left style="hair"/>
      <right style="thin"/>
      <top>
        <color indexed="63"/>
      </top>
      <bottom style="medium"/>
    </border>
    <border>
      <left style="hair"/>
      <right>
        <color indexed="63"/>
      </right>
      <top>
        <color indexed="63"/>
      </top>
      <bottom style="medium"/>
    </border>
    <border>
      <left style="thin"/>
      <right style="medium"/>
      <top style="thin">
        <color indexed="23"/>
      </top>
      <bottom style="hair">
        <color indexed="55"/>
      </bottom>
    </border>
    <border>
      <left style="thin"/>
      <right style="medium"/>
      <top style="hair">
        <color indexed="55"/>
      </top>
      <bottom style="hair">
        <color indexed="55"/>
      </bottom>
    </border>
    <border>
      <left style="thin"/>
      <right style="medium"/>
      <top style="hair">
        <color indexed="55"/>
      </top>
      <bottom style="thin">
        <color indexed="23"/>
      </bottom>
    </border>
    <border>
      <left style="hair"/>
      <right style="thin"/>
      <top style="thin"/>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thin"/>
      <right style="hair"/>
      <top>
        <color indexed="63"/>
      </top>
      <bottom style="hair">
        <color indexed="55"/>
      </bottom>
    </border>
    <border>
      <left style="hair"/>
      <right style="thin"/>
      <top>
        <color indexed="63"/>
      </top>
      <bottom style="hair">
        <color indexed="55"/>
      </bottom>
    </border>
    <border>
      <left style="hair"/>
      <right>
        <color indexed="63"/>
      </right>
      <top>
        <color indexed="63"/>
      </top>
      <bottom style="hair">
        <color indexed="55"/>
      </bottom>
    </border>
    <border>
      <left style="thin"/>
      <right style="medium"/>
      <top>
        <color indexed="63"/>
      </top>
      <bottom style="hair">
        <color indexed="55"/>
      </bottom>
    </border>
    <border>
      <left style="thin"/>
      <right style="hair"/>
      <top style="hair">
        <color indexed="55"/>
      </top>
      <bottom style="hair">
        <color indexed="55"/>
      </bottom>
    </border>
    <border>
      <left style="hair"/>
      <right>
        <color indexed="63"/>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thin"/>
      <right style="medium"/>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color indexed="63"/>
      </right>
      <top style="thin">
        <color indexed="55"/>
      </top>
      <bottom style="hair">
        <color indexed="55"/>
      </bottom>
    </border>
    <border>
      <left style="thin"/>
      <right style="medium"/>
      <top style="thin">
        <color indexed="55"/>
      </top>
      <bottom style="hair">
        <color indexed="55"/>
      </bottom>
    </border>
    <border>
      <left style="hair"/>
      <right>
        <color indexed="63"/>
      </right>
      <top style="thin"/>
      <bottom>
        <color indexed="63"/>
      </bottom>
    </border>
    <border>
      <left style="medium"/>
      <right>
        <color indexed="63"/>
      </right>
      <top style="thin"/>
      <bottom>
        <color indexed="63"/>
      </bottom>
    </border>
    <border>
      <left style="thin"/>
      <right style="medium"/>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color indexed="63"/>
      </left>
      <right style="medium"/>
      <top style="thin">
        <color indexed="55"/>
      </top>
      <bottom style="thin">
        <color indexed="55"/>
      </bottom>
    </border>
    <border>
      <left style="medium"/>
      <right>
        <color indexed="63"/>
      </right>
      <top style="hair">
        <color indexed="55"/>
      </top>
      <bottom style="thin">
        <color indexed="55"/>
      </bottom>
    </border>
    <border>
      <left style="thin"/>
      <right style="hair"/>
      <top style="hair"/>
      <bottom style="thin"/>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color indexed="55"/>
      </top>
      <bottom style="hair">
        <color indexed="55"/>
      </bottom>
    </border>
    <border>
      <left style="hair"/>
      <right style="hair"/>
      <top>
        <color indexed="63"/>
      </top>
      <bottom style="hair">
        <color indexed="55"/>
      </bottom>
    </border>
    <border>
      <left style="hair"/>
      <right style="medium"/>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style="medium"/>
    </border>
    <border>
      <left style="medium"/>
      <right>
        <color indexed="63"/>
      </right>
      <top style="double"/>
      <bottom style="medium"/>
    </border>
    <border>
      <left>
        <color indexed="63"/>
      </left>
      <right>
        <color indexed="63"/>
      </right>
      <top style="medium"/>
      <bottom>
        <color indexed="63"/>
      </bottom>
    </border>
    <border>
      <left style="medium"/>
      <right>
        <color indexed="63"/>
      </right>
      <top>
        <color indexed="63"/>
      </top>
      <bottom style="thin">
        <color indexed="55"/>
      </bottom>
    </border>
    <border>
      <left style="thin"/>
      <right style="medium"/>
      <top style="thin">
        <color indexed="23"/>
      </top>
      <bottom style="thin">
        <color indexed="55"/>
      </bottom>
    </border>
    <border>
      <left style="hair"/>
      <right style="hair"/>
      <top style="hair">
        <color indexed="55"/>
      </top>
      <bottom style="thin">
        <color indexed="55"/>
      </bottom>
    </border>
    <border>
      <left style="hair"/>
      <right style="hair"/>
      <top style="thin">
        <color indexed="55"/>
      </top>
      <bottom style="thin">
        <color indexed="55"/>
      </bottom>
    </border>
    <border>
      <left style="hair"/>
      <right style="hair"/>
      <top style="thin">
        <color indexed="55"/>
      </top>
      <bottom style="hair">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hair"/>
      <top style="thin">
        <color indexed="55"/>
      </top>
      <bottom>
        <color indexed="63"/>
      </bottom>
    </border>
    <border>
      <left style="thin"/>
      <right style="hair"/>
      <top style="double"/>
      <bottom style="medium"/>
    </border>
    <border>
      <left style="hair"/>
      <right style="thin"/>
      <top style="double"/>
      <bottom style="medium"/>
    </border>
    <border>
      <left style="hair"/>
      <right style="hair"/>
      <top style="double"/>
      <bottom style="mediu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style="hair"/>
      <bottom style="thin"/>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style="thin"/>
      <right style="thin"/>
      <top style="medium"/>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hair"/>
      <top style="medium"/>
      <bottom style="hair"/>
    </border>
    <border>
      <left style="hair"/>
      <right style="thin"/>
      <top style="medium"/>
      <bottom style="hair"/>
    </border>
    <border>
      <left style="hair"/>
      <right>
        <color indexed="63"/>
      </right>
      <top style="medium"/>
      <bottom style="hair"/>
    </border>
    <border>
      <left style="hair"/>
      <right>
        <color indexed="63"/>
      </right>
      <top style="hair"/>
      <bottom style="hair"/>
    </border>
    <border>
      <left>
        <color indexed="63"/>
      </left>
      <right>
        <color indexed="63"/>
      </right>
      <top>
        <color indexed="63"/>
      </top>
      <bottom style="medium"/>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234">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0" fillId="0" borderId="0" xfId="0" applyAlignment="1">
      <alignment horizontal="center"/>
    </xf>
    <xf numFmtId="0" fontId="7" fillId="0" borderId="0" xfId="0" applyFont="1" applyAlignment="1">
      <alignment/>
    </xf>
    <xf numFmtId="0" fontId="9" fillId="0" borderId="0" xfId="0" applyFont="1" applyFill="1" applyAlignment="1">
      <alignment/>
    </xf>
    <xf numFmtId="0" fontId="8" fillId="0" borderId="1" xfId="0" applyFont="1" applyFill="1" applyBorder="1" applyAlignment="1">
      <alignment horizontal="distributed" vertical="center"/>
    </xf>
    <xf numFmtId="0" fontId="8" fillId="0" borderId="2" xfId="0" applyFont="1" applyFill="1" applyBorder="1" applyAlignment="1">
      <alignment horizontal="center" vertical="center"/>
    </xf>
    <xf numFmtId="0" fontId="6" fillId="0" borderId="3" xfId="0" applyFont="1" applyBorder="1" applyAlignment="1">
      <alignment horizontal="center" vertical="center"/>
    </xf>
    <xf numFmtId="0" fontId="0" fillId="0" borderId="0" xfId="0" applyFill="1" applyAlignment="1">
      <alignment/>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xf>
    <xf numFmtId="3" fontId="2" fillId="2" borderId="8" xfId="0" applyNumberFormat="1" applyFont="1" applyFill="1" applyBorder="1" applyAlignment="1">
      <alignment horizontal="right" vertical="center" indent="1"/>
    </xf>
    <xf numFmtId="3" fontId="2" fillId="2" borderId="9" xfId="0" applyNumberFormat="1" applyFont="1" applyFill="1" applyBorder="1" applyAlignment="1">
      <alignment horizontal="right" vertical="center" indent="1"/>
    </xf>
    <xf numFmtId="3" fontId="2" fillId="2" borderId="10" xfId="0" applyNumberFormat="1" applyFont="1" applyFill="1" applyBorder="1" applyAlignment="1">
      <alignment horizontal="right" vertical="center" indent="1"/>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3" fontId="2" fillId="2" borderId="15" xfId="0" applyNumberFormat="1" applyFont="1" applyFill="1" applyBorder="1" applyAlignment="1">
      <alignment horizontal="right" vertical="center" indent="1"/>
    </xf>
    <xf numFmtId="0" fontId="8" fillId="0" borderId="16" xfId="0" applyFont="1" applyFill="1" applyBorder="1" applyAlignment="1">
      <alignment horizontal="distributed"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6"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right" vertical="center"/>
    </xf>
    <xf numFmtId="0" fontId="6" fillId="0" borderId="22" xfId="0" applyFont="1" applyBorder="1" applyAlignment="1">
      <alignment horizontal="right" vertical="center"/>
    </xf>
    <xf numFmtId="0" fontId="2" fillId="0" borderId="23" xfId="0" applyFont="1" applyBorder="1" applyAlignment="1">
      <alignment horizontal="right" vertical="center"/>
    </xf>
    <xf numFmtId="3" fontId="2" fillId="0" borderId="22" xfId="0" applyNumberFormat="1" applyFont="1" applyBorder="1" applyAlignment="1">
      <alignment horizontal="right" vertical="center"/>
    </xf>
    <xf numFmtId="3" fontId="2" fillId="0" borderId="23" xfId="0" applyNumberFormat="1" applyFont="1" applyBorder="1" applyAlignment="1">
      <alignment horizontal="right" vertical="center"/>
    </xf>
    <xf numFmtId="177" fontId="8" fillId="0" borderId="24" xfId="0" applyNumberFormat="1" applyFont="1" applyFill="1" applyBorder="1" applyAlignment="1">
      <alignment horizontal="right" vertical="center"/>
    </xf>
    <xf numFmtId="177" fontId="8" fillId="0" borderId="25" xfId="0" applyNumberFormat="1" applyFont="1" applyFill="1" applyBorder="1" applyAlignment="1">
      <alignment horizontal="right" vertical="center"/>
    </xf>
    <xf numFmtId="177" fontId="8" fillId="0" borderId="26" xfId="0" applyNumberFormat="1" applyFont="1" applyFill="1" applyBorder="1" applyAlignment="1">
      <alignment horizontal="right" vertical="center"/>
    </xf>
    <xf numFmtId="177" fontId="8" fillId="0" borderId="27" xfId="0" applyNumberFormat="1" applyFont="1" applyFill="1" applyBorder="1" applyAlignment="1">
      <alignment horizontal="right" vertical="center"/>
    </xf>
    <xf numFmtId="177" fontId="8" fillId="0" borderId="28" xfId="0" applyNumberFormat="1" applyFont="1" applyFill="1" applyBorder="1" applyAlignment="1">
      <alignment horizontal="right" vertical="center"/>
    </xf>
    <xf numFmtId="177" fontId="8" fillId="0" borderId="29" xfId="0" applyNumberFormat="1" applyFont="1" applyFill="1" applyBorder="1" applyAlignment="1">
      <alignment horizontal="right" vertical="center"/>
    </xf>
    <xf numFmtId="177" fontId="6" fillId="2" borderId="23" xfId="0" applyNumberFormat="1" applyFont="1" applyFill="1" applyBorder="1" applyAlignment="1">
      <alignment horizontal="right" vertical="center"/>
    </xf>
    <xf numFmtId="177" fontId="6" fillId="3" borderId="30" xfId="0" applyNumberFormat="1" applyFont="1" applyFill="1" applyBorder="1" applyAlignment="1">
      <alignment horizontal="right" vertical="center"/>
    </xf>
    <xf numFmtId="177" fontId="6" fillId="3" borderId="31" xfId="0" applyNumberFormat="1" applyFont="1" applyFill="1" applyBorder="1" applyAlignment="1">
      <alignment horizontal="right" vertical="center"/>
    </xf>
    <xf numFmtId="0" fontId="0" fillId="0" borderId="0" xfId="0" applyBorder="1" applyAlignment="1">
      <alignment/>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6" fillId="0" borderId="34" xfId="0" applyFont="1" applyBorder="1" applyAlignment="1">
      <alignment horizontal="center" vertical="center"/>
    </xf>
    <xf numFmtId="3" fontId="2" fillId="3" borderId="35" xfId="0" applyNumberFormat="1" applyFont="1" applyFill="1" applyBorder="1" applyAlignment="1">
      <alignment horizontal="right" vertical="center"/>
    </xf>
    <xf numFmtId="3" fontId="2" fillId="2" borderId="36" xfId="0" applyNumberFormat="1" applyFont="1" applyFill="1" applyBorder="1" applyAlignment="1">
      <alignment horizontal="right" vertical="center"/>
    </xf>
    <xf numFmtId="3" fontId="2" fillId="3" borderId="37" xfId="0" applyNumberFormat="1" applyFont="1" applyFill="1" applyBorder="1" applyAlignment="1">
      <alignment horizontal="right" vertical="center"/>
    </xf>
    <xf numFmtId="3" fontId="6" fillId="2" borderId="36" xfId="0" applyNumberFormat="1" applyFont="1" applyFill="1" applyBorder="1" applyAlignment="1">
      <alignment horizontal="right" vertical="center"/>
    </xf>
    <xf numFmtId="3" fontId="6" fillId="3" borderId="37" xfId="0" applyNumberFormat="1" applyFont="1" applyFill="1" applyBorder="1" applyAlignment="1">
      <alignment horizontal="right" vertical="center"/>
    </xf>
    <xf numFmtId="3" fontId="2" fillId="2" borderId="38" xfId="0" applyNumberFormat="1" applyFont="1" applyFill="1" applyBorder="1" applyAlignment="1">
      <alignment horizontal="right" vertical="center"/>
    </xf>
    <xf numFmtId="3" fontId="2" fillId="3" borderId="39" xfId="0" applyNumberFormat="1" applyFont="1" applyFill="1" applyBorder="1" applyAlignment="1">
      <alignment horizontal="right" vertical="center"/>
    </xf>
    <xf numFmtId="3" fontId="2" fillId="3" borderId="40" xfId="0" applyNumberFormat="1" applyFont="1" applyFill="1" applyBorder="1" applyAlignment="1">
      <alignment horizontal="right" vertical="center"/>
    </xf>
    <xf numFmtId="3" fontId="2" fillId="3" borderId="41" xfId="0" applyNumberFormat="1" applyFont="1" applyFill="1" applyBorder="1" applyAlignment="1">
      <alignment horizontal="right" vertical="center"/>
    </xf>
    <xf numFmtId="3" fontId="6" fillId="3" borderId="41" xfId="0" applyNumberFormat="1" applyFont="1" applyFill="1" applyBorder="1" applyAlignment="1">
      <alignment horizontal="right" vertical="center"/>
    </xf>
    <xf numFmtId="3" fontId="2" fillId="3" borderId="42" xfId="0" applyNumberFormat="1" applyFont="1" applyFill="1" applyBorder="1" applyAlignment="1">
      <alignment horizontal="right" vertical="center"/>
    </xf>
    <xf numFmtId="0" fontId="2" fillId="0" borderId="35" xfId="0" applyFont="1" applyBorder="1" applyAlignment="1">
      <alignment horizontal="distributed" vertical="center"/>
    </xf>
    <xf numFmtId="0" fontId="2" fillId="0" borderId="37" xfId="0" applyFont="1" applyBorder="1" applyAlignment="1">
      <alignment horizontal="distributed" vertical="center"/>
    </xf>
    <xf numFmtId="0" fontId="6" fillId="0" borderId="37" xfId="0" applyFont="1" applyBorder="1" applyAlignment="1">
      <alignment horizontal="distributed" vertical="center"/>
    </xf>
    <xf numFmtId="0" fontId="2" fillId="0" borderId="43" xfId="0" applyFont="1" applyBorder="1" applyAlignment="1">
      <alignment horizontal="distributed" vertical="center"/>
    </xf>
    <xf numFmtId="3" fontId="2" fillId="2" borderId="44" xfId="0" applyNumberFormat="1" applyFont="1" applyFill="1" applyBorder="1" applyAlignment="1">
      <alignment horizontal="right" vertical="center"/>
    </xf>
    <xf numFmtId="3" fontId="2" fillId="3" borderId="30" xfId="0" applyNumberFormat="1" applyFont="1" applyFill="1" applyBorder="1" applyAlignment="1">
      <alignment horizontal="right" vertical="center"/>
    </xf>
    <xf numFmtId="3" fontId="2" fillId="3" borderId="45" xfId="0" applyNumberFormat="1" applyFont="1" applyFill="1" applyBorder="1" applyAlignment="1">
      <alignment horizontal="right" vertical="center"/>
    </xf>
    <xf numFmtId="3" fontId="6" fillId="2" borderId="46" xfId="0" applyNumberFormat="1" applyFont="1" applyFill="1" applyBorder="1" applyAlignment="1">
      <alignment horizontal="right" vertical="center"/>
    </xf>
    <xf numFmtId="3" fontId="6" fillId="3" borderId="47" xfId="0" applyNumberFormat="1" applyFont="1" applyFill="1" applyBorder="1" applyAlignment="1">
      <alignment horizontal="right" vertical="center"/>
    </xf>
    <xf numFmtId="3" fontId="6" fillId="3" borderId="48" xfId="0" applyNumberFormat="1" applyFont="1" applyFill="1" applyBorder="1" applyAlignment="1">
      <alignment horizontal="right" vertical="center"/>
    </xf>
    <xf numFmtId="0" fontId="6" fillId="0" borderId="49" xfId="0" applyFont="1" applyBorder="1" applyAlignment="1">
      <alignment horizontal="right" vertical="center"/>
    </xf>
    <xf numFmtId="3" fontId="2" fillId="2" borderId="50" xfId="0" applyNumberFormat="1" applyFont="1" applyFill="1" applyBorder="1" applyAlignment="1">
      <alignment horizontal="right" vertical="center"/>
    </xf>
    <xf numFmtId="3" fontId="2" fillId="2" borderId="51" xfId="0" applyNumberFormat="1" applyFont="1" applyFill="1" applyBorder="1" applyAlignment="1">
      <alignment horizontal="right" vertical="center"/>
    </xf>
    <xf numFmtId="3" fontId="2" fillId="3" borderId="43" xfId="0" applyNumberFormat="1" applyFont="1" applyFill="1" applyBorder="1" applyAlignment="1">
      <alignment horizontal="right" vertical="center"/>
    </xf>
    <xf numFmtId="3" fontId="2" fillId="3" borderId="52" xfId="0" applyNumberFormat="1" applyFont="1" applyFill="1" applyBorder="1" applyAlignment="1">
      <alignment horizontal="right" vertical="center"/>
    </xf>
    <xf numFmtId="0" fontId="2" fillId="0" borderId="53" xfId="0" applyFont="1" applyBorder="1" applyAlignment="1">
      <alignment horizontal="distributed" vertical="center"/>
    </xf>
    <xf numFmtId="3" fontId="2" fillId="2" borderId="54" xfId="0" applyNumberFormat="1" applyFont="1" applyFill="1" applyBorder="1" applyAlignment="1">
      <alignment horizontal="right" vertical="center"/>
    </xf>
    <xf numFmtId="3" fontId="2" fillId="3" borderId="53" xfId="0" applyNumberFormat="1" applyFont="1" applyFill="1" applyBorder="1" applyAlignment="1">
      <alignment horizontal="right" vertical="center"/>
    </xf>
    <xf numFmtId="3" fontId="2" fillId="3" borderId="55" xfId="0" applyNumberFormat="1" applyFont="1" applyFill="1" applyBorder="1" applyAlignment="1">
      <alignment horizontal="right" vertical="center"/>
    </xf>
    <xf numFmtId="177" fontId="2" fillId="2" borderId="56" xfId="0" applyNumberFormat="1" applyFont="1" applyFill="1" applyBorder="1" applyAlignment="1">
      <alignment horizontal="right" vertical="center"/>
    </xf>
    <xf numFmtId="177" fontId="2" fillId="3" borderId="57" xfId="0" applyNumberFormat="1" applyFont="1" applyFill="1" applyBorder="1" applyAlignment="1">
      <alignment horizontal="right" vertical="center"/>
    </xf>
    <xf numFmtId="177" fontId="2" fillId="3" borderId="58" xfId="0" applyNumberFormat="1" applyFont="1" applyFill="1" applyBorder="1" applyAlignment="1">
      <alignment horizontal="right" vertical="center"/>
    </xf>
    <xf numFmtId="0" fontId="2" fillId="0" borderId="59" xfId="0" applyFont="1" applyBorder="1" applyAlignment="1">
      <alignment horizontal="center" vertical="center"/>
    </xf>
    <xf numFmtId="177" fontId="2" fillId="2" borderId="60" xfId="0" applyNumberFormat="1" applyFont="1" applyFill="1" applyBorder="1" applyAlignment="1">
      <alignment horizontal="right" vertical="center"/>
    </xf>
    <xf numFmtId="177" fontId="2" fillId="3" borderId="37" xfId="0" applyNumberFormat="1" applyFont="1" applyFill="1" applyBorder="1" applyAlignment="1">
      <alignment horizontal="right" vertical="center"/>
    </xf>
    <xf numFmtId="177" fontId="2" fillId="3" borderId="61" xfId="0" applyNumberFormat="1" applyFont="1" applyFill="1" applyBorder="1" applyAlignment="1">
      <alignment horizontal="right" vertical="center"/>
    </xf>
    <xf numFmtId="177" fontId="6" fillId="2" borderId="62" xfId="0" applyNumberFormat="1" applyFont="1" applyFill="1" applyBorder="1" applyAlignment="1">
      <alignment horizontal="right" vertical="center"/>
    </xf>
    <xf numFmtId="177" fontId="6" fillId="3" borderId="63" xfId="0" applyNumberFormat="1" applyFont="1" applyFill="1" applyBorder="1" applyAlignment="1">
      <alignment horizontal="right" vertical="center"/>
    </xf>
    <xf numFmtId="177" fontId="6" fillId="3" borderId="64" xfId="0" applyNumberFormat="1" applyFont="1" applyFill="1" applyBorder="1" applyAlignment="1">
      <alignment horizontal="right" vertical="center"/>
    </xf>
    <xf numFmtId="0" fontId="6" fillId="0" borderId="65" xfId="0" applyFont="1" applyBorder="1" applyAlignment="1">
      <alignment horizontal="center" vertical="center"/>
    </xf>
    <xf numFmtId="177" fontId="2" fillId="2" borderId="66" xfId="0" applyNumberFormat="1" applyFont="1" applyFill="1" applyBorder="1" applyAlignment="1">
      <alignment horizontal="right" vertical="center"/>
    </xf>
    <xf numFmtId="177" fontId="2" fillId="3" borderId="67" xfId="0" applyNumberFormat="1" applyFont="1" applyFill="1" applyBorder="1" applyAlignment="1">
      <alignment horizontal="right" vertical="center"/>
    </xf>
    <xf numFmtId="177" fontId="2" fillId="3" borderId="68" xfId="0" applyNumberFormat="1" applyFont="1" applyFill="1" applyBorder="1" applyAlignment="1">
      <alignment horizontal="right" vertical="center"/>
    </xf>
    <xf numFmtId="0" fontId="2" fillId="0" borderId="69" xfId="0" applyFont="1" applyBorder="1" applyAlignment="1">
      <alignment horizontal="center" vertical="center"/>
    </xf>
    <xf numFmtId="0" fontId="2" fillId="0" borderId="0" xfId="0" applyFont="1" applyBorder="1" applyAlignment="1">
      <alignment horizontal="left" vertical="center"/>
    </xf>
    <xf numFmtId="0" fontId="10" fillId="2" borderId="7" xfId="0" applyFont="1" applyFill="1" applyBorder="1" applyAlignment="1">
      <alignment horizontal="right" vertical="top"/>
    </xf>
    <xf numFmtId="0" fontId="10" fillId="3" borderId="4" xfId="0" applyFont="1" applyFill="1" applyBorder="1" applyAlignment="1">
      <alignment horizontal="right" vertical="top"/>
    </xf>
    <xf numFmtId="0" fontId="10" fillId="3" borderId="70" xfId="0" applyFont="1" applyFill="1" applyBorder="1" applyAlignment="1">
      <alignment horizontal="right" vertical="top"/>
    </xf>
    <xf numFmtId="0" fontId="10" fillId="4" borderId="71" xfId="0" applyFont="1" applyFill="1" applyBorder="1" applyAlignment="1">
      <alignment horizontal="distributed" vertical="top"/>
    </xf>
    <xf numFmtId="0" fontId="10" fillId="0" borderId="72" xfId="0" applyFont="1" applyBorder="1" applyAlignment="1">
      <alignment horizontal="center" vertical="top" textRotation="255" wrapText="1"/>
    </xf>
    <xf numFmtId="0" fontId="11" fillId="0" borderId="0" xfId="0" applyFont="1" applyAlignment="1">
      <alignment horizontal="right" vertical="top"/>
    </xf>
    <xf numFmtId="0" fontId="10" fillId="2" borderId="73" xfId="0" applyFont="1" applyFill="1" applyBorder="1" applyAlignment="1">
      <alignment horizontal="right" vertical="top"/>
    </xf>
    <xf numFmtId="0" fontId="10" fillId="2" borderId="4" xfId="0" applyFont="1" applyFill="1" applyBorder="1" applyAlignment="1">
      <alignment horizontal="right" vertical="top"/>
    </xf>
    <xf numFmtId="0" fontId="10" fillId="0" borderId="72" xfId="0" applyFont="1" applyBorder="1" applyAlignment="1">
      <alignment horizontal="center" vertical="top"/>
    </xf>
    <xf numFmtId="0" fontId="11" fillId="0" borderId="0" xfId="0" applyFont="1" applyAlignment="1">
      <alignment vertical="top"/>
    </xf>
    <xf numFmtId="3" fontId="2" fillId="0" borderId="7" xfId="0" applyNumberFormat="1" applyFont="1" applyBorder="1" applyAlignment="1">
      <alignment horizontal="center" vertical="center"/>
    </xf>
    <xf numFmtId="0" fontId="8" fillId="0" borderId="74" xfId="0" applyFont="1" applyFill="1" applyBorder="1" applyAlignment="1">
      <alignment horizontal="distributed" vertical="center"/>
    </xf>
    <xf numFmtId="0" fontId="8" fillId="0" borderId="75" xfId="0" applyFont="1" applyFill="1" applyBorder="1" applyAlignment="1">
      <alignment horizontal="center" vertical="center"/>
    </xf>
    <xf numFmtId="0" fontId="6" fillId="5" borderId="76" xfId="0" applyFont="1" applyFill="1" applyBorder="1" applyAlignment="1">
      <alignment horizontal="distributed" vertical="center"/>
    </xf>
    <xf numFmtId="0" fontId="2" fillId="0" borderId="77" xfId="0" applyFont="1" applyBorder="1" applyAlignment="1">
      <alignment horizontal="distributed" vertical="center"/>
    </xf>
    <xf numFmtId="0" fontId="2" fillId="0" borderId="78" xfId="0" applyFont="1" applyBorder="1" applyAlignment="1">
      <alignment horizontal="distributed"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78" xfId="0" applyFont="1" applyBorder="1" applyAlignment="1">
      <alignment horizontal="center" vertical="center" wrapText="1"/>
    </xf>
    <xf numFmtId="0" fontId="2" fillId="0" borderId="22" xfId="0" applyFont="1" applyBorder="1" applyAlignment="1">
      <alignment horizontal="center" vertical="center"/>
    </xf>
    <xf numFmtId="3" fontId="2" fillId="2" borderId="80" xfId="0" applyNumberFormat="1" applyFont="1" applyFill="1" applyBorder="1" applyAlignment="1">
      <alignment vertical="center"/>
    </xf>
    <xf numFmtId="3" fontId="2" fillId="2" borderId="36" xfId="0" applyNumberFormat="1" applyFont="1" applyFill="1" applyBorder="1" applyAlignment="1">
      <alignment vertical="center"/>
    </xf>
    <xf numFmtId="3" fontId="2" fillId="0" borderId="22" xfId="0" applyNumberFormat="1" applyFont="1" applyBorder="1" applyAlignment="1">
      <alignment horizontal="center" vertical="center"/>
    </xf>
    <xf numFmtId="0" fontId="2" fillId="0" borderId="35" xfId="0" applyFont="1" applyBorder="1" applyAlignment="1">
      <alignment horizontal="center" vertical="center" wrapText="1"/>
    </xf>
    <xf numFmtId="0" fontId="2" fillId="0" borderId="37" xfId="0" applyFont="1" applyBorder="1" applyAlignment="1">
      <alignment horizontal="center" vertical="center" wrapText="1"/>
    </xf>
    <xf numFmtId="0" fontId="2" fillId="5" borderId="81" xfId="0" applyFont="1" applyFill="1" applyBorder="1" applyAlignment="1">
      <alignment horizontal="distributed" vertical="center"/>
    </xf>
    <xf numFmtId="0" fontId="2" fillId="5" borderId="82" xfId="0" applyFont="1" applyFill="1" applyBorder="1" applyAlignment="1">
      <alignment horizontal="distributed" vertical="center"/>
    </xf>
    <xf numFmtId="0" fontId="2" fillId="5" borderId="83" xfId="0" applyFont="1" applyFill="1" applyBorder="1" applyAlignment="1">
      <alignment horizontal="distributed" vertical="center"/>
    </xf>
    <xf numFmtId="0" fontId="2" fillId="0" borderId="57" xfId="0" applyFont="1" applyBorder="1" applyAlignment="1">
      <alignment horizontal="distributed" vertical="center"/>
    </xf>
    <xf numFmtId="3" fontId="2" fillId="2" borderId="84" xfId="0" applyNumberFormat="1" applyFont="1" applyFill="1" applyBorder="1" applyAlignment="1">
      <alignment horizontal="right" vertical="center"/>
    </xf>
    <xf numFmtId="3" fontId="2" fillId="3" borderId="57" xfId="0" applyNumberFormat="1" applyFont="1" applyFill="1" applyBorder="1" applyAlignment="1">
      <alignment horizontal="right" vertical="center"/>
    </xf>
    <xf numFmtId="3" fontId="2" fillId="3" borderId="85" xfId="0" applyNumberFormat="1" applyFont="1" applyFill="1" applyBorder="1" applyAlignment="1">
      <alignment horizontal="right" vertical="center"/>
    </xf>
    <xf numFmtId="0" fontId="10" fillId="0" borderId="71" xfId="0" applyFont="1" applyFill="1" applyBorder="1" applyAlignment="1">
      <alignment horizontal="center" vertical="center"/>
    </xf>
    <xf numFmtId="0" fontId="10" fillId="0" borderId="7" xfId="0" applyFont="1" applyFill="1" applyBorder="1" applyAlignment="1">
      <alignment horizontal="right" vertical="top"/>
    </xf>
    <xf numFmtId="0" fontId="10" fillId="3" borderId="21" xfId="0" applyFont="1" applyFill="1" applyBorder="1" applyAlignment="1">
      <alignment horizontal="right" vertical="top"/>
    </xf>
    <xf numFmtId="0" fontId="10" fillId="0" borderId="4" xfId="0" applyFont="1" applyFill="1" applyBorder="1" applyAlignment="1">
      <alignment horizontal="center" vertical="center"/>
    </xf>
    <xf numFmtId="3" fontId="2" fillId="2" borderId="56" xfId="0" applyNumberFormat="1" applyFont="1" applyFill="1" applyBorder="1" applyAlignment="1">
      <alignment horizontal="right" vertical="center"/>
    </xf>
    <xf numFmtId="0" fontId="2" fillId="0" borderId="71" xfId="0" applyFont="1" applyBorder="1" applyAlignment="1">
      <alignment horizontal="center" vertical="center"/>
    </xf>
    <xf numFmtId="0" fontId="10" fillId="2" borderId="7" xfId="0" applyFont="1" applyFill="1" applyBorder="1" applyAlignment="1">
      <alignment horizontal="right"/>
    </xf>
    <xf numFmtId="0" fontId="10" fillId="3" borderId="4" xfId="0" applyFont="1" applyFill="1" applyBorder="1" applyAlignment="1">
      <alignment horizontal="right"/>
    </xf>
    <xf numFmtId="0" fontId="10" fillId="3" borderId="21" xfId="0" applyFont="1" applyFill="1" applyBorder="1" applyAlignment="1">
      <alignment horizontal="right"/>
    </xf>
    <xf numFmtId="0" fontId="10" fillId="2" borderId="86" xfId="0" applyFont="1" applyFill="1" applyBorder="1" applyAlignment="1">
      <alignment horizontal="right"/>
    </xf>
    <xf numFmtId="0" fontId="10" fillId="2" borderId="87" xfId="0" applyFont="1" applyFill="1" applyBorder="1" applyAlignment="1">
      <alignment horizontal="right"/>
    </xf>
    <xf numFmtId="0" fontId="10" fillId="2" borderId="88" xfId="0" applyFont="1" applyFill="1" applyBorder="1" applyAlignment="1">
      <alignment horizontal="right"/>
    </xf>
    <xf numFmtId="0" fontId="10" fillId="2" borderId="72" xfId="0" applyFont="1" applyFill="1" applyBorder="1" applyAlignment="1">
      <alignment horizontal="right"/>
    </xf>
    <xf numFmtId="0" fontId="6" fillId="0" borderId="89" xfId="0" applyFont="1" applyBorder="1" applyAlignment="1">
      <alignment horizontal="center" vertical="center"/>
    </xf>
    <xf numFmtId="3" fontId="2" fillId="2" borderId="80" xfId="0" applyNumberFormat="1" applyFont="1" applyFill="1" applyBorder="1" applyAlignment="1">
      <alignment horizontal="right" vertical="center"/>
    </xf>
    <xf numFmtId="0" fontId="6" fillId="0" borderId="90" xfId="0" applyFont="1" applyBorder="1" applyAlignment="1">
      <alignment horizontal="center" vertical="center"/>
    </xf>
    <xf numFmtId="0" fontId="2" fillId="0" borderId="91" xfId="0" applyFont="1" applyBorder="1" applyAlignment="1">
      <alignment horizontal="left" vertical="top" wrapText="1"/>
    </xf>
    <xf numFmtId="0" fontId="8" fillId="0" borderId="92" xfId="0" applyFont="1" applyFill="1" applyBorder="1" applyAlignment="1">
      <alignment horizontal="distributed" vertical="center"/>
    </xf>
    <xf numFmtId="0" fontId="8" fillId="0" borderId="93" xfId="0" applyFont="1" applyFill="1" applyBorder="1" applyAlignment="1">
      <alignment horizontal="center" vertical="center"/>
    </xf>
    <xf numFmtId="177" fontId="2" fillId="0" borderId="26" xfId="0" applyNumberFormat="1" applyFont="1" applyFill="1" applyBorder="1" applyAlignment="1">
      <alignment horizontal="right" vertical="center"/>
    </xf>
    <xf numFmtId="177" fontId="2" fillId="0" borderId="29" xfId="0" applyNumberFormat="1" applyFont="1" applyFill="1" applyBorder="1" applyAlignment="1">
      <alignment horizontal="right" vertical="center"/>
    </xf>
    <xf numFmtId="177" fontId="2" fillId="0" borderId="24" xfId="0" applyNumberFormat="1" applyFont="1" applyFill="1" applyBorder="1" applyAlignment="1">
      <alignment horizontal="right" vertical="center"/>
    </xf>
    <xf numFmtId="177" fontId="2" fillId="0" borderId="25" xfId="0" applyNumberFormat="1" applyFont="1" applyFill="1" applyBorder="1" applyAlignment="1">
      <alignment horizontal="right" vertical="center"/>
    </xf>
    <xf numFmtId="177" fontId="0" fillId="0" borderId="24" xfId="0" applyNumberFormat="1" applyFill="1" applyBorder="1" applyAlignment="1">
      <alignment horizontal="right" vertical="center"/>
    </xf>
    <xf numFmtId="177" fontId="0" fillId="0" borderId="25" xfId="0" applyNumberFormat="1" applyFill="1" applyBorder="1" applyAlignment="1">
      <alignment horizontal="right" vertical="center"/>
    </xf>
    <xf numFmtId="177" fontId="2" fillId="0" borderId="27" xfId="0" applyNumberFormat="1" applyFont="1" applyFill="1" applyBorder="1" applyAlignment="1">
      <alignment horizontal="right" vertical="center"/>
    </xf>
    <xf numFmtId="177" fontId="2" fillId="0" borderId="28" xfId="0" applyNumberFormat="1" applyFont="1" applyFill="1" applyBorder="1" applyAlignment="1">
      <alignment horizontal="right" vertical="center"/>
    </xf>
    <xf numFmtId="177" fontId="0" fillId="0" borderId="27" xfId="0" applyNumberFormat="1" applyFill="1" applyBorder="1" applyAlignment="1">
      <alignment horizontal="right" vertical="center"/>
    </xf>
    <xf numFmtId="177" fontId="0" fillId="0" borderId="28" xfId="0" applyNumberFormat="1" applyFill="1" applyBorder="1" applyAlignment="1">
      <alignment horizontal="right" vertical="center"/>
    </xf>
    <xf numFmtId="177" fontId="2" fillId="2" borderId="84" xfId="0" applyNumberFormat="1" applyFont="1" applyFill="1" applyBorder="1" applyAlignment="1">
      <alignment horizontal="right" vertical="center"/>
    </xf>
    <xf numFmtId="177" fontId="2" fillId="2" borderId="57" xfId="0" applyNumberFormat="1" applyFont="1" applyFill="1" applyBorder="1" applyAlignment="1">
      <alignment horizontal="right" vertical="center"/>
    </xf>
    <xf numFmtId="177" fontId="2" fillId="2" borderId="36" xfId="0" applyNumberFormat="1" applyFont="1" applyFill="1" applyBorder="1" applyAlignment="1">
      <alignment horizontal="right" vertical="center"/>
    </xf>
    <xf numFmtId="177" fontId="2" fillId="2" borderId="37" xfId="0" applyNumberFormat="1" applyFont="1" applyFill="1" applyBorder="1" applyAlignment="1">
      <alignment horizontal="right" vertical="center"/>
    </xf>
    <xf numFmtId="177" fontId="6" fillId="2" borderId="94" xfId="0" applyNumberFormat="1" applyFont="1" applyFill="1" applyBorder="1" applyAlignment="1">
      <alignment horizontal="right" vertical="center"/>
    </xf>
    <xf numFmtId="177" fontId="6" fillId="2" borderId="63" xfId="0" applyNumberFormat="1" applyFont="1" applyFill="1" applyBorder="1" applyAlignment="1">
      <alignment horizontal="right" vertical="center"/>
    </xf>
    <xf numFmtId="177" fontId="2" fillId="0" borderId="95" xfId="0" applyNumberFormat="1" applyFont="1" applyFill="1" applyBorder="1" applyAlignment="1">
      <alignment horizontal="right" vertical="center"/>
    </xf>
    <xf numFmtId="177" fontId="2" fillId="2" borderId="96" xfId="0" applyNumberFormat="1" applyFont="1" applyFill="1" applyBorder="1" applyAlignment="1">
      <alignment horizontal="right" vertical="center"/>
    </xf>
    <xf numFmtId="177" fontId="2" fillId="2" borderId="67" xfId="0" applyNumberFormat="1" applyFont="1" applyFill="1" applyBorder="1" applyAlignment="1">
      <alignment horizontal="right" vertical="center"/>
    </xf>
    <xf numFmtId="177" fontId="2" fillId="0" borderId="97" xfId="0" applyNumberFormat="1" applyFont="1" applyFill="1" applyBorder="1" applyAlignment="1">
      <alignment horizontal="right" vertical="center"/>
    </xf>
    <xf numFmtId="177" fontId="0" fillId="0" borderId="98" xfId="0" applyNumberFormat="1" applyFill="1" applyBorder="1" applyAlignment="1">
      <alignment horizontal="right" vertical="center"/>
    </xf>
    <xf numFmtId="177" fontId="2" fillId="0" borderId="99" xfId="0" applyNumberFormat="1" applyFont="1" applyFill="1" applyBorder="1" applyAlignment="1">
      <alignment horizontal="right" vertical="center"/>
    </xf>
    <xf numFmtId="177" fontId="2" fillId="0" borderId="98" xfId="0" applyNumberFormat="1" applyFont="1" applyFill="1" applyBorder="1" applyAlignment="1">
      <alignment horizontal="right" vertical="center"/>
    </xf>
    <xf numFmtId="177" fontId="6" fillId="2" borderId="100" xfId="0" applyNumberFormat="1" applyFont="1" applyFill="1" applyBorder="1" applyAlignment="1">
      <alignment horizontal="right" vertical="center"/>
    </xf>
    <xf numFmtId="177" fontId="6" fillId="3" borderId="101" xfId="0" applyNumberFormat="1" applyFont="1" applyFill="1" applyBorder="1" applyAlignment="1">
      <alignment horizontal="right" vertical="center"/>
    </xf>
    <xf numFmtId="177" fontId="6" fillId="2" borderId="102" xfId="0" applyNumberFormat="1" applyFont="1" applyFill="1" applyBorder="1" applyAlignment="1">
      <alignment horizontal="right" vertical="center"/>
    </xf>
    <xf numFmtId="177" fontId="6" fillId="2" borderId="101" xfId="0" applyNumberFormat="1" applyFont="1" applyFill="1" applyBorder="1" applyAlignment="1">
      <alignment horizontal="right" vertical="center"/>
    </xf>
    <xf numFmtId="0" fontId="5" fillId="0" borderId="0" xfId="0" applyFont="1" applyAlignment="1">
      <alignment horizontal="center" vertical="top"/>
    </xf>
    <xf numFmtId="0" fontId="6" fillId="0" borderId="103" xfId="0" applyFont="1" applyBorder="1" applyAlignment="1">
      <alignment horizontal="distributed" vertical="center"/>
    </xf>
    <xf numFmtId="0" fontId="2" fillId="0" borderId="91"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6" fillId="0" borderId="104" xfId="0" applyFont="1" applyBorder="1" applyAlignment="1">
      <alignment horizontal="distributed" vertical="center"/>
    </xf>
    <xf numFmtId="0" fontId="2" fillId="0" borderId="89" xfId="0" applyFont="1" applyBorder="1" applyAlignment="1">
      <alignment horizontal="distributed" vertical="center"/>
    </xf>
    <xf numFmtId="0" fontId="2" fillId="0" borderId="105" xfId="0" applyFont="1" applyBorder="1" applyAlignment="1">
      <alignment horizontal="distributed" vertical="center"/>
    </xf>
    <xf numFmtId="0" fontId="2" fillId="0" borderId="106" xfId="0" applyFont="1" applyBorder="1" applyAlignment="1">
      <alignment horizontal="distributed" vertical="center" wrapText="1"/>
    </xf>
    <xf numFmtId="0" fontId="2" fillId="0" borderId="107" xfId="0" applyFont="1" applyBorder="1" applyAlignment="1">
      <alignment horizontal="distributed"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distributed" vertical="center" wrapText="1"/>
    </xf>
    <xf numFmtId="0" fontId="2" fillId="0" borderId="111" xfId="0" applyFont="1" applyBorder="1" applyAlignment="1">
      <alignment horizontal="distributed" vertical="center"/>
    </xf>
    <xf numFmtId="0" fontId="2" fillId="0" borderId="112" xfId="0" applyFont="1" applyBorder="1" applyAlignment="1">
      <alignment horizontal="distributed" vertical="center"/>
    </xf>
    <xf numFmtId="0" fontId="2" fillId="0" borderId="7" xfId="0" applyFont="1" applyBorder="1" applyAlignment="1">
      <alignment horizontal="center" vertical="center"/>
    </xf>
    <xf numFmtId="0" fontId="2" fillId="0" borderId="73"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106" xfId="0" applyFont="1" applyBorder="1" applyAlignment="1">
      <alignment horizontal="center" vertical="center"/>
    </xf>
    <xf numFmtId="0" fontId="2" fillId="0" borderId="119" xfId="0" applyFont="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20" xfId="0" applyFont="1" applyBorder="1" applyAlignment="1">
      <alignment horizontal="center" vertical="center"/>
    </xf>
    <xf numFmtId="0" fontId="2" fillId="0" borderId="91" xfId="0" applyFont="1" applyBorder="1" applyAlignment="1">
      <alignment horizontal="left" vertical="center"/>
    </xf>
    <xf numFmtId="0" fontId="2" fillId="0" borderId="0" xfId="0" applyFont="1" applyAlignment="1">
      <alignment horizontal="left" vertical="center"/>
    </xf>
    <xf numFmtId="0" fontId="2" fillId="0" borderId="13" xfId="0" applyFont="1" applyBorder="1" applyAlignment="1">
      <alignment horizontal="center" vertical="center" wrapText="1"/>
    </xf>
    <xf numFmtId="0" fontId="2" fillId="0" borderId="121" xfId="0" applyFont="1" applyBorder="1" applyAlignment="1">
      <alignment horizontal="center" vertical="center" wrapText="1"/>
    </xf>
    <xf numFmtId="0" fontId="2" fillId="0" borderId="122" xfId="0" applyFont="1" applyBorder="1" applyAlignment="1">
      <alignment horizontal="center" vertical="center" wrapText="1"/>
    </xf>
    <xf numFmtId="0" fontId="2" fillId="0" borderId="114" xfId="0" applyFont="1" applyBorder="1" applyAlignment="1">
      <alignment horizontal="distributed" vertical="center"/>
    </xf>
    <xf numFmtId="0" fontId="2" fillId="0" borderId="1" xfId="0" applyFont="1" applyBorder="1" applyAlignment="1">
      <alignment horizontal="distributed" vertical="center"/>
    </xf>
    <xf numFmtId="0" fontId="2" fillId="0" borderId="123" xfId="0" applyFont="1" applyBorder="1" applyAlignment="1">
      <alignment horizontal="distributed"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28" xfId="0" applyFont="1" applyBorder="1" applyAlignment="1">
      <alignment horizontal="center" vertical="center" wrapText="1"/>
    </xf>
    <xf numFmtId="0" fontId="2" fillId="0" borderId="132" xfId="0" applyFont="1" applyBorder="1" applyAlignment="1">
      <alignment horizontal="left" vertical="center"/>
    </xf>
    <xf numFmtId="0" fontId="2" fillId="0" borderId="78" xfId="0" applyFont="1" applyBorder="1" applyAlignment="1">
      <alignment horizontal="center" vertical="center"/>
    </xf>
    <xf numFmtId="0" fontId="2" fillId="0" borderId="133" xfId="0" applyFont="1" applyBorder="1" applyAlignment="1">
      <alignment horizontal="distributed" vertical="center" wrapText="1"/>
    </xf>
    <xf numFmtId="0" fontId="2" fillId="0" borderId="134" xfId="0" applyFont="1" applyBorder="1" applyAlignment="1">
      <alignment horizontal="distributed" vertical="center" wrapText="1"/>
    </xf>
    <xf numFmtId="0" fontId="2" fillId="0" borderId="135" xfId="0" applyFont="1" applyBorder="1" applyAlignment="1">
      <alignment horizontal="distributed" vertical="center" wrapText="1"/>
    </xf>
    <xf numFmtId="0" fontId="2" fillId="0" borderId="136" xfId="0" applyFont="1" applyBorder="1" applyAlignment="1">
      <alignment horizontal="distributed" vertical="center"/>
    </xf>
    <xf numFmtId="0" fontId="2" fillId="0" borderId="137" xfId="0" applyFont="1" applyBorder="1" applyAlignment="1">
      <alignment horizontal="distributed" vertical="center" wrapText="1"/>
    </xf>
    <xf numFmtId="0" fontId="2" fillId="0" borderId="138" xfId="0" applyFont="1" applyBorder="1" applyAlignment="1">
      <alignment horizontal="distributed" vertical="center"/>
    </xf>
    <xf numFmtId="0" fontId="2" fillId="0" borderId="124" xfId="0" applyFont="1" applyBorder="1" applyAlignment="1">
      <alignment horizontal="center" vertical="center" wrapText="1"/>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showGridLines="0" tabSelected="1" workbookViewId="0" topLeftCell="A1">
      <selection activeCell="A3" sqref="A3:B4"/>
    </sheetView>
  </sheetViews>
  <sheetFormatPr defaultColWidth="9.0039062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0.50390625" style="1" bestFit="1" customWidth="1"/>
    <col min="9" max="9" width="2.125" style="1" customWidth="1"/>
    <col min="10" max="10" width="6.625" style="1" customWidth="1"/>
    <col min="11" max="11" width="11.375" style="1" bestFit="1" customWidth="1"/>
    <col min="12" max="16384" width="5.875" style="1" customWidth="1"/>
  </cols>
  <sheetData>
    <row r="1" spans="1:11" ht="15">
      <c r="A1" s="174" t="s">
        <v>0</v>
      </c>
      <c r="B1" s="174"/>
      <c r="C1" s="174"/>
      <c r="D1" s="174"/>
      <c r="E1" s="174"/>
      <c r="F1" s="174"/>
      <c r="G1" s="174"/>
      <c r="H1" s="174"/>
      <c r="I1" s="174"/>
      <c r="J1" s="174"/>
      <c r="K1" s="174"/>
    </row>
    <row r="2" spans="1:11" ht="12" thickBot="1">
      <c r="A2" s="178" t="s">
        <v>61</v>
      </c>
      <c r="B2" s="178"/>
      <c r="C2" s="178"/>
      <c r="D2" s="178"/>
      <c r="E2" s="178"/>
      <c r="F2" s="178"/>
      <c r="G2" s="178"/>
      <c r="H2" s="178"/>
      <c r="I2" s="178"/>
      <c r="J2" s="178"/>
      <c r="K2" s="178"/>
    </row>
    <row r="3" spans="1:11" ht="24" customHeight="1">
      <c r="A3" s="193" t="s">
        <v>1</v>
      </c>
      <c r="B3" s="194"/>
      <c r="C3" s="184" t="s">
        <v>16</v>
      </c>
      <c r="D3" s="185"/>
      <c r="E3" s="192"/>
      <c r="F3" s="184" t="s">
        <v>17</v>
      </c>
      <c r="G3" s="185"/>
      <c r="H3" s="192"/>
      <c r="I3" s="184" t="s">
        <v>18</v>
      </c>
      <c r="J3" s="185"/>
      <c r="K3" s="186"/>
    </row>
    <row r="4" spans="1:11" ht="24" customHeight="1">
      <c r="A4" s="195"/>
      <c r="B4" s="196"/>
      <c r="C4" s="190" t="s">
        <v>2</v>
      </c>
      <c r="D4" s="191"/>
      <c r="E4" s="13" t="s">
        <v>3</v>
      </c>
      <c r="F4" s="190" t="s">
        <v>2</v>
      </c>
      <c r="G4" s="191"/>
      <c r="H4" s="13" t="s">
        <v>3</v>
      </c>
      <c r="I4" s="190" t="s">
        <v>2</v>
      </c>
      <c r="J4" s="191"/>
      <c r="K4" s="31" t="s">
        <v>3</v>
      </c>
    </row>
    <row r="5" spans="1:11" ht="12" customHeight="1">
      <c r="A5" s="128"/>
      <c r="B5" s="131"/>
      <c r="C5" s="129"/>
      <c r="D5" s="102" t="s">
        <v>67</v>
      </c>
      <c r="E5" s="97" t="s">
        <v>62</v>
      </c>
      <c r="F5" s="129"/>
      <c r="G5" s="102" t="s">
        <v>67</v>
      </c>
      <c r="H5" s="97" t="s">
        <v>62</v>
      </c>
      <c r="I5" s="129"/>
      <c r="J5" s="102" t="s">
        <v>67</v>
      </c>
      <c r="K5" s="130" t="s">
        <v>62</v>
      </c>
    </row>
    <row r="6" spans="1:11" ht="30" customHeight="1">
      <c r="A6" s="187" t="s">
        <v>72</v>
      </c>
      <c r="B6" s="124" t="s">
        <v>19</v>
      </c>
      <c r="C6" s="32"/>
      <c r="D6" s="125">
        <v>28236</v>
      </c>
      <c r="E6" s="126">
        <v>8839294</v>
      </c>
      <c r="F6" s="35"/>
      <c r="G6" s="125">
        <v>53435</v>
      </c>
      <c r="H6" s="126">
        <v>194767111</v>
      </c>
      <c r="I6" s="35"/>
      <c r="J6" s="125">
        <v>81671</v>
      </c>
      <c r="K6" s="127">
        <v>203606404</v>
      </c>
    </row>
    <row r="7" spans="1:11" ht="30" customHeight="1">
      <c r="A7" s="188"/>
      <c r="B7" s="62" t="s">
        <v>20</v>
      </c>
      <c r="C7" s="32"/>
      <c r="D7" s="51">
        <v>47849</v>
      </c>
      <c r="E7" s="52">
        <v>10478685</v>
      </c>
      <c r="F7" s="35"/>
      <c r="G7" s="51">
        <v>24507</v>
      </c>
      <c r="H7" s="52">
        <v>9009955</v>
      </c>
      <c r="I7" s="35"/>
      <c r="J7" s="51">
        <v>72356</v>
      </c>
      <c r="K7" s="58">
        <v>19488640</v>
      </c>
    </row>
    <row r="8" spans="1:11" s="3" customFormat="1" ht="30" customHeight="1">
      <c r="A8" s="188"/>
      <c r="B8" s="63" t="s">
        <v>21</v>
      </c>
      <c r="C8" s="33"/>
      <c r="D8" s="53">
        <v>76085</v>
      </c>
      <c r="E8" s="54">
        <v>19317978</v>
      </c>
      <c r="F8" s="33"/>
      <c r="G8" s="53">
        <v>77942</v>
      </c>
      <c r="H8" s="54">
        <v>203777066</v>
      </c>
      <c r="I8" s="33"/>
      <c r="J8" s="53">
        <v>154027</v>
      </c>
      <c r="K8" s="59">
        <v>223095044</v>
      </c>
    </row>
    <row r="9" spans="1:11" ht="30" customHeight="1">
      <c r="A9" s="189"/>
      <c r="B9" s="64" t="s">
        <v>22</v>
      </c>
      <c r="C9" s="32"/>
      <c r="D9" s="55">
        <v>1860</v>
      </c>
      <c r="E9" s="56">
        <v>1096751</v>
      </c>
      <c r="F9" s="32"/>
      <c r="G9" s="55">
        <v>2698</v>
      </c>
      <c r="H9" s="56">
        <v>12764802</v>
      </c>
      <c r="I9" s="32"/>
      <c r="J9" s="55">
        <v>4558</v>
      </c>
      <c r="K9" s="60">
        <v>13861553</v>
      </c>
    </row>
    <row r="10" spans="1:11" ht="30" customHeight="1">
      <c r="A10" s="182" t="s">
        <v>73</v>
      </c>
      <c r="B10" s="119" t="s">
        <v>23</v>
      </c>
      <c r="C10" s="16"/>
      <c r="D10" s="142">
        <v>2698</v>
      </c>
      <c r="E10" s="50">
        <v>415350</v>
      </c>
      <c r="F10" s="106"/>
      <c r="G10" s="116">
        <v>3236</v>
      </c>
      <c r="H10" s="50">
        <v>984030</v>
      </c>
      <c r="I10" s="106"/>
      <c r="J10" s="116">
        <v>5934</v>
      </c>
      <c r="K10" s="57">
        <v>1399379</v>
      </c>
    </row>
    <row r="11" spans="1:11" ht="30" customHeight="1">
      <c r="A11" s="183"/>
      <c r="B11" s="120" t="s">
        <v>24</v>
      </c>
      <c r="C11" s="115"/>
      <c r="D11" s="51">
        <v>368</v>
      </c>
      <c r="E11" s="52">
        <v>120682</v>
      </c>
      <c r="F11" s="118"/>
      <c r="G11" s="117">
        <v>727</v>
      </c>
      <c r="H11" s="52">
        <v>861876</v>
      </c>
      <c r="I11" s="118"/>
      <c r="J11" s="117">
        <v>1095</v>
      </c>
      <c r="K11" s="58">
        <v>982557</v>
      </c>
    </row>
    <row r="12" spans="1:11" s="3" customFormat="1" ht="30" customHeight="1">
      <c r="A12" s="175" t="s">
        <v>6</v>
      </c>
      <c r="B12" s="179"/>
      <c r="C12" s="71" t="s">
        <v>15</v>
      </c>
      <c r="D12" s="68">
        <v>78662</v>
      </c>
      <c r="E12" s="69">
        <v>18515895</v>
      </c>
      <c r="F12" s="71" t="s">
        <v>15</v>
      </c>
      <c r="G12" s="68">
        <v>81124</v>
      </c>
      <c r="H12" s="69">
        <v>191134418</v>
      </c>
      <c r="I12" s="71" t="s">
        <v>15</v>
      </c>
      <c r="J12" s="68">
        <v>159786</v>
      </c>
      <c r="K12" s="70">
        <v>209650313</v>
      </c>
    </row>
    <row r="13" spans="1:11" ht="30" customHeight="1" thickBot="1">
      <c r="A13" s="180" t="s">
        <v>7</v>
      </c>
      <c r="B13" s="181"/>
      <c r="C13" s="34"/>
      <c r="D13" s="65">
        <v>3255</v>
      </c>
      <c r="E13" s="66">
        <v>104376</v>
      </c>
      <c r="F13" s="36"/>
      <c r="G13" s="65">
        <v>3342</v>
      </c>
      <c r="H13" s="66">
        <v>175272</v>
      </c>
      <c r="I13" s="36"/>
      <c r="J13" s="65">
        <v>6597</v>
      </c>
      <c r="K13" s="67">
        <v>279648</v>
      </c>
    </row>
    <row r="14" spans="1:11" ht="41.25" customHeight="1">
      <c r="A14" s="144" t="s">
        <v>71</v>
      </c>
      <c r="B14" s="176" t="s">
        <v>132</v>
      </c>
      <c r="C14" s="176"/>
      <c r="D14" s="176"/>
      <c r="E14" s="176"/>
      <c r="F14" s="176"/>
      <c r="G14" s="176"/>
      <c r="H14" s="176"/>
      <c r="I14" s="176"/>
      <c r="J14" s="176"/>
      <c r="K14" s="176"/>
    </row>
    <row r="15" spans="2:11" ht="47.25" customHeight="1">
      <c r="B15" s="177" t="s">
        <v>125</v>
      </c>
      <c r="C15" s="177"/>
      <c r="D15" s="177"/>
      <c r="E15" s="177"/>
      <c r="F15" s="177"/>
      <c r="G15" s="177"/>
      <c r="H15" s="177"/>
      <c r="I15" s="177"/>
      <c r="J15" s="177"/>
      <c r="K15" s="177"/>
    </row>
    <row r="16" spans="1:11" ht="14.25" customHeight="1">
      <c r="A16" s="178" t="s">
        <v>25</v>
      </c>
      <c r="B16" s="178"/>
      <c r="C16" s="178"/>
      <c r="D16" s="178"/>
      <c r="E16" s="178"/>
      <c r="F16" s="178"/>
      <c r="G16" s="178"/>
      <c r="H16" s="178"/>
      <c r="I16" s="178"/>
      <c r="J16" s="178"/>
      <c r="K16" s="178"/>
    </row>
    <row r="17" spans="1:11" ht="11.25">
      <c r="A17" s="178" t="s">
        <v>8</v>
      </c>
      <c r="B17" s="178"/>
      <c r="C17" s="178"/>
      <c r="D17" s="178"/>
      <c r="E17" s="178"/>
      <c r="F17" s="178"/>
      <c r="G17" s="178"/>
      <c r="H17" s="178"/>
      <c r="I17" s="178"/>
      <c r="J17" s="178"/>
      <c r="K17" s="178"/>
    </row>
  </sheetData>
  <mergeCells count="17">
    <mergeCell ref="A2:K2"/>
    <mergeCell ref="I4:J4"/>
    <mergeCell ref="C3:E3"/>
    <mergeCell ref="F3:H3"/>
    <mergeCell ref="C4:D4"/>
    <mergeCell ref="F4:G4"/>
    <mergeCell ref="A3:B4"/>
    <mergeCell ref="B14:K14"/>
    <mergeCell ref="B15:K15"/>
    <mergeCell ref="A17:K17"/>
    <mergeCell ref="A1:K1"/>
    <mergeCell ref="A12:B12"/>
    <mergeCell ref="A13:B13"/>
    <mergeCell ref="A10:A11"/>
    <mergeCell ref="I3:K3"/>
    <mergeCell ref="A16:K16"/>
    <mergeCell ref="A6:A9"/>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&amp;R熊本国税局
消費税
（H18）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workbookViewId="0" topLeftCell="A1">
      <selection activeCell="A3" sqref="A3:B4"/>
    </sheetView>
  </sheetViews>
  <sheetFormatPr defaultColWidth="9.00390625" defaultRowHeight="13.5"/>
  <cols>
    <col min="1" max="1" width="10.625" style="0" customWidth="1"/>
    <col min="2" max="2" width="15.625" style="0" customWidth="1"/>
    <col min="3" max="3" width="8.625" style="0" customWidth="1"/>
    <col min="4" max="4" width="10.625" style="0" customWidth="1"/>
    <col min="5" max="5" width="8.625" style="0" customWidth="1"/>
    <col min="6" max="6" width="12.875" style="0" bestFit="1" customWidth="1"/>
    <col min="7" max="7" width="8.625" style="0" customWidth="1"/>
    <col min="8" max="8" width="12.875" style="0" bestFit="1" customWidth="1"/>
  </cols>
  <sheetData>
    <row r="1" s="1" customFormat="1" ht="12" thickBot="1">
      <c r="A1" s="1" t="s">
        <v>76</v>
      </c>
    </row>
    <row r="2" spans="1:8" s="1" customFormat="1" ht="15" customHeight="1">
      <c r="A2" s="193" t="s">
        <v>1</v>
      </c>
      <c r="B2" s="194"/>
      <c r="C2" s="197" t="s">
        <v>27</v>
      </c>
      <c r="D2" s="197"/>
      <c r="E2" s="197" t="s">
        <v>28</v>
      </c>
      <c r="F2" s="197"/>
      <c r="G2" s="198" t="s">
        <v>29</v>
      </c>
      <c r="H2" s="199"/>
    </row>
    <row r="3" spans="1:8" s="1" customFormat="1" ht="15" customHeight="1">
      <c r="A3" s="195"/>
      <c r="B3" s="196"/>
      <c r="C3" s="16" t="s">
        <v>30</v>
      </c>
      <c r="D3" s="13" t="s">
        <v>31</v>
      </c>
      <c r="E3" s="16" t="s">
        <v>30</v>
      </c>
      <c r="F3" s="14" t="s">
        <v>31</v>
      </c>
      <c r="G3" s="16" t="s">
        <v>30</v>
      </c>
      <c r="H3" s="15" t="s">
        <v>31</v>
      </c>
    </row>
    <row r="4" spans="1:8" s="17" customFormat="1" ht="15" customHeight="1">
      <c r="A4" s="133"/>
      <c r="B4" s="13"/>
      <c r="C4" s="134" t="s">
        <v>4</v>
      </c>
      <c r="D4" s="135" t="s">
        <v>5</v>
      </c>
      <c r="E4" s="134" t="s">
        <v>4</v>
      </c>
      <c r="F4" s="135" t="s">
        <v>5</v>
      </c>
      <c r="G4" s="134" t="s">
        <v>4</v>
      </c>
      <c r="H4" s="136" t="s">
        <v>5</v>
      </c>
    </row>
    <row r="5" spans="1:8" s="1" customFormat="1" ht="30" customHeight="1">
      <c r="A5" s="202" t="s">
        <v>126</v>
      </c>
      <c r="B5" s="124" t="s">
        <v>13</v>
      </c>
      <c r="C5" s="132">
        <v>19825</v>
      </c>
      <c r="D5" s="126">
        <v>9064034</v>
      </c>
      <c r="E5" s="132">
        <v>62198</v>
      </c>
      <c r="F5" s="126">
        <v>202663945</v>
      </c>
      <c r="G5" s="132">
        <v>82023</v>
      </c>
      <c r="H5" s="127">
        <v>211727979</v>
      </c>
    </row>
    <row r="6" spans="1:8" s="1" customFormat="1" ht="30" customHeight="1">
      <c r="A6" s="203"/>
      <c r="B6" s="64" t="s">
        <v>14</v>
      </c>
      <c r="C6" s="73">
        <v>824</v>
      </c>
      <c r="D6" s="74">
        <v>443442</v>
      </c>
      <c r="E6" s="73">
        <v>1858</v>
      </c>
      <c r="F6" s="74">
        <v>8179643</v>
      </c>
      <c r="G6" s="73">
        <v>2682</v>
      </c>
      <c r="H6" s="75">
        <v>8623085</v>
      </c>
    </row>
    <row r="7" spans="1:8" s="1" customFormat="1" ht="30" customHeight="1">
      <c r="A7" s="200" t="s">
        <v>127</v>
      </c>
      <c r="B7" s="61" t="s">
        <v>13</v>
      </c>
      <c r="C7" s="72">
        <v>18479</v>
      </c>
      <c r="D7" s="50">
        <v>8465105</v>
      </c>
      <c r="E7" s="72">
        <v>61194</v>
      </c>
      <c r="F7" s="50">
        <v>197881701</v>
      </c>
      <c r="G7" s="72">
        <v>79673</v>
      </c>
      <c r="H7" s="57">
        <v>206346806</v>
      </c>
    </row>
    <row r="8" spans="1:8" s="1" customFormat="1" ht="30" customHeight="1">
      <c r="A8" s="204"/>
      <c r="B8" s="64" t="s">
        <v>14</v>
      </c>
      <c r="C8" s="73">
        <v>826</v>
      </c>
      <c r="D8" s="74">
        <v>431962</v>
      </c>
      <c r="E8" s="73">
        <v>1893</v>
      </c>
      <c r="F8" s="74">
        <v>7609377</v>
      </c>
      <c r="G8" s="73">
        <v>2719</v>
      </c>
      <c r="H8" s="75">
        <v>8041340</v>
      </c>
    </row>
    <row r="9" spans="1:8" s="1" customFormat="1" ht="30" customHeight="1">
      <c r="A9" s="200" t="s">
        <v>128</v>
      </c>
      <c r="B9" s="61" t="s">
        <v>13</v>
      </c>
      <c r="C9" s="72">
        <v>17650</v>
      </c>
      <c r="D9" s="50">
        <v>8252422</v>
      </c>
      <c r="E9" s="72">
        <v>64236</v>
      </c>
      <c r="F9" s="50">
        <v>196826063</v>
      </c>
      <c r="G9" s="72">
        <v>81886</v>
      </c>
      <c r="H9" s="57">
        <v>205078485</v>
      </c>
    </row>
    <row r="10" spans="1:8" s="1" customFormat="1" ht="30" customHeight="1">
      <c r="A10" s="204"/>
      <c r="B10" s="64" t="s">
        <v>14</v>
      </c>
      <c r="C10" s="73">
        <v>795</v>
      </c>
      <c r="D10" s="74">
        <v>532923</v>
      </c>
      <c r="E10" s="73">
        <v>2174</v>
      </c>
      <c r="F10" s="74">
        <v>7920048</v>
      </c>
      <c r="G10" s="73">
        <v>2969</v>
      </c>
      <c r="H10" s="75">
        <v>8452971</v>
      </c>
    </row>
    <row r="11" spans="1:8" s="1" customFormat="1" ht="30" customHeight="1">
      <c r="A11" s="200" t="s">
        <v>129</v>
      </c>
      <c r="B11" s="61" t="s">
        <v>13</v>
      </c>
      <c r="C11" s="72">
        <v>77350</v>
      </c>
      <c r="D11" s="50">
        <v>19981270</v>
      </c>
      <c r="E11" s="72">
        <v>78093</v>
      </c>
      <c r="F11" s="50">
        <v>203243201</v>
      </c>
      <c r="G11" s="72">
        <v>155443</v>
      </c>
      <c r="H11" s="57">
        <v>223224470</v>
      </c>
    </row>
    <row r="12" spans="1:8" s="1" customFormat="1" ht="30" customHeight="1">
      <c r="A12" s="204"/>
      <c r="B12" s="64" t="s">
        <v>14</v>
      </c>
      <c r="C12" s="73">
        <v>2854</v>
      </c>
      <c r="D12" s="74">
        <v>1068024</v>
      </c>
      <c r="E12" s="73">
        <v>2772</v>
      </c>
      <c r="F12" s="74">
        <v>8988390</v>
      </c>
      <c r="G12" s="73">
        <v>5626</v>
      </c>
      <c r="H12" s="75">
        <v>10056413</v>
      </c>
    </row>
    <row r="13" spans="1:8" s="1" customFormat="1" ht="30" customHeight="1">
      <c r="A13" s="200" t="s">
        <v>130</v>
      </c>
      <c r="B13" s="61" t="s">
        <v>13</v>
      </c>
      <c r="C13" s="72">
        <v>76085</v>
      </c>
      <c r="D13" s="50">
        <v>19317978</v>
      </c>
      <c r="E13" s="72">
        <v>77942</v>
      </c>
      <c r="F13" s="50">
        <v>203777066</v>
      </c>
      <c r="G13" s="72">
        <v>154027</v>
      </c>
      <c r="H13" s="57">
        <v>223095044</v>
      </c>
    </row>
    <row r="14" spans="1:8" s="1" customFormat="1" ht="30" customHeight="1" thickBot="1">
      <c r="A14" s="201"/>
      <c r="B14" s="76" t="s">
        <v>14</v>
      </c>
      <c r="C14" s="77">
        <v>1860</v>
      </c>
      <c r="D14" s="78">
        <v>1096751</v>
      </c>
      <c r="E14" s="77">
        <v>2698</v>
      </c>
      <c r="F14" s="78">
        <v>12764802</v>
      </c>
      <c r="G14" s="77">
        <v>4558</v>
      </c>
      <c r="H14" s="79">
        <v>13861553</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mergeCells count="9">
    <mergeCell ref="A13:A14"/>
    <mergeCell ref="A5:A6"/>
    <mergeCell ref="A7:A8"/>
    <mergeCell ref="A9:A10"/>
    <mergeCell ref="A11:A12"/>
    <mergeCell ref="C2:D2"/>
    <mergeCell ref="E2:F2"/>
    <mergeCell ref="G2:H2"/>
    <mergeCell ref="A2:B3"/>
  </mergeCells>
  <printOptions/>
  <pageMargins left="0.7874015748031497" right="0.7874015748031497" top="0.984251968503937" bottom="0.984251968503937" header="0.5118110236220472" footer="0.5118110236220472"/>
  <pageSetup fitToHeight="1" fitToWidth="1" horizontalDpi="600" verticalDpi="600" orientation="portrait" paperSize="9" scale="97" r:id="rId1"/>
  <headerFooter alignWithMargins="0">
    <oddFooter>&amp;R熊本国税局
消費税
（H18）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workbookViewId="0" topLeftCell="A1">
      <selection activeCell="E11" sqref="E11"/>
    </sheetView>
  </sheetViews>
  <sheetFormatPr defaultColWidth="9.00390625" defaultRowHeight="13.5"/>
  <cols>
    <col min="1" max="2" width="18.625" style="0" customWidth="1"/>
    <col min="3" max="3" width="23.625" style="0" customWidth="1"/>
    <col min="4" max="4" width="18.625" style="0" customWidth="1"/>
  </cols>
  <sheetData>
    <row r="1" s="1" customFormat="1" ht="20.25" customHeight="1" thickBot="1">
      <c r="A1" s="1" t="s">
        <v>59</v>
      </c>
    </row>
    <row r="2" spans="1:4" s="4" customFormat="1" ht="19.5" customHeight="1">
      <c r="A2" s="21" t="s">
        <v>9</v>
      </c>
      <c r="B2" s="22" t="s">
        <v>10</v>
      </c>
      <c r="C2" s="24" t="s">
        <v>11</v>
      </c>
      <c r="D2" s="23" t="s">
        <v>26</v>
      </c>
    </row>
    <row r="3" spans="1:4" s="17" customFormat="1" ht="15" customHeight="1">
      <c r="A3" s="137" t="s">
        <v>4</v>
      </c>
      <c r="B3" s="138" t="s">
        <v>4</v>
      </c>
      <c r="C3" s="139" t="s">
        <v>4</v>
      </c>
      <c r="D3" s="140" t="s">
        <v>4</v>
      </c>
    </row>
    <row r="4" spans="1:9" s="4" customFormat="1" ht="30" customHeight="1" thickBot="1">
      <c r="A4" s="18">
        <v>161056</v>
      </c>
      <c r="B4" s="19">
        <v>2677</v>
      </c>
      <c r="C4" s="25">
        <v>788</v>
      </c>
      <c r="D4" s="20">
        <v>164521</v>
      </c>
      <c r="E4" s="5"/>
      <c r="G4" s="5"/>
      <c r="I4" s="5"/>
    </row>
    <row r="5" spans="1:4" s="4" customFormat="1" ht="15" customHeight="1">
      <c r="A5" s="205" t="s">
        <v>131</v>
      </c>
      <c r="B5" s="205"/>
      <c r="C5" s="205"/>
      <c r="D5" s="205"/>
    </row>
    <row r="6" spans="1:4" s="4" customFormat="1" ht="15" customHeight="1">
      <c r="A6" s="206" t="s">
        <v>12</v>
      </c>
      <c r="B6" s="206"/>
      <c r="C6" s="206"/>
      <c r="D6" s="206"/>
    </row>
  </sheetData>
  <mergeCells count="2">
    <mergeCell ref="A5:D5"/>
    <mergeCell ref="A6:D6"/>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&amp;R熊本国税局
消費税
（H18）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61"/>
  <sheetViews>
    <sheetView showGridLines="0" zoomScaleSheetLayoutView="85" workbookViewId="0" topLeftCell="D1">
      <selection activeCell="E11" sqref="E11"/>
    </sheetView>
  </sheetViews>
  <sheetFormatPr defaultColWidth="9.00390625" defaultRowHeight="13.5"/>
  <cols>
    <col min="1" max="1" width="11.375" style="0" customWidth="1"/>
    <col min="2" max="2" width="7.625" style="0" bestFit="1" customWidth="1"/>
    <col min="3" max="3" width="11.50390625" style="0" bestFit="1" customWidth="1"/>
    <col min="4" max="4" width="7.625" style="0" bestFit="1" customWidth="1"/>
    <col min="5" max="5" width="11.50390625" style="0" bestFit="1" customWidth="1"/>
    <col min="6" max="6" width="7.625" style="0" bestFit="1" customWidth="1"/>
    <col min="7" max="7" width="11.50390625" style="0" bestFit="1" customWidth="1"/>
    <col min="8" max="8" width="9.50390625" style="0" bestFit="1" customWidth="1"/>
    <col min="9" max="9" width="11.50390625" style="0" bestFit="1" customWidth="1"/>
    <col min="10" max="10" width="9.50390625" style="0" bestFit="1" customWidth="1"/>
    <col min="11" max="11" width="11.50390625" style="0" bestFit="1" customWidth="1"/>
    <col min="12" max="12" width="9.50390625" style="0" bestFit="1" customWidth="1"/>
    <col min="13" max="13" width="13.75390625" style="0" bestFit="1" customWidth="1"/>
  </cols>
  <sheetData>
    <row r="1" spans="1:14" ht="13.5">
      <c r="A1" s="206" t="s">
        <v>77</v>
      </c>
      <c r="B1" s="206"/>
      <c r="C1" s="206"/>
      <c r="D1" s="206"/>
      <c r="E1" s="206"/>
      <c r="F1" s="206"/>
      <c r="G1" s="206"/>
      <c r="H1" s="1"/>
      <c r="I1" s="1"/>
      <c r="J1" s="1"/>
      <c r="K1" s="1"/>
      <c r="L1" s="1"/>
      <c r="M1" s="1"/>
      <c r="N1" s="1"/>
    </row>
    <row r="2" spans="1:14" ht="14.25" thickBot="1">
      <c r="A2" s="206" t="s">
        <v>32</v>
      </c>
      <c r="B2" s="206"/>
      <c r="C2" s="206"/>
      <c r="D2" s="206"/>
      <c r="E2" s="206"/>
      <c r="F2" s="206"/>
      <c r="G2" s="206"/>
      <c r="H2" s="1"/>
      <c r="I2" s="1"/>
      <c r="J2" s="1"/>
      <c r="K2" s="1"/>
      <c r="L2" s="1"/>
      <c r="M2" s="1"/>
      <c r="N2" s="1"/>
    </row>
    <row r="3" spans="1:14" ht="19.5" customHeight="1">
      <c r="A3" s="210" t="s">
        <v>58</v>
      </c>
      <c r="B3" s="213" t="s">
        <v>39</v>
      </c>
      <c r="C3" s="213"/>
      <c r="D3" s="213"/>
      <c r="E3" s="213"/>
      <c r="F3" s="213"/>
      <c r="G3" s="213"/>
      <c r="H3" s="217" t="s">
        <v>14</v>
      </c>
      <c r="I3" s="219"/>
      <c r="J3" s="221" t="s">
        <v>64</v>
      </c>
      <c r="K3" s="219"/>
      <c r="L3" s="217" t="s">
        <v>33</v>
      </c>
      <c r="M3" s="218"/>
      <c r="N3" s="207" t="s">
        <v>69</v>
      </c>
    </row>
    <row r="4" spans="1:14" ht="17.25" customHeight="1">
      <c r="A4" s="211"/>
      <c r="B4" s="214" t="s">
        <v>40</v>
      </c>
      <c r="C4" s="214"/>
      <c r="D4" s="215" t="s">
        <v>34</v>
      </c>
      <c r="E4" s="216"/>
      <c r="F4" s="215" t="s">
        <v>35</v>
      </c>
      <c r="G4" s="216"/>
      <c r="H4" s="215"/>
      <c r="I4" s="220"/>
      <c r="J4" s="215"/>
      <c r="K4" s="220"/>
      <c r="L4" s="215"/>
      <c r="M4" s="216"/>
      <c r="N4" s="208"/>
    </row>
    <row r="5" spans="1:14" s="6" customFormat="1" ht="28.5" customHeight="1">
      <c r="A5" s="212"/>
      <c r="B5" s="110" t="s">
        <v>65</v>
      </c>
      <c r="C5" s="111" t="s">
        <v>66</v>
      </c>
      <c r="D5" s="110" t="s">
        <v>65</v>
      </c>
      <c r="E5" s="111" t="s">
        <v>66</v>
      </c>
      <c r="F5" s="110" t="s">
        <v>65</v>
      </c>
      <c r="G5" s="112" t="s">
        <v>41</v>
      </c>
      <c r="H5" s="110" t="s">
        <v>37</v>
      </c>
      <c r="I5" s="113" t="s">
        <v>42</v>
      </c>
      <c r="J5" s="110" t="s">
        <v>37</v>
      </c>
      <c r="K5" s="113" t="s">
        <v>43</v>
      </c>
      <c r="L5" s="110" t="s">
        <v>37</v>
      </c>
      <c r="M5" s="114" t="s">
        <v>70</v>
      </c>
      <c r="N5" s="209"/>
    </row>
    <row r="6" spans="1:14" s="101" customFormat="1" ht="10.5">
      <c r="A6" s="99"/>
      <c r="B6" s="96" t="s">
        <v>4</v>
      </c>
      <c r="C6" s="97" t="s">
        <v>5</v>
      </c>
      <c r="D6" s="96" t="s">
        <v>4</v>
      </c>
      <c r="E6" s="97" t="s">
        <v>5</v>
      </c>
      <c r="F6" s="96" t="s">
        <v>4</v>
      </c>
      <c r="G6" s="97" t="s">
        <v>5</v>
      </c>
      <c r="H6" s="96" t="s">
        <v>4</v>
      </c>
      <c r="I6" s="98" t="s">
        <v>5</v>
      </c>
      <c r="J6" s="96" t="s">
        <v>4</v>
      </c>
      <c r="K6" s="98" t="s">
        <v>5</v>
      </c>
      <c r="L6" s="96" t="s">
        <v>4</v>
      </c>
      <c r="M6" s="97" t="s">
        <v>5</v>
      </c>
      <c r="N6" s="100"/>
    </row>
    <row r="7" spans="1:14" ht="15" customHeight="1">
      <c r="A7" s="122" t="s">
        <v>79</v>
      </c>
      <c r="B7" s="80">
        <v>1310</v>
      </c>
      <c r="C7" s="81">
        <v>432931</v>
      </c>
      <c r="D7" s="80">
        <v>2893</v>
      </c>
      <c r="E7" s="81">
        <v>666461</v>
      </c>
      <c r="F7" s="80">
        <v>4203</v>
      </c>
      <c r="G7" s="81">
        <v>1099392</v>
      </c>
      <c r="H7" s="80">
        <v>93</v>
      </c>
      <c r="I7" s="82">
        <v>92482</v>
      </c>
      <c r="J7" s="80">
        <v>130</v>
      </c>
      <c r="K7" s="82">
        <v>21169</v>
      </c>
      <c r="L7" s="80">
        <v>4324</v>
      </c>
      <c r="M7" s="81">
        <v>1028079</v>
      </c>
      <c r="N7" s="83" t="str">
        <f>IF(A7="","",A7)</f>
        <v>熊本西</v>
      </c>
    </row>
    <row r="8" spans="1:14" ht="15" customHeight="1">
      <c r="A8" s="121" t="s">
        <v>80</v>
      </c>
      <c r="B8" s="84">
        <v>1679</v>
      </c>
      <c r="C8" s="85">
        <v>561542</v>
      </c>
      <c r="D8" s="84">
        <v>2809</v>
      </c>
      <c r="E8" s="85">
        <v>651942</v>
      </c>
      <c r="F8" s="84">
        <v>4488</v>
      </c>
      <c r="G8" s="85">
        <v>1213483</v>
      </c>
      <c r="H8" s="84">
        <v>109</v>
      </c>
      <c r="I8" s="86">
        <v>168451</v>
      </c>
      <c r="J8" s="84">
        <v>231</v>
      </c>
      <c r="K8" s="86">
        <v>13060</v>
      </c>
      <c r="L8" s="84">
        <v>4646</v>
      </c>
      <c r="M8" s="85">
        <v>1058092</v>
      </c>
      <c r="N8" s="83" t="str">
        <f aca="true" t="shared" si="0" ref="N8:N15">IF(A8="","",A8)</f>
        <v>熊本東</v>
      </c>
    </row>
    <row r="9" spans="1:14" ht="15" customHeight="1">
      <c r="A9" s="121" t="s">
        <v>81</v>
      </c>
      <c r="B9" s="84">
        <v>834</v>
      </c>
      <c r="C9" s="85">
        <v>255226</v>
      </c>
      <c r="D9" s="84">
        <v>2459</v>
      </c>
      <c r="E9" s="85">
        <v>501964</v>
      </c>
      <c r="F9" s="84">
        <v>3293</v>
      </c>
      <c r="G9" s="85">
        <v>757190</v>
      </c>
      <c r="H9" s="84">
        <v>53</v>
      </c>
      <c r="I9" s="86">
        <v>35567</v>
      </c>
      <c r="J9" s="84">
        <v>161</v>
      </c>
      <c r="K9" s="86">
        <v>19317</v>
      </c>
      <c r="L9" s="84">
        <v>3370</v>
      </c>
      <c r="M9" s="85">
        <v>740940</v>
      </c>
      <c r="N9" s="83" t="str">
        <f t="shared" si="0"/>
        <v>八　代</v>
      </c>
    </row>
    <row r="10" spans="1:14" ht="15" customHeight="1">
      <c r="A10" s="121" t="s">
        <v>82</v>
      </c>
      <c r="B10" s="84">
        <v>510</v>
      </c>
      <c r="C10" s="85">
        <v>153173</v>
      </c>
      <c r="D10" s="84">
        <v>1105</v>
      </c>
      <c r="E10" s="85">
        <v>232430</v>
      </c>
      <c r="F10" s="84">
        <v>1615</v>
      </c>
      <c r="G10" s="85">
        <v>385603</v>
      </c>
      <c r="H10" s="84">
        <v>32</v>
      </c>
      <c r="I10" s="86">
        <v>11040</v>
      </c>
      <c r="J10" s="84">
        <v>64</v>
      </c>
      <c r="K10" s="86">
        <v>7918</v>
      </c>
      <c r="L10" s="84">
        <v>1656</v>
      </c>
      <c r="M10" s="85">
        <v>382480</v>
      </c>
      <c r="N10" s="83" t="str">
        <f t="shared" si="0"/>
        <v>人　吉</v>
      </c>
    </row>
    <row r="11" spans="1:14" ht="15" customHeight="1">
      <c r="A11" s="121" t="s">
        <v>83</v>
      </c>
      <c r="B11" s="84">
        <v>702</v>
      </c>
      <c r="C11" s="85">
        <v>206284</v>
      </c>
      <c r="D11" s="84">
        <v>1729</v>
      </c>
      <c r="E11" s="85">
        <v>360833</v>
      </c>
      <c r="F11" s="84">
        <v>2431</v>
      </c>
      <c r="G11" s="85">
        <v>567118</v>
      </c>
      <c r="H11" s="84">
        <v>45</v>
      </c>
      <c r="I11" s="86">
        <v>13894</v>
      </c>
      <c r="J11" s="84">
        <v>73</v>
      </c>
      <c r="K11" s="86">
        <v>4487</v>
      </c>
      <c r="L11" s="84">
        <v>2482</v>
      </c>
      <c r="M11" s="85">
        <v>557711</v>
      </c>
      <c r="N11" s="83" t="str">
        <f t="shared" si="0"/>
        <v>玉　名</v>
      </c>
    </row>
    <row r="12" spans="1:14" ht="15" customHeight="1">
      <c r="A12" s="121" t="s">
        <v>84</v>
      </c>
      <c r="B12" s="84">
        <v>700</v>
      </c>
      <c r="C12" s="85">
        <v>238777</v>
      </c>
      <c r="D12" s="84">
        <v>1291</v>
      </c>
      <c r="E12" s="85">
        <v>270854</v>
      </c>
      <c r="F12" s="84">
        <v>1991</v>
      </c>
      <c r="G12" s="85">
        <v>509630</v>
      </c>
      <c r="H12" s="84">
        <v>35</v>
      </c>
      <c r="I12" s="86">
        <v>25420</v>
      </c>
      <c r="J12" s="84">
        <v>64</v>
      </c>
      <c r="K12" s="86">
        <v>8351</v>
      </c>
      <c r="L12" s="84">
        <v>2039</v>
      </c>
      <c r="M12" s="85">
        <v>492562</v>
      </c>
      <c r="N12" s="83" t="str">
        <f t="shared" si="0"/>
        <v>天　草</v>
      </c>
    </row>
    <row r="13" spans="1:14" ht="15" customHeight="1">
      <c r="A13" s="121" t="s">
        <v>85</v>
      </c>
      <c r="B13" s="84">
        <v>513</v>
      </c>
      <c r="C13" s="85">
        <v>143154</v>
      </c>
      <c r="D13" s="84">
        <v>1113</v>
      </c>
      <c r="E13" s="85">
        <v>222444</v>
      </c>
      <c r="F13" s="84">
        <v>1626</v>
      </c>
      <c r="G13" s="85">
        <v>365598</v>
      </c>
      <c r="H13" s="84">
        <v>25</v>
      </c>
      <c r="I13" s="86">
        <v>16317</v>
      </c>
      <c r="J13" s="84">
        <v>64</v>
      </c>
      <c r="K13" s="86">
        <v>4612</v>
      </c>
      <c r="L13" s="84">
        <v>1660</v>
      </c>
      <c r="M13" s="85">
        <v>353892</v>
      </c>
      <c r="N13" s="83" t="str">
        <f t="shared" si="0"/>
        <v>山　鹿</v>
      </c>
    </row>
    <row r="14" spans="1:14" ht="15" customHeight="1">
      <c r="A14" s="121" t="s">
        <v>86</v>
      </c>
      <c r="B14" s="84">
        <v>897</v>
      </c>
      <c r="C14" s="85">
        <v>255817</v>
      </c>
      <c r="D14" s="84">
        <v>1378</v>
      </c>
      <c r="E14" s="85">
        <v>285523</v>
      </c>
      <c r="F14" s="84">
        <v>2275</v>
      </c>
      <c r="G14" s="85">
        <v>541339</v>
      </c>
      <c r="H14" s="84">
        <v>116</v>
      </c>
      <c r="I14" s="86">
        <v>48472</v>
      </c>
      <c r="J14" s="84">
        <v>76</v>
      </c>
      <c r="K14" s="86">
        <v>16008</v>
      </c>
      <c r="L14" s="84">
        <v>2412</v>
      </c>
      <c r="M14" s="85">
        <v>508874</v>
      </c>
      <c r="N14" s="83" t="str">
        <f t="shared" si="0"/>
        <v>菊　池</v>
      </c>
    </row>
    <row r="15" spans="1:14" ht="15" customHeight="1">
      <c r="A15" s="121" t="s">
        <v>87</v>
      </c>
      <c r="B15" s="84">
        <v>622</v>
      </c>
      <c r="C15" s="85">
        <v>165221</v>
      </c>
      <c r="D15" s="84">
        <v>1498</v>
      </c>
      <c r="E15" s="85">
        <v>287446</v>
      </c>
      <c r="F15" s="84">
        <v>2120</v>
      </c>
      <c r="G15" s="85">
        <v>452667</v>
      </c>
      <c r="H15" s="84">
        <v>32</v>
      </c>
      <c r="I15" s="86">
        <v>27111</v>
      </c>
      <c r="J15" s="84">
        <v>104</v>
      </c>
      <c r="K15" s="86">
        <v>11278</v>
      </c>
      <c r="L15" s="84">
        <v>2171</v>
      </c>
      <c r="M15" s="85">
        <v>436834</v>
      </c>
      <c r="N15" s="83" t="str">
        <f t="shared" si="0"/>
        <v>宇　土</v>
      </c>
    </row>
    <row r="16" spans="1:14" ht="15" customHeight="1">
      <c r="A16" s="121" t="s">
        <v>88</v>
      </c>
      <c r="B16" s="84">
        <v>489</v>
      </c>
      <c r="C16" s="85">
        <v>132867</v>
      </c>
      <c r="D16" s="84">
        <v>728</v>
      </c>
      <c r="E16" s="85">
        <v>145427</v>
      </c>
      <c r="F16" s="84">
        <v>1217</v>
      </c>
      <c r="G16" s="85">
        <v>278295</v>
      </c>
      <c r="H16" s="84">
        <v>44</v>
      </c>
      <c r="I16" s="86">
        <v>22387</v>
      </c>
      <c r="J16" s="84">
        <v>53</v>
      </c>
      <c r="K16" s="86">
        <v>6155</v>
      </c>
      <c r="L16" s="84">
        <v>1273</v>
      </c>
      <c r="M16" s="85">
        <v>262063</v>
      </c>
      <c r="N16" s="48" t="str">
        <f>IF(A16="","",A16)</f>
        <v>阿　蘇</v>
      </c>
    </row>
    <row r="17" spans="1:14" s="7" customFormat="1" ht="15" customHeight="1">
      <c r="A17" s="109" t="s">
        <v>89</v>
      </c>
      <c r="B17" s="87">
        <v>8256</v>
      </c>
      <c r="C17" s="88">
        <v>2544991</v>
      </c>
      <c r="D17" s="87">
        <v>17003</v>
      </c>
      <c r="E17" s="88">
        <v>3625325</v>
      </c>
      <c r="F17" s="87">
        <v>25259</v>
      </c>
      <c r="G17" s="88">
        <v>6170316</v>
      </c>
      <c r="H17" s="87">
        <v>584</v>
      </c>
      <c r="I17" s="89">
        <v>461142</v>
      </c>
      <c r="J17" s="87">
        <v>1020</v>
      </c>
      <c r="K17" s="89">
        <v>112356</v>
      </c>
      <c r="L17" s="87">
        <v>26033</v>
      </c>
      <c r="M17" s="88">
        <v>5821529</v>
      </c>
      <c r="N17" s="90" t="str">
        <f>IF(A17="","",A17)</f>
        <v>熊本県計</v>
      </c>
    </row>
    <row r="18" spans="1:14" s="8" customFormat="1" ht="15" customHeight="1">
      <c r="A18" s="9"/>
      <c r="B18" s="37"/>
      <c r="C18" s="38"/>
      <c r="D18" s="37"/>
      <c r="E18" s="38"/>
      <c r="F18" s="37"/>
      <c r="G18" s="38"/>
      <c r="H18" s="37"/>
      <c r="I18" s="39"/>
      <c r="J18" s="37"/>
      <c r="K18" s="39"/>
      <c r="L18" s="37"/>
      <c r="M18" s="38"/>
      <c r="N18" s="10"/>
    </row>
    <row r="19" spans="1:14" ht="15" customHeight="1">
      <c r="A19" s="123" t="s">
        <v>90</v>
      </c>
      <c r="B19" s="91">
        <v>1523</v>
      </c>
      <c r="C19" s="92">
        <v>490959</v>
      </c>
      <c r="D19" s="91">
        <v>2575</v>
      </c>
      <c r="E19" s="92">
        <v>616306</v>
      </c>
      <c r="F19" s="91">
        <v>4098</v>
      </c>
      <c r="G19" s="92">
        <v>1107265</v>
      </c>
      <c r="H19" s="91">
        <v>73</v>
      </c>
      <c r="I19" s="93">
        <v>63288</v>
      </c>
      <c r="J19" s="91">
        <v>216</v>
      </c>
      <c r="K19" s="93">
        <v>-32712</v>
      </c>
      <c r="L19" s="91">
        <v>4245</v>
      </c>
      <c r="M19" s="92">
        <v>1011264</v>
      </c>
      <c r="N19" s="94" t="str">
        <f>IF(A19="","",A19)</f>
        <v>大　分</v>
      </c>
    </row>
    <row r="20" spans="1:14" ht="15" customHeight="1">
      <c r="A20" s="121" t="s">
        <v>91</v>
      </c>
      <c r="B20" s="84">
        <v>737</v>
      </c>
      <c r="C20" s="85">
        <v>217491</v>
      </c>
      <c r="D20" s="84">
        <v>1507</v>
      </c>
      <c r="E20" s="85">
        <v>324207</v>
      </c>
      <c r="F20" s="84">
        <v>2244</v>
      </c>
      <c r="G20" s="85">
        <v>541698</v>
      </c>
      <c r="H20" s="84">
        <v>50</v>
      </c>
      <c r="I20" s="86">
        <v>29602</v>
      </c>
      <c r="J20" s="84">
        <v>73</v>
      </c>
      <c r="K20" s="86">
        <v>7055</v>
      </c>
      <c r="L20" s="84">
        <v>2299</v>
      </c>
      <c r="M20" s="85">
        <v>519151</v>
      </c>
      <c r="N20" s="48" t="str">
        <f aca="true" t="shared" si="1" ref="N20:N28">IF(A20="","",A20)</f>
        <v>別　府</v>
      </c>
    </row>
    <row r="21" spans="1:14" ht="15" customHeight="1">
      <c r="A21" s="121" t="s">
        <v>92</v>
      </c>
      <c r="B21" s="84">
        <v>368</v>
      </c>
      <c r="C21" s="85">
        <v>108792</v>
      </c>
      <c r="D21" s="84">
        <v>546</v>
      </c>
      <c r="E21" s="85">
        <v>126634</v>
      </c>
      <c r="F21" s="84">
        <v>914</v>
      </c>
      <c r="G21" s="85">
        <v>235426</v>
      </c>
      <c r="H21" s="84">
        <v>17</v>
      </c>
      <c r="I21" s="86">
        <v>14917</v>
      </c>
      <c r="J21" s="84">
        <v>44</v>
      </c>
      <c r="K21" s="86">
        <v>4721</v>
      </c>
      <c r="L21" s="84">
        <v>942</v>
      </c>
      <c r="M21" s="85">
        <v>225230</v>
      </c>
      <c r="N21" s="48" t="str">
        <f t="shared" si="1"/>
        <v>中　津</v>
      </c>
    </row>
    <row r="22" spans="1:14" ht="15" customHeight="1">
      <c r="A22" s="121" t="s">
        <v>93</v>
      </c>
      <c r="B22" s="84">
        <v>654</v>
      </c>
      <c r="C22" s="85">
        <v>207082</v>
      </c>
      <c r="D22" s="84">
        <v>1105</v>
      </c>
      <c r="E22" s="85">
        <v>238410</v>
      </c>
      <c r="F22" s="84">
        <v>1759</v>
      </c>
      <c r="G22" s="85">
        <v>445492</v>
      </c>
      <c r="H22" s="84">
        <v>30</v>
      </c>
      <c r="I22" s="86">
        <v>7788</v>
      </c>
      <c r="J22" s="84">
        <v>63</v>
      </c>
      <c r="K22" s="86">
        <v>5496</v>
      </c>
      <c r="L22" s="84">
        <v>1800</v>
      </c>
      <c r="M22" s="85">
        <v>443199</v>
      </c>
      <c r="N22" s="48" t="str">
        <f t="shared" si="1"/>
        <v>日　田</v>
      </c>
    </row>
    <row r="23" spans="1:14" ht="15" customHeight="1">
      <c r="A23" s="121" t="s">
        <v>94</v>
      </c>
      <c r="B23" s="84">
        <v>414</v>
      </c>
      <c r="C23" s="85">
        <v>139193</v>
      </c>
      <c r="D23" s="84">
        <v>635</v>
      </c>
      <c r="E23" s="85">
        <v>141635</v>
      </c>
      <c r="F23" s="84">
        <v>1049</v>
      </c>
      <c r="G23" s="85">
        <v>280828</v>
      </c>
      <c r="H23" s="84">
        <v>20</v>
      </c>
      <c r="I23" s="86">
        <v>4341</v>
      </c>
      <c r="J23" s="84">
        <v>38</v>
      </c>
      <c r="K23" s="86">
        <v>1733</v>
      </c>
      <c r="L23" s="84">
        <v>1069</v>
      </c>
      <c r="M23" s="85">
        <v>278220</v>
      </c>
      <c r="N23" s="48" t="str">
        <f t="shared" si="1"/>
        <v>佐　伯</v>
      </c>
    </row>
    <row r="24" spans="1:14" ht="15" customHeight="1">
      <c r="A24" s="121" t="s">
        <v>95</v>
      </c>
      <c r="B24" s="84">
        <v>206</v>
      </c>
      <c r="C24" s="85">
        <v>94082</v>
      </c>
      <c r="D24" s="84">
        <v>534</v>
      </c>
      <c r="E24" s="85">
        <v>116592</v>
      </c>
      <c r="F24" s="84">
        <v>740</v>
      </c>
      <c r="G24" s="85">
        <v>210674</v>
      </c>
      <c r="H24" s="84">
        <v>6</v>
      </c>
      <c r="I24" s="86">
        <v>794</v>
      </c>
      <c r="J24" s="84">
        <v>44</v>
      </c>
      <c r="K24" s="86">
        <v>2644</v>
      </c>
      <c r="L24" s="84">
        <v>749</v>
      </c>
      <c r="M24" s="85">
        <v>212523</v>
      </c>
      <c r="N24" s="48" t="str">
        <f t="shared" si="1"/>
        <v>臼　杵</v>
      </c>
    </row>
    <row r="25" spans="1:14" ht="15" customHeight="1">
      <c r="A25" s="121" t="s">
        <v>96</v>
      </c>
      <c r="B25" s="84">
        <v>147</v>
      </c>
      <c r="C25" s="85">
        <v>43013</v>
      </c>
      <c r="D25" s="84">
        <v>317</v>
      </c>
      <c r="E25" s="85">
        <v>62312</v>
      </c>
      <c r="F25" s="84">
        <v>464</v>
      </c>
      <c r="G25" s="85">
        <v>105325</v>
      </c>
      <c r="H25" s="84">
        <v>10</v>
      </c>
      <c r="I25" s="86">
        <v>2827</v>
      </c>
      <c r="J25" s="84">
        <v>15</v>
      </c>
      <c r="K25" s="86">
        <v>729</v>
      </c>
      <c r="L25" s="84">
        <v>475</v>
      </c>
      <c r="M25" s="85">
        <v>103228</v>
      </c>
      <c r="N25" s="48" t="str">
        <f t="shared" si="1"/>
        <v>竹　田</v>
      </c>
    </row>
    <row r="26" spans="1:14" ht="15" customHeight="1">
      <c r="A26" s="121" t="s">
        <v>97</v>
      </c>
      <c r="B26" s="84">
        <v>372</v>
      </c>
      <c r="C26" s="85">
        <v>101812</v>
      </c>
      <c r="D26" s="84">
        <v>605</v>
      </c>
      <c r="E26" s="85">
        <v>135587</v>
      </c>
      <c r="F26" s="84">
        <v>977</v>
      </c>
      <c r="G26" s="85">
        <v>237399</v>
      </c>
      <c r="H26" s="84">
        <v>33</v>
      </c>
      <c r="I26" s="86">
        <v>21050</v>
      </c>
      <c r="J26" s="84">
        <v>27</v>
      </c>
      <c r="K26" s="86">
        <v>2499</v>
      </c>
      <c r="L26" s="84">
        <v>1014</v>
      </c>
      <c r="M26" s="85">
        <v>218847</v>
      </c>
      <c r="N26" s="48" t="str">
        <f t="shared" si="1"/>
        <v>宇　佐</v>
      </c>
    </row>
    <row r="27" spans="1:14" ht="15" customHeight="1">
      <c r="A27" s="121" t="s">
        <v>98</v>
      </c>
      <c r="B27" s="84">
        <v>128</v>
      </c>
      <c r="C27" s="85">
        <v>35031</v>
      </c>
      <c r="D27" s="84">
        <v>379</v>
      </c>
      <c r="E27" s="85">
        <v>66916</v>
      </c>
      <c r="F27" s="84">
        <v>507</v>
      </c>
      <c r="G27" s="85">
        <v>101947</v>
      </c>
      <c r="H27" s="84">
        <v>5</v>
      </c>
      <c r="I27" s="86">
        <v>5735</v>
      </c>
      <c r="J27" s="84">
        <v>18</v>
      </c>
      <c r="K27" s="86">
        <v>2341</v>
      </c>
      <c r="L27" s="84">
        <v>517</v>
      </c>
      <c r="M27" s="85">
        <v>98552</v>
      </c>
      <c r="N27" s="48" t="str">
        <f t="shared" si="1"/>
        <v>三　重</v>
      </c>
    </row>
    <row r="28" spans="1:14" s="7" customFormat="1" ht="15" customHeight="1">
      <c r="A28" s="109" t="s">
        <v>99</v>
      </c>
      <c r="B28" s="87">
        <v>4549</v>
      </c>
      <c r="C28" s="88">
        <v>1437454</v>
      </c>
      <c r="D28" s="87">
        <v>8203</v>
      </c>
      <c r="E28" s="88">
        <v>1828598</v>
      </c>
      <c r="F28" s="87">
        <v>12752</v>
      </c>
      <c r="G28" s="88">
        <v>3266053</v>
      </c>
      <c r="H28" s="87">
        <v>244</v>
      </c>
      <c r="I28" s="89">
        <v>150344</v>
      </c>
      <c r="J28" s="87">
        <v>538</v>
      </c>
      <c r="K28" s="89">
        <v>-5494</v>
      </c>
      <c r="L28" s="87">
        <v>13110</v>
      </c>
      <c r="M28" s="88">
        <v>3110214</v>
      </c>
      <c r="N28" s="90" t="str">
        <f t="shared" si="1"/>
        <v>大分県計</v>
      </c>
    </row>
    <row r="29" spans="1:14" s="8" customFormat="1" ht="15" customHeight="1">
      <c r="A29" s="107"/>
      <c r="B29" s="37"/>
      <c r="C29" s="38"/>
      <c r="D29" s="37"/>
      <c r="E29" s="38"/>
      <c r="F29" s="37"/>
      <c r="G29" s="38"/>
      <c r="H29" s="37"/>
      <c r="I29" s="39"/>
      <c r="J29" s="37"/>
      <c r="K29" s="39"/>
      <c r="L29" s="37"/>
      <c r="M29" s="38"/>
      <c r="N29" s="108"/>
    </row>
    <row r="30" spans="1:14" ht="15" customHeight="1">
      <c r="A30" s="122" t="s">
        <v>100</v>
      </c>
      <c r="B30" s="80">
        <v>1762</v>
      </c>
      <c r="C30" s="81">
        <v>567043</v>
      </c>
      <c r="D30" s="80">
        <v>3485</v>
      </c>
      <c r="E30" s="81">
        <v>782674</v>
      </c>
      <c r="F30" s="80">
        <v>5247</v>
      </c>
      <c r="G30" s="81">
        <v>1349717</v>
      </c>
      <c r="H30" s="80">
        <v>91</v>
      </c>
      <c r="I30" s="82">
        <v>45597</v>
      </c>
      <c r="J30" s="80">
        <v>234</v>
      </c>
      <c r="K30" s="82">
        <v>29988</v>
      </c>
      <c r="L30" s="80">
        <v>5406</v>
      </c>
      <c r="M30" s="81">
        <v>1334108</v>
      </c>
      <c r="N30" s="83" t="str">
        <f>IF(A30="","",A30)</f>
        <v>宮　崎</v>
      </c>
    </row>
    <row r="31" spans="1:14" ht="15" customHeight="1">
      <c r="A31" s="121" t="s">
        <v>101</v>
      </c>
      <c r="B31" s="84">
        <v>1456</v>
      </c>
      <c r="C31" s="85">
        <v>490531</v>
      </c>
      <c r="D31" s="84">
        <v>1613</v>
      </c>
      <c r="E31" s="85">
        <v>366706</v>
      </c>
      <c r="F31" s="84">
        <v>3069</v>
      </c>
      <c r="G31" s="85">
        <v>857237</v>
      </c>
      <c r="H31" s="84">
        <v>126</v>
      </c>
      <c r="I31" s="86">
        <v>49610</v>
      </c>
      <c r="J31" s="84">
        <v>122</v>
      </c>
      <c r="K31" s="86">
        <v>16005</v>
      </c>
      <c r="L31" s="84">
        <v>3227</v>
      </c>
      <c r="M31" s="85">
        <v>823632</v>
      </c>
      <c r="N31" s="48" t="str">
        <f aca="true" t="shared" si="2" ref="N31:N36">IF(A31="","",A31)</f>
        <v>都　城</v>
      </c>
    </row>
    <row r="32" spans="1:14" ht="15" customHeight="1">
      <c r="A32" s="121" t="s">
        <v>102</v>
      </c>
      <c r="B32" s="84">
        <v>1438</v>
      </c>
      <c r="C32" s="85">
        <v>462311</v>
      </c>
      <c r="D32" s="84">
        <v>1752</v>
      </c>
      <c r="E32" s="85">
        <v>427441</v>
      </c>
      <c r="F32" s="84">
        <v>3190</v>
      </c>
      <c r="G32" s="85">
        <v>889753</v>
      </c>
      <c r="H32" s="84">
        <v>72</v>
      </c>
      <c r="I32" s="86">
        <v>23841</v>
      </c>
      <c r="J32" s="84">
        <v>118</v>
      </c>
      <c r="K32" s="86">
        <v>10072</v>
      </c>
      <c r="L32" s="84">
        <v>3296</v>
      </c>
      <c r="M32" s="85">
        <v>875985</v>
      </c>
      <c r="N32" s="48" t="str">
        <f t="shared" si="2"/>
        <v>延　岡</v>
      </c>
    </row>
    <row r="33" spans="1:14" ht="15" customHeight="1">
      <c r="A33" s="121" t="s">
        <v>103</v>
      </c>
      <c r="B33" s="84">
        <v>417</v>
      </c>
      <c r="C33" s="85">
        <v>140910</v>
      </c>
      <c r="D33" s="84">
        <v>866</v>
      </c>
      <c r="E33" s="85">
        <v>185717</v>
      </c>
      <c r="F33" s="84">
        <v>1283</v>
      </c>
      <c r="G33" s="85">
        <v>326627</v>
      </c>
      <c r="H33" s="84">
        <v>26</v>
      </c>
      <c r="I33" s="86">
        <v>11205</v>
      </c>
      <c r="J33" s="84">
        <v>50</v>
      </c>
      <c r="K33" s="86">
        <v>3691</v>
      </c>
      <c r="L33" s="84">
        <v>1324</v>
      </c>
      <c r="M33" s="85">
        <v>319112</v>
      </c>
      <c r="N33" s="48" t="str">
        <f t="shared" si="2"/>
        <v>日　南</v>
      </c>
    </row>
    <row r="34" spans="1:14" ht="15" customHeight="1">
      <c r="A34" s="121" t="s">
        <v>104</v>
      </c>
      <c r="B34" s="84">
        <v>780</v>
      </c>
      <c r="C34" s="85">
        <v>242777</v>
      </c>
      <c r="D34" s="84">
        <v>861</v>
      </c>
      <c r="E34" s="85">
        <v>191568</v>
      </c>
      <c r="F34" s="84">
        <v>1641</v>
      </c>
      <c r="G34" s="85">
        <v>434345</v>
      </c>
      <c r="H34" s="84">
        <v>59</v>
      </c>
      <c r="I34" s="86">
        <v>19037</v>
      </c>
      <c r="J34" s="84">
        <v>57</v>
      </c>
      <c r="K34" s="86">
        <v>7808</v>
      </c>
      <c r="L34" s="84">
        <v>1723</v>
      </c>
      <c r="M34" s="85">
        <v>423116</v>
      </c>
      <c r="N34" s="48" t="str">
        <f t="shared" si="2"/>
        <v>小　林</v>
      </c>
    </row>
    <row r="35" spans="1:14" ht="15" customHeight="1">
      <c r="A35" s="121" t="s">
        <v>105</v>
      </c>
      <c r="B35" s="84">
        <v>894</v>
      </c>
      <c r="C35" s="85">
        <v>296686</v>
      </c>
      <c r="D35" s="84">
        <v>1859</v>
      </c>
      <c r="E35" s="85">
        <v>384536</v>
      </c>
      <c r="F35" s="84">
        <v>2753</v>
      </c>
      <c r="G35" s="85">
        <v>681222</v>
      </c>
      <c r="H35" s="84">
        <v>76</v>
      </c>
      <c r="I35" s="86">
        <v>33225</v>
      </c>
      <c r="J35" s="84">
        <v>64</v>
      </c>
      <c r="K35" s="86">
        <v>11029</v>
      </c>
      <c r="L35" s="84">
        <v>2843</v>
      </c>
      <c r="M35" s="85">
        <v>659026</v>
      </c>
      <c r="N35" s="48" t="str">
        <f t="shared" si="2"/>
        <v>高　鍋</v>
      </c>
    </row>
    <row r="36" spans="1:14" s="7" customFormat="1" ht="15" customHeight="1">
      <c r="A36" s="109" t="s">
        <v>106</v>
      </c>
      <c r="B36" s="87">
        <v>6747</v>
      </c>
      <c r="C36" s="88">
        <v>2200257</v>
      </c>
      <c r="D36" s="87">
        <v>10436</v>
      </c>
      <c r="E36" s="88">
        <v>2338642</v>
      </c>
      <c r="F36" s="87">
        <v>17183</v>
      </c>
      <c r="G36" s="88">
        <v>4538900</v>
      </c>
      <c r="H36" s="87">
        <v>450</v>
      </c>
      <c r="I36" s="89">
        <v>182514</v>
      </c>
      <c r="J36" s="87">
        <v>645</v>
      </c>
      <c r="K36" s="89">
        <v>78594</v>
      </c>
      <c r="L36" s="87">
        <v>17819</v>
      </c>
      <c r="M36" s="88">
        <v>4434980</v>
      </c>
      <c r="N36" s="90" t="str">
        <f t="shared" si="2"/>
        <v>宮崎県計</v>
      </c>
    </row>
    <row r="37" spans="1:14" s="8" customFormat="1" ht="15" customHeight="1">
      <c r="A37" s="107"/>
      <c r="B37" s="37"/>
      <c r="C37" s="38"/>
      <c r="D37" s="37"/>
      <c r="E37" s="38"/>
      <c r="F37" s="37"/>
      <c r="G37" s="38"/>
      <c r="H37" s="37"/>
      <c r="I37" s="39"/>
      <c r="J37" s="37"/>
      <c r="K37" s="39"/>
      <c r="L37" s="37"/>
      <c r="M37" s="38"/>
      <c r="N37" s="108"/>
    </row>
    <row r="38" spans="1:14" ht="15" customHeight="1">
      <c r="A38" s="122" t="s">
        <v>107</v>
      </c>
      <c r="B38" s="80">
        <v>2353</v>
      </c>
      <c r="C38" s="81">
        <v>822060</v>
      </c>
      <c r="D38" s="80">
        <v>3332</v>
      </c>
      <c r="E38" s="81">
        <v>803876</v>
      </c>
      <c r="F38" s="80">
        <v>5685</v>
      </c>
      <c r="G38" s="81">
        <v>1625936</v>
      </c>
      <c r="H38" s="80">
        <v>130</v>
      </c>
      <c r="I38" s="82">
        <v>142553</v>
      </c>
      <c r="J38" s="80">
        <v>352</v>
      </c>
      <c r="K38" s="82">
        <v>46718</v>
      </c>
      <c r="L38" s="80">
        <v>5918</v>
      </c>
      <c r="M38" s="81">
        <v>1530100</v>
      </c>
      <c r="N38" s="83" t="str">
        <f>IF(A38="","",A38)</f>
        <v>鹿児島</v>
      </c>
    </row>
    <row r="39" spans="1:14" ht="15" customHeight="1">
      <c r="A39" s="122" t="s">
        <v>108</v>
      </c>
      <c r="B39" s="80">
        <v>491</v>
      </c>
      <c r="C39" s="81">
        <v>138095</v>
      </c>
      <c r="D39" s="80">
        <v>804</v>
      </c>
      <c r="E39" s="81">
        <v>168342</v>
      </c>
      <c r="F39" s="80">
        <v>1295</v>
      </c>
      <c r="G39" s="81">
        <v>306437</v>
      </c>
      <c r="H39" s="80">
        <v>35</v>
      </c>
      <c r="I39" s="82">
        <v>10251</v>
      </c>
      <c r="J39" s="80">
        <v>43</v>
      </c>
      <c r="K39" s="82">
        <v>590</v>
      </c>
      <c r="L39" s="80">
        <v>1330</v>
      </c>
      <c r="M39" s="81">
        <v>296775</v>
      </c>
      <c r="N39" s="48" t="str">
        <f aca="true" t="shared" si="3" ref="N39:N49">IF(A39="","",A39)</f>
        <v>川　内</v>
      </c>
    </row>
    <row r="40" spans="1:14" ht="15" customHeight="1">
      <c r="A40" s="121" t="s">
        <v>109</v>
      </c>
      <c r="B40" s="84">
        <v>1140</v>
      </c>
      <c r="C40" s="85">
        <v>345075</v>
      </c>
      <c r="D40" s="84">
        <v>1360</v>
      </c>
      <c r="E40" s="85">
        <v>299780</v>
      </c>
      <c r="F40" s="84">
        <v>2500</v>
      </c>
      <c r="G40" s="85">
        <v>644856</v>
      </c>
      <c r="H40" s="84">
        <v>84</v>
      </c>
      <c r="I40" s="86">
        <v>33191</v>
      </c>
      <c r="J40" s="84">
        <v>108</v>
      </c>
      <c r="K40" s="86">
        <v>15794</v>
      </c>
      <c r="L40" s="84">
        <v>2606</v>
      </c>
      <c r="M40" s="85">
        <v>627458</v>
      </c>
      <c r="N40" s="48" t="str">
        <f t="shared" si="3"/>
        <v>鹿　屋</v>
      </c>
    </row>
    <row r="41" spans="1:14" ht="15" customHeight="1">
      <c r="A41" s="121" t="s">
        <v>110</v>
      </c>
      <c r="B41" s="84">
        <v>817</v>
      </c>
      <c r="C41" s="85">
        <v>201430</v>
      </c>
      <c r="D41" s="84">
        <v>791</v>
      </c>
      <c r="E41" s="85">
        <v>158033</v>
      </c>
      <c r="F41" s="84">
        <v>1608</v>
      </c>
      <c r="G41" s="85">
        <v>359463</v>
      </c>
      <c r="H41" s="84">
        <v>42</v>
      </c>
      <c r="I41" s="86">
        <v>10836</v>
      </c>
      <c r="J41" s="84">
        <v>88</v>
      </c>
      <c r="K41" s="86">
        <v>13122</v>
      </c>
      <c r="L41" s="84">
        <v>1688</v>
      </c>
      <c r="M41" s="85">
        <v>361748</v>
      </c>
      <c r="N41" s="48" t="str">
        <f t="shared" si="3"/>
        <v>大　島</v>
      </c>
    </row>
    <row r="42" spans="1:14" ht="15" customHeight="1">
      <c r="A42" s="121" t="s">
        <v>111</v>
      </c>
      <c r="B42" s="84">
        <v>769</v>
      </c>
      <c r="C42" s="85">
        <v>258948</v>
      </c>
      <c r="D42" s="84">
        <v>625</v>
      </c>
      <c r="E42" s="85">
        <v>133778</v>
      </c>
      <c r="F42" s="84">
        <v>1394</v>
      </c>
      <c r="G42" s="85">
        <v>392726</v>
      </c>
      <c r="H42" s="84">
        <v>87</v>
      </c>
      <c r="I42" s="86">
        <v>13183</v>
      </c>
      <c r="J42" s="84">
        <v>33</v>
      </c>
      <c r="K42" s="86">
        <v>1872</v>
      </c>
      <c r="L42" s="84">
        <v>1489</v>
      </c>
      <c r="M42" s="85">
        <v>381415</v>
      </c>
      <c r="N42" s="48" t="str">
        <f t="shared" si="3"/>
        <v>出　水</v>
      </c>
    </row>
    <row r="43" spans="1:14" ht="15" customHeight="1">
      <c r="A43" s="121" t="s">
        <v>112</v>
      </c>
      <c r="B43" s="84">
        <v>396</v>
      </c>
      <c r="C43" s="85">
        <v>115523</v>
      </c>
      <c r="D43" s="84">
        <v>916</v>
      </c>
      <c r="E43" s="85">
        <v>178214</v>
      </c>
      <c r="F43" s="84">
        <v>1312</v>
      </c>
      <c r="G43" s="85">
        <v>293737</v>
      </c>
      <c r="H43" s="84">
        <v>33</v>
      </c>
      <c r="I43" s="86">
        <v>13904</v>
      </c>
      <c r="J43" s="84">
        <v>44</v>
      </c>
      <c r="K43" s="86">
        <v>8407</v>
      </c>
      <c r="L43" s="84">
        <v>1352</v>
      </c>
      <c r="M43" s="85">
        <v>288240</v>
      </c>
      <c r="N43" s="48" t="str">
        <f t="shared" si="3"/>
        <v>指　宿</v>
      </c>
    </row>
    <row r="44" spans="1:14" ht="15" customHeight="1">
      <c r="A44" s="121" t="s">
        <v>113</v>
      </c>
      <c r="B44" s="84">
        <v>322</v>
      </c>
      <c r="C44" s="85">
        <v>87283</v>
      </c>
      <c r="D44" s="84">
        <v>574</v>
      </c>
      <c r="E44" s="85">
        <v>120859</v>
      </c>
      <c r="F44" s="84">
        <v>896</v>
      </c>
      <c r="G44" s="85">
        <v>208142</v>
      </c>
      <c r="H44" s="84">
        <v>14</v>
      </c>
      <c r="I44" s="86">
        <v>7204</v>
      </c>
      <c r="J44" s="84">
        <v>11</v>
      </c>
      <c r="K44" s="86">
        <v>1335</v>
      </c>
      <c r="L44" s="84">
        <v>916</v>
      </c>
      <c r="M44" s="85">
        <v>202272</v>
      </c>
      <c r="N44" s="48" t="str">
        <f t="shared" si="3"/>
        <v>種子島</v>
      </c>
    </row>
    <row r="45" spans="1:14" ht="15" customHeight="1">
      <c r="A45" s="121" t="s">
        <v>114</v>
      </c>
      <c r="B45" s="84">
        <v>562</v>
      </c>
      <c r="C45" s="85">
        <v>184598</v>
      </c>
      <c r="D45" s="84">
        <v>976</v>
      </c>
      <c r="E45" s="85">
        <v>211617</v>
      </c>
      <c r="F45" s="84">
        <v>1538</v>
      </c>
      <c r="G45" s="85">
        <v>396215</v>
      </c>
      <c r="H45" s="84">
        <v>32</v>
      </c>
      <c r="I45" s="86">
        <v>19722</v>
      </c>
      <c r="J45" s="84">
        <v>47</v>
      </c>
      <c r="K45" s="86">
        <v>2230</v>
      </c>
      <c r="L45" s="84">
        <v>1572</v>
      </c>
      <c r="M45" s="85">
        <v>378723</v>
      </c>
      <c r="N45" s="48" t="str">
        <f t="shared" si="3"/>
        <v>知　覧</v>
      </c>
    </row>
    <row r="46" spans="1:14" ht="15" customHeight="1">
      <c r="A46" s="121" t="s">
        <v>115</v>
      </c>
      <c r="B46" s="84">
        <v>379</v>
      </c>
      <c r="C46" s="85">
        <v>93467</v>
      </c>
      <c r="D46" s="84">
        <v>465</v>
      </c>
      <c r="E46" s="85">
        <v>100286</v>
      </c>
      <c r="F46" s="84">
        <v>844</v>
      </c>
      <c r="G46" s="85">
        <v>193753</v>
      </c>
      <c r="H46" s="84">
        <v>9</v>
      </c>
      <c r="I46" s="86">
        <v>762</v>
      </c>
      <c r="J46" s="84">
        <v>29</v>
      </c>
      <c r="K46" s="86">
        <v>1609</v>
      </c>
      <c r="L46" s="84">
        <v>859</v>
      </c>
      <c r="M46" s="85">
        <v>194599</v>
      </c>
      <c r="N46" s="48" t="str">
        <f t="shared" si="3"/>
        <v>伊集院</v>
      </c>
    </row>
    <row r="47" spans="1:14" ht="15" customHeight="1">
      <c r="A47" s="121" t="s">
        <v>116</v>
      </c>
      <c r="B47" s="84">
        <v>780</v>
      </c>
      <c r="C47" s="85">
        <v>220006</v>
      </c>
      <c r="D47" s="84">
        <v>1356</v>
      </c>
      <c r="E47" s="85">
        <v>294604</v>
      </c>
      <c r="F47" s="84">
        <v>2136</v>
      </c>
      <c r="G47" s="85">
        <v>514610</v>
      </c>
      <c r="H47" s="84">
        <v>56</v>
      </c>
      <c r="I47" s="86">
        <v>32303</v>
      </c>
      <c r="J47" s="84">
        <v>68</v>
      </c>
      <c r="K47" s="86">
        <v>7273</v>
      </c>
      <c r="L47" s="84">
        <v>2211</v>
      </c>
      <c r="M47" s="85">
        <v>489579</v>
      </c>
      <c r="N47" s="48" t="str">
        <f t="shared" si="3"/>
        <v>加治木</v>
      </c>
    </row>
    <row r="48" spans="1:14" ht="15" customHeight="1">
      <c r="A48" s="121" t="s">
        <v>117</v>
      </c>
      <c r="B48" s="84">
        <v>675</v>
      </c>
      <c r="C48" s="85">
        <v>190106</v>
      </c>
      <c r="D48" s="84">
        <v>1008</v>
      </c>
      <c r="E48" s="85">
        <v>216731</v>
      </c>
      <c r="F48" s="84">
        <v>1683</v>
      </c>
      <c r="G48" s="85">
        <v>406838</v>
      </c>
      <c r="H48" s="84">
        <v>60</v>
      </c>
      <c r="I48" s="86">
        <v>18842</v>
      </c>
      <c r="J48" s="84">
        <v>40</v>
      </c>
      <c r="K48" s="86">
        <v>10266</v>
      </c>
      <c r="L48" s="84">
        <v>1759</v>
      </c>
      <c r="M48" s="85">
        <v>398263</v>
      </c>
      <c r="N48" s="48" t="str">
        <f t="shared" si="3"/>
        <v>大　隅</v>
      </c>
    </row>
    <row r="49" spans="1:14" s="7" customFormat="1" ht="15" customHeight="1">
      <c r="A49" s="109" t="s">
        <v>118</v>
      </c>
      <c r="B49" s="87">
        <v>8684</v>
      </c>
      <c r="C49" s="88">
        <v>2656591</v>
      </c>
      <c r="D49" s="87">
        <v>12207</v>
      </c>
      <c r="E49" s="88">
        <v>2686119</v>
      </c>
      <c r="F49" s="87">
        <v>20891</v>
      </c>
      <c r="G49" s="88">
        <v>5342710</v>
      </c>
      <c r="H49" s="87">
        <v>582</v>
      </c>
      <c r="I49" s="89">
        <v>302751</v>
      </c>
      <c r="J49" s="87">
        <v>863</v>
      </c>
      <c r="K49" s="89">
        <v>109213</v>
      </c>
      <c r="L49" s="87">
        <v>21700</v>
      </c>
      <c r="M49" s="88">
        <v>5149172</v>
      </c>
      <c r="N49" s="90" t="str">
        <f t="shared" si="3"/>
        <v>鹿児島県計</v>
      </c>
    </row>
    <row r="50" spans="1:14" s="8" customFormat="1" ht="15" customHeight="1" thickBot="1">
      <c r="A50" s="26"/>
      <c r="B50" s="40"/>
      <c r="C50" s="41"/>
      <c r="D50" s="40"/>
      <c r="E50" s="41"/>
      <c r="F50" s="40"/>
      <c r="G50" s="41"/>
      <c r="H50" s="40"/>
      <c r="I50" s="42"/>
      <c r="J50" s="40"/>
      <c r="K50" s="42"/>
      <c r="L50" s="40"/>
      <c r="M50" s="41"/>
      <c r="N50" s="27"/>
    </row>
    <row r="51" spans="1:14" s="7" customFormat="1" ht="24" customHeight="1" thickBot="1" thickTop="1">
      <c r="A51" s="141" t="s">
        <v>75</v>
      </c>
      <c r="B51" s="43">
        <v>28236</v>
      </c>
      <c r="C51" s="44">
        <v>8839294</v>
      </c>
      <c r="D51" s="43">
        <v>47849</v>
      </c>
      <c r="E51" s="44">
        <v>10478685</v>
      </c>
      <c r="F51" s="43">
        <v>76085</v>
      </c>
      <c r="G51" s="44">
        <v>19317978</v>
      </c>
      <c r="H51" s="43">
        <v>1860</v>
      </c>
      <c r="I51" s="45">
        <v>1096751</v>
      </c>
      <c r="J51" s="43">
        <v>3066</v>
      </c>
      <c r="K51" s="45">
        <v>294668</v>
      </c>
      <c r="L51" s="43">
        <v>78662</v>
      </c>
      <c r="M51" s="44">
        <v>18515895</v>
      </c>
      <c r="N51" s="11" t="s">
        <v>74</v>
      </c>
    </row>
    <row r="52" spans="1:14" ht="13.5">
      <c r="A52" s="205" t="s">
        <v>119</v>
      </c>
      <c r="B52" s="205"/>
      <c r="C52" s="205"/>
      <c r="D52" s="205"/>
      <c r="E52" s="205"/>
      <c r="F52" s="205"/>
      <c r="G52" s="205"/>
      <c r="H52" s="205"/>
      <c r="I52" s="205"/>
      <c r="J52" s="95"/>
      <c r="K52" s="95"/>
      <c r="L52" s="1"/>
      <c r="M52" s="1"/>
      <c r="N52" s="1"/>
    </row>
    <row r="54" spans="2:10" ht="13.5">
      <c r="B54" s="46"/>
      <c r="C54" s="46"/>
      <c r="D54" s="46"/>
      <c r="E54" s="46"/>
      <c r="F54" s="46"/>
      <c r="G54" s="46"/>
      <c r="H54" s="46"/>
      <c r="J54" s="46"/>
    </row>
    <row r="55" spans="2:10" ht="13.5">
      <c r="B55" s="46"/>
      <c r="C55" s="46"/>
      <c r="D55" s="46"/>
      <c r="E55" s="46"/>
      <c r="F55" s="46"/>
      <c r="G55" s="46"/>
      <c r="H55" s="46"/>
      <c r="J55" s="46"/>
    </row>
    <row r="56" spans="2:10" ht="13.5">
      <c r="B56" s="46"/>
      <c r="C56" s="46"/>
      <c r="D56" s="46"/>
      <c r="E56" s="46"/>
      <c r="F56" s="46"/>
      <c r="G56" s="46"/>
      <c r="H56" s="46"/>
      <c r="J56" s="46"/>
    </row>
    <row r="57" spans="2:10" ht="13.5">
      <c r="B57" s="46"/>
      <c r="C57" s="46"/>
      <c r="D57" s="46"/>
      <c r="E57" s="46"/>
      <c r="F57" s="46"/>
      <c r="G57" s="46"/>
      <c r="H57" s="46"/>
      <c r="J57" s="46"/>
    </row>
    <row r="58" spans="2:10" ht="13.5">
      <c r="B58" s="46"/>
      <c r="C58" s="46"/>
      <c r="D58" s="46"/>
      <c r="E58" s="46"/>
      <c r="F58" s="46"/>
      <c r="G58" s="46"/>
      <c r="H58" s="46"/>
      <c r="J58" s="46"/>
    </row>
    <row r="59" spans="2:10" ht="13.5">
      <c r="B59" s="46"/>
      <c r="C59" s="46"/>
      <c r="D59" s="46"/>
      <c r="E59" s="46"/>
      <c r="F59" s="46"/>
      <c r="G59" s="46"/>
      <c r="H59" s="46"/>
      <c r="J59" s="46"/>
    </row>
    <row r="60" spans="2:10" ht="13.5">
      <c r="B60" s="46"/>
      <c r="C60" s="46"/>
      <c r="D60" s="46"/>
      <c r="E60" s="46"/>
      <c r="F60" s="46"/>
      <c r="G60" s="46"/>
      <c r="H60" s="46"/>
      <c r="J60" s="46"/>
    </row>
    <row r="61" spans="2:10" ht="13.5">
      <c r="B61" s="46"/>
      <c r="C61" s="46"/>
      <c r="D61" s="46"/>
      <c r="E61" s="46"/>
      <c r="F61" s="46"/>
      <c r="G61" s="46"/>
      <c r="H61" s="46"/>
      <c r="J61" s="46"/>
    </row>
  </sheetData>
  <mergeCells count="12">
    <mergeCell ref="A52:I52"/>
    <mergeCell ref="L3:M4"/>
    <mergeCell ref="H3:I4"/>
    <mergeCell ref="J3:K4"/>
    <mergeCell ref="N3:N5"/>
    <mergeCell ref="A3:A5"/>
    <mergeCell ref="A1:G1"/>
    <mergeCell ref="A2:G2"/>
    <mergeCell ref="B3:G3"/>
    <mergeCell ref="B4:C4"/>
    <mergeCell ref="D4:E4"/>
    <mergeCell ref="F4:G4"/>
  </mergeCells>
  <printOptions/>
  <pageMargins left="0.7874015748031497" right="0.7874015748031497" top="0.984251968503937" bottom="0.984251968503937" header="0.5118110236220472" footer="0.5118110236220472"/>
  <pageSetup fitToHeight="1" fitToWidth="1" horizontalDpi="600" verticalDpi="600" orientation="portrait" paperSize="9" scale="61" r:id="rId1"/>
  <headerFooter alignWithMargins="0">
    <oddFooter>&amp;R熊本国税局
消費税
（H18）</oddFooter>
  </headerFooter>
  <rowBreaks count="1" manualBreakCount="1">
    <brk id="36" max="13" man="1"/>
  </rowBreaks>
</worksheet>
</file>

<file path=xl/worksheets/sheet5.xml><?xml version="1.0" encoding="utf-8"?>
<worksheet xmlns="http://schemas.openxmlformats.org/spreadsheetml/2006/main" xmlns:r="http://schemas.openxmlformats.org/officeDocument/2006/relationships">
  <sheetPr>
    <pageSetUpPr fitToPage="1"/>
  </sheetPr>
  <dimension ref="A1:N84"/>
  <sheetViews>
    <sheetView showGridLines="0" view="pageBreakPreview" zoomScale="85" zoomScaleNormal="55" zoomScaleSheetLayoutView="85" workbookViewId="0" topLeftCell="A34">
      <selection activeCell="E11" sqref="E11"/>
    </sheetView>
  </sheetViews>
  <sheetFormatPr defaultColWidth="9.00390625" defaultRowHeight="13.5"/>
  <cols>
    <col min="1" max="1" width="11.125" style="0" customWidth="1"/>
    <col min="2" max="2" width="6.875" style="0" bestFit="1" customWidth="1"/>
    <col min="3" max="3" width="14.875" style="0" bestFit="1" customWidth="1"/>
    <col min="4" max="4" width="6.875" style="0" bestFit="1" customWidth="1"/>
    <col min="5" max="5" width="12.625" style="0" bestFit="1" customWidth="1"/>
    <col min="6" max="6" width="6.875" style="0" bestFit="1" customWidth="1"/>
    <col min="7" max="7" width="14.875" style="0" bestFit="1" customWidth="1"/>
    <col min="8" max="8" width="6.875" style="0" bestFit="1" customWidth="1"/>
    <col min="9" max="9" width="14.875" style="0" bestFit="1" customWidth="1"/>
    <col min="10" max="10" width="6.875" style="0" bestFit="1" customWidth="1"/>
    <col min="11" max="11" width="11.50390625" style="0" bestFit="1" customWidth="1"/>
    <col min="12" max="12" width="8.375" style="0" bestFit="1" customWidth="1"/>
    <col min="13" max="13" width="11.75390625" style="0" bestFit="1" customWidth="1"/>
  </cols>
  <sheetData>
    <row r="1" spans="1:13" ht="13.5">
      <c r="A1" s="206" t="s">
        <v>78</v>
      </c>
      <c r="B1" s="206"/>
      <c r="C1" s="206"/>
      <c r="D1" s="206"/>
      <c r="E1" s="206"/>
      <c r="F1" s="206"/>
      <c r="G1" s="206"/>
      <c r="H1" s="206"/>
      <c r="I1" s="206"/>
      <c r="J1" s="4"/>
      <c r="K1" s="4"/>
      <c r="L1" s="1"/>
      <c r="M1" s="1"/>
    </row>
    <row r="2" spans="1:13" ht="14.25" thickBot="1">
      <c r="A2" s="222" t="s">
        <v>50</v>
      </c>
      <c r="B2" s="222"/>
      <c r="C2" s="222"/>
      <c r="D2" s="222"/>
      <c r="E2" s="222"/>
      <c r="F2" s="222"/>
      <c r="G2" s="222"/>
      <c r="H2" s="222"/>
      <c r="I2" s="222"/>
      <c r="J2" s="95"/>
      <c r="K2" s="95"/>
      <c r="L2" s="1"/>
      <c r="M2" s="1"/>
    </row>
    <row r="3" spans="1:14" ht="19.5" customHeight="1">
      <c r="A3" s="210" t="s">
        <v>56</v>
      </c>
      <c r="B3" s="213" t="s">
        <v>51</v>
      </c>
      <c r="C3" s="213"/>
      <c r="D3" s="213"/>
      <c r="E3" s="213"/>
      <c r="F3" s="213"/>
      <c r="G3" s="213"/>
      <c r="H3" s="217" t="s">
        <v>14</v>
      </c>
      <c r="I3" s="219"/>
      <c r="J3" s="221" t="s">
        <v>64</v>
      </c>
      <c r="K3" s="219"/>
      <c r="L3" s="217" t="s">
        <v>33</v>
      </c>
      <c r="M3" s="218"/>
      <c r="N3" s="207" t="s">
        <v>68</v>
      </c>
    </row>
    <row r="4" spans="1:14" ht="17.25" customHeight="1">
      <c r="A4" s="211"/>
      <c r="B4" s="215" t="s">
        <v>52</v>
      </c>
      <c r="C4" s="216"/>
      <c r="D4" s="215" t="s">
        <v>34</v>
      </c>
      <c r="E4" s="216"/>
      <c r="F4" s="215" t="s">
        <v>35</v>
      </c>
      <c r="G4" s="216"/>
      <c r="H4" s="215"/>
      <c r="I4" s="220"/>
      <c r="J4" s="215"/>
      <c r="K4" s="220"/>
      <c r="L4" s="215"/>
      <c r="M4" s="216"/>
      <c r="N4" s="208"/>
    </row>
    <row r="5" spans="1:14" ht="28.5" customHeight="1">
      <c r="A5" s="212"/>
      <c r="B5" s="110" t="s">
        <v>65</v>
      </c>
      <c r="C5" s="111" t="s">
        <v>66</v>
      </c>
      <c r="D5" s="110" t="s">
        <v>65</v>
      </c>
      <c r="E5" s="111" t="s">
        <v>66</v>
      </c>
      <c r="F5" s="110" t="s">
        <v>65</v>
      </c>
      <c r="G5" s="112" t="s">
        <v>53</v>
      </c>
      <c r="H5" s="110" t="s">
        <v>65</v>
      </c>
      <c r="I5" s="113" t="s">
        <v>54</v>
      </c>
      <c r="J5" s="110" t="s">
        <v>65</v>
      </c>
      <c r="K5" s="113" t="s">
        <v>43</v>
      </c>
      <c r="L5" s="110" t="s">
        <v>65</v>
      </c>
      <c r="M5" s="114" t="s">
        <v>60</v>
      </c>
      <c r="N5" s="209"/>
    </row>
    <row r="6" spans="1:14" s="105" customFormat="1" ht="10.5">
      <c r="A6" s="99"/>
      <c r="B6" s="96" t="s">
        <v>4</v>
      </c>
      <c r="C6" s="97" t="s">
        <v>5</v>
      </c>
      <c r="D6" s="96" t="s">
        <v>4</v>
      </c>
      <c r="E6" s="97" t="s">
        <v>5</v>
      </c>
      <c r="F6" s="96" t="s">
        <v>4</v>
      </c>
      <c r="G6" s="97" t="s">
        <v>5</v>
      </c>
      <c r="H6" s="96" t="s">
        <v>4</v>
      </c>
      <c r="I6" s="97" t="s">
        <v>5</v>
      </c>
      <c r="J6" s="96" t="s">
        <v>4</v>
      </c>
      <c r="K6" s="98" t="s">
        <v>5</v>
      </c>
      <c r="L6" s="96" t="s">
        <v>4</v>
      </c>
      <c r="M6" s="97" t="s">
        <v>5</v>
      </c>
      <c r="N6" s="100"/>
    </row>
    <row r="7" spans="1:14" ht="15" customHeight="1">
      <c r="A7" s="122" t="s">
        <v>79</v>
      </c>
      <c r="B7" s="80">
        <v>3795</v>
      </c>
      <c r="C7" s="81">
        <v>19444601</v>
      </c>
      <c r="D7" s="80">
        <v>1795</v>
      </c>
      <c r="E7" s="81">
        <v>636928</v>
      </c>
      <c r="F7" s="80">
        <v>5590</v>
      </c>
      <c r="G7" s="81">
        <v>20081528</v>
      </c>
      <c r="H7" s="80">
        <v>208</v>
      </c>
      <c r="I7" s="82">
        <v>348041</v>
      </c>
      <c r="J7" s="80">
        <v>251</v>
      </c>
      <c r="K7" s="82">
        <v>13826</v>
      </c>
      <c r="L7" s="80">
        <v>5825</v>
      </c>
      <c r="M7" s="81">
        <v>19747313</v>
      </c>
      <c r="N7" s="83" t="str">
        <f>IF(A7="","",A7)</f>
        <v>熊本西</v>
      </c>
    </row>
    <row r="8" spans="1:14" ht="15" customHeight="1">
      <c r="A8" s="121" t="s">
        <v>80</v>
      </c>
      <c r="B8" s="84">
        <v>4334</v>
      </c>
      <c r="C8" s="85">
        <v>15844377</v>
      </c>
      <c r="D8" s="84">
        <v>2087</v>
      </c>
      <c r="E8" s="85">
        <v>844438</v>
      </c>
      <c r="F8" s="80">
        <v>6421</v>
      </c>
      <c r="G8" s="81">
        <v>16688816</v>
      </c>
      <c r="H8" s="84">
        <v>238</v>
      </c>
      <c r="I8" s="86">
        <v>615690</v>
      </c>
      <c r="J8" s="84">
        <v>198</v>
      </c>
      <c r="K8" s="86">
        <v>7377</v>
      </c>
      <c r="L8" s="84">
        <v>6688</v>
      </c>
      <c r="M8" s="85">
        <v>16080502</v>
      </c>
      <c r="N8" s="48" t="str">
        <f aca="true" t="shared" si="0" ref="N8:N17">IF(A8="","",A8)</f>
        <v>熊本東</v>
      </c>
    </row>
    <row r="9" spans="1:14" ht="15" customHeight="1">
      <c r="A9" s="121" t="s">
        <v>81</v>
      </c>
      <c r="B9" s="84">
        <v>1686</v>
      </c>
      <c r="C9" s="85">
        <v>4304010</v>
      </c>
      <c r="D9" s="84">
        <v>794</v>
      </c>
      <c r="E9" s="85">
        <v>267663</v>
      </c>
      <c r="F9" s="84">
        <v>2480</v>
      </c>
      <c r="G9" s="85">
        <v>4571673</v>
      </c>
      <c r="H9" s="84">
        <v>79</v>
      </c>
      <c r="I9" s="86">
        <v>186567</v>
      </c>
      <c r="J9" s="84">
        <v>93</v>
      </c>
      <c r="K9" s="86">
        <v>-289452</v>
      </c>
      <c r="L9" s="84">
        <v>2567</v>
      </c>
      <c r="M9" s="85">
        <v>4095655</v>
      </c>
      <c r="N9" s="48" t="str">
        <f t="shared" si="0"/>
        <v>八　代</v>
      </c>
    </row>
    <row r="10" spans="1:14" ht="15" customHeight="1">
      <c r="A10" s="121" t="s">
        <v>82</v>
      </c>
      <c r="B10" s="84">
        <v>781</v>
      </c>
      <c r="C10" s="85">
        <v>2650770</v>
      </c>
      <c r="D10" s="84">
        <v>424</v>
      </c>
      <c r="E10" s="85">
        <v>154623</v>
      </c>
      <c r="F10" s="84">
        <v>1205</v>
      </c>
      <c r="G10" s="85">
        <v>2805392</v>
      </c>
      <c r="H10" s="84">
        <v>38</v>
      </c>
      <c r="I10" s="86">
        <v>62352</v>
      </c>
      <c r="J10" s="84">
        <v>76</v>
      </c>
      <c r="K10" s="86">
        <v>576</v>
      </c>
      <c r="L10" s="84">
        <v>1248</v>
      </c>
      <c r="M10" s="85">
        <v>2743616</v>
      </c>
      <c r="N10" s="48" t="str">
        <f t="shared" si="0"/>
        <v>人　吉</v>
      </c>
    </row>
    <row r="11" spans="1:14" ht="15" customHeight="1">
      <c r="A11" s="121" t="s">
        <v>83</v>
      </c>
      <c r="B11" s="84">
        <v>1168</v>
      </c>
      <c r="C11" s="85">
        <v>3573509</v>
      </c>
      <c r="D11" s="84">
        <v>471</v>
      </c>
      <c r="E11" s="85">
        <v>183039</v>
      </c>
      <c r="F11" s="84">
        <v>1639</v>
      </c>
      <c r="G11" s="85">
        <v>3756548</v>
      </c>
      <c r="H11" s="84">
        <v>45</v>
      </c>
      <c r="I11" s="86">
        <v>131895</v>
      </c>
      <c r="J11" s="84">
        <v>92</v>
      </c>
      <c r="K11" s="86">
        <v>9259</v>
      </c>
      <c r="L11" s="84">
        <v>1690</v>
      </c>
      <c r="M11" s="85">
        <v>3633912</v>
      </c>
      <c r="N11" s="48" t="str">
        <f t="shared" si="0"/>
        <v>玉　名</v>
      </c>
    </row>
    <row r="12" spans="1:14" ht="15" customHeight="1">
      <c r="A12" s="121" t="s">
        <v>84</v>
      </c>
      <c r="B12" s="84">
        <v>1167</v>
      </c>
      <c r="C12" s="85">
        <v>2568972</v>
      </c>
      <c r="D12" s="84">
        <v>501</v>
      </c>
      <c r="E12" s="85">
        <v>188759</v>
      </c>
      <c r="F12" s="84">
        <v>1668</v>
      </c>
      <c r="G12" s="85">
        <v>2757732</v>
      </c>
      <c r="H12" s="84">
        <v>68</v>
      </c>
      <c r="I12" s="86">
        <v>160599</v>
      </c>
      <c r="J12" s="84">
        <v>119</v>
      </c>
      <c r="K12" s="86">
        <v>7200</v>
      </c>
      <c r="L12" s="84">
        <v>1752</v>
      </c>
      <c r="M12" s="85">
        <v>2604332</v>
      </c>
      <c r="N12" s="48" t="str">
        <f t="shared" si="0"/>
        <v>天　草</v>
      </c>
    </row>
    <row r="13" spans="1:14" ht="15" customHeight="1">
      <c r="A13" s="121" t="s">
        <v>85</v>
      </c>
      <c r="B13" s="84">
        <v>733</v>
      </c>
      <c r="C13" s="85">
        <v>1802134</v>
      </c>
      <c r="D13" s="84">
        <v>301</v>
      </c>
      <c r="E13" s="85">
        <v>106704</v>
      </c>
      <c r="F13" s="84">
        <v>1034</v>
      </c>
      <c r="G13" s="85">
        <v>1908838</v>
      </c>
      <c r="H13" s="84">
        <v>43</v>
      </c>
      <c r="I13" s="86">
        <v>203941</v>
      </c>
      <c r="J13" s="84">
        <v>45</v>
      </c>
      <c r="K13" s="86">
        <v>3715</v>
      </c>
      <c r="L13" s="84">
        <v>1081</v>
      </c>
      <c r="M13" s="85">
        <v>1708612</v>
      </c>
      <c r="N13" s="48" t="str">
        <f t="shared" si="0"/>
        <v>山　鹿</v>
      </c>
    </row>
    <row r="14" spans="1:14" ht="15" customHeight="1">
      <c r="A14" s="121" t="s">
        <v>86</v>
      </c>
      <c r="B14" s="84">
        <v>1189</v>
      </c>
      <c r="C14" s="85">
        <v>3710452</v>
      </c>
      <c r="D14" s="84">
        <v>485</v>
      </c>
      <c r="E14" s="85">
        <v>176691</v>
      </c>
      <c r="F14" s="84">
        <v>1674</v>
      </c>
      <c r="G14" s="85">
        <v>3887142</v>
      </c>
      <c r="H14" s="84">
        <v>64</v>
      </c>
      <c r="I14" s="86">
        <v>250904</v>
      </c>
      <c r="J14" s="84">
        <v>81</v>
      </c>
      <c r="K14" s="86">
        <v>-2122</v>
      </c>
      <c r="L14" s="84">
        <v>1742</v>
      </c>
      <c r="M14" s="85">
        <v>3634117</v>
      </c>
      <c r="N14" s="48" t="str">
        <f t="shared" si="0"/>
        <v>菊　池</v>
      </c>
    </row>
    <row r="15" spans="1:14" ht="15" customHeight="1">
      <c r="A15" s="121" t="s">
        <v>87</v>
      </c>
      <c r="B15" s="84">
        <v>1095</v>
      </c>
      <c r="C15" s="85">
        <v>3153758</v>
      </c>
      <c r="D15" s="84">
        <v>439</v>
      </c>
      <c r="E15" s="85">
        <v>161394</v>
      </c>
      <c r="F15" s="84">
        <v>1534</v>
      </c>
      <c r="G15" s="85">
        <v>3315152</v>
      </c>
      <c r="H15" s="84">
        <v>62</v>
      </c>
      <c r="I15" s="86">
        <v>152988</v>
      </c>
      <c r="J15" s="84">
        <v>66</v>
      </c>
      <c r="K15" s="86">
        <v>2826</v>
      </c>
      <c r="L15" s="84">
        <v>1603</v>
      </c>
      <c r="M15" s="85">
        <v>3164990</v>
      </c>
      <c r="N15" s="48" t="str">
        <f t="shared" si="0"/>
        <v>宇　土</v>
      </c>
    </row>
    <row r="16" spans="1:14" ht="15" customHeight="1">
      <c r="A16" s="121" t="s">
        <v>88</v>
      </c>
      <c r="B16" s="84">
        <v>704</v>
      </c>
      <c r="C16" s="85">
        <v>1709820</v>
      </c>
      <c r="D16" s="84">
        <v>327</v>
      </c>
      <c r="E16" s="85">
        <v>127557</v>
      </c>
      <c r="F16" s="84">
        <v>1031</v>
      </c>
      <c r="G16" s="85">
        <v>1837377</v>
      </c>
      <c r="H16" s="84">
        <v>29</v>
      </c>
      <c r="I16" s="86">
        <v>40014</v>
      </c>
      <c r="J16" s="84">
        <v>33</v>
      </c>
      <c r="K16" s="86">
        <v>8256</v>
      </c>
      <c r="L16" s="84">
        <v>1067</v>
      </c>
      <c r="M16" s="85">
        <v>1805619</v>
      </c>
      <c r="N16" s="48" t="str">
        <f t="shared" si="0"/>
        <v>阿　蘇</v>
      </c>
    </row>
    <row r="17" spans="1:14" s="7" customFormat="1" ht="15" customHeight="1">
      <c r="A17" s="109" t="s">
        <v>89</v>
      </c>
      <c r="B17" s="87">
        <v>16652</v>
      </c>
      <c r="C17" s="88">
        <v>58762402</v>
      </c>
      <c r="D17" s="87">
        <v>7624</v>
      </c>
      <c r="E17" s="88">
        <v>2847795</v>
      </c>
      <c r="F17" s="87">
        <v>24276</v>
      </c>
      <c r="G17" s="88">
        <v>61610197</v>
      </c>
      <c r="H17" s="87">
        <v>874</v>
      </c>
      <c r="I17" s="89">
        <v>2152990</v>
      </c>
      <c r="J17" s="87">
        <v>1054</v>
      </c>
      <c r="K17" s="89">
        <v>-238540</v>
      </c>
      <c r="L17" s="87">
        <v>25263</v>
      </c>
      <c r="M17" s="88">
        <v>59218668</v>
      </c>
      <c r="N17" s="90" t="str">
        <f t="shared" si="0"/>
        <v>熊本県計</v>
      </c>
    </row>
    <row r="18" spans="1:14" s="12" customFormat="1" ht="15" customHeight="1">
      <c r="A18" s="9"/>
      <c r="B18" s="149"/>
      <c r="C18" s="150"/>
      <c r="D18" s="149"/>
      <c r="E18" s="150"/>
      <c r="F18" s="149"/>
      <c r="G18" s="150"/>
      <c r="H18" s="149"/>
      <c r="I18" s="147"/>
      <c r="J18" s="149"/>
      <c r="K18" s="147"/>
      <c r="L18" s="151"/>
      <c r="M18" s="152"/>
      <c r="N18" s="10"/>
    </row>
    <row r="19" spans="1:14" ht="15" customHeight="1">
      <c r="A19" s="123" t="s">
        <v>90</v>
      </c>
      <c r="B19" s="91">
        <v>5082</v>
      </c>
      <c r="C19" s="92">
        <v>22728581</v>
      </c>
      <c r="D19" s="91">
        <v>2482</v>
      </c>
      <c r="E19" s="92">
        <v>939668</v>
      </c>
      <c r="F19" s="91">
        <v>7564</v>
      </c>
      <c r="G19" s="92">
        <v>23668249</v>
      </c>
      <c r="H19" s="91">
        <v>209</v>
      </c>
      <c r="I19" s="93">
        <v>1613192</v>
      </c>
      <c r="J19" s="91">
        <v>357</v>
      </c>
      <c r="K19" s="93">
        <v>51004</v>
      </c>
      <c r="L19" s="91">
        <v>7809</v>
      </c>
      <c r="M19" s="92">
        <v>22106060</v>
      </c>
      <c r="N19" s="94" t="str">
        <f>IF(A19="","",A19)</f>
        <v>大　分</v>
      </c>
    </row>
    <row r="20" spans="1:14" ht="15" customHeight="1">
      <c r="A20" s="121" t="s">
        <v>91</v>
      </c>
      <c r="B20" s="84">
        <v>1837</v>
      </c>
      <c r="C20" s="85">
        <v>6282478</v>
      </c>
      <c r="D20" s="84">
        <v>1080</v>
      </c>
      <c r="E20" s="85">
        <v>348646</v>
      </c>
      <c r="F20" s="84">
        <v>2917</v>
      </c>
      <c r="G20" s="85">
        <v>6631124</v>
      </c>
      <c r="H20" s="84">
        <v>96</v>
      </c>
      <c r="I20" s="86">
        <v>181732</v>
      </c>
      <c r="J20" s="84">
        <v>142</v>
      </c>
      <c r="K20" s="86">
        <v>58908</v>
      </c>
      <c r="L20" s="84">
        <v>3031</v>
      </c>
      <c r="M20" s="85">
        <v>6508300</v>
      </c>
      <c r="N20" s="48" t="str">
        <f aca="true" t="shared" si="1" ref="N20:N28">IF(A20="","",A20)</f>
        <v>別　府</v>
      </c>
    </row>
    <row r="21" spans="1:14" ht="15" customHeight="1">
      <c r="A21" s="121" t="s">
        <v>92</v>
      </c>
      <c r="B21" s="84">
        <v>776</v>
      </c>
      <c r="C21" s="85">
        <v>2543313</v>
      </c>
      <c r="D21" s="84">
        <v>353</v>
      </c>
      <c r="E21" s="85">
        <v>120070</v>
      </c>
      <c r="F21" s="84">
        <v>1129</v>
      </c>
      <c r="G21" s="85">
        <v>2663383</v>
      </c>
      <c r="H21" s="84">
        <v>24</v>
      </c>
      <c r="I21" s="86">
        <v>50149</v>
      </c>
      <c r="J21" s="84">
        <v>58</v>
      </c>
      <c r="K21" s="86">
        <v>59256</v>
      </c>
      <c r="L21" s="84">
        <v>1156</v>
      </c>
      <c r="M21" s="85">
        <v>2672490</v>
      </c>
      <c r="N21" s="48" t="str">
        <f t="shared" si="1"/>
        <v>中　津</v>
      </c>
    </row>
    <row r="22" spans="1:14" ht="15" customHeight="1">
      <c r="A22" s="121" t="s">
        <v>93</v>
      </c>
      <c r="B22" s="84">
        <v>1048</v>
      </c>
      <c r="C22" s="85">
        <v>2683891</v>
      </c>
      <c r="D22" s="84">
        <v>512</v>
      </c>
      <c r="E22" s="85">
        <v>180836</v>
      </c>
      <c r="F22" s="84">
        <v>1560</v>
      </c>
      <c r="G22" s="85">
        <v>2864727</v>
      </c>
      <c r="H22" s="84">
        <v>36</v>
      </c>
      <c r="I22" s="86">
        <v>179556</v>
      </c>
      <c r="J22" s="84">
        <v>110</v>
      </c>
      <c r="K22" s="86">
        <v>2063</v>
      </c>
      <c r="L22" s="84">
        <v>1600</v>
      </c>
      <c r="M22" s="85">
        <v>2687233</v>
      </c>
      <c r="N22" s="48" t="str">
        <f t="shared" si="1"/>
        <v>日　田</v>
      </c>
    </row>
    <row r="23" spans="1:14" ht="15" customHeight="1">
      <c r="A23" s="121" t="s">
        <v>94</v>
      </c>
      <c r="B23" s="84">
        <v>888</v>
      </c>
      <c r="C23" s="85">
        <v>2605439</v>
      </c>
      <c r="D23" s="84">
        <v>343</v>
      </c>
      <c r="E23" s="85">
        <v>129522</v>
      </c>
      <c r="F23" s="84">
        <v>1231</v>
      </c>
      <c r="G23" s="85">
        <v>2734961</v>
      </c>
      <c r="H23" s="84">
        <v>51</v>
      </c>
      <c r="I23" s="86">
        <v>320837</v>
      </c>
      <c r="J23" s="84">
        <v>42</v>
      </c>
      <c r="K23" s="86">
        <v>3102</v>
      </c>
      <c r="L23" s="84">
        <v>1287</v>
      </c>
      <c r="M23" s="85">
        <v>2417225</v>
      </c>
      <c r="N23" s="48" t="str">
        <f t="shared" si="1"/>
        <v>佐　伯</v>
      </c>
    </row>
    <row r="24" spans="1:14" ht="15" customHeight="1">
      <c r="A24" s="121" t="s">
        <v>95</v>
      </c>
      <c r="B24" s="84">
        <v>575</v>
      </c>
      <c r="C24" s="85">
        <v>2543976</v>
      </c>
      <c r="D24" s="84">
        <v>326</v>
      </c>
      <c r="E24" s="85">
        <v>132835</v>
      </c>
      <c r="F24" s="84">
        <v>901</v>
      </c>
      <c r="G24" s="85">
        <v>2676812</v>
      </c>
      <c r="H24" s="84">
        <v>31</v>
      </c>
      <c r="I24" s="86">
        <v>1177455</v>
      </c>
      <c r="J24" s="84">
        <v>67</v>
      </c>
      <c r="K24" s="86">
        <v>-1378</v>
      </c>
      <c r="L24" s="84">
        <v>943</v>
      </c>
      <c r="M24" s="85">
        <v>1497978</v>
      </c>
      <c r="N24" s="48" t="str">
        <f t="shared" si="1"/>
        <v>臼　杵</v>
      </c>
    </row>
    <row r="25" spans="1:14" ht="15" customHeight="1">
      <c r="A25" s="121" t="s">
        <v>96</v>
      </c>
      <c r="B25" s="84">
        <v>262</v>
      </c>
      <c r="C25" s="85">
        <v>502011</v>
      </c>
      <c r="D25" s="84">
        <v>141</v>
      </c>
      <c r="E25" s="85">
        <v>48621</v>
      </c>
      <c r="F25" s="84">
        <v>403</v>
      </c>
      <c r="G25" s="85">
        <v>550633</v>
      </c>
      <c r="H25" s="84">
        <v>16</v>
      </c>
      <c r="I25" s="86">
        <v>40023</v>
      </c>
      <c r="J25" s="84">
        <v>27</v>
      </c>
      <c r="K25" s="86">
        <v>-7957</v>
      </c>
      <c r="L25" s="84">
        <v>423</v>
      </c>
      <c r="M25" s="85">
        <v>502652</v>
      </c>
      <c r="N25" s="48" t="str">
        <f t="shared" si="1"/>
        <v>竹　田</v>
      </c>
    </row>
    <row r="26" spans="1:14" ht="15" customHeight="1">
      <c r="A26" s="121" t="s">
        <v>97</v>
      </c>
      <c r="B26" s="84">
        <v>780</v>
      </c>
      <c r="C26" s="85">
        <v>3562449</v>
      </c>
      <c r="D26" s="84">
        <v>299</v>
      </c>
      <c r="E26" s="85">
        <v>112819</v>
      </c>
      <c r="F26" s="84">
        <v>1079</v>
      </c>
      <c r="G26" s="85">
        <v>3675268</v>
      </c>
      <c r="H26" s="84">
        <v>40</v>
      </c>
      <c r="I26" s="86">
        <v>58783</v>
      </c>
      <c r="J26" s="84">
        <v>64</v>
      </c>
      <c r="K26" s="86">
        <v>-974</v>
      </c>
      <c r="L26" s="84">
        <v>1122</v>
      </c>
      <c r="M26" s="85">
        <v>3615511</v>
      </c>
      <c r="N26" s="48" t="str">
        <f t="shared" si="1"/>
        <v>宇　佐</v>
      </c>
    </row>
    <row r="27" spans="1:14" ht="15" customHeight="1">
      <c r="A27" s="121" t="s">
        <v>98</v>
      </c>
      <c r="B27" s="84">
        <v>279</v>
      </c>
      <c r="C27" s="85">
        <v>617094</v>
      </c>
      <c r="D27" s="84">
        <v>159</v>
      </c>
      <c r="E27" s="85">
        <v>53396</v>
      </c>
      <c r="F27" s="84">
        <v>438</v>
      </c>
      <c r="G27" s="85">
        <v>670490</v>
      </c>
      <c r="H27" s="84">
        <v>12</v>
      </c>
      <c r="I27" s="86">
        <v>5474</v>
      </c>
      <c r="J27" s="84">
        <v>37</v>
      </c>
      <c r="K27" s="86">
        <v>47</v>
      </c>
      <c r="L27" s="84">
        <v>451</v>
      </c>
      <c r="M27" s="85">
        <v>665063</v>
      </c>
      <c r="N27" s="48" t="str">
        <f t="shared" si="1"/>
        <v>三　重</v>
      </c>
    </row>
    <row r="28" spans="1:14" s="7" customFormat="1" ht="15" customHeight="1">
      <c r="A28" s="109" t="s">
        <v>99</v>
      </c>
      <c r="B28" s="87">
        <v>11527</v>
      </c>
      <c r="C28" s="88">
        <v>44069232</v>
      </c>
      <c r="D28" s="87">
        <v>5695</v>
      </c>
      <c r="E28" s="88">
        <v>2066413</v>
      </c>
      <c r="F28" s="87">
        <v>17222</v>
      </c>
      <c r="G28" s="88">
        <v>46135645</v>
      </c>
      <c r="H28" s="87">
        <v>515</v>
      </c>
      <c r="I28" s="89">
        <v>3627202</v>
      </c>
      <c r="J28" s="87">
        <v>904</v>
      </c>
      <c r="K28" s="89">
        <v>164069</v>
      </c>
      <c r="L28" s="87">
        <v>17822</v>
      </c>
      <c r="M28" s="88">
        <v>42672512</v>
      </c>
      <c r="N28" s="90" t="str">
        <f t="shared" si="1"/>
        <v>大分県計</v>
      </c>
    </row>
    <row r="29" spans="1:14" s="12" customFormat="1" ht="15" customHeight="1">
      <c r="A29" s="107"/>
      <c r="B29" s="149"/>
      <c r="C29" s="150"/>
      <c r="D29" s="149"/>
      <c r="E29" s="150"/>
      <c r="F29" s="149"/>
      <c r="G29" s="150"/>
      <c r="H29" s="149"/>
      <c r="I29" s="147"/>
      <c r="J29" s="149"/>
      <c r="K29" s="147"/>
      <c r="L29" s="151"/>
      <c r="M29" s="152"/>
      <c r="N29" s="108"/>
    </row>
    <row r="30" spans="1:14" ht="15" customHeight="1">
      <c r="A30" s="122" t="s">
        <v>100</v>
      </c>
      <c r="B30" s="80">
        <v>4009</v>
      </c>
      <c r="C30" s="81">
        <v>15671512</v>
      </c>
      <c r="D30" s="80">
        <v>1874</v>
      </c>
      <c r="E30" s="81">
        <v>690730</v>
      </c>
      <c r="F30" s="80">
        <v>5883</v>
      </c>
      <c r="G30" s="81">
        <v>16362243</v>
      </c>
      <c r="H30" s="80">
        <v>194</v>
      </c>
      <c r="I30" s="82">
        <v>3698239</v>
      </c>
      <c r="J30" s="80">
        <v>342</v>
      </c>
      <c r="K30" s="82">
        <v>30336</v>
      </c>
      <c r="L30" s="80">
        <v>6117</v>
      </c>
      <c r="M30" s="81">
        <v>12694339</v>
      </c>
      <c r="N30" s="83" t="str">
        <f>IF(A30="","",A30)</f>
        <v>宮　崎</v>
      </c>
    </row>
    <row r="31" spans="1:14" ht="15" customHeight="1">
      <c r="A31" s="121" t="s">
        <v>101</v>
      </c>
      <c r="B31" s="84">
        <v>1718</v>
      </c>
      <c r="C31" s="85">
        <v>6143364</v>
      </c>
      <c r="D31" s="84">
        <v>606</v>
      </c>
      <c r="E31" s="85">
        <v>222687</v>
      </c>
      <c r="F31" s="84">
        <v>2324</v>
      </c>
      <c r="G31" s="85">
        <v>6366051</v>
      </c>
      <c r="H31" s="84">
        <v>67</v>
      </c>
      <c r="I31" s="86">
        <v>111423</v>
      </c>
      <c r="J31" s="84">
        <v>127</v>
      </c>
      <c r="K31" s="86">
        <v>2473</v>
      </c>
      <c r="L31" s="84">
        <v>2404</v>
      </c>
      <c r="M31" s="85">
        <v>6257101</v>
      </c>
      <c r="N31" s="48" t="str">
        <f aca="true" t="shared" si="2" ref="N31:N36">IF(A31="","",A31)</f>
        <v>都　城</v>
      </c>
    </row>
    <row r="32" spans="1:14" ht="15" customHeight="1">
      <c r="A32" s="121" t="s">
        <v>102</v>
      </c>
      <c r="B32" s="84">
        <v>2161</v>
      </c>
      <c r="C32" s="85">
        <v>6650294</v>
      </c>
      <c r="D32" s="84">
        <v>893</v>
      </c>
      <c r="E32" s="85">
        <v>368379</v>
      </c>
      <c r="F32" s="84">
        <v>3054</v>
      </c>
      <c r="G32" s="85">
        <v>7018673</v>
      </c>
      <c r="H32" s="84">
        <v>106</v>
      </c>
      <c r="I32" s="86">
        <v>433470</v>
      </c>
      <c r="J32" s="84">
        <v>178</v>
      </c>
      <c r="K32" s="86">
        <v>8745</v>
      </c>
      <c r="L32" s="84">
        <v>3177</v>
      </c>
      <c r="M32" s="85">
        <v>6593948</v>
      </c>
      <c r="N32" s="48" t="str">
        <f t="shared" si="2"/>
        <v>延　岡</v>
      </c>
    </row>
    <row r="33" spans="1:14" ht="15" customHeight="1">
      <c r="A33" s="121" t="s">
        <v>103</v>
      </c>
      <c r="B33" s="84">
        <v>689</v>
      </c>
      <c r="C33" s="85">
        <v>1856430</v>
      </c>
      <c r="D33" s="84">
        <v>323</v>
      </c>
      <c r="E33" s="85">
        <v>115736</v>
      </c>
      <c r="F33" s="84">
        <v>1012</v>
      </c>
      <c r="G33" s="85">
        <v>1972167</v>
      </c>
      <c r="H33" s="84">
        <v>36</v>
      </c>
      <c r="I33" s="86">
        <v>53158</v>
      </c>
      <c r="J33" s="84">
        <v>52</v>
      </c>
      <c r="K33" s="86">
        <v>5063</v>
      </c>
      <c r="L33" s="84">
        <v>1065</v>
      </c>
      <c r="M33" s="85">
        <v>1924071</v>
      </c>
      <c r="N33" s="48" t="str">
        <f t="shared" si="2"/>
        <v>日　南</v>
      </c>
    </row>
    <row r="34" spans="1:14" ht="15" customHeight="1">
      <c r="A34" s="121" t="s">
        <v>104</v>
      </c>
      <c r="B34" s="84">
        <v>593</v>
      </c>
      <c r="C34" s="85">
        <v>1475620</v>
      </c>
      <c r="D34" s="84">
        <v>319</v>
      </c>
      <c r="E34" s="85">
        <v>117875</v>
      </c>
      <c r="F34" s="84">
        <v>912</v>
      </c>
      <c r="G34" s="85">
        <v>1593495</v>
      </c>
      <c r="H34" s="84">
        <v>31</v>
      </c>
      <c r="I34" s="86">
        <v>76928</v>
      </c>
      <c r="J34" s="84">
        <v>64</v>
      </c>
      <c r="K34" s="86">
        <v>11618</v>
      </c>
      <c r="L34" s="84">
        <v>951</v>
      </c>
      <c r="M34" s="85">
        <v>1528186</v>
      </c>
      <c r="N34" s="48" t="str">
        <f t="shared" si="2"/>
        <v>小　林</v>
      </c>
    </row>
    <row r="35" spans="1:14" ht="15" customHeight="1">
      <c r="A35" s="121" t="s">
        <v>105</v>
      </c>
      <c r="B35" s="84">
        <v>808</v>
      </c>
      <c r="C35" s="85">
        <v>2354611</v>
      </c>
      <c r="D35" s="84">
        <v>332</v>
      </c>
      <c r="E35" s="85">
        <v>121043</v>
      </c>
      <c r="F35" s="84">
        <v>1140</v>
      </c>
      <c r="G35" s="85">
        <v>2475654</v>
      </c>
      <c r="H35" s="84">
        <v>39</v>
      </c>
      <c r="I35" s="86">
        <v>173292</v>
      </c>
      <c r="J35" s="84">
        <v>99</v>
      </c>
      <c r="K35" s="86">
        <v>7412</v>
      </c>
      <c r="L35" s="84">
        <v>1192</v>
      </c>
      <c r="M35" s="85">
        <v>2309773</v>
      </c>
      <c r="N35" s="48" t="str">
        <f t="shared" si="2"/>
        <v>高　鍋</v>
      </c>
    </row>
    <row r="36" spans="1:14" s="7" customFormat="1" ht="15" customHeight="1">
      <c r="A36" s="109" t="s">
        <v>106</v>
      </c>
      <c r="B36" s="87">
        <v>9978</v>
      </c>
      <c r="C36" s="88">
        <v>34151831</v>
      </c>
      <c r="D36" s="87">
        <v>4347</v>
      </c>
      <c r="E36" s="88">
        <v>1636450</v>
      </c>
      <c r="F36" s="87">
        <v>14325</v>
      </c>
      <c r="G36" s="88">
        <v>35788281</v>
      </c>
      <c r="H36" s="87">
        <v>473</v>
      </c>
      <c r="I36" s="89">
        <v>4546508</v>
      </c>
      <c r="J36" s="87">
        <v>862</v>
      </c>
      <c r="K36" s="89">
        <v>65645</v>
      </c>
      <c r="L36" s="87">
        <v>14906</v>
      </c>
      <c r="M36" s="88">
        <v>31307417</v>
      </c>
      <c r="N36" s="90" t="str">
        <f t="shared" si="2"/>
        <v>宮崎県計</v>
      </c>
    </row>
    <row r="37" spans="1:14" s="12" customFormat="1" ht="15" customHeight="1">
      <c r="A37" s="107"/>
      <c r="B37" s="149"/>
      <c r="C37" s="150"/>
      <c r="D37" s="149"/>
      <c r="E37" s="150"/>
      <c r="F37" s="149"/>
      <c r="G37" s="150"/>
      <c r="H37" s="149"/>
      <c r="I37" s="147"/>
      <c r="J37" s="149"/>
      <c r="K37" s="147"/>
      <c r="L37" s="151"/>
      <c r="M37" s="152"/>
      <c r="N37" s="108"/>
    </row>
    <row r="38" spans="1:14" ht="15" customHeight="1">
      <c r="A38" s="122" t="s">
        <v>107</v>
      </c>
      <c r="B38" s="80">
        <v>6390</v>
      </c>
      <c r="C38" s="81">
        <v>31450132</v>
      </c>
      <c r="D38" s="80">
        <v>2901</v>
      </c>
      <c r="E38" s="81">
        <v>1043535</v>
      </c>
      <c r="F38" s="80">
        <v>9291</v>
      </c>
      <c r="G38" s="81">
        <v>32493667</v>
      </c>
      <c r="H38" s="80">
        <v>370</v>
      </c>
      <c r="I38" s="82">
        <v>1218464</v>
      </c>
      <c r="J38" s="80">
        <v>436</v>
      </c>
      <c r="K38" s="82">
        <v>95894</v>
      </c>
      <c r="L38" s="80">
        <v>9722</v>
      </c>
      <c r="M38" s="81">
        <v>31371096</v>
      </c>
      <c r="N38" s="83" t="str">
        <f>IF(A38="","",A38)</f>
        <v>鹿児島</v>
      </c>
    </row>
    <row r="39" spans="1:14" ht="15" customHeight="1">
      <c r="A39" s="122" t="s">
        <v>108</v>
      </c>
      <c r="B39" s="80">
        <v>980</v>
      </c>
      <c r="C39" s="81">
        <v>2821987</v>
      </c>
      <c r="D39" s="80">
        <v>478</v>
      </c>
      <c r="E39" s="81">
        <v>168862</v>
      </c>
      <c r="F39" s="80">
        <v>1458</v>
      </c>
      <c r="G39" s="81">
        <v>2990849</v>
      </c>
      <c r="H39" s="80">
        <v>59</v>
      </c>
      <c r="I39" s="82">
        <v>86437</v>
      </c>
      <c r="J39" s="80">
        <v>95</v>
      </c>
      <c r="K39" s="82">
        <v>-2012</v>
      </c>
      <c r="L39" s="80">
        <v>1531</v>
      </c>
      <c r="M39" s="81">
        <v>2902400</v>
      </c>
      <c r="N39" s="48" t="str">
        <f aca="true" t="shared" si="3" ref="N39:N49">IF(A39="","",A39)</f>
        <v>川　内</v>
      </c>
    </row>
    <row r="40" spans="1:14" ht="15" customHeight="1">
      <c r="A40" s="121" t="s">
        <v>109</v>
      </c>
      <c r="B40" s="84">
        <v>1393</v>
      </c>
      <c r="C40" s="85">
        <v>3731046</v>
      </c>
      <c r="D40" s="84">
        <v>552</v>
      </c>
      <c r="E40" s="85">
        <v>205178</v>
      </c>
      <c r="F40" s="84">
        <v>1945</v>
      </c>
      <c r="G40" s="85">
        <v>3936224</v>
      </c>
      <c r="H40" s="84">
        <v>104</v>
      </c>
      <c r="I40" s="86">
        <v>120582</v>
      </c>
      <c r="J40" s="84">
        <v>96</v>
      </c>
      <c r="K40" s="86">
        <v>5550</v>
      </c>
      <c r="L40" s="84">
        <v>2060</v>
      </c>
      <c r="M40" s="85">
        <v>3821193</v>
      </c>
      <c r="N40" s="48" t="str">
        <f t="shared" si="3"/>
        <v>鹿　屋</v>
      </c>
    </row>
    <row r="41" spans="1:14" ht="15" customHeight="1">
      <c r="A41" s="121" t="s">
        <v>110</v>
      </c>
      <c r="B41" s="84">
        <v>1196</v>
      </c>
      <c r="C41" s="85">
        <v>2484321</v>
      </c>
      <c r="D41" s="84">
        <v>508</v>
      </c>
      <c r="E41" s="85">
        <v>178595</v>
      </c>
      <c r="F41" s="84">
        <v>1704</v>
      </c>
      <c r="G41" s="85">
        <v>2662915</v>
      </c>
      <c r="H41" s="84">
        <v>69</v>
      </c>
      <c r="I41" s="86">
        <v>244792</v>
      </c>
      <c r="J41" s="84">
        <v>134</v>
      </c>
      <c r="K41" s="86">
        <v>27408</v>
      </c>
      <c r="L41" s="84">
        <v>1815</v>
      </c>
      <c r="M41" s="85">
        <v>2445530</v>
      </c>
      <c r="N41" s="48" t="str">
        <f t="shared" si="3"/>
        <v>大　島</v>
      </c>
    </row>
    <row r="42" spans="1:14" ht="15" customHeight="1">
      <c r="A42" s="121" t="s">
        <v>111</v>
      </c>
      <c r="B42" s="84">
        <v>742</v>
      </c>
      <c r="C42" s="85">
        <v>2689938</v>
      </c>
      <c r="D42" s="84">
        <v>293</v>
      </c>
      <c r="E42" s="85">
        <v>108417</v>
      </c>
      <c r="F42" s="84">
        <v>1035</v>
      </c>
      <c r="G42" s="85">
        <v>2798355</v>
      </c>
      <c r="H42" s="84">
        <v>44</v>
      </c>
      <c r="I42" s="86">
        <v>233337</v>
      </c>
      <c r="J42" s="84">
        <v>43</v>
      </c>
      <c r="K42" s="86">
        <v>2709</v>
      </c>
      <c r="L42" s="84">
        <v>1081</v>
      </c>
      <c r="M42" s="85">
        <v>2567727</v>
      </c>
      <c r="N42" s="48" t="str">
        <f t="shared" si="3"/>
        <v>出　水</v>
      </c>
    </row>
    <row r="43" spans="1:14" ht="15" customHeight="1">
      <c r="A43" s="121" t="s">
        <v>112</v>
      </c>
      <c r="B43" s="84">
        <v>524</v>
      </c>
      <c r="C43" s="85">
        <v>1251334</v>
      </c>
      <c r="D43" s="84">
        <v>251</v>
      </c>
      <c r="E43" s="85">
        <v>81416</v>
      </c>
      <c r="F43" s="84">
        <v>775</v>
      </c>
      <c r="G43" s="85">
        <v>1332751</v>
      </c>
      <c r="H43" s="84">
        <v>16</v>
      </c>
      <c r="I43" s="86">
        <v>15201</v>
      </c>
      <c r="J43" s="84">
        <v>31</v>
      </c>
      <c r="K43" s="86">
        <v>598</v>
      </c>
      <c r="L43" s="84">
        <v>799</v>
      </c>
      <c r="M43" s="85">
        <v>1318148</v>
      </c>
      <c r="N43" s="48" t="str">
        <f t="shared" si="3"/>
        <v>指　宿</v>
      </c>
    </row>
    <row r="44" spans="1:14" ht="15" customHeight="1">
      <c r="A44" s="121" t="s">
        <v>113</v>
      </c>
      <c r="B44" s="84">
        <v>426</v>
      </c>
      <c r="C44" s="85">
        <v>985049</v>
      </c>
      <c r="D44" s="84">
        <v>164</v>
      </c>
      <c r="E44" s="85">
        <v>59181</v>
      </c>
      <c r="F44" s="84">
        <v>590</v>
      </c>
      <c r="G44" s="85">
        <v>1044230</v>
      </c>
      <c r="H44" s="84">
        <v>15</v>
      </c>
      <c r="I44" s="86">
        <v>16276</v>
      </c>
      <c r="J44" s="84">
        <v>34</v>
      </c>
      <c r="K44" s="86">
        <v>7028</v>
      </c>
      <c r="L44" s="84">
        <v>613</v>
      </c>
      <c r="M44" s="85">
        <v>1034981</v>
      </c>
      <c r="N44" s="48" t="str">
        <f t="shared" si="3"/>
        <v>種子島</v>
      </c>
    </row>
    <row r="45" spans="1:14" ht="15" customHeight="1">
      <c r="A45" s="121" t="s">
        <v>114</v>
      </c>
      <c r="B45" s="84">
        <v>759</v>
      </c>
      <c r="C45" s="85">
        <v>2589174</v>
      </c>
      <c r="D45" s="84">
        <v>325</v>
      </c>
      <c r="E45" s="85">
        <v>115938</v>
      </c>
      <c r="F45" s="84">
        <v>1084</v>
      </c>
      <c r="G45" s="85">
        <v>2705112</v>
      </c>
      <c r="H45" s="84">
        <v>45</v>
      </c>
      <c r="I45" s="86">
        <v>81032</v>
      </c>
      <c r="J45" s="84">
        <v>39</v>
      </c>
      <c r="K45" s="86">
        <v>-1505</v>
      </c>
      <c r="L45" s="84">
        <v>1136</v>
      </c>
      <c r="M45" s="85">
        <v>2622575</v>
      </c>
      <c r="N45" s="48" t="str">
        <f t="shared" si="3"/>
        <v>知　覧</v>
      </c>
    </row>
    <row r="46" spans="1:14" ht="15" customHeight="1">
      <c r="A46" s="121" t="s">
        <v>115</v>
      </c>
      <c r="B46" s="84">
        <v>640</v>
      </c>
      <c r="C46" s="85">
        <v>2959252</v>
      </c>
      <c r="D46" s="84">
        <v>319</v>
      </c>
      <c r="E46" s="85">
        <v>109739</v>
      </c>
      <c r="F46" s="84">
        <v>959</v>
      </c>
      <c r="G46" s="85">
        <v>3068991</v>
      </c>
      <c r="H46" s="84">
        <v>16</v>
      </c>
      <c r="I46" s="86">
        <v>45798</v>
      </c>
      <c r="J46" s="84">
        <v>50</v>
      </c>
      <c r="K46" s="86">
        <v>-12043</v>
      </c>
      <c r="L46" s="84">
        <v>982</v>
      </c>
      <c r="M46" s="85">
        <v>3011149</v>
      </c>
      <c r="N46" s="48" t="str">
        <f t="shared" si="3"/>
        <v>伊集院</v>
      </c>
    </row>
    <row r="47" spans="1:14" ht="15" customHeight="1">
      <c r="A47" s="121" t="s">
        <v>116</v>
      </c>
      <c r="B47" s="84">
        <v>1502</v>
      </c>
      <c r="C47" s="85">
        <v>4529159</v>
      </c>
      <c r="D47" s="84">
        <v>785</v>
      </c>
      <c r="E47" s="85">
        <v>279829</v>
      </c>
      <c r="F47" s="84">
        <v>2287</v>
      </c>
      <c r="G47" s="85">
        <v>4808988</v>
      </c>
      <c r="H47" s="84">
        <v>66</v>
      </c>
      <c r="I47" s="86">
        <v>175362</v>
      </c>
      <c r="J47" s="84">
        <v>128</v>
      </c>
      <c r="K47" s="86">
        <v>5737</v>
      </c>
      <c r="L47" s="84">
        <v>2369</v>
      </c>
      <c r="M47" s="85">
        <v>4639363</v>
      </c>
      <c r="N47" s="48" t="str">
        <f t="shared" si="3"/>
        <v>加治木</v>
      </c>
    </row>
    <row r="48" spans="1:14" ht="15" customHeight="1">
      <c r="A48" s="121" t="s">
        <v>117</v>
      </c>
      <c r="B48" s="84">
        <v>726</v>
      </c>
      <c r="C48" s="85">
        <v>2292254</v>
      </c>
      <c r="D48" s="84">
        <v>265</v>
      </c>
      <c r="E48" s="85">
        <v>108608</v>
      </c>
      <c r="F48" s="84">
        <v>991</v>
      </c>
      <c r="G48" s="85">
        <v>2400861</v>
      </c>
      <c r="H48" s="84">
        <v>32</v>
      </c>
      <c r="I48" s="86">
        <v>200821</v>
      </c>
      <c r="J48" s="84">
        <v>57</v>
      </c>
      <c r="K48" s="86">
        <v>1618</v>
      </c>
      <c r="L48" s="84">
        <v>1025</v>
      </c>
      <c r="M48" s="85">
        <v>2201658</v>
      </c>
      <c r="N48" s="48" t="str">
        <f t="shared" si="3"/>
        <v>大　隅</v>
      </c>
    </row>
    <row r="49" spans="1:14" s="7" customFormat="1" ht="15" customHeight="1">
      <c r="A49" s="109" t="s">
        <v>118</v>
      </c>
      <c r="B49" s="87">
        <v>15278</v>
      </c>
      <c r="C49" s="88">
        <v>57783646</v>
      </c>
      <c r="D49" s="87">
        <v>6841</v>
      </c>
      <c r="E49" s="88">
        <v>2459297</v>
      </c>
      <c r="F49" s="87">
        <v>22119</v>
      </c>
      <c r="G49" s="88">
        <v>60242943</v>
      </c>
      <c r="H49" s="87">
        <v>836</v>
      </c>
      <c r="I49" s="89">
        <v>2438102</v>
      </c>
      <c r="J49" s="87">
        <v>1143</v>
      </c>
      <c r="K49" s="89">
        <v>130980</v>
      </c>
      <c r="L49" s="87">
        <v>23133</v>
      </c>
      <c r="M49" s="88">
        <v>57935820</v>
      </c>
      <c r="N49" s="90" t="str">
        <f t="shared" si="3"/>
        <v>鹿児島県計</v>
      </c>
    </row>
    <row r="50" spans="1:14" s="12" customFormat="1" ht="15" customHeight="1" thickBot="1">
      <c r="A50" s="26"/>
      <c r="B50" s="153"/>
      <c r="C50" s="154"/>
      <c r="D50" s="153"/>
      <c r="E50" s="154"/>
      <c r="F50" s="153"/>
      <c r="G50" s="154"/>
      <c r="H50" s="153"/>
      <c r="I50" s="148"/>
      <c r="J50" s="153"/>
      <c r="K50" s="148"/>
      <c r="L50" s="155"/>
      <c r="M50" s="156"/>
      <c r="N50" s="27"/>
    </row>
    <row r="51" spans="1:14" s="7" customFormat="1" ht="24" customHeight="1" thickBot="1" thickTop="1">
      <c r="A51" s="141" t="s">
        <v>74</v>
      </c>
      <c r="B51" s="43">
        <v>53435</v>
      </c>
      <c r="C51" s="44">
        <v>194767111</v>
      </c>
      <c r="D51" s="43">
        <v>24507</v>
      </c>
      <c r="E51" s="44">
        <v>9009955</v>
      </c>
      <c r="F51" s="43">
        <v>77942</v>
      </c>
      <c r="G51" s="44">
        <v>203777066</v>
      </c>
      <c r="H51" s="43">
        <v>2698</v>
      </c>
      <c r="I51" s="45">
        <v>12764802</v>
      </c>
      <c r="J51" s="43">
        <v>3963</v>
      </c>
      <c r="K51" s="45">
        <v>122154</v>
      </c>
      <c r="L51" s="43">
        <v>81124</v>
      </c>
      <c r="M51" s="44">
        <v>191134418</v>
      </c>
      <c r="N51" s="11" t="s">
        <v>63</v>
      </c>
    </row>
    <row r="52" spans="1:9" ht="13.5">
      <c r="A52" s="205" t="s">
        <v>120</v>
      </c>
      <c r="B52" s="205"/>
      <c r="C52" s="205"/>
      <c r="D52" s="205"/>
      <c r="E52" s="205"/>
      <c r="F52" s="205"/>
      <c r="G52" s="205"/>
      <c r="H52" s="205"/>
      <c r="I52" s="205"/>
    </row>
    <row r="53" ht="13.5">
      <c r="A53" s="1"/>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row r="69" ht="13.5">
      <c r="A69" s="1"/>
    </row>
    <row r="70" ht="13.5">
      <c r="A70" s="1"/>
    </row>
    <row r="71" ht="13.5">
      <c r="A71" s="1"/>
    </row>
    <row r="72" ht="13.5">
      <c r="A72" s="1"/>
    </row>
    <row r="73" ht="13.5">
      <c r="A73" s="1"/>
    </row>
    <row r="74" ht="13.5">
      <c r="A74" s="1"/>
    </row>
    <row r="75" ht="13.5">
      <c r="A75" s="1"/>
    </row>
    <row r="76" ht="13.5">
      <c r="A76" s="1"/>
    </row>
    <row r="77" ht="13.5">
      <c r="A77" s="1"/>
    </row>
    <row r="78" ht="13.5">
      <c r="A78" s="1"/>
    </row>
    <row r="79" ht="13.5">
      <c r="A79" s="1"/>
    </row>
    <row r="80" ht="13.5">
      <c r="A80" s="1"/>
    </row>
    <row r="81" ht="13.5">
      <c r="A81" s="1"/>
    </row>
    <row r="82" ht="13.5">
      <c r="A82" s="1"/>
    </row>
    <row r="83" ht="13.5">
      <c r="A83" s="1"/>
    </row>
    <row r="84" ht="13.5">
      <c r="A84" s="1"/>
    </row>
  </sheetData>
  <mergeCells count="12">
    <mergeCell ref="N3:N5"/>
    <mergeCell ref="J3:K4"/>
    <mergeCell ref="L3:M4"/>
    <mergeCell ref="A52:I52"/>
    <mergeCell ref="A1:I1"/>
    <mergeCell ref="A2:I2"/>
    <mergeCell ref="B3:G3"/>
    <mergeCell ref="H3:I4"/>
    <mergeCell ref="B4:C4"/>
    <mergeCell ref="D4:E4"/>
    <mergeCell ref="F4:G4"/>
    <mergeCell ref="A3:A5"/>
  </mergeCells>
  <printOptions/>
  <pageMargins left="0.7874015748031497" right="0.7874015748031497" top="0.984251968503937" bottom="0.984251968503937" header="0.5118110236220472" footer="0.5118110236220472"/>
  <pageSetup fitToHeight="1" fitToWidth="1" horizontalDpi="600" verticalDpi="600" orientation="portrait" paperSize="9" scale="60" r:id="rId1"/>
  <headerFooter alignWithMargins="0">
    <oddFooter>&amp;R熊本国税局
消費税
（H18）</oddFooter>
  </headerFooter>
  <rowBreaks count="1" manualBreakCount="1">
    <brk id="36" max="13" man="1"/>
  </rowBreaks>
</worksheet>
</file>

<file path=xl/worksheets/sheet6.xml><?xml version="1.0" encoding="utf-8"?>
<worksheet xmlns="http://schemas.openxmlformats.org/spreadsheetml/2006/main" xmlns:r="http://schemas.openxmlformats.org/officeDocument/2006/relationships">
  <sheetPr>
    <pageSetUpPr fitToPage="1"/>
  </sheetPr>
  <dimension ref="A1:R52"/>
  <sheetViews>
    <sheetView showGridLines="0" zoomScale="85" zoomScaleNormal="85" zoomScaleSheetLayoutView="55" workbookViewId="0" topLeftCell="A1">
      <selection activeCell="E11" sqref="E11"/>
    </sheetView>
  </sheetViews>
  <sheetFormatPr defaultColWidth="9.00390625" defaultRowHeight="13.5"/>
  <cols>
    <col min="1" max="1" width="10.375" style="0" customWidth="1"/>
    <col min="2" max="2" width="7.00390625" style="0" bestFit="1" customWidth="1"/>
    <col min="3" max="3" width="11.875" style="0" bestFit="1" customWidth="1"/>
    <col min="4" max="4" width="6.875" style="0" customWidth="1"/>
    <col min="5" max="5" width="10.125" style="0" bestFit="1" customWidth="1"/>
    <col min="6" max="6" width="6.875" style="0" customWidth="1"/>
    <col min="7" max="7" width="11.875" style="0" bestFit="1" customWidth="1"/>
    <col min="8" max="8" width="6.875" style="0" customWidth="1"/>
    <col min="9" max="9" width="11.875" style="0" bestFit="1" customWidth="1"/>
    <col min="10" max="10" width="6.125" style="0" customWidth="1"/>
    <col min="11" max="11" width="9.125" style="0" bestFit="1" customWidth="1"/>
    <col min="12" max="12" width="7.00390625" style="0" bestFit="1" customWidth="1"/>
    <col min="13" max="13" width="11.875" style="0" bestFit="1" customWidth="1"/>
    <col min="14" max="17" width="10.50390625" style="0" customWidth="1"/>
    <col min="18" max="18" width="9.125" style="0" bestFit="1" customWidth="1"/>
  </cols>
  <sheetData>
    <row r="1" spans="1:16" ht="13.5">
      <c r="A1" s="4" t="s">
        <v>78</v>
      </c>
      <c r="B1" s="4"/>
      <c r="C1" s="4"/>
      <c r="D1" s="4"/>
      <c r="E1" s="4"/>
      <c r="F1" s="4"/>
      <c r="G1" s="4"/>
      <c r="H1" s="4"/>
      <c r="I1" s="4"/>
      <c r="J1" s="4"/>
      <c r="K1" s="4"/>
      <c r="L1" s="1"/>
      <c r="M1" s="1"/>
      <c r="N1" s="1"/>
      <c r="O1" s="1"/>
      <c r="P1" s="1"/>
    </row>
    <row r="2" spans="1:16" ht="14.25" thickBot="1">
      <c r="A2" s="222" t="s">
        <v>44</v>
      </c>
      <c r="B2" s="222"/>
      <c r="C2" s="222"/>
      <c r="D2" s="222"/>
      <c r="E2" s="222"/>
      <c r="F2" s="222"/>
      <c r="G2" s="222"/>
      <c r="H2" s="222"/>
      <c r="I2" s="222"/>
      <c r="J2" s="95"/>
      <c r="K2" s="95"/>
      <c r="L2" s="1"/>
      <c r="M2" s="1"/>
      <c r="N2" s="1"/>
      <c r="O2" s="1"/>
      <c r="P2" s="1"/>
    </row>
    <row r="3" spans="1:18" ht="19.5" customHeight="1">
      <c r="A3" s="210" t="s">
        <v>57</v>
      </c>
      <c r="B3" s="213" t="s">
        <v>45</v>
      </c>
      <c r="C3" s="213"/>
      <c r="D3" s="213"/>
      <c r="E3" s="213"/>
      <c r="F3" s="213"/>
      <c r="G3" s="213"/>
      <c r="H3" s="213" t="s">
        <v>14</v>
      </c>
      <c r="I3" s="213"/>
      <c r="J3" s="230" t="s">
        <v>64</v>
      </c>
      <c r="K3" s="213"/>
      <c r="L3" s="213" t="s">
        <v>33</v>
      </c>
      <c r="M3" s="213"/>
      <c r="N3" s="231" t="s">
        <v>46</v>
      </c>
      <c r="O3" s="232"/>
      <c r="P3" s="232"/>
      <c r="Q3" s="233"/>
      <c r="R3" s="207" t="s">
        <v>68</v>
      </c>
    </row>
    <row r="4" spans="1:18" ht="17.25" customHeight="1">
      <c r="A4" s="211"/>
      <c r="B4" s="214" t="s">
        <v>47</v>
      </c>
      <c r="C4" s="214"/>
      <c r="D4" s="214" t="s">
        <v>34</v>
      </c>
      <c r="E4" s="214"/>
      <c r="F4" s="214" t="s">
        <v>35</v>
      </c>
      <c r="G4" s="214"/>
      <c r="H4" s="214"/>
      <c r="I4" s="214"/>
      <c r="J4" s="214"/>
      <c r="K4" s="214"/>
      <c r="L4" s="214"/>
      <c r="M4" s="214"/>
      <c r="N4" s="226" t="s">
        <v>121</v>
      </c>
      <c r="O4" s="228" t="s">
        <v>122</v>
      </c>
      <c r="P4" s="224" t="s">
        <v>123</v>
      </c>
      <c r="Q4" s="216" t="s">
        <v>36</v>
      </c>
      <c r="R4" s="208"/>
    </row>
    <row r="5" spans="1:18" ht="28.5" customHeight="1">
      <c r="A5" s="212"/>
      <c r="B5" s="110" t="s">
        <v>65</v>
      </c>
      <c r="C5" s="112" t="s">
        <v>66</v>
      </c>
      <c r="D5" s="110" t="s">
        <v>65</v>
      </c>
      <c r="E5" s="112" t="s">
        <v>66</v>
      </c>
      <c r="F5" s="110" t="s">
        <v>65</v>
      </c>
      <c r="G5" s="112" t="s">
        <v>48</v>
      </c>
      <c r="H5" s="110" t="s">
        <v>65</v>
      </c>
      <c r="I5" s="112" t="s">
        <v>49</v>
      </c>
      <c r="J5" s="110" t="s">
        <v>65</v>
      </c>
      <c r="K5" s="112" t="s">
        <v>43</v>
      </c>
      <c r="L5" s="110" t="s">
        <v>65</v>
      </c>
      <c r="M5" s="114" t="s">
        <v>60</v>
      </c>
      <c r="N5" s="227"/>
      <c r="O5" s="229"/>
      <c r="P5" s="225"/>
      <c r="Q5" s="223"/>
      <c r="R5" s="209"/>
    </row>
    <row r="6" spans="1:18" s="105" customFormat="1" ht="10.5">
      <c r="A6" s="99"/>
      <c r="B6" s="96" t="s">
        <v>4</v>
      </c>
      <c r="C6" s="97" t="s">
        <v>5</v>
      </c>
      <c r="D6" s="96" t="s">
        <v>4</v>
      </c>
      <c r="E6" s="97" t="s">
        <v>5</v>
      </c>
      <c r="F6" s="96" t="s">
        <v>4</v>
      </c>
      <c r="G6" s="97" t="s">
        <v>5</v>
      </c>
      <c r="H6" s="96" t="s">
        <v>4</v>
      </c>
      <c r="I6" s="97" t="s">
        <v>5</v>
      </c>
      <c r="J6" s="96" t="s">
        <v>4</v>
      </c>
      <c r="K6" s="97" t="s">
        <v>5</v>
      </c>
      <c r="L6" s="96" t="s">
        <v>4</v>
      </c>
      <c r="M6" s="97" t="s">
        <v>5</v>
      </c>
      <c r="N6" s="96" t="s">
        <v>4</v>
      </c>
      <c r="O6" s="102" t="s">
        <v>4</v>
      </c>
      <c r="P6" s="102" t="s">
        <v>4</v>
      </c>
      <c r="Q6" s="103" t="s">
        <v>4</v>
      </c>
      <c r="R6" s="104"/>
    </row>
    <row r="7" spans="1:18" ht="15" customHeight="1">
      <c r="A7" s="122" t="s">
        <v>79</v>
      </c>
      <c r="B7" s="80">
        <v>5105</v>
      </c>
      <c r="C7" s="81">
        <v>19877532</v>
      </c>
      <c r="D7" s="80">
        <v>4688</v>
      </c>
      <c r="E7" s="81">
        <v>1303389</v>
      </c>
      <c r="F7" s="80">
        <v>9793</v>
      </c>
      <c r="G7" s="81">
        <v>21180920</v>
      </c>
      <c r="H7" s="80">
        <v>301</v>
      </c>
      <c r="I7" s="81">
        <v>440522</v>
      </c>
      <c r="J7" s="80">
        <v>381</v>
      </c>
      <c r="K7" s="81">
        <v>34995</v>
      </c>
      <c r="L7" s="80">
        <v>10149</v>
      </c>
      <c r="M7" s="81">
        <v>20775393</v>
      </c>
      <c r="N7" s="80">
        <v>10069</v>
      </c>
      <c r="O7" s="157">
        <v>197</v>
      </c>
      <c r="P7" s="157">
        <v>84</v>
      </c>
      <c r="Q7" s="158">
        <v>10350</v>
      </c>
      <c r="R7" s="83" t="str">
        <f>IF(A7="","",A7)</f>
        <v>熊本西</v>
      </c>
    </row>
    <row r="8" spans="1:18" ht="15" customHeight="1">
      <c r="A8" s="121" t="s">
        <v>80</v>
      </c>
      <c r="B8" s="80">
        <v>6013</v>
      </c>
      <c r="C8" s="81">
        <v>16405919</v>
      </c>
      <c r="D8" s="80">
        <v>4896</v>
      </c>
      <c r="E8" s="81">
        <v>1496380</v>
      </c>
      <c r="F8" s="80">
        <v>10909</v>
      </c>
      <c r="G8" s="81">
        <v>17902299</v>
      </c>
      <c r="H8" s="80">
        <v>347</v>
      </c>
      <c r="I8" s="81">
        <v>784142</v>
      </c>
      <c r="J8" s="80">
        <v>429</v>
      </c>
      <c r="K8" s="81">
        <v>20437</v>
      </c>
      <c r="L8" s="80">
        <v>11334</v>
      </c>
      <c r="M8" s="81">
        <v>17138594</v>
      </c>
      <c r="N8" s="80">
        <v>11591</v>
      </c>
      <c r="O8" s="157">
        <v>237</v>
      </c>
      <c r="P8" s="157">
        <v>96</v>
      </c>
      <c r="Q8" s="158">
        <v>11924</v>
      </c>
      <c r="R8" s="48" t="str">
        <f aca="true" t="shared" si="0" ref="R8:R17">IF(A8="","",A8)</f>
        <v>熊本東</v>
      </c>
    </row>
    <row r="9" spans="1:18" ht="15" customHeight="1">
      <c r="A9" s="121" t="s">
        <v>81</v>
      </c>
      <c r="B9" s="84">
        <v>2520</v>
      </c>
      <c r="C9" s="85">
        <v>4559236</v>
      </c>
      <c r="D9" s="84">
        <v>3253</v>
      </c>
      <c r="E9" s="85">
        <v>769627</v>
      </c>
      <c r="F9" s="84">
        <v>5773</v>
      </c>
      <c r="G9" s="85">
        <v>5328863</v>
      </c>
      <c r="H9" s="84">
        <v>132</v>
      </c>
      <c r="I9" s="85">
        <v>222134</v>
      </c>
      <c r="J9" s="84">
        <v>254</v>
      </c>
      <c r="K9" s="85">
        <v>-270134</v>
      </c>
      <c r="L9" s="84">
        <v>5937</v>
      </c>
      <c r="M9" s="85">
        <v>4836595</v>
      </c>
      <c r="N9" s="84">
        <v>5782</v>
      </c>
      <c r="O9" s="159">
        <v>88</v>
      </c>
      <c r="P9" s="159">
        <v>20</v>
      </c>
      <c r="Q9" s="160">
        <v>5890</v>
      </c>
      <c r="R9" s="48" t="str">
        <f t="shared" si="0"/>
        <v>八　代</v>
      </c>
    </row>
    <row r="10" spans="1:18" ht="15" customHeight="1">
      <c r="A10" s="121" t="s">
        <v>82</v>
      </c>
      <c r="B10" s="84">
        <v>1291</v>
      </c>
      <c r="C10" s="85">
        <v>2803942</v>
      </c>
      <c r="D10" s="84">
        <v>1529</v>
      </c>
      <c r="E10" s="85">
        <v>387053</v>
      </c>
      <c r="F10" s="84">
        <v>2820</v>
      </c>
      <c r="G10" s="85">
        <v>3190995</v>
      </c>
      <c r="H10" s="84">
        <v>70</v>
      </c>
      <c r="I10" s="85">
        <v>73392</v>
      </c>
      <c r="J10" s="84">
        <v>140</v>
      </c>
      <c r="K10" s="85">
        <v>8493</v>
      </c>
      <c r="L10" s="84">
        <v>2904</v>
      </c>
      <c r="M10" s="85">
        <v>3126096</v>
      </c>
      <c r="N10" s="84">
        <v>2901</v>
      </c>
      <c r="O10" s="159">
        <v>39</v>
      </c>
      <c r="P10" s="159">
        <v>10</v>
      </c>
      <c r="Q10" s="160">
        <v>2950</v>
      </c>
      <c r="R10" s="48" t="str">
        <f t="shared" si="0"/>
        <v>人　吉</v>
      </c>
    </row>
    <row r="11" spans="1:18" ht="15" customHeight="1">
      <c r="A11" s="121" t="s">
        <v>83</v>
      </c>
      <c r="B11" s="84">
        <v>1870</v>
      </c>
      <c r="C11" s="85">
        <v>3779794</v>
      </c>
      <c r="D11" s="84">
        <v>2200</v>
      </c>
      <c r="E11" s="85">
        <v>543872</v>
      </c>
      <c r="F11" s="84">
        <v>4070</v>
      </c>
      <c r="G11" s="85">
        <v>4323666</v>
      </c>
      <c r="H11" s="84">
        <v>90</v>
      </c>
      <c r="I11" s="85">
        <v>145789</v>
      </c>
      <c r="J11" s="84">
        <v>165</v>
      </c>
      <c r="K11" s="85">
        <v>13746</v>
      </c>
      <c r="L11" s="84">
        <v>4172</v>
      </c>
      <c r="M11" s="85">
        <v>4191623</v>
      </c>
      <c r="N11" s="84">
        <v>4188</v>
      </c>
      <c r="O11" s="159">
        <v>52</v>
      </c>
      <c r="P11" s="159">
        <v>15</v>
      </c>
      <c r="Q11" s="160">
        <v>4255</v>
      </c>
      <c r="R11" s="48" t="str">
        <f t="shared" si="0"/>
        <v>玉　名</v>
      </c>
    </row>
    <row r="12" spans="1:18" ht="15" customHeight="1">
      <c r="A12" s="121" t="s">
        <v>84</v>
      </c>
      <c r="B12" s="84">
        <v>1867</v>
      </c>
      <c r="C12" s="85">
        <v>2807749</v>
      </c>
      <c r="D12" s="84">
        <v>1792</v>
      </c>
      <c r="E12" s="85">
        <v>459613</v>
      </c>
      <c r="F12" s="84">
        <v>3659</v>
      </c>
      <c r="G12" s="85">
        <v>3267362</v>
      </c>
      <c r="H12" s="84">
        <v>103</v>
      </c>
      <c r="I12" s="85">
        <v>186019</v>
      </c>
      <c r="J12" s="84">
        <v>183</v>
      </c>
      <c r="K12" s="85">
        <v>15551</v>
      </c>
      <c r="L12" s="84">
        <v>3791</v>
      </c>
      <c r="M12" s="85">
        <v>3096894</v>
      </c>
      <c r="N12" s="84">
        <v>3806</v>
      </c>
      <c r="O12" s="159">
        <v>81</v>
      </c>
      <c r="P12" s="159">
        <v>10</v>
      </c>
      <c r="Q12" s="160">
        <v>3897</v>
      </c>
      <c r="R12" s="48" t="str">
        <f t="shared" si="0"/>
        <v>天　草</v>
      </c>
    </row>
    <row r="13" spans="1:18" ht="15" customHeight="1">
      <c r="A13" s="121" t="s">
        <v>85</v>
      </c>
      <c r="B13" s="84">
        <v>1246</v>
      </c>
      <c r="C13" s="85">
        <v>1945288</v>
      </c>
      <c r="D13" s="84">
        <v>1414</v>
      </c>
      <c r="E13" s="85">
        <v>329148</v>
      </c>
      <c r="F13" s="84">
        <v>2660</v>
      </c>
      <c r="G13" s="85">
        <v>2274436</v>
      </c>
      <c r="H13" s="84">
        <v>68</v>
      </c>
      <c r="I13" s="85">
        <v>220258</v>
      </c>
      <c r="J13" s="84">
        <v>109</v>
      </c>
      <c r="K13" s="85">
        <v>8327</v>
      </c>
      <c r="L13" s="84">
        <v>2741</v>
      </c>
      <c r="M13" s="85">
        <v>2062504</v>
      </c>
      <c r="N13" s="84">
        <v>2692</v>
      </c>
      <c r="O13" s="159">
        <v>43</v>
      </c>
      <c r="P13" s="159">
        <v>8</v>
      </c>
      <c r="Q13" s="160">
        <v>2743</v>
      </c>
      <c r="R13" s="48" t="str">
        <f t="shared" si="0"/>
        <v>山　鹿</v>
      </c>
    </row>
    <row r="14" spans="1:18" ht="15" customHeight="1">
      <c r="A14" s="121" t="s">
        <v>86</v>
      </c>
      <c r="B14" s="84">
        <v>2086</v>
      </c>
      <c r="C14" s="85">
        <v>3966268</v>
      </c>
      <c r="D14" s="84">
        <v>1863</v>
      </c>
      <c r="E14" s="85">
        <v>462214</v>
      </c>
      <c r="F14" s="84">
        <v>3949</v>
      </c>
      <c r="G14" s="85">
        <v>4428482</v>
      </c>
      <c r="H14" s="84">
        <v>180</v>
      </c>
      <c r="I14" s="85">
        <v>299376</v>
      </c>
      <c r="J14" s="84">
        <v>157</v>
      </c>
      <c r="K14" s="85">
        <v>13886</v>
      </c>
      <c r="L14" s="84">
        <v>4154</v>
      </c>
      <c r="M14" s="85">
        <v>4142992</v>
      </c>
      <c r="N14" s="84">
        <v>4182</v>
      </c>
      <c r="O14" s="159">
        <v>111</v>
      </c>
      <c r="P14" s="159">
        <v>17</v>
      </c>
      <c r="Q14" s="160">
        <v>4310</v>
      </c>
      <c r="R14" s="48" t="str">
        <f t="shared" si="0"/>
        <v>菊　池</v>
      </c>
    </row>
    <row r="15" spans="1:18" ht="15" customHeight="1">
      <c r="A15" s="121" t="s">
        <v>87</v>
      </c>
      <c r="B15" s="84">
        <v>1717</v>
      </c>
      <c r="C15" s="85">
        <v>3318978</v>
      </c>
      <c r="D15" s="84">
        <v>1937</v>
      </c>
      <c r="E15" s="85">
        <v>448840</v>
      </c>
      <c r="F15" s="84">
        <v>3654</v>
      </c>
      <c r="G15" s="85">
        <v>3767818</v>
      </c>
      <c r="H15" s="84">
        <v>94</v>
      </c>
      <c r="I15" s="85">
        <v>180099</v>
      </c>
      <c r="J15" s="84">
        <v>170</v>
      </c>
      <c r="K15" s="85">
        <v>14105</v>
      </c>
      <c r="L15" s="84">
        <v>3774</v>
      </c>
      <c r="M15" s="85">
        <v>3601824</v>
      </c>
      <c r="N15" s="84">
        <v>3711</v>
      </c>
      <c r="O15" s="159">
        <v>72</v>
      </c>
      <c r="P15" s="159">
        <v>11</v>
      </c>
      <c r="Q15" s="160">
        <v>3794</v>
      </c>
      <c r="R15" s="48" t="str">
        <f t="shared" si="0"/>
        <v>宇　土</v>
      </c>
    </row>
    <row r="16" spans="1:18" ht="15" customHeight="1">
      <c r="A16" s="121" t="s">
        <v>88</v>
      </c>
      <c r="B16" s="84">
        <v>1193</v>
      </c>
      <c r="C16" s="85">
        <v>1842687</v>
      </c>
      <c r="D16" s="84">
        <v>1055</v>
      </c>
      <c r="E16" s="85">
        <v>272985</v>
      </c>
      <c r="F16" s="84">
        <v>2248</v>
      </c>
      <c r="G16" s="85">
        <v>2115672</v>
      </c>
      <c r="H16" s="84">
        <v>73</v>
      </c>
      <c r="I16" s="85">
        <v>62401</v>
      </c>
      <c r="J16" s="84">
        <v>86</v>
      </c>
      <c r="K16" s="85">
        <v>14412</v>
      </c>
      <c r="L16" s="84">
        <v>2340</v>
      </c>
      <c r="M16" s="85">
        <v>2067682</v>
      </c>
      <c r="N16" s="84">
        <v>2323</v>
      </c>
      <c r="O16" s="159">
        <v>30</v>
      </c>
      <c r="P16" s="159">
        <v>6</v>
      </c>
      <c r="Q16" s="160">
        <v>2359</v>
      </c>
      <c r="R16" s="48" t="str">
        <f t="shared" si="0"/>
        <v>阿　蘇</v>
      </c>
    </row>
    <row r="17" spans="1:18" s="7" customFormat="1" ht="15" customHeight="1">
      <c r="A17" s="109" t="s">
        <v>89</v>
      </c>
      <c r="B17" s="87">
        <v>24908</v>
      </c>
      <c r="C17" s="88">
        <v>61307393</v>
      </c>
      <c r="D17" s="87">
        <v>24627</v>
      </c>
      <c r="E17" s="88">
        <v>6473120</v>
      </c>
      <c r="F17" s="87">
        <v>49535</v>
      </c>
      <c r="G17" s="88">
        <v>67780513</v>
      </c>
      <c r="H17" s="87">
        <v>1458</v>
      </c>
      <c r="I17" s="88">
        <v>2614132</v>
      </c>
      <c r="J17" s="87">
        <v>2074</v>
      </c>
      <c r="K17" s="88">
        <v>-126184</v>
      </c>
      <c r="L17" s="87">
        <v>51296</v>
      </c>
      <c r="M17" s="88">
        <v>65040197</v>
      </c>
      <c r="N17" s="87">
        <v>51245</v>
      </c>
      <c r="O17" s="161">
        <v>950</v>
      </c>
      <c r="P17" s="161">
        <v>277</v>
      </c>
      <c r="Q17" s="162">
        <v>52472</v>
      </c>
      <c r="R17" s="49" t="str">
        <f t="shared" si="0"/>
        <v>熊本県計</v>
      </c>
    </row>
    <row r="18" spans="1:18" s="12" customFormat="1" ht="15" customHeight="1">
      <c r="A18" s="9"/>
      <c r="B18" s="149"/>
      <c r="C18" s="150"/>
      <c r="D18" s="149"/>
      <c r="E18" s="150"/>
      <c r="F18" s="149"/>
      <c r="G18" s="150"/>
      <c r="H18" s="149"/>
      <c r="I18" s="150"/>
      <c r="J18" s="149"/>
      <c r="K18" s="150"/>
      <c r="L18" s="149"/>
      <c r="M18" s="150"/>
      <c r="N18" s="149"/>
      <c r="O18" s="163"/>
      <c r="P18" s="163"/>
      <c r="Q18" s="150"/>
      <c r="R18" s="28"/>
    </row>
    <row r="19" spans="1:18" ht="15" customHeight="1">
      <c r="A19" s="123" t="s">
        <v>90</v>
      </c>
      <c r="B19" s="91">
        <v>6605</v>
      </c>
      <c r="C19" s="92">
        <v>23219540</v>
      </c>
      <c r="D19" s="91">
        <v>5057</v>
      </c>
      <c r="E19" s="92">
        <v>1555974</v>
      </c>
      <c r="F19" s="91">
        <v>11662</v>
      </c>
      <c r="G19" s="92">
        <v>24775514</v>
      </c>
      <c r="H19" s="91">
        <v>282</v>
      </c>
      <c r="I19" s="92">
        <v>1676480</v>
      </c>
      <c r="J19" s="91">
        <v>573</v>
      </c>
      <c r="K19" s="92">
        <v>18292</v>
      </c>
      <c r="L19" s="91">
        <v>12054</v>
      </c>
      <c r="M19" s="92">
        <v>23117325</v>
      </c>
      <c r="N19" s="91">
        <v>12367</v>
      </c>
      <c r="O19" s="164">
        <v>209</v>
      </c>
      <c r="P19" s="164">
        <v>85</v>
      </c>
      <c r="Q19" s="165">
        <v>12661</v>
      </c>
      <c r="R19" s="47" t="str">
        <f>IF(A19="","",A19)</f>
        <v>大　分</v>
      </c>
    </row>
    <row r="20" spans="1:18" ht="15" customHeight="1">
      <c r="A20" s="121" t="s">
        <v>91</v>
      </c>
      <c r="B20" s="84">
        <v>2574</v>
      </c>
      <c r="C20" s="85">
        <v>6499969</v>
      </c>
      <c r="D20" s="84">
        <v>2587</v>
      </c>
      <c r="E20" s="85">
        <v>672853</v>
      </c>
      <c r="F20" s="84">
        <v>5161</v>
      </c>
      <c r="G20" s="85">
        <v>7172822</v>
      </c>
      <c r="H20" s="84">
        <v>146</v>
      </c>
      <c r="I20" s="85">
        <v>211334</v>
      </c>
      <c r="J20" s="84">
        <v>215</v>
      </c>
      <c r="K20" s="85">
        <v>65964</v>
      </c>
      <c r="L20" s="84">
        <v>5330</v>
      </c>
      <c r="M20" s="85">
        <v>7027451</v>
      </c>
      <c r="N20" s="84">
        <v>5242</v>
      </c>
      <c r="O20" s="159">
        <v>80</v>
      </c>
      <c r="P20" s="159">
        <v>32</v>
      </c>
      <c r="Q20" s="160">
        <v>5354</v>
      </c>
      <c r="R20" s="48" t="str">
        <f aca="true" t="shared" si="1" ref="R20:R28">IF(A20="","",A20)</f>
        <v>別　府</v>
      </c>
    </row>
    <row r="21" spans="1:18" ht="15" customHeight="1">
      <c r="A21" s="121" t="s">
        <v>92</v>
      </c>
      <c r="B21" s="84">
        <v>1144</v>
      </c>
      <c r="C21" s="85">
        <v>2652105</v>
      </c>
      <c r="D21" s="84">
        <v>899</v>
      </c>
      <c r="E21" s="85">
        <v>246704</v>
      </c>
      <c r="F21" s="84">
        <v>2043</v>
      </c>
      <c r="G21" s="85">
        <v>2898809</v>
      </c>
      <c r="H21" s="84">
        <v>41</v>
      </c>
      <c r="I21" s="85">
        <v>65067</v>
      </c>
      <c r="J21" s="84">
        <v>102</v>
      </c>
      <c r="K21" s="85">
        <v>63977</v>
      </c>
      <c r="L21" s="84">
        <v>2098</v>
      </c>
      <c r="M21" s="85">
        <v>2897720</v>
      </c>
      <c r="N21" s="84">
        <v>2135</v>
      </c>
      <c r="O21" s="159">
        <v>35</v>
      </c>
      <c r="P21" s="159">
        <v>15</v>
      </c>
      <c r="Q21" s="160">
        <v>2185</v>
      </c>
      <c r="R21" s="48" t="str">
        <f t="shared" si="1"/>
        <v>中　津</v>
      </c>
    </row>
    <row r="22" spans="1:18" ht="15" customHeight="1">
      <c r="A22" s="121" t="s">
        <v>93</v>
      </c>
      <c r="B22" s="84">
        <v>1702</v>
      </c>
      <c r="C22" s="85">
        <v>2890973</v>
      </c>
      <c r="D22" s="84">
        <v>1617</v>
      </c>
      <c r="E22" s="85">
        <v>419246</v>
      </c>
      <c r="F22" s="84">
        <v>3319</v>
      </c>
      <c r="G22" s="85">
        <v>3310218</v>
      </c>
      <c r="H22" s="84">
        <v>66</v>
      </c>
      <c r="I22" s="85">
        <v>187344</v>
      </c>
      <c r="J22" s="84">
        <v>173</v>
      </c>
      <c r="K22" s="85">
        <v>7559</v>
      </c>
      <c r="L22" s="84">
        <v>3400</v>
      </c>
      <c r="M22" s="85">
        <v>3130432</v>
      </c>
      <c r="N22" s="84">
        <v>3430</v>
      </c>
      <c r="O22" s="159">
        <v>48</v>
      </c>
      <c r="P22" s="159">
        <v>6</v>
      </c>
      <c r="Q22" s="160">
        <v>3484</v>
      </c>
      <c r="R22" s="48" t="str">
        <f t="shared" si="1"/>
        <v>日　田</v>
      </c>
    </row>
    <row r="23" spans="1:18" ht="15" customHeight="1">
      <c r="A23" s="121" t="s">
        <v>94</v>
      </c>
      <c r="B23" s="84">
        <v>1302</v>
      </c>
      <c r="C23" s="85">
        <v>2744632</v>
      </c>
      <c r="D23" s="84">
        <v>978</v>
      </c>
      <c r="E23" s="85">
        <v>271157</v>
      </c>
      <c r="F23" s="84">
        <v>2280</v>
      </c>
      <c r="G23" s="85">
        <v>3015788</v>
      </c>
      <c r="H23" s="84">
        <v>71</v>
      </c>
      <c r="I23" s="85">
        <v>325178</v>
      </c>
      <c r="J23" s="84">
        <v>80</v>
      </c>
      <c r="K23" s="85">
        <v>4835</v>
      </c>
      <c r="L23" s="84">
        <v>2356</v>
      </c>
      <c r="M23" s="85">
        <v>2695445</v>
      </c>
      <c r="N23" s="84">
        <v>2356</v>
      </c>
      <c r="O23" s="159">
        <v>58</v>
      </c>
      <c r="P23" s="159">
        <v>12</v>
      </c>
      <c r="Q23" s="160">
        <v>2426</v>
      </c>
      <c r="R23" s="48" t="str">
        <f t="shared" si="1"/>
        <v>佐　伯</v>
      </c>
    </row>
    <row r="24" spans="1:18" ht="15" customHeight="1">
      <c r="A24" s="121" t="s">
        <v>95</v>
      </c>
      <c r="B24" s="84">
        <v>781</v>
      </c>
      <c r="C24" s="85">
        <v>2638058</v>
      </c>
      <c r="D24" s="84">
        <v>860</v>
      </c>
      <c r="E24" s="85">
        <v>249427</v>
      </c>
      <c r="F24" s="84">
        <v>1641</v>
      </c>
      <c r="G24" s="85">
        <v>2887485</v>
      </c>
      <c r="H24" s="84">
        <v>37</v>
      </c>
      <c r="I24" s="85">
        <v>1178249</v>
      </c>
      <c r="J24" s="84">
        <v>111</v>
      </c>
      <c r="K24" s="85">
        <v>1264</v>
      </c>
      <c r="L24" s="84">
        <v>1692</v>
      </c>
      <c r="M24" s="85">
        <v>1710501</v>
      </c>
      <c r="N24" s="84">
        <v>1705</v>
      </c>
      <c r="O24" s="159">
        <v>34</v>
      </c>
      <c r="P24" s="159">
        <v>5</v>
      </c>
      <c r="Q24" s="160">
        <v>1744</v>
      </c>
      <c r="R24" s="48" t="str">
        <f t="shared" si="1"/>
        <v>臼　杵</v>
      </c>
    </row>
    <row r="25" spans="1:18" ht="15" customHeight="1">
      <c r="A25" s="121" t="s">
        <v>96</v>
      </c>
      <c r="B25" s="84">
        <v>409</v>
      </c>
      <c r="C25" s="85">
        <v>545025</v>
      </c>
      <c r="D25" s="84">
        <v>458</v>
      </c>
      <c r="E25" s="85">
        <v>110933</v>
      </c>
      <c r="F25" s="84">
        <v>867</v>
      </c>
      <c r="G25" s="85">
        <v>655958</v>
      </c>
      <c r="H25" s="84">
        <v>26</v>
      </c>
      <c r="I25" s="85">
        <v>42850</v>
      </c>
      <c r="J25" s="84">
        <v>42</v>
      </c>
      <c r="K25" s="85">
        <v>-7227</v>
      </c>
      <c r="L25" s="84">
        <v>898</v>
      </c>
      <c r="M25" s="85">
        <v>605880</v>
      </c>
      <c r="N25" s="84">
        <v>872</v>
      </c>
      <c r="O25" s="159">
        <v>19</v>
      </c>
      <c r="P25" s="159">
        <v>2</v>
      </c>
      <c r="Q25" s="160">
        <v>893</v>
      </c>
      <c r="R25" s="48" t="str">
        <f t="shared" si="1"/>
        <v>竹　田</v>
      </c>
    </row>
    <row r="26" spans="1:18" ht="15" customHeight="1">
      <c r="A26" s="121" t="s">
        <v>97</v>
      </c>
      <c r="B26" s="84">
        <v>1152</v>
      </c>
      <c r="C26" s="85">
        <v>3664261</v>
      </c>
      <c r="D26" s="84">
        <v>904</v>
      </c>
      <c r="E26" s="85">
        <v>248406</v>
      </c>
      <c r="F26" s="84">
        <v>2056</v>
      </c>
      <c r="G26" s="85">
        <v>3912667</v>
      </c>
      <c r="H26" s="84">
        <v>73</v>
      </c>
      <c r="I26" s="85">
        <v>79834</v>
      </c>
      <c r="J26" s="84">
        <v>91</v>
      </c>
      <c r="K26" s="85">
        <v>1525</v>
      </c>
      <c r="L26" s="84">
        <v>2136</v>
      </c>
      <c r="M26" s="85">
        <v>3834358</v>
      </c>
      <c r="N26" s="84">
        <v>2115</v>
      </c>
      <c r="O26" s="159">
        <v>51</v>
      </c>
      <c r="P26" s="159">
        <v>16</v>
      </c>
      <c r="Q26" s="160">
        <v>2182</v>
      </c>
      <c r="R26" s="48" t="str">
        <f t="shared" si="1"/>
        <v>宇　佐</v>
      </c>
    </row>
    <row r="27" spans="1:18" ht="15" customHeight="1">
      <c r="A27" s="121" t="s">
        <v>98</v>
      </c>
      <c r="B27" s="84">
        <v>407</v>
      </c>
      <c r="C27" s="85">
        <v>652125</v>
      </c>
      <c r="D27" s="84">
        <v>538</v>
      </c>
      <c r="E27" s="85">
        <v>120312</v>
      </c>
      <c r="F27" s="84">
        <v>945</v>
      </c>
      <c r="G27" s="85">
        <v>772436</v>
      </c>
      <c r="H27" s="84">
        <v>17</v>
      </c>
      <c r="I27" s="85">
        <v>11209</v>
      </c>
      <c r="J27" s="84">
        <v>55</v>
      </c>
      <c r="K27" s="85">
        <v>2389</v>
      </c>
      <c r="L27" s="84">
        <v>968</v>
      </c>
      <c r="M27" s="85">
        <v>763615</v>
      </c>
      <c r="N27" s="84">
        <v>930</v>
      </c>
      <c r="O27" s="159">
        <v>23</v>
      </c>
      <c r="P27" s="159">
        <v>1</v>
      </c>
      <c r="Q27" s="160">
        <v>954</v>
      </c>
      <c r="R27" s="48" t="str">
        <f t="shared" si="1"/>
        <v>三　重</v>
      </c>
    </row>
    <row r="28" spans="1:18" s="7" customFormat="1" ht="15" customHeight="1">
      <c r="A28" s="109" t="s">
        <v>99</v>
      </c>
      <c r="B28" s="87">
        <v>16076</v>
      </c>
      <c r="C28" s="88">
        <v>45506686</v>
      </c>
      <c r="D28" s="87">
        <v>13898</v>
      </c>
      <c r="E28" s="88">
        <v>3895011</v>
      </c>
      <c r="F28" s="87">
        <v>29974</v>
      </c>
      <c r="G28" s="88">
        <v>49401698</v>
      </c>
      <c r="H28" s="87">
        <v>759</v>
      </c>
      <c r="I28" s="88">
        <v>3777545</v>
      </c>
      <c r="J28" s="87">
        <v>1442</v>
      </c>
      <c r="K28" s="88">
        <v>158574</v>
      </c>
      <c r="L28" s="87">
        <v>30932</v>
      </c>
      <c r="M28" s="88">
        <v>45782726</v>
      </c>
      <c r="N28" s="87">
        <v>31152</v>
      </c>
      <c r="O28" s="161">
        <v>557</v>
      </c>
      <c r="P28" s="161">
        <v>174</v>
      </c>
      <c r="Q28" s="162">
        <v>31883</v>
      </c>
      <c r="R28" s="49" t="str">
        <f t="shared" si="1"/>
        <v>大分県計</v>
      </c>
    </row>
    <row r="29" spans="1:18" s="12" customFormat="1" ht="15" customHeight="1">
      <c r="A29" s="9"/>
      <c r="B29" s="166"/>
      <c r="C29" s="167"/>
      <c r="D29" s="166"/>
      <c r="E29" s="167"/>
      <c r="F29" s="166"/>
      <c r="G29" s="167"/>
      <c r="H29" s="166"/>
      <c r="I29" s="167"/>
      <c r="J29" s="166"/>
      <c r="K29" s="167"/>
      <c r="L29" s="166"/>
      <c r="M29" s="167"/>
      <c r="N29" s="166"/>
      <c r="O29" s="168"/>
      <c r="P29" s="168"/>
      <c r="Q29" s="169"/>
      <c r="R29" s="29"/>
    </row>
    <row r="30" spans="1:18" ht="15" customHeight="1">
      <c r="A30" s="123" t="s">
        <v>100</v>
      </c>
      <c r="B30" s="91">
        <v>5771</v>
      </c>
      <c r="C30" s="92">
        <v>16238555</v>
      </c>
      <c r="D30" s="91">
        <v>5359</v>
      </c>
      <c r="E30" s="92">
        <v>1473405</v>
      </c>
      <c r="F30" s="91">
        <v>11130</v>
      </c>
      <c r="G30" s="92">
        <v>17711959</v>
      </c>
      <c r="H30" s="91">
        <v>285</v>
      </c>
      <c r="I30" s="92">
        <v>3743836</v>
      </c>
      <c r="J30" s="91">
        <v>576</v>
      </c>
      <c r="K30" s="92">
        <v>60324</v>
      </c>
      <c r="L30" s="91">
        <v>11523</v>
      </c>
      <c r="M30" s="92">
        <v>14028447</v>
      </c>
      <c r="N30" s="91">
        <v>11869</v>
      </c>
      <c r="O30" s="164">
        <v>155</v>
      </c>
      <c r="P30" s="164">
        <v>95</v>
      </c>
      <c r="Q30" s="165">
        <v>12119</v>
      </c>
      <c r="R30" s="47" t="str">
        <f>IF(A30="","",A30)</f>
        <v>宮　崎</v>
      </c>
    </row>
    <row r="31" spans="1:18" ht="15" customHeight="1">
      <c r="A31" s="121" t="s">
        <v>101</v>
      </c>
      <c r="B31" s="84">
        <v>3174</v>
      </c>
      <c r="C31" s="85">
        <v>6633895</v>
      </c>
      <c r="D31" s="84">
        <v>2219</v>
      </c>
      <c r="E31" s="85">
        <v>589393</v>
      </c>
      <c r="F31" s="84">
        <v>5393</v>
      </c>
      <c r="G31" s="85">
        <v>7223288</v>
      </c>
      <c r="H31" s="84">
        <v>193</v>
      </c>
      <c r="I31" s="85">
        <v>161033</v>
      </c>
      <c r="J31" s="84">
        <v>249</v>
      </c>
      <c r="K31" s="85">
        <v>18478</v>
      </c>
      <c r="L31" s="84">
        <v>5631</v>
      </c>
      <c r="M31" s="85">
        <v>7080733</v>
      </c>
      <c r="N31" s="84">
        <v>5721</v>
      </c>
      <c r="O31" s="159">
        <v>87</v>
      </c>
      <c r="P31" s="159">
        <v>22</v>
      </c>
      <c r="Q31" s="160">
        <v>5830</v>
      </c>
      <c r="R31" s="48" t="str">
        <f aca="true" t="shared" si="2" ref="R31:R36">IF(A31="","",A31)</f>
        <v>都　城</v>
      </c>
    </row>
    <row r="32" spans="1:18" ht="15" customHeight="1">
      <c r="A32" s="121" t="s">
        <v>102</v>
      </c>
      <c r="B32" s="84">
        <v>3599</v>
      </c>
      <c r="C32" s="85">
        <v>7112605</v>
      </c>
      <c r="D32" s="84">
        <v>2645</v>
      </c>
      <c r="E32" s="85">
        <v>795821</v>
      </c>
      <c r="F32" s="84">
        <v>6244</v>
      </c>
      <c r="G32" s="85">
        <v>7908426</v>
      </c>
      <c r="H32" s="84">
        <v>178</v>
      </c>
      <c r="I32" s="85">
        <v>457310</v>
      </c>
      <c r="J32" s="84">
        <v>296</v>
      </c>
      <c r="K32" s="85">
        <v>18817</v>
      </c>
      <c r="L32" s="84">
        <v>6473</v>
      </c>
      <c r="M32" s="85">
        <v>7469933</v>
      </c>
      <c r="N32" s="84">
        <v>6631</v>
      </c>
      <c r="O32" s="159">
        <v>86</v>
      </c>
      <c r="P32" s="159">
        <v>14</v>
      </c>
      <c r="Q32" s="160">
        <v>6731</v>
      </c>
      <c r="R32" s="48" t="str">
        <f t="shared" si="2"/>
        <v>延　岡</v>
      </c>
    </row>
    <row r="33" spans="1:18" ht="15" customHeight="1">
      <c r="A33" s="121" t="s">
        <v>103</v>
      </c>
      <c r="B33" s="84">
        <v>1106</v>
      </c>
      <c r="C33" s="85">
        <v>1997340</v>
      </c>
      <c r="D33" s="84">
        <v>1189</v>
      </c>
      <c r="E33" s="85">
        <v>301453</v>
      </c>
      <c r="F33" s="84">
        <v>2295</v>
      </c>
      <c r="G33" s="85">
        <v>2298793</v>
      </c>
      <c r="H33" s="84">
        <v>62</v>
      </c>
      <c r="I33" s="85">
        <v>64363</v>
      </c>
      <c r="J33" s="84">
        <v>102</v>
      </c>
      <c r="K33" s="85">
        <v>8754</v>
      </c>
      <c r="L33" s="84">
        <v>2389</v>
      </c>
      <c r="M33" s="85">
        <v>2243183</v>
      </c>
      <c r="N33" s="84">
        <v>2443</v>
      </c>
      <c r="O33" s="159">
        <v>39</v>
      </c>
      <c r="P33" s="159">
        <v>8</v>
      </c>
      <c r="Q33" s="160">
        <v>2490</v>
      </c>
      <c r="R33" s="48" t="str">
        <f t="shared" si="2"/>
        <v>日　南</v>
      </c>
    </row>
    <row r="34" spans="1:18" ht="15" customHeight="1">
      <c r="A34" s="121" t="s">
        <v>104</v>
      </c>
      <c r="B34" s="84">
        <v>1373</v>
      </c>
      <c r="C34" s="85">
        <v>1718397</v>
      </c>
      <c r="D34" s="84">
        <v>1180</v>
      </c>
      <c r="E34" s="85">
        <v>309443</v>
      </c>
      <c r="F34" s="84">
        <v>2553</v>
      </c>
      <c r="G34" s="85">
        <v>2027840</v>
      </c>
      <c r="H34" s="84">
        <v>90</v>
      </c>
      <c r="I34" s="85">
        <v>95964</v>
      </c>
      <c r="J34" s="84">
        <v>121</v>
      </c>
      <c r="K34" s="85">
        <v>19426</v>
      </c>
      <c r="L34" s="84">
        <v>2674</v>
      </c>
      <c r="M34" s="85">
        <v>1951302</v>
      </c>
      <c r="N34" s="84">
        <v>2747</v>
      </c>
      <c r="O34" s="159">
        <v>29</v>
      </c>
      <c r="P34" s="159">
        <v>8</v>
      </c>
      <c r="Q34" s="160">
        <v>2784</v>
      </c>
      <c r="R34" s="48" t="str">
        <f t="shared" si="2"/>
        <v>小　林</v>
      </c>
    </row>
    <row r="35" spans="1:18" ht="15" customHeight="1">
      <c r="A35" s="121" t="s">
        <v>105</v>
      </c>
      <c r="B35" s="84">
        <v>1702</v>
      </c>
      <c r="C35" s="85">
        <v>2651297</v>
      </c>
      <c r="D35" s="84">
        <v>2191</v>
      </c>
      <c r="E35" s="85">
        <v>505579</v>
      </c>
      <c r="F35" s="84">
        <v>3893</v>
      </c>
      <c r="G35" s="85">
        <v>3156875</v>
      </c>
      <c r="H35" s="84">
        <v>115</v>
      </c>
      <c r="I35" s="85">
        <v>206517</v>
      </c>
      <c r="J35" s="84">
        <v>163</v>
      </c>
      <c r="K35" s="85">
        <v>18441</v>
      </c>
      <c r="L35" s="84">
        <v>4035</v>
      </c>
      <c r="M35" s="85">
        <v>2968799</v>
      </c>
      <c r="N35" s="84">
        <v>4051</v>
      </c>
      <c r="O35" s="159">
        <v>64</v>
      </c>
      <c r="P35" s="159">
        <v>5</v>
      </c>
      <c r="Q35" s="160">
        <v>4120</v>
      </c>
      <c r="R35" s="48" t="str">
        <f t="shared" si="2"/>
        <v>高　鍋</v>
      </c>
    </row>
    <row r="36" spans="1:18" s="7" customFormat="1" ht="15" customHeight="1">
      <c r="A36" s="109" t="s">
        <v>106</v>
      </c>
      <c r="B36" s="87">
        <v>16725</v>
      </c>
      <c r="C36" s="88">
        <v>36352089</v>
      </c>
      <c r="D36" s="87">
        <v>14783</v>
      </c>
      <c r="E36" s="88">
        <v>3975093</v>
      </c>
      <c r="F36" s="87">
        <v>31508</v>
      </c>
      <c r="G36" s="88">
        <v>40327181</v>
      </c>
      <c r="H36" s="87">
        <v>923</v>
      </c>
      <c r="I36" s="88">
        <v>4729023</v>
      </c>
      <c r="J36" s="87">
        <v>1507</v>
      </c>
      <c r="K36" s="88">
        <v>144239</v>
      </c>
      <c r="L36" s="87">
        <v>32725</v>
      </c>
      <c r="M36" s="88">
        <v>35742397</v>
      </c>
      <c r="N36" s="87">
        <v>33462</v>
      </c>
      <c r="O36" s="161">
        <v>460</v>
      </c>
      <c r="P36" s="161">
        <v>152</v>
      </c>
      <c r="Q36" s="162">
        <v>34074</v>
      </c>
      <c r="R36" s="49" t="str">
        <f t="shared" si="2"/>
        <v>宮崎県計</v>
      </c>
    </row>
    <row r="37" spans="1:18" s="12" customFormat="1" ht="15" customHeight="1">
      <c r="A37" s="145"/>
      <c r="B37" s="149"/>
      <c r="C37" s="152"/>
      <c r="D37" s="149"/>
      <c r="E37" s="152"/>
      <c r="F37" s="149"/>
      <c r="G37" s="152"/>
      <c r="H37" s="149"/>
      <c r="I37" s="152"/>
      <c r="J37" s="149"/>
      <c r="K37" s="152"/>
      <c r="L37" s="149"/>
      <c r="M37" s="152"/>
      <c r="N37" s="149"/>
      <c r="O37" s="163"/>
      <c r="P37" s="163"/>
      <c r="Q37" s="150"/>
      <c r="R37" s="146"/>
    </row>
    <row r="38" spans="1:18" ht="15" customHeight="1">
      <c r="A38" s="122" t="s">
        <v>107</v>
      </c>
      <c r="B38" s="80">
        <v>8743</v>
      </c>
      <c r="C38" s="81">
        <v>32272191</v>
      </c>
      <c r="D38" s="80">
        <v>6233</v>
      </c>
      <c r="E38" s="81">
        <v>1847411</v>
      </c>
      <c r="F38" s="80">
        <v>14976</v>
      </c>
      <c r="G38" s="81">
        <v>34119603</v>
      </c>
      <c r="H38" s="80">
        <v>500</v>
      </c>
      <c r="I38" s="81">
        <v>1361016</v>
      </c>
      <c r="J38" s="80">
        <v>788</v>
      </c>
      <c r="K38" s="81">
        <v>142610</v>
      </c>
      <c r="L38" s="80">
        <v>15640</v>
      </c>
      <c r="M38" s="81">
        <v>32901196</v>
      </c>
      <c r="N38" s="80">
        <v>15848</v>
      </c>
      <c r="O38" s="157">
        <v>257</v>
      </c>
      <c r="P38" s="157">
        <v>97</v>
      </c>
      <c r="Q38" s="158">
        <v>16202</v>
      </c>
      <c r="R38" s="83" t="str">
        <f>IF(A38="","",A38)</f>
        <v>鹿児島</v>
      </c>
    </row>
    <row r="39" spans="1:18" ht="15" customHeight="1">
      <c r="A39" s="122" t="s">
        <v>108</v>
      </c>
      <c r="B39" s="80">
        <v>1471</v>
      </c>
      <c r="C39" s="81">
        <v>2960082</v>
      </c>
      <c r="D39" s="80">
        <v>1282</v>
      </c>
      <c r="E39" s="81">
        <v>337204</v>
      </c>
      <c r="F39" s="80">
        <v>2753</v>
      </c>
      <c r="G39" s="81">
        <v>3297286</v>
      </c>
      <c r="H39" s="80">
        <v>94</v>
      </c>
      <c r="I39" s="81">
        <v>96689</v>
      </c>
      <c r="J39" s="80">
        <v>138</v>
      </c>
      <c r="K39" s="81">
        <v>-1422</v>
      </c>
      <c r="L39" s="80">
        <v>2861</v>
      </c>
      <c r="M39" s="81">
        <v>3199175</v>
      </c>
      <c r="N39" s="80">
        <v>2917</v>
      </c>
      <c r="O39" s="157">
        <v>49</v>
      </c>
      <c r="P39" s="157">
        <v>9</v>
      </c>
      <c r="Q39" s="158">
        <v>2975</v>
      </c>
      <c r="R39" s="48" t="str">
        <f aca="true" t="shared" si="3" ref="R39:R49">IF(A39="","",A39)</f>
        <v>川　内</v>
      </c>
    </row>
    <row r="40" spans="1:18" ht="15" customHeight="1">
      <c r="A40" s="121" t="s">
        <v>109</v>
      </c>
      <c r="B40" s="84">
        <v>2533</v>
      </c>
      <c r="C40" s="85">
        <v>4076121</v>
      </c>
      <c r="D40" s="84">
        <v>1912</v>
      </c>
      <c r="E40" s="85">
        <v>504959</v>
      </c>
      <c r="F40" s="84">
        <v>4445</v>
      </c>
      <c r="G40" s="85">
        <v>4581080</v>
      </c>
      <c r="H40" s="84">
        <v>188</v>
      </c>
      <c r="I40" s="85">
        <v>153773</v>
      </c>
      <c r="J40" s="84">
        <v>204</v>
      </c>
      <c r="K40" s="85">
        <v>21345</v>
      </c>
      <c r="L40" s="84">
        <v>4666</v>
      </c>
      <c r="M40" s="85">
        <v>4448651</v>
      </c>
      <c r="N40" s="84">
        <v>4802</v>
      </c>
      <c r="O40" s="159">
        <v>51</v>
      </c>
      <c r="P40" s="159">
        <v>11</v>
      </c>
      <c r="Q40" s="160">
        <v>4864</v>
      </c>
      <c r="R40" s="48" t="str">
        <f t="shared" si="3"/>
        <v>鹿　屋</v>
      </c>
    </row>
    <row r="41" spans="1:18" ht="15" customHeight="1">
      <c r="A41" s="121" t="s">
        <v>110</v>
      </c>
      <c r="B41" s="84">
        <v>2013</v>
      </c>
      <c r="C41" s="85">
        <v>2685751</v>
      </c>
      <c r="D41" s="84">
        <v>1299</v>
      </c>
      <c r="E41" s="85">
        <v>336627</v>
      </c>
      <c r="F41" s="84">
        <v>3312</v>
      </c>
      <c r="G41" s="85">
        <v>3022378</v>
      </c>
      <c r="H41" s="84">
        <v>111</v>
      </c>
      <c r="I41" s="85">
        <v>255628</v>
      </c>
      <c r="J41" s="84">
        <v>222</v>
      </c>
      <c r="K41" s="85">
        <v>40529</v>
      </c>
      <c r="L41" s="84">
        <v>3503</v>
      </c>
      <c r="M41" s="85">
        <v>2807279</v>
      </c>
      <c r="N41" s="84">
        <v>3568</v>
      </c>
      <c r="O41" s="159">
        <v>54</v>
      </c>
      <c r="P41" s="159">
        <v>12</v>
      </c>
      <c r="Q41" s="160">
        <v>3634</v>
      </c>
      <c r="R41" s="48" t="str">
        <f t="shared" si="3"/>
        <v>大　島</v>
      </c>
    </row>
    <row r="42" spans="1:18" ht="15" customHeight="1">
      <c r="A42" s="121" t="s">
        <v>111</v>
      </c>
      <c r="B42" s="84">
        <v>1511</v>
      </c>
      <c r="C42" s="85">
        <v>2948886</v>
      </c>
      <c r="D42" s="84">
        <v>918</v>
      </c>
      <c r="E42" s="85">
        <v>242195</v>
      </c>
      <c r="F42" s="84">
        <v>2429</v>
      </c>
      <c r="G42" s="85">
        <v>3191081</v>
      </c>
      <c r="H42" s="84">
        <v>131</v>
      </c>
      <c r="I42" s="85">
        <v>246520</v>
      </c>
      <c r="J42" s="84">
        <v>76</v>
      </c>
      <c r="K42" s="85">
        <v>4581</v>
      </c>
      <c r="L42" s="84">
        <v>2570</v>
      </c>
      <c r="M42" s="85">
        <v>2949142</v>
      </c>
      <c r="N42" s="84">
        <v>2553</v>
      </c>
      <c r="O42" s="159">
        <v>58</v>
      </c>
      <c r="P42" s="159">
        <v>6</v>
      </c>
      <c r="Q42" s="160">
        <v>2617</v>
      </c>
      <c r="R42" s="48" t="str">
        <f t="shared" si="3"/>
        <v>出　水</v>
      </c>
    </row>
    <row r="43" spans="1:18" ht="15" customHeight="1">
      <c r="A43" s="121" t="s">
        <v>112</v>
      </c>
      <c r="B43" s="84">
        <v>920</v>
      </c>
      <c r="C43" s="85">
        <v>1366858</v>
      </c>
      <c r="D43" s="84">
        <v>1167</v>
      </c>
      <c r="E43" s="85">
        <v>259630</v>
      </c>
      <c r="F43" s="84">
        <v>2087</v>
      </c>
      <c r="G43" s="85">
        <v>1626488</v>
      </c>
      <c r="H43" s="84">
        <v>49</v>
      </c>
      <c r="I43" s="85">
        <v>29105</v>
      </c>
      <c r="J43" s="84">
        <v>75</v>
      </c>
      <c r="K43" s="85">
        <v>9005</v>
      </c>
      <c r="L43" s="84">
        <v>2151</v>
      </c>
      <c r="M43" s="85">
        <v>1606388</v>
      </c>
      <c r="N43" s="84">
        <v>2130</v>
      </c>
      <c r="O43" s="159">
        <v>27</v>
      </c>
      <c r="P43" s="159">
        <v>4</v>
      </c>
      <c r="Q43" s="160">
        <v>2161</v>
      </c>
      <c r="R43" s="48" t="str">
        <f t="shared" si="3"/>
        <v>指　宿</v>
      </c>
    </row>
    <row r="44" spans="1:18" ht="15" customHeight="1">
      <c r="A44" s="121" t="s">
        <v>113</v>
      </c>
      <c r="B44" s="84">
        <v>748</v>
      </c>
      <c r="C44" s="85">
        <v>1072332</v>
      </c>
      <c r="D44" s="84">
        <v>738</v>
      </c>
      <c r="E44" s="85">
        <v>180040</v>
      </c>
      <c r="F44" s="84">
        <v>1486</v>
      </c>
      <c r="G44" s="85">
        <v>1252371</v>
      </c>
      <c r="H44" s="84">
        <v>29</v>
      </c>
      <c r="I44" s="85">
        <v>23480</v>
      </c>
      <c r="J44" s="84">
        <v>45</v>
      </c>
      <c r="K44" s="85">
        <v>8361</v>
      </c>
      <c r="L44" s="84">
        <v>1529</v>
      </c>
      <c r="M44" s="85">
        <v>1237253</v>
      </c>
      <c r="N44" s="84">
        <v>1564</v>
      </c>
      <c r="O44" s="159">
        <v>22</v>
      </c>
      <c r="P44" s="159">
        <v>2</v>
      </c>
      <c r="Q44" s="160">
        <v>1588</v>
      </c>
      <c r="R44" s="48" t="str">
        <f t="shared" si="3"/>
        <v>種子島</v>
      </c>
    </row>
    <row r="45" spans="1:18" ht="15" customHeight="1">
      <c r="A45" s="121" t="s">
        <v>114</v>
      </c>
      <c r="B45" s="84">
        <v>1321</v>
      </c>
      <c r="C45" s="85">
        <v>2773772</v>
      </c>
      <c r="D45" s="84">
        <v>1301</v>
      </c>
      <c r="E45" s="85">
        <v>327555</v>
      </c>
      <c r="F45" s="84">
        <v>2622</v>
      </c>
      <c r="G45" s="85">
        <v>3101327</v>
      </c>
      <c r="H45" s="84">
        <v>77</v>
      </c>
      <c r="I45" s="85">
        <v>100754</v>
      </c>
      <c r="J45" s="84">
        <v>86</v>
      </c>
      <c r="K45" s="85">
        <v>725</v>
      </c>
      <c r="L45" s="84">
        <v>2708</v>
      </c>
      <c r="M45" s="85">
        <v>3001298</v>
      </c>
      <c r="N45" s="84">
        <v>2670</v>
      </c>
      <c r="O45" s="159">
        <v>40</v>
      </c>
      <c r="P45" s="159">
        <v>4</v>
      </c>
      <c r="Q45" s="160">
        <v>2714</v>
      </c>
      <c r="R45" s="48" t="str">
        <f t="shared" si="3"/>
        <v>知　覧</v>
      </c>
    </row>
    <row r="46" spans="1:18" ht="15" customHeight="1">
      <c r="A46" s="121" t="s">
        <v>115</v>
      </c>
      <c r="B46" s="84">
        <v>1019</v>
      </c>
      <c r="C46" s="85">
        <v>3052719</v>
      </c>
      <c r="D46" s="84">
        <v>784</v>
      </c>
      <c r="E46" s="85">
        <v>210024</v>
      </c>
      <c r="F46" s="84">
        <v>1803</v>
      </c>
      <c r="G46" s="85">
        <v>3262743</v>
      </c>
      <c r="H46" s="84">
        <v>25</v>
      </c>
      <c r="I46" s="85">
        <v>46560</v>
      </c>
      <c r="J46" s="84">
        <v>79</v>
      </c>
      <c r="K46" s="85">
        <v>-10435</v>
      </c>
      <c r="L46" s="84">
        <v>1841</v>
      </c>
      <c r="M46" s="85">
        <v>3205749</v>
      </c>
      <c r="N46" s="84">
        <v>1822</v>
      </c>
      <c r="O46" s="159">
        <v>21</v>
      </c>
      <c r="P46" s="159">
        <v>6</v>
      </c>
      <c r="Q46" s="160">
        <v>1849</v>
      </c>
      <c r="R46" s="48" t="str">
        <f t="shared" si="3"/>
        <v>伊集院</v>
      </c>
    </row>
    <row r="47" spans="1:18" ht="15" customHeight="1">
      <c r="A47" s="121" t="s">
        <v>116</v>
      </c>
      <c r="B47" s="84">
        <v>2282</v>
      </c>
      <c r="C47" s="85">
        <v>4749165</v>
      </c>
      <c r="D47" s="84">
        <v>2141</v>
      </c>
      <c r="E47" s="85">
        <v>574433</v>
      </c>
      <c r="F47" s="84">
        <v>4423</v>
      </c>
      <c r="G47" s="85">
        <v>5323598</v>
      </c>
      <c r="H47" s="84">
        <v>122</v>
      </c>
      <c r="I47" s="85">
        <v>207665</v>
      </c>
      <c r="J47" s="84">
        <v>196</v>
      </c>
      <c r="K47" s="85">
        <v>13010</v>
      </c>
      <c r="L47" s="84">
        <v>4580</v>
      </c>
      <c r="M47" s="85">
        <v>5128942</v>
      </c>
      <c r="N47" s="84">
        <v>4549</v>
      </c>
      <c r="O47" s="159">
        <v>82</v>
      </c>
      <c r="P47" s="159">
        <v>29</v>
      </c>
      <c r="Q47" s="160">
        <v>4660</v>
      </c>
      <c r="R47" s="48" t="str">
        <f t="shared" si="3"/>
        <v>加治木</v>
      </c>
    </row>
    <row r="48" spans="1:18" ht="15" customHeight="1">
      <c r="A48" s="121" t="s">
        <v>117</v>
      </c>
      <c r="B48" s="84">
        <v>1401</v>
      </c>
      <c r="C48" s="85">
        <v>2482360</v>
      </c>
      <c r="D48" s="84">
        <v>1273</v>
      </c>
      <c r="E48" s="85">
        <v>325339</v>
      </c>
      <c r="F48" s="84">
        <v>2674</v>
      </c>
      <c r="G48" s="85">
        <v>2807699</v>
      </c>
      <c r="H48" s="84">
        <v>92</v>
      </c>
      <c r="I48" s="85">
        <v>219663</v>
      </c>
      <c r="J48" s="84">
        <v>97</v>
      </c>
      <c r="K48" s="85">
        <v>11884</v>
      </c>
      <c r="L48" s="84">
        <v>2784</v>
      </c>
      <c r="M48" s="85">
        <v>2599920</v>
      </c>
      <c r="N48" s="84">
        <v>2774</v>
      </c>
      <c r="O48" s="159">
        <v>49</v>
      </c>
      <c r="P48" s="159">
        <v>5</v>
      </c>
      <c r="Q48" s="160">
        <v>2828</v>
      </c>
      <c r="R48" s="48" t="str">
        <f t="shared" si="3"/>
        <v>大　隅</v>
      </c>
    </row>
    <row r="49" spans="1:18" s="7" customFormat="1" ht="15" customHeight="1">
      <c r="A49" s="109" t="s">
        <v>118</v>
      </c>
      <c r="B49" s="87">
        <v>23962</v>
      </c>
      <c r="C49" s="88">
        <v>60440236</v>
      </c>
      <c r="D49" s="87">
        <v>19048</v>
      </c>
      <c r="E49" s="88">
        <v>5145416</v>
      </c>
      <c r="F49" s="87">
        <v>43010</v>
      </c>
      <c r="G49" s="88">
        <v>65585653</v>
      </c>
      <c r="H49" s="87">
        <v>1418</v>
      </c>
      <c r="I49" s="88">
        <v>2740853</v>
      </c>
      <c r="J49" s="87">
        <v>2006</v>
      </c>
      <c r="K49" s="88">
        <v>240193</v>
      </c>
      <c r="L49" s="87">
        <v>44833</v>
      </c>
      <c r="M49" s="88">
        <v>63084993</v>
      </c>
      <c r="N49" s="87">
        <v>45197</v>
      </c>
      <c r="O49" s="161">
        <v>710</v>
      </c>
      <c r="P49" s="161">
        <v>185</v>
      </c>
      <c r="Q49" s="162">
        <v>46092</v>
      </c>
      <c r="R49" s="49" t="str">
        <f t="shared" si="3"/>
        <v>鹿児島県計</v>
      </c>
    </row>
    <row r="50" spans="1:18" s="12" customFormat="1" ht="15" customHeight="1" thickBot="1">
      <c r="A50" s="9"/>
      <c r="B50" s="166"/>
      <c r="C50" s="167"/>
      <c r="D50" s="166"/>
      <c r="E50" s="167"/>
      <c r="F50" s="166"/>
      <c r="G50" s="167"/>
      <c r="H50" s="166"/>
      <c r="I50" s="167"/>
      <c r="J50" s="166"/>
      <c r="K50" s="167"/>
      <c r="L50" s="166"/>
      <c r="M50" s="167"/>
      <c r="N50" s="166"/>
      <c r="O50" s="168"/>
      <c r="P50" s="168"/>
      <c r="Q50" s="169"/>
      <c r="R50" s="29"/>
    </row>
    <row r="51" spans="1:18" s="7" customFormat="1" ht="24" customHeight="1" thickBot="1" thickTop="1">
      <c r="A51" s="143" t="s">
        <v>55</v>
      </c>
      <c r="B51" s="170">
        <v>81671</v>
      </c>
      <c r="C51" s="171">
        <v>203606404</v>
      </c>
      <c r="D51" s="170">
        <v>72356</v>
      </c>
      <c r="E51" s="171">
        <v>19488640</v>
      </c>
      <c r="F51" s="170">
        <v>154027</v>
      </c>
      <c r="G51" s="171">
        <v>223095044</v>
      </c>
      <c r="H51" s="170">
        <v>4558</v>
      </c>
      <c r="I51" s="171">
        <v>13861553</v>
      </c>
      <c r="J51" s="170">
        <v>7029</v>
      </c>
      <c r="K51" s="171">
        <v>416822</v>
      </c>
      <c r="L51" s="170">
        <v>159786</v>
      </c>
      <c r="M51" s="171">
        <v>209650313</v>
      </c>
      <c r="N51" s="170">
        <v>161056</v>
      </c>
      <c r="O51" s="172">
        <v>2677</v>
      </c>
      <c r="P51" s="172">
        <v>788</v>
      </c>
      <c r="Q51" s="173">
        <v>164521</v>
      </c>
      <c r="R51" s="30" t="s">
        <v>38</v>
      </c>
    </row>
    <row r="52" spans="1:18" ht="13.5">
      <c r="A52" s="205" t="s">
        <v>124</v>
      </c>
      <c r="B52" s="205"/>
      <c r="C52" s="205"/>
      <c r="D52" s="205"/>
      <c r="E52" s="205"/>
      <c r="F52" s="205"/>
      <c r="G52" s="205"/>
      <c r="H52" s="205"/>
      <c r="I52" s="205"/>
      <c r="J52" s="205"/>
      <c r="K52" s="205"/>
      <c r="L52" s="205"/>
      <c r="M52" s="205"/>
      <c r="N52" s="205"/>
      <c r="O52" s="205"/>
      <c r="P52" s="205"/>
      <c r="Q52" s="205"/>
      <c r="R52" s="205"/>
    </row>
  </sheetData>
  <mergeCells count="16">
    <mergeCell ref="A52:R52"/>
    <mergeCell ref="R3:R5"/>
    <mergeCell ref="A2:I2"/>
    <mergeCell ref="H3:I4"/>
    <mergeCell ref="B3:G3"/>
    <mergeCell ref="B4:C4"/>
    <mergeCell ref="D4:E4"/>
    <mergeCell ref="F4:G4"/>
    <mergeCell ref="L3:M4"/>
    <mergeCell ref="N3:Q3"/>
    <mergeCell ref="Q4:Q5"/>
    <mergeCell ref="P4:P5"/>
    <mergeCell ref="A3:A5"/>
    <mergeCell ref="N4:N5"/>
    <mergeCell ref="O4:O5"/>
    <mergeCell ref="J3:K4"/>
  </mergeCells>
  <printOptions/>
  <pageMargins left="0.7874015748031497" right="0.7874015748031497" top="0.984251968503937" bottom="0.984251968503937" header="0.5118110236220472" footer="0.5118110236220472"/>
  <pageSetup fitToHeight="1" fitToWidth="1" horizontalDpi="600" verticalDpi="600" orientation="portrait" paperSize="9" scale="50" r:id="rId1"/>
  <headerFooter alignWithMargins="0">
    <oddFooter>&amp;R熊本国税局
消費税
（H18）</oddFooter>
  </headerFooter>
  <rowBreaks count="1" manualBreakCount="1">
    <brk id="37"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7-0  消費税　課税状況（熊本）</dc:title>
  <dc:subject/>
  <dc:creator>国税庁</dc:creator>
  <cp:keywords/>
  <dc:description/>
  <cp:lastModifiedBy>国税庁</cp:lastModifiedBy>
  <cp:lastPrinted>2008-06-03T00:18:16Z</cp:lastPrinted>
  <dcterms:created xsi:type="dcterms:W3CDTF">2003-07-09T01:05:10Z</dcterms:created>
  <dcterms:modified xsi:type="dcterms:W3CDTF">2008-06-19T04:41:39Z</dcterms:modified>
  <cp:category/>
  <cp:version/>
  <cp:contentType/>
  <cp:contentStatus/>
</cp:coreProperties>
</file>