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1 令和５年４月分（提出期限：6月15日（木））\"/>
    </mc:Choice>
  </mc:AlternateContent>
  <xr:revisionPtr revIDLastSave="0" documentId="8_{AEC43A3C-3531-4DFF-AFA6-3188F8BA51AF}" xr6:coauthVersionLast="36" xr6:coauthVersionMax="36" xr10:uidLastSave="{00000000-0000-0000-0000-000000000000}"/>
  <bookViews>
    <workbookView xWindow="0" yWindow="0" windowWidth="20490" windowHeight="7170" xr2:uid="{CD029C17-528D-49C2-A2AF-3F2FCEC230BD}"/>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[2]契約状況コード表!$F$5:$F$9</definedName>
    <definedName name="aaaa">[2]契約状況コード表!$G$5:$G$6</definedName>
    <definedName name="_xlnm.Print_Area" localSheetId="0">別紙様式３!$A$1:$M$69</definedName>
    <definedName name="_xlnm.Print_Titles" localSheetId="0">別紙様式３!$1:$5</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 l="1"/>
  <c r="E105" i="1"/>
  <c r="A105" i="1"/>
  <c r="K97" i="1" l="1"/>
  <c r="G97" i="1"/>
  <c r="C97" i="1"/>
  <c r="J97" i="1"/>
  <c r="F97" i="1"/>
  <c r="B97" i="1"/>
  <c r="M97" i="1"/>
  <c r="E97" i="1"/>
  <c r="L97" i="1"/>
  <c r="D97" i="1"/>
  <c r="I97" i="1"/>
  <c r="A97" i="1"/>
  <c r="H97" i="1"/>
  <c r="K101" i="1"/>
  <c r="G101" i="1"/>
  <c r="C101" i="1"/>
  <c r="J101" i="1"/>
  <c r="F101" i="1"/>
  <c r="B101" i="1"/>
  <c r="M101" i="1"/>
  <c r="E101" i="1"/>
  <c r="L101" i="1"/>
  <c r="D101" i="1"/>
  <c r="I101" i="1"/>
  <c r="A101" i="1"/>
  <c r="H101" i="1"/>
  <c r="K95" i="1"/>
  <c r="G95" i="1"/>
  <c r="C95" i="1"/>
  <c r="J95" i="1"/>
  <c r="F95" i="1"/>
  <c r="B95" i="1"/>
  <c r="M95" i="1"/>
  <c r="E95" i="1"/>
  <c r="L95" i="1"/>
  <c r="D95" i="1"/>
  <c r="I95" i="1"/>
  <c r="A95" i="1"/>
  <c r="H95" i="1"/>
  <c r="K99" i="1"/>
  <c r="G99" i="1"/>
  <c r="C99" i="1"/>
  <c r="J99" i="1"/>
  <c r="F99" i="1"/>
  <c r="B99" i="1"/>
  <c r="M99" i="1"/>
  <c r="E99" i="1"/>
  <c r="L99" i="1"/>
  <c r="D99" i="1"/>
  <c r="I99" i="1"/>
  <c r="A99" i="1"/>
  <c r="H99" i="1"/>
  <c r="K103" i="1"/>
  <c r="G103" i="1"/>
  <c r="C103" i="1"/>
  <c r="J103" i="1"/>
  <c r="F103" i="1"/>
  <c r="B103" i="1"/>
  <c r="M103" i="1"/>
  <c r="E103" i="1"/>
  <c r="L103" i="1"/>
  <c r="D103" i="1"/>
  <c r="I103" i="1"/>
  <c r="A103" i="1"/>
  <c r="H103" i="1"/>
  <c r="K94" i="1"/>
  <c r="G94" i="1"/>
  <c r="C94" i="1"/>
  <c r="J94" i="1"/>
  <c r="F94" i="1"/>
  <c r="B94" i="1"/>
  <c r="M94" i="1"/>
  <c r="E94" i="1"/>
  <c r="L94" i="1"/>
  <c r="D94" i="1"/>
  <c r="I94" i="1"/>
  <c r="A94" i="1"/>
  <c r="K96" i="1"/>
  <c r="G96" i="1"/>
  <c r="C96" i="1"/>
  <c r="J96" i="1"/>
  <c r="F96" i="1"/>
  <c r="B96" i="1"/>
  <c r="M96" i="1"/>
  <c r="E96" i="1"/>
  <c r="L96" i="1"/>
  <c r="D96" i="1"/>
  <c r="I96" i="1"/>
  <c r="A96" i="1"/>
  <c r="K98" i="1"/>
  <c r="G98" i="1"/>
  <c r="C98" i="1"/>
  <c r="J98" i="1"/>
  <c r="F98" i="1"/>
  <c r="B98" i="1"/>
  <c r="M98" i="1"/>
  <c r="E98" i="1"/>
  <c r="L98" i="1"/>
  <c r="D98" i="1"/>
  <c r="I98" i="1"/>
  <c r="A98" i="1"/>
  <c r="K100" i="1"/>
  <c r="G100" i="1"/>
  <c r="C100" i="1"/>
  <c r="J100" i="1"/>
  <c r="F100" i="1"/>
  <c r="B100" i="1"/>
  <c r="M100" i="1"/>
  <c r="E100" i="1"/>
  <c r="L100" i="1"/>
  <c r="D100" i="1"/>
  <c r="I100" i="1"/>
  <c r="A100" i="1"/>
  <c r="K102" i="1"/>
  <c r="G102" i="1"/>
  <c r="C102" i="1"/>
  <c r="J102" i="1"/>
  <c r="F102" i="1"/>
  <c r="B102" i="1"/>
  <c r="M102" i="1"/>
  <c r="E102" i="1"/>
  <c r="L102" i="1"/>
  <c r="D102" i="1"/>
  <c r="I102" i="1"/>
  <c r="A102" i="1"/>
  <c r="K104" i="1"/>
  <c r="G104" i="1"/>
  <c r="C104" i="1"/>
  <c r="J104" i="1"/>
  <c r="F104" i="1"/>
  <c r="B104" i="1"/>
  <c r="M104" i="1"/>
  <c r="E104" i="1"/>
  <c r="L104" i="1"/>
  <c r="D104" i="1"/>
  <c r="I104" i="1"/>
  <c r="A104" i="1"/>
  <c r="H94" i="1"/>
  <c r="H96" i="1"/>
  <c r="H98" i="1"/>
  <c r="H100" i="1"/>
  <c r="H102" i="1"/>
  <c r="H104" i="1"/>
  <c r="D105" i="1"/>
  <c r="H105" i="1"/>
  <c r="L105" i="1"/>
  <c r="M105" i="1"/>
  <c r="B105" i="1"/>
  <c r="F105" i="1"/>
  <c r="J105" i="1"/>
  <c r="C105" i="1"/>
  <c r="G105" i="1"/>
  <c r="K105" i="1"/>
</calcChain>
</file>

<file path=xl/sharedStrings.xml><?xml version="1.0" encoding="utf-8"?>
<sst xmlns="http://schemas.openxmlformats.org/spreadsheetml/2006/main" count="887" uniqueCount="171">
  <si>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</si>
  <si>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</si>
  <si>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</si>
  <si>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</si>
  <si>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</si>
  <si>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</si>
  <si>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</si>
  <si>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</si>
  <si>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</si>
  <si>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</si>
  <si>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</si>
  <si>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</si>
  <si>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</si>
  <si>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</si>
  <si>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</si>
  <si>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令和5年度局署名入封筒の製造
132箱ほか</t>
  </si>
  <si>
    <t>支出負担行為担当官
熊本国税局総務部次長
吉田　清
熊本県熊本市西区春日２－１０－１</t>
  </si>
  <si>
    <t>ツバメ工業株式会社 
愛媛県四国中央市川之江町２４１５</t>
  </si>
  <si>
    <t>一般競争入札</t>
  </si>
  <si>
    <t>同種の他の契約の予定価格を類推されるおそれがあるため公表しない</t>
  </si>
  <si>
    <t>@9,350円ほか</t>
  </si>
  <si>
    <t>－</t>
  </si>
  <si>
    <t/>
  </si>
  <si>
    <t>レンタカーの賃貸借業務
606日ほか
令和5年4月3日～令和6年3月31日</t>
  </si>
  <si>
    <t>株式会社トヨタレンタリース熊本
熊本県熊本市東区御領２－２７－１</t>
  </si>
  <si>
    <t>@6,270円ほか</t>
  </si>
  <si>
    <t>物品等の搬送業務
95個ほか</t>
  </si>
  <si>
    <t>九州航空株式会社熊本営業所
熊本県熊本市東区佐土原３－２－１１２</t>
  </si>
  <si>
    <t>@1,463円ほか</t>
  </si>
  <si>
    <t>熊本国税局用度便の発送等業務
243日ほか</t>
  </si>
  <si>
    <t>@10,890円ほか</t>
  </si>
  <si>
    <t>熊本国税局、税務大学校熊本研修所及び29税務署で使用するマット等の賃貸借業務
754枚ほか</t>
  </si>
  <si>
    <t xml:space="preserve">株式会社ダイオーズジャパン 
東京都千代田区丸の内１－７－１２ </t>
  </si>
  <si>
    <t>@341円ほか</t>
  </si>
  <si>
    <t>電話交換業務（グループ1大分税務署等）</t>
  </si>
  <si>
    <t>株式会社岡商店
熊本県熊本市北区鹿子木町４７－２</t>
  </si>
  <si>
    <t>電話交換業務（グループ2鹿児島税務署等）</t>
  </si>
  <si>
    <t>熊本国税局業務システムの開発支援等委託業務</t>
  </si>
  <si>
    <t>ラドソフト株式会社
熊本県熊本市中央区細工町４－１２－１２</t>
  </si>
  <si>
    <t>法人税等及び消費税関係申告書用紙等の封入業務
213,134件</t>
  </si>
  <si>
    <t>株式会社さくらデータサービス
熊本県熊本市東区上南部２－６－８５</t>
  </si>
  <si>
    <t>@23.1円</t>
  </si>
  <si>
    <t>熊本東税務署ほか34税務署庁舎等のビルメンテナンス業務（グループ1熊本県）
243回ほか</t>
  </si>
  <si>
    <t>株式会社和泉産業
熊本県熊本市西区花園５－１１－２５</t>
  </si>
  <si>
    <t>@5,324円ほか</t>
  </si>
  <si>
    <t>熊本東税務署ほか34税務署庁舎等のビルメンテナンス業務（グループ2大分県）
243回ほか</t>
  </si>
  <si>
    <t>有限会社熊南空調システム
熊本県熊本市南区城南町丹生宮９９４－１</t>
  </si>
  <si>
    <t>@8,800円ほか</t>
  </si>
  <si>
    <t>熊本東税務署ほか34税務署庁舎等のビルメンテナンス業務（グループ3宮崎県）
243回ほか</t>
  </si>
  <si>
    <t>株式会社クリル
長崎県佐世保市三浦町１－１５ＮＳビル２階</t>
  </si>
  <si>
    <t>@4,950円ほか</t>
  </si>
  <si>
    <t>熊本東税務署ほか34税務署庁舎等のビルメンテナンス業務（グループ4鹿児島県）
243回ほか</t>
  </si>
  <si>
    <t>株式会社南日本総合サービス
鹿児島県鹿児島市小川町１５－１</t>
  </si>
  <si>
    <t>＠6,930円ほか</t>
  </si>
  <si>
    <t>熊本東税務署ほか34税務署庁舎等のビルメンテナンス業務（グループ5税務大学校熊本研修所）
228回ほか</t>
  </si>
  <si>
    <t>＠4,840円ほか</t>
  </si>
  <si>
    <t>熊本国税局及び管内税務署等における荷物配達等業務
2,316個ほか</t>
  </si>
  <si>
    <t>日本郵便株式会社熊本中央郵便局
熊本県熊本市中央区新町２－１－１</t>
  </si>
  <si>
    <t>@770円ほか</t>
  </si>
  <si>
    <t>行政文書等の廃棄処理業務
53,400kｇほか</t>
  </si>
  <si>
    <t>株式会社エコポート九州
熊本県熊本市西区新港１－４－１０</t>
  </si>
  <si>
    <t>@25.3円ほか</t>
  </si>
  <si>
    <t>社会保険関係手続の代行業務
2,441件</t>
  </si>
  <si>
    <t>ＳＡＴＯ社会保険労務士法人
北海道札幌市東区北五条東８－１－３３</t>
  </si>
  <si>
    <t>総価契約分783,750円、単価契約分＠902円</t>
  </si>
  <si>
    <t>令和5年度定期健康診断等業務委託
500人ほか</t>
  </si>
  <si>
    <t>一般財団法人医療情報健康財団
福岡県福岡市博多区店屋町４－１５</t>
  </si>
  <si>
    <t>@12,100円ほか</t>
  </si>
  <si>
    <t>源泉所得税の改正のあらまし等の封入業務等
200,328件</t>
  </si>
  <si>
    <t>株式会社グロップ
岡山県岡山市中区さい東町２－２－５</t>
  </si>
  <si>
    <t>@5.94円</t>
  </si>
  <si>
    <t>源泉所得税の改正のあらましの発送代行業務
199,926件ほか</t>
  </si>
  <si>
    <t>株式会社ディーエムエス
東京都千代田区神田小川町１－１１</t>
  </si>
  <si>
    <t>@60.17円ほか</t>
  </si>
  <si>
    <t>領収現金等警備搬送業務</t>
  </si>
  <si>
    <t>ＮＸキャッシュ・ロジスティクス株式会社九州支店
福岡県福岡市中央区那の津５－９－１３</t>
  </si>
  <si>
    <t>合同庁舎総合ビルメンテナンス業務（グループ1玉名合同庁舎）</t>
  </si>
  <si>
    <t>支出負担行為担当官
熊本国税局総務部次長
吉田　清
熊本県熊本市西区春日２－１０－１
ほか３官署</t>
  </si>
  <si>
    <t>合同庁舎総合ビルメンテナンス業務（グループ2宇土合同庁舎）</t>
  </si>
  <si>
    <t>支出負担行為担当官
熊本国税局総務部次長
吉田　清
熊本県熊本市西区春日２－１０－１
ほか２官署</t>
  </si>
  <si>
    <t>合同庁舎総合ビルメンテナンス業務（グループ3中津合同庁舎）</t>
  </si>
  <si>
    <t>合同庁舎総合ビルメンテナンス業務（グループ4宇佐合同庁舎）</t>
  </si>
  <si>
    <t>合同庁舎総合ビルメンテナンス業務（グループ5三重合同庁舎）</t>
  </si>
  <si>
    <t>支出負担行為担当官
熊本国税局総務部次長
吉田　清
熊本県熊本市西区春日２－１０－１
ほか１官署</t>
  </si>
  <si>
    <t>合同庁舎総合ビルメンテナンス業務（グループ6延岡合同庁舎）</t>
  </si>
  <si>
    <t>合同庁舎総合ビルメンテナンス業務（グループ7鹿屋合同庁舎）</t>
  </si>
  <si>
    <t>支出負担行為担当官
熊本国税局総務部次長
吉田　清
熊本県熊本市西区春日２－１０－１
ほか５官署</t>
  </si>
  <si>
    <t>合同庁舎総合ビルメンテナンス業務（グループ8種子島合同庁舎）</t>
  </si>
  <si>
    <t>支出負担行為担当官
熊本国税局総務部次長
吉田　清
熊本県熊本市西区春日２－１０－１
ほか８官署</t>
  </si>
  <si>
    <t>自家用電気工作物保安管理業務</t>
  </si>
  <si>
    <t>支出負担行為担当官
熊本国税局総務部次長
吉田　清
熊本県熊本市西区春日２－１０－１
ほか１４官署</t>
  </si>
  <si>
    <t>一般社団法人九州電気管理技術者協会
福岡県福岡市博多区博多駅南１－３－１１ＫＤＸ博多南ビル６階</t>
  </si>
  <si>
    <t>熊本東税務署ほか23税務署庁舎及び玉名合同庁舎ほか6合同庁舎で使用する電気の購入
3,259,800kWh</t>
  </si>
  <si>
    <t>支出負担行為担当官
熊本国税局総務部次長
吉田　清
熊本県熊本市西区春日２－１０－１
ほか１３官署</t>
  </si>
  <si>
    <t>株式会社グローバルエンジニアリング
福岡県福岡市東区香椎１－１－１ニシコーリビング香椎２Ｆ</t>
  </si>
  <si>
    <t>@2,142.78円ほか</t>
  </si>
  <si>
    <t>分担予定額
67,993,120円</t>
  </si>
  <si>
    <t>事務用消耗品等の単価契約
ドッチファイル3,675個ほか469品目</t>
  </si>
  <si>
    <t>有限会社坂本事務機
熊本県熊本市南区良町５－１０－７</t>
  </si>
  <si>
    <t>@880円ほか</t>
  </si>
  <si>
    <t>プリンタ及び自動製版印刷機用消耗品等の単価契約
トナーカートリッジ298個ほか126品目</t>
  </si>
  <si>
    <t>有限会社たかやま
熊本県水俣市桜井町３－４－２５</t>
  </si>
  <si>
    <t>@15,510円ほか</t>
  </si>
  <si>
    <t>冷暖房燃料油の単価契約（第2グループ「宇土合同庁舎」）
A重油20,000リットル</t>
  </si>
  <si>
    <t>株式会社Ｍｉｓｕｍｉ
鹿児島県鹿児島市卸本町７－２０</t>
  </si>
  <si>
    <t>@99円</t>
  </si>
  <si>
    <t>分担予定額
1,083,397円</t>
  </si>
  <si>
    <t>冷暖房燃料油の単価契約（第3グループ「宇佐合同庁舎」）
A重油23,700リットル</t>
  </si>
  <si>
    <t>有限会社上田石油店
大分県宇佐市大字上田９１７－１</t>
  </si>
  <si>
    <t>@109.12円</t>
  </si>
  <si>
    <t>分担予定額
1,016,355円</t>
  </si>
  <si>
    <t>冷暖房燃料油の単価契約（第4グループ「鹿屋合同庁舎」）
A重油17,900リットル</t>
  </si>
  <si>
    <t>有限会社松元石油ガス
鹿児島県肝属郡東串良町池之原９０４－１</t>
  </si>
  <si>
    <t>@106.59円</t>
  </si>
  <si>
    <t>分担予定額
473,366円</t>
  </si>
  <si>
    <t>自動車等燃料油の単価契約
レギュラーガソリン411,300リットルほか1品目</t>
  </si>
  <si>
    <t>三愛リテールサービス株式会社
東京都品川区東大井５－２２－５</t>
  </si>
  <si>
    <t>@159.89円ほか</t>
  </si>
  <si>
    <t>分担予定額
24,760,841円</t>
  </si>
  <si>
    <t>ダンボール5種の製造に係る単価契約
ダンボール1,448〆ほか4品目</t>
  </si>
  <si>
    <t>株式会社紙弘
熊本県熊本市中央区世安町３７８－４</t>
  </si>
  <si>
    <t>@2,915円ほか</t>
  </si>
  <si>
    <t>表紙4種の刷成に係る単価契約
白表紙（大）592冊ほか3品目</t>
  </si>
  <si>
    <t>株式会社チューイン
熊本県熊本市中央区細工町１－５１</t>
  </si>
  <si>
    <t>@2,442円ほか</t>
  </si>
  <si>
    <t>自動車保守管理委託業務（グループ1　熊本県）
点検整備55回ほか</t>
  </si>
  <si>
    <t>日産プリンス熊本販売株式会社
熊本県熊本市東区西原１－２－１５</t>
  </si>
  <si>
    <t>@43,450円ほか</t>
  </si>
  <si>
    <t>自動車保守管理委託業務（グループ2　大分県）
点検整備22回ほか</t>
  </si>
  <si>
    <t>大分日産自動車株式会社
大分県大分市広瀬町２－３－１４</t>
  </si>
  <si>
    <t>@44,000円ほか</t>
  </si>
  <si>
    <t>自動車保守管理委託業務（グループ3　宮崎県）
点検整備16回ほか</t>
  </si>
  <si>
    <t>株式会社日産サティオ宮崎
宮崎県宮崎市大塚町横立１３６２</t>
  </si>
  <si>
    <t>@47,300円ほか</t>
  </si>
  <si>
    <t>自動車保守管理委託業務（グループ4　鹿児島県）
点検整備33回ほか</t>
  </si>
  <si>
    <t>鹿児島日産自動車株式会社
鹿児島県鹿児島市西千石町７－５</t>
  </si>
  <si>
    <t>八代税務署ほか2税務署庁舎の空調機保守管理業務</t>
  </si>
  <si>
    <t>合同庁舎空調機保守管理業務（玉名合同庁舎）</t>
  </si>
  <si>
    <t>合同庁舎空調機保守管理業務（宇土合同庁舎）</t>
  </si>
  <si>
    <t>合同庁舎空調機保守管理業務（中津合同庁舎）</t>
  </si>
  <si>
    <t>合同庁舎空調機保守管理業務（宇佐合同庁舎）</t>
  </si>
  <si>
    <t>合同庁舎空調機保守管理業務（延岡合同庁舎）</t>
  </si>
  <si>
    <t>合同庁舎空調機保守管理業務（鹿屋合同庁舎）</t>
  </si>
  <si>
    <t>全額を当局にて負担</t>
  </si>
  <si>
    <t>合同庁舎空調機保守管理業務（種子島合同庁舎）</t>
  </si>
  <si>
    <t>PPC用再生紙の単価契約
A4用紙17,430箱ほか7品目</t>
  </si>
  <si>
    <t>支出負担行為担当官
熊本国税局総務部次長
吉田　清
熊本県熊本市西区春日２－１０－１
ほか６官署</t>
  </si>
  <si>
    <t>他官署で調達手続きを実施のため</t>
  </si>
  <si>
    <t>@2,640円ほか</t>
  </si>
  <si>
    <t>分担予定額
39,678,716円</t>
  </si>
  <si>
    <t>自家用電気工作物の工事、維持及び運用に関する保安の監督に係る業務</t>
  </si>
  <si>
    <t>日本エネルギー開発株式会社
福岡県福岡市博多区店屋町１－３１</t>
  </si>
  <si>
    <t>熊本第二合同庁舎、山鹿合同庁舎及び熊本地方法務局分室におけるエレベーター保守業務</t>
  </si>
  <si>
    <t>日本オーチス・エレベータ株式会社
東京都中央区新川２－２７－1</t>
  </si>
  <si>
    <t>都城地方合同庁舎の駐車場整理業務</t>
  </si>
  <si>
    <t>南九州システム株式会社
宮崎県都城市前田町７－２４</t>
  </si>
  <si>
    <t>大隅合同庁舎総合ビルメンテナンス業務</t>
  </si>
  <si>
    <t>株式会社ビルメン鹿児島
鹿児島県鹿児島市泉町４－６</t>
  </si>
  <si>
    <t>名瀬合同庁舎清掃等管理業務</t>
  </si>
  <si>
    <t>有限会社名瀬ビルサービス
鹿児島県奄美市名瀬小浜町２１－１</t>
  </si>
  <si>
    <t>名瀬合同庁舎昇降機保守管理業務</t>
  </si>
  <si>
    <t>日本オーチス・エレベータ株式会社九州支店
福岡県福岡市博多区博多駅南１－２－１３</t>
  </si>
  <si>
    <t>宮崎地方法務局分室ほか4庁舎における機械警備業務</t>
  </si>
  <si>
    <t>セコム宮崎株式会社
宮崎県宮崎市橘通西４－３－４</t>
  </si>
  <si>
    <t>熊本地方合同庁舎A棟・B棟　維持管理・運営業務</t>
  </si>
  <si>
    <t>支出負担行為担当官
熊本国税局総務部次長
吉田　清
熊本県熊本市西区春日２－１０－１
ほか１０官署</t>
  </si>
  <si>
    <t>日本管財株式会社
兵庫県西宮市六湛寺町９－１６</t>
  </si>
  <si>
    <t>九州森林管理局庁舎清掃作業請負業務</t>
  </si>
  <si>
    <t>株式会社ＭＧＫシステム
福岡県福岡市中央区大名２－１０－４</t>
  </si>
  <si>
    <t>九州森林管理局　庁舎守衛業務委託</t>
  </si>
  <si>
    <t>熊本環境サービス有限会社
熊本県八代市上柳上町１６８－５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</si>
</sst>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150D844C-05FD-4673-BBEE-DF5E6EBF5D71}"/>
    <cellStyle name="桁区切り 2" xfId="2" xr:uid="{C90858D3-8696-4610-AE23-80A14779262C}"/>
    <cellStyle name="標準" xfId="0" builtinId="0"/>
    <cellStyle name="標準 2" xfId="3" xr:uid="{54D226FC-6809-48A2-8CF5-99FF26AB3F5A}"/>
    <cellStyle name="標準_23.4月" xfId="1" xr:uid="{8FAB5629-A8DB-4635-847D-C26ADD4A80D7}"/>
    <cellStyle name="標準_別紙３" xfId="4" xr:uid="{7C7E4E31-A0D7-4BF4-9E5E-212C6DBDBA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9992;/&#12304;&#21029;&#28155;1&#12305;Dm&#65288;4&#26376;&#20998;&#65289;&#20196;&#21644;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cell r="J1" t="str">
            <v>（4月分）</v>
          </cell>
        </row>
        <row r="2">
          <cell r="I2">
            <v>75</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評価項目の設定の有無
※11欄に「②一般競争入札（総合評価方式）」・「③随意契約(企画競争あり)」としたものについて記載</v>
          </cell>
          <cell r="AL5" t="str">
            <v>２５－２
２５-1で「c」を選択した場合に評価項目を設定しなかった理由を具体的に記載する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２７－1
一者応札から改善したものに「○」、当年度において初めて一者応札となったものに「△」、
改善しなかったものに「×」を付す</v>
          </cell>
          <cell r="AS5" t="str">
            <v>２７－２
一者応札が改善できた理由を選択（１）
※27-1欄に「○」が付されたものについて必ず選択</v>
          </cell>
          <cell r="AT5" t="str">
            <v>２７－３
一者応札が改善できた理由を選択（2）
※27-1欄に「○」が付されたものについて任意で選択</v>
          </cell>
          <cell r="AU5" t="str">
            <v>２７－４
２７－２欄又は２７－３欄で「⑧その他」を選択したものについて個別に記載</v>
          </cell>
          <cell r="AV5" t="str">
            <v>２８－１
一者応札となった理由を選択（１）
※27-1欄に「△」又は「×」が付されたものについて必ず選択</v>
          </cell>
          <cell r="AW5" t="str">
            <v>２８－２
一者応札となった理由を選択（2）
※27-1欄に「△」又は「×」が付されたものについて任意で選択</v>
          </cell>
        </row>
        <row r="6">
          <cell r="E6">
            <v>1</v>
          </cell>
          <cell r="F6" t="str">
            <v/>
          </cell>
          <cell r="G6" t="str">
            <v>Dm001</v>
          </cell>
          <cell r="H6" t="str">
            <v>⑧物品等製造</v>
          </cell>
          <cell r="I6" t="str">
            <v>令和5年度局署名入封筒の製造
132箱ほか</v>
          </cell>
          <cell r="J6" t="str">
            <v>支出負担行為担当官
熊本国税局総務部次長
吉田　清
熊本県熊本市西区春日２－１０－１</v>
          </cell>
          <cell r="M6">
            <v>45036</v>
          </cell>
          <cell r="N6" t="str">
            <v>ツバメ工業株式会社 
愛媛県四国中央市川之江町２４１５</v>
          </cell>
          <cell r="O6">
            <v>2500001014715</v>
          </cell>
          <cell r="P6" t="str">
            <v>⑥その他の法人等</v>
          </cell>
          <cell r="R6" t="str">
            <v>①一般競争入札</v>
          </cell>
          <cell r="T6">
            <v>4097421</v>
          </cell>
          <cell r="U6" t="str">
            <v>@9,350円ほか</v>
          </cell>
          <cell r="V6">
            <v>3456200</v>
          </cell>
          <cell r="W6">
            <v>0.84299999999999997</v>
          </cell>
          <cell r="Z6" t="str">
            <v>×</v>
          </cell>
          <cell r="AA6" t="str">
            <v>②同種の他の契約の予定価格を類推されるおそれがあるため公表しない</v>
          </cell>
          <cell r="AB6">
            <v>2</v>
          </cell>
          <cell r="AC6">
            <v>2</v>
          </cell>
          <cell r="AD6" t="str">
            <v>○</v>
          </cell>
          <cell r="AF6" t="str">
            <v>○</v>
          </cell>
        </row>
        <row r="7">
          <cell r="E7">
            <v>2</v>
          </cell>
          <cell r="F7" t="str">
            <v/>
          </cell>
          <cell r="G7" t="str">
            <v>Dm002</v>
          </cell>
          <cell r="H7" t="str">
            <v>⑨物品等賃借</v>
          </cell>
          <cell r="I7" t="str">
            <v>レンタカーの賃貸借業務
606日ほか
令和5年4月3日～令和6年3月31日</v>
          </cell>
          <cell r="J7" t="str">
            <v>支出負担行為担当官
熊本国税局総務部次長
吉田　清
熊本県熊本市西区春日２－１０－１</v>
          </cell>
          <cell r="M7">
            <v>45019</v>
          </cell>
          <cell r="N7" t="str">
            <v>株式会社トヨタレンタリース熊本
熊本県熊本市東区御領２－２７－１</v>
          </cell>
          <cell r="O7">
            <v>6330001003277</v>
          </cell>
          <cell r="P7" t="str">
            <v>⑥その他の法人等</v>
          </cell>
          <cell r="R7" t="str">
            <v>①一般競争入札</v>
          </cell>
          <cell r="T7">
            <v>12424715</v>
          </cell>
          <cell r="U7" t="str">
            <v>@6,270円ほか</v>
          </cell>
          <cell r="V7">
            <v>12423510</v>
          </cell>
          <cell r="W7">
            <v>0.999</v>
          </cell>
          <cell r="Z7" t="str">
            <v>×</v>
          </cell>
          <cell r="AA7" t="str">
            <v>②同種の他の契約の予定価格を類推されるおそれがあるため公表しない</v>
          </cell>
          <cell r="AB7">
            <v>1</v>
          </cell>
          <cell r="AC7">
            <v>0</v>
          </cell>
          <cell r="AD7" t="str">
            <v>○</v>
          </cell>
          <cell r="AF7" t="str">
            <v>×</v>
          </cell>
          <cell r="AR7" t="str">
            <v>△</v>
          </cell>
          <cell r="AV7" t="str">
            <v>⑧人材の確保や体制整備に時間が足りないと判断している可能性があるもの</v>
          </cell>
        </row>
        <row r="8">
          <cell r="E8" t="str">
            <v/>
          </cell>
          <cell r="F8">
            <v>1</v>
          </cell>
          <cell r="G8" t="str">
            <v>Dm003</v>
          </cell>
          <cell r="H8" t="str">
            <v>⑨物品等賃借</v>
          </cell>
          <cell r="I8" t="str">
            <v>令和5年度熊本国税局及び熊本西税務署の署外駐車場の借上げ
令和5年4月1日～令和6年3月31日</v>
          </cell>
          <cell r="J8" t="str">
            <v>支出負担行為担当官
熊本国税局総務部次長
吉田　清
熊本県熊本市西区春日２－１０－１</v>
          </cell>
          <cell r="M8">
            <v>45019</v>
          </cell>
          <cell r="N8" t="str">
            <v>株式会社明和不動産管理
熊本県熊本市中央区辛島町４－３５－２Ｆ</v>
          </cell>
          <cell r="O8">
            <v>9330001006632</v>
          </cell>
          <cell r="P8" t="str">
            <v>⑥その他の法人等</v>
          </cell>
          <cell r="R8" t="str">
            <v>④随意契約（企画競争無し）</v>
          </cell>
          <cell r="S8" t="str">
            <v>○</v>
          </cell>
          <cell r="T8">
            <v>1113103</v>
          </cell>
          <cell r="U8">
            <v>871200</v>
          </cell>
          <cell r="W8">
            <v>0.78200000000000003</v>
          </cell>
          <cell r="Z8" t="str">
            <v>×</v>
          </cell>
          <cell r="AA8" t="str">
            <v>①公表</v>
          </cell>
          <cell r="AB8">
            <v>1</v>
          </cell>
          <cell r="AC8">
            <v>0</v>
          </cell>
          <cell r="AD8" t="str">
            <v>×</v>
          </cell>
          <cell r="AE8" t="str">
            <v>公募のため</v>
          </cell>
          <cell r="AF8" t="str">
            <v>×</v>
          </cell>
          <cell r="AH8" t="str">
            <v>①会計法第29条の3第4項（契約の性質又は目的が競争を許さない場合）</v>
          </cell>
          <cell r="AI8" t="str">
            <v>公募を実施した結果、業務履行可能な者が契約相手方しかなく競争を許さないことから会計法29条の３第４項に該当するため。</v>
          </cell>
        </row>
        <row r="9">
          <cell r="E9">
            <v>3</v>
          </cell>
          <cell r="F9" t="str">
            <v/>
          </cell>
          <cell r="G9" t="str">
            <v>Dm004</v>
          </cell>
          <cell r="H9" t="str">
            <v>⑩役務</v>
          </cell>
          <cell r="I9" t="str">
            <v>物品等の搬送業務
95個ほか</v>
          </cell>
          <cell r="J9" t="str">
            <v>支出負担行為担当官
熊本国税局総務部次長
吉田　清
熊本県熊本市西区春日２－１０－１</v>
          </cell>
          <cell r="M9">
            <v>45019</v>
          </cell>
          <cell r="N9" t="str">
            <v>九州航空株式会社熊本営業所
熊本県熊本市東区佐土原３－２－１１２</v>
          </cell>
          <cell r="O9">
            <v>3290801000712</v>
          </cell>
          <cell r="P9" t="str">
            <v>⑥その他の法人等</v>
          </cell>
          <cell r="R9" t="str">
            <v>①一般競争入札</v>
          </cell>
          <cell r="T9">
            <v>7147597</v>
          </cell>
          <cell r="U9" t="str">
            <v>@1,463円ほか</v>
          </cell>
          <cell r="V9">
            <v>6017583</v>
          </cell>
          <cell r="W9">
            <v>0.84099999999999997</v>
          </cell>
          <cell r="Z9" t="str">
            <v>×</v>
          </cell>
          <cell r="AA9" t="str">
            <v>②同種の他の契約の予定価格を類推されるおそれがあるため公表しない</v>
          </cell>
          <cell r="AB9">
            <v>1</v>
          </cell>
          <cell r="AC9">
            <v>0</v>
          </cell>
          <cell r="AD9" t="str">
            <v>○</v>
          </cell>
          <cell r="AF9" t="str">
            <v>×</v>
          </cell>
          <cell r="AR9" t="str">
            <v>×</v>
          </cell>
          <cell r="AV9" t="str">
            <v>⑧人材の確保や体制整備に時間が足りないと判断している可能性があるもの</v>
          </cell>
        </row>
        <row r="10">
          <cell r="E10">
            <v>4</v>
          </cell>
          <cell r="F10" t="str">
            <v/>
          </cell>
          <cell r="G10" t="str">
            <v>Dm005</v>
          </cell>
          <cell r="H10" t="str">
            <v>⑩役務</v>
          </cell>
          <cell r="I10" t="str">
            <v>熊本国税局用度便の発送等業務
243日ほか</v>
          </cell>
          <cell r="J10" t="str">
            <v>支出負担行為担当官
熊本国税局総務部次長
吉田　清
熊本県熊本市西区春日２－１０－１</v>
          </cell>
          <cell r="M10">
            <v>45019</v>
          </cell>
          <cell r="N10" t="str">
            <v>九州航空株式会社熊本営業所
熊本県熊本市東区佐土原３－２－１１２</v>
          </cell>
          <cell r="O10">
            <v>3290801000712</v>
          </cell>
          <cell r="P10" t="str">
            <v>⑥その他の法人等</v>
          </cell>
          <cell r="R10" t="str">
            <v>①一般競争入札</v>
          </cell>
          <cell r="T10">
            <v>4629874</v>
          </cell>
          <cell r="U10" t="str">
            <v>@10,890円ほか</v>
          </cell>
          <cell r="V10">
            <v>4612069</v>
          </cell>
          <cell r="W10">
            <v>0.996</v>
          </cell>
          <cell r="Z10" t="str">
            <v>×</v>
          </cell>
          <cell r="AA10" t="str">
            <v>②同種の他の契約の予定価格を類推されるおそれがあるため公表しない</v>
          </cell>
          <cell r="AB10">
            <v>1</v>
          </cell>
          <cell r="AC10">
            <v>0</v>
          </cell>
          <cell r="AD10" t="str">
            <v>○</v>
          </cell>
          <cell r="AF10" t="str">
            <v>×</v>
          </cell>
          <cell r="AR10" t="str">
            <v>×</v>
          </cell>
          <cell r="AV10" t="str">
            <v>⑧人材の確保や体制整備に時間が足りないと判断している可能性があるもの</v>
          </cell>
        </row>
        <row r="11">
          <cell r="E11">
            <v>5</v>
          </cell>
          <cell r="F11" t="str">
            <v/>
          </cell>
          <cell r="G11" t="str">
            <v>Dm006</v>
          </cell>
          <cell r="H11" t="str">
            <v>⑩役務</v>
          </cell>
          <cell r="I11" t="str">
            <v>熊本国税局、税務大学校熊本研修所及び29税務署で使用するマット等の賃貸借業務
754枚ほか</v>
          </cell>
          <cell r="J11" t="str">
            <v>支出負担行為担当官
熊本国税局総務部次長
吉田　清
熊本県熊本市西区春日２－１０－１</v>
          </cell>
          <cell r="M11">
            <v>45019</v>
          </cell>
          <cell r="N11" t="str">
            <v xml:space="preserve">株式会社ダイオーズジャパン 
東京都千代田区丸の内１－７－１２ </v>
          </cell>
          <cell r="O11">
            <v>9010401015182</v>
          </cell>
          <cell r="P11" t="str">
            <v>⑥その他の法人等</v>
          </cell>
          <cell r="R11" t="str">
            <v>①一般競争入札</v>
          </cell>
          <cell r="T11">
            <v>1846281</v>
          </cell>
          <cell r="U11" t="str">
            <v>@341円ほか</v>
          </cell>
          <cell r="V11">
            <v>1466894</v>
          </cell>
          <cell r="W11">
            <v>0.79400000000000004</v>
          </cell>
          <cell r="Z11" t="str">
            <v>×</v>
          </cell>
          <cell r="AA11" t="str">
            <v>②同種の他の契約の予定価格を類推されるおそれがあるため公表しない</v>
          </cell>
          <cell r="AB11">
            <v>1</v>
          </cell>
          <cell r="AC11">
            <v>0</v>
          </cell>
          <cell r="AD11" t="str">
            <v>○</v>
          </cell>
          <cell r="AF11" t="str">
            <v>×</v>
          </cell>
          <cell r="AR11" t="str">
            <v>△</v>
          </cell>
          <cell r="AV11" t="str">
            <v>⑥公表されている前年度契約金額から採算が合わないと判断している可能性があるもの</v>
          </cell>
        </row>
        <row r="12">
          <cell r="E12">
            <v>6</v>
          </cell>
          <cell r="F12" t="str">
            <v/>
          </cell>
          <cell r="G12" t="str">
            <v>Dm007</v>
          </cell>
          <cell r="H12" t="str">
            <v>⑩役務</v>
          </cell>
          <cell r="I12" t="str">
            <v>電話交換業務（グループ1大分税務署等）</v>
          </cell>
          <cell r="J12" t="str">
            <v>支出負担行為担当官
熊本国税局総務部次長
吉田　清
熊本県熊本市西区春日２－１０－１</v>
          </cell>
          <cell r="M12">
            <v>45019</v>
          </cell>
          <cell r="N12" t="str">
            <v>株式会社岡商店
熊本県熊本市北区鹿子木町４７－２</v>
          </cell>
          <cell r="O12">
            <v>4330001000689</v>
          </cell>
          <cell r="P12" t="str">
            <v>⑥その他の法人等</v>
          </cell>
          <cell r="R12" t="str">
            <v>①一般競争入札</v>
          </cell>
          <cell r="T12">
            <v>5311416</v>
          </cell>
          <cell r="U12">
            <v>4089800</v>
          </cell>
          <cell r="W12">
            <v>0.77</v>
          </cell>
          <cell r="Z12" t="str">
            <v>×</v>
          </cell>
          <cell r="AA12" t="str">
            <v>②同種の他の契約の予定価格を類推されるおそれがあるため公表しない</v>
          </cell>
          <cell r="AB12">
            <v>7</v>
          </cell>
          <cell r="AC12">
            <v>6</v>
          </cell>
          <cell r="AD12" t="str">
            <v>○</v>
          </cell>
          <cell r="AF12" t="str">
            <v>○</v>
          </cell>
        </row>
        <row r="13">
          <cell r="E13">
            <v>7</v>
          </cell>
          <cell r="F13" t="str">
            <v/>
          </cell>
          <cell r="G13" t="str">
            <v>Dm008</v>
          </cell>
          <cell r="H13" t="str">
            <v>⑩役務</v>
          </cell>
          <cell r="I13" t="str">
            <v>電話交換業務（グループ2鹿児島税務署等）</v>
          </cell>
          <cell r="J13" t="str">
            <v>支出負担行為担当官
熊本国税局総務部次長
吉田　清
熊本県熊本市西区春日２－１０－１</v>
          </cell>
          <cell r="M13">
            <v>45019</v>
          </cell>
          <cell r="N13" t="str">
            <v>株式会社岡商店
熊本県熊本市北区鹿子木町４７－２</v>
          </cell>
          <cell r="O13">
            <v>4330001000689</v>
          </cell>
          <cell r="P13" t="str">
            <v>⑥その他の法人等</v>
          </cell>
          <cell r="R13" t="str">
            <v>①一般競争入札</v>
          </cell>
          <cell r="T13">
            <v>4997600</v>
          </cell>
          <cell r="U13">
            <v>3935800</v>
          </cell>
          <cell r="W13">
            <v>0.78700000000000003</v>
          </cell>
          <cell r="Z13" t="str">
            <v>×</v>
          </cell>
          <cell r="AA13" t="str">
            <v>②同種の他の契約の予定価格を類推されるおそれがあるため公表しない</v>
          </cell>
          <cell r="AB13">
            <v>5</v>
          </cell>
          <cell r="AC13">
            <v>4</v>
          </cell>
          <cell r="AD13" t="str">
            <v>○</v>
          </cell>
          <cell r="AF13" t="str">
            <v>○</v>
          </cell>
        </row>
        <row r="14">
          <cell r="E14">
            <v>8</v>
          </cell>
          <cell r="F14" t="str">
            <v/>
          </cell>
          <cell r="G14" t="str">
            <v>Dm009</v>
          </cell>
          <cell r="H14" t="str">
            <v>⑩役務</v>
          </cell>
          <cell r="I14" t="str">
            <v>熊本国税局業務システムの開発支援等委託業務</v>
          </cell>
          <cell r="J14" t="str">
            <v>支出負担行為担当官
熊本国税局総務部次長
吉田　清
熊本県熊本市西区春日２－１０－１</v>
          </cell>
          <cell r="M14">
            <v>45019</v>
          </cell>
          <cell r="N14" t="str">
            <v>ラドソフト株式会社
熊本県熊本市中央区細工町４－１２－１２</v>
          </cell>
          <cell r="O14">
            <v>6330001006494</v>
          </cell>
          <cell r="P14" t="str">
            <v>⑥その他の法人等</v>
          </cell>
          <cell r="R14" t="str">
            <v>①一般競争入札</v>
          </cell>
          <cell r="T14">
            <v>8982318</v>
          </cell>
          <cell r="U14">
            <v>8800000</v>
          </cell>
          <cell r="W14">
            <v>0.97899999999999998</v>
          </cell>
          <cell r="Z14" t="str">
            <v>×</v>
          </cell>
          <cell r="AA14" t="str">
            <v>②同種の他の契約の予定価格を類推されるおそれがあるため公表しない</v>
          </cell>
          <cell r="AB14">
            <v>2</v>
          </cell>
          <cell r="AC14">
            <v>0</v>
          </cell>
          <cell r="AD14" t="str">
            <v>○</v>
          </cell>
          <cell r="AF14" t="str">
            <v>×</v>
          </cell>
        </row>
        <row r="15">
          <cell r="E15">
            <v>9</v>
          </cell>
          <cell r="F15" t="str">
            <v/>
          </cell>
          <cell r="G15" t="str">
            <v>Dm010</v>
          </cell>
          <cell r="H15" t="str">
            <v>⑩役務</v>
          </cell>
          <cell r="I15" t="str">
            <v>法人税等及び消費税関係申告書用紙等の封入業務
213,134件</v>
          </cell>
          <cell r="J15" t="str">
            <v>支出負担行為担当官
熊本国税局総務部次長
吉田　清
熊本県熊本市西区春日２－１０－１</v>
          </cell>
          <cell r="M15">
            <v>45019</v>
          </cell>
          <cell r="N15" t="str">
            <v>株式会社さくらデータサービス
熊本県熊本市東区上南部２－６－８５</v>
          </cell>
          <cell r="O15">
            <v>8330001011030</v>
          </cell>
          <cell r="P15" t="str">
            <v>⑥その他の法人等</v>
          </cell>
          <cell r="R15" t="str">
            <v>①一般競争入札</v>
          </cell>
          <cell r="T15">
            <v>6636975</v>
          </cell>
          <cell r="U15" t="str">
            <v>@23.1円</v>
          </cell>
          <cell r="V15">
            <v>4923395</v>
          </cell>
          <cell r="W15">
            <v>0.74099999999999999</v>
          </cell>
          <cell r="Z15" t="str">
            <v>×</v>
          </cell>
          <cell r="AA15" t="str">
            <v>②同種の他の契約の予定価格を類推されるおそれがあるため公表しない</v>
          </cell>
          <cell r="AB15">
            <v>1</v>
          </cell>
          <cell r="AC15">
            <v>1</v>
          </cell>
          <cell r="AD15" t="str">
            <v>○</v>
          </cell>
          <cell r="AF15" t="str">
            <v>○</v>
          </cell>
          <cell r="AR15" t="str">
            <v>×</v>
          </cell>
          <cell r="AV15" t="str">
            <v>⑧人材の確保や体制整備に時間が足りないと判断している可能性があるもの</v>
          </cell>
        </row>
        <row r="16">
          <cell r="E16">
            <v>10</v>
          </cell>
          <cell r="F16" t="str">
            <v/>
          </cell>
          <cell r="G16" t="str">
            <v>Dm011</v>
          </cell>
          <cell r="H16" t="str">
            <v>⑩役務</v>
          </cell>
          <cell r="I16" t="str">
            <v>熊本東税務署ほか34税務署庁舎等のビルメンテナンス業務（グループ1熊本県）
243回ほか</v>
          </cell>
          <cell r="J16" t="str">
            <v>支出負担行為担当官
熊本国税局総務部次長
吉田　清
熊本県熊本市西区春日２－１０－１</v>
          </cell>
          <cell r="M16">
            <v>45019</v>
          </cell>
          <cell r="N16" t="str">
            <v>株式会社和泉産業
熊本県熊本市西区花園５－１１－２５</v>
          </cell>
          <cell r="O16">
            <v>4330001005853</v>
          </cell>
          <cell r="P16" t="str">
            <v>⑥その他の法人等</v>
          </cell>
          <cell r="R16" t="str">
            <v>①一般競争入札</v>
          </cell>
          <cell r="T16">
            <v>4766098</v>
          </cell>
          <cell r="U16" t="str">
            <v>@5,324円ほか</v>
          </cell>
          <cell r="V16">
            <v>2728000</v>
          </cell>
          <cell r="W16">
            <v>0.57199999999999995</v>
          </cell>
          <cell r="Z16" t="str">
            <v>○</v>
          </cell>
          <cell r="AA16" t="str">
            <v>②同種の他の契約の予定価格を類推されるおそれがあるため公表しない</v>
          </cell>
          <cell r="AB16">
            <v>6</v>
          </cell>
          <cell r="AC16">
            <v>4</v>
          </cell>
          <cell r="AD16" t="str">
            <v>○</v>
          </cell>
          <cell r="AF16" t="str">
            <v>○</v>
          </cell>
        </row>
        <row r="17">
          <cell r="E17">
            <v>11</v>
          </cell>
          <cell r="F17" t="str">
            <v/>
          </cell>
          <cell r="G17" t="str">
            <v>Dm012</v>
          </cell>
          <cell r="H17" t="str">
            <v>⑩役務</v>
          </cell>
          <cell r="I17" t="str">
            <v>熊本東税務署ほか34税務署庁舎等のビルメンテナンス業務（グループ2大分県）
243回ほか</v>
          </cell>
          <cell r="J17" t="str">
            <v>支出負担行為担当官
熊本国税局総務部次長
吉田　清
熊本県熊本市西区春日２－１０－１</v>
          </cell>
          <cell r="M17">
            <v>45019</v>
          </cell>
          <cell r="N17" t="str">
            <v>有限会社熊南空調システム
熊本県熊本市南区城南町丹生宮９９４－１</v>
          </cell>
          <cell r="O17">
            <v>4330002025446</v>
          </cell>
          <cell r="P17" t="str">
            <v>⑥その他の法人等</v>
          </cell>
          <cell r="R17" t="str">
            <v>①一般競争入札</v>
          </cell>
          <cell r="T17">
            <v>4880456</v>
          </cell>
          <cell r="U17" t="str">
            <v>@8,800円ほか</v>
          </cell>
          <cell r="V17">
            <v>3630000</v>
          </cell>
          <cell r="W17">
            <v>0.74299999999999999</v>
          </cell>
          <cell r="Z17" t="str">
            <v>○</v>
          </cell>
          <cell r="AA17" t="str">
            <v>②同種の他の契約の予定価格を類推されるおそれがあるため公表しない</v>
          </cell>
          <cell r="AB17">
            <v>6</v>
          </cell>
          <cell r="AC17">
            <v>4</v>
          </cell>
          <cell r="AD17" t="str">
            <v>○</v>
          </cell>
          <cell r="AF17" t="str">
            <v>○</v>
          </cell>
        </row>
        <row r="18">
          <cell r="E18">
            <v>12</v>
          </cell>
          <cell r="F18" t="str">
            <v/>
          </cell>
          <cell r="G18" t="str">
            <v>Dm013</v>
          </cell>
          <cell r="H18" t="str">
            <v>⑩役務</v>
          </cell>
          <cell r="I18" t="str">
            <v>熊本東税務署ほか34税務署庁舎等のビルメンテナンス業務（グループ3宮崎県）
243回ほか</v>
          </cell>
          <cell r="J18" t="str">
            <v>支出負担行為担当官
熊本国税局総務部次長
吉田　清
熊本県熊本市西区春日２－１０－１</v>
          </cell>
          <cell r="M18">
            <v>45019</v>
          </cell>
          <cell r="N18" t="str">
            <v>株式会社クリル
長崎県佐世保市三浦町１－１５ＮＳビル２階</v>
          </cell>
          <cell r="O18">
            <v>6310001007718</v>
          </cell>
          <cell r="P18" t="str">
            <v>⑥その他の法人等</v>
          </cell>
          <cell r="R18" t="str">
            <v>①一般競争入札</v>
          </cell>
          <cell r="T18">
            <v>4010399</v>
          </cell>
          <cell r="U18" t="str">
            <v>@4,950円ほか</v>
          </cell>
          <cell r="V18">
            <v>1980000</v>
          </cell>
          <cell r="W18">
            <v>0.49299999999999999</v>
          </cell>
          <cell r="Z18" t="str">
            <v>○</v>
          </cell>
          <cell r="AA18" t="str">
            <v>②同種の他の契約の予定価格を類推されるおそれがあるため公表しない</v>
          </cell>
          <cell r="AB18">
            <v>6</v>
          </cell>
          <cell r="AC18">
            <v>4</v>
          </cell>
          <cell r="AD18" t="str">
            <v>○</v>
          </cell>
          <cell r="AF18" t="str">
            <v>○</v>
          </cell>
        </row>
        <row r="19">
          <cell r="E19">
            <v>13</v>
          </cell>
          <cell r="F19" t="str">
            <v/>
          </cell>
          <cell r="G19" t="str">
            <v>Dm014</v>
          </cell>
          <cell r="H19" t="str">
            <v>⑩役務</v>
          </cell>
          <cell r="I19" t="str">
            <v>熊本東税務署ほか34税務署庁舎等のビルメンテナンス業務（グループ4鹿児島県）
243回ほか</v>
          </cell>
          <cell r="J19" t="str">
            <v>支出負担行為担当官
熊本国税局総務部次長
吉田　清
熊本県熊本市西区春日２－１０－１</v>
          </cell>
          <cell r="M19">
            <v>45019</v>
          </cell>
          <cell r="N19" t="str">
            <v>株式会社南日本総合サービス
鹿児島県鹿児島市小川町１５－１</v>
          </cell>
          <cell r="O19">
            <v>5340001004250</v>
          </cell>
          <cell r="P19" t="str">
            <v>⑥その他の法人等</v>
          </cell>
          <cell r="R19" t="str">
            <v>①一般競争入札</v>
          </cell>
          <cell r="T19">
            <v>6601109</v>
          </cell>
          <cell r="U19" t="str">
            <v>＠6,930円ほか</v>
          </cell>
          <cell r="V19">
            <v>4455000</v>
          </cell>
          <cell r="W19">
            <v>0.67400000000000004</v>
          </cell>
          <cell r="Z19" t="str">
            <v>○</v>
          </cell>
          <cell r="AA19" t="str">
            <v>②同種の他の契約の予定価格を類推されるおそれがあるため公表しない</v>
          </cell>
          <cell r="AB19">
            <v>8</v>
          </cell>
          <cell r="AC19">
            <v>5</v>
          </cell>
          <cell r="AD19" t="str">
            <v>○</v>
          </cell>
          <cell r="AF19" t="str">
            <v>○</v>
          </cell>
        </row>
        <row r="20">
          <cell r="E20">
            <v>14</v>
          </cell>
          <cell r="F20" t="str">
            <v/>
          </cell>
          <cell r="G20" t="str">
            <v>Dm015</v>
          </cell>
          <cell r="H20" t="str">
            <v>⑩役務</v>
          </cell>
          <cell r="I20" t="str">
            <v>熊本東税務署ほか34税務署庁舎等のビルメンテナンス業務（グループ5税務大学校熊本研修所）
228回ほか</v>
          </cell>
          <cell r="J20" t="str">
            <v>支出負担行為担当官
熊本国税局総務部次長
吉田　清
熊本県熊本市西区春日２－１０－１</v>
          </cell>
          <cell r="M20">
            <v>45019</v>
          </cell>
          <cell r="N20" t="str">
            <v>株式会社和泉産業
熊本県熊本市西区花園５－１１－２５</v>
          </cell>
          <cell r="O20">
            <v>4330001005853</v>
          </cell>
          <cell r="P20" t="str">
            <v>⑥その他の法人等</v>
          </cell>
          <cell r="R20" t="str">
            <v>①一般競争入札</v>
          </cell>
          <cell r="T20">
            <v>6408996</v>
          </cell>
          <cell r="U20" t="str">
            <v>＠4,840円ほか</v>
          </cell>
          <cell r="V20">
            <v>4581500</v>
          </cell>
          <cell r="W20">
            <v>0.71399999999999997</v>
          </cell>
          <cell r="Z20" t="str">
            <v>○</v>
          </cell>
          <cell r="AA20" t="str">
            <v>②同種の他の契約の予定価格を類推されるおそれがあるため公表しない</v>
          </cell>
          <cell r="AB20">
            <v>5</v>
          </cell>
          <cell r="AC20">
            <v>3</v>
          </cell>
          <cell r="AD20" t="str">
            <v>○</v>
          </cell>
          <cell r="AF20" t="str">
            <v>○</v>
          </cell>
        </row>
        <row r="21">
          <cell r="E21">
            <v>15</v>
          </cell>
          <cell r="F21" t="str">
            <v/>
          </cell>
          <cell r="G21" t="str">
            <v>Dm016</v>
          </cell>
          <cell r="H21" t="str">
            <v>⑩役務</v>
          </cell>
          <cell r="I21" t="str">
            <v>熊本国税局及び管内税務署等における荷物配達等業務
2,316個ほか</v>
          </cell>
          <cell r="J21" t="str">
            <v>支出負担行為担当官
熊本国税局総務部次長
吉田　清
熊本県熊本市西区春日２－１０－１</v>
          </cell>
          <cell r="M21">
            <v>45019</v>
          </cell>
          <cell r="N21" t="str">
            <v>日本郵便株式会社熊本中央郵便局
熊本県熊本市中央区新町２－１－１</v>
          </cell>
          <cell r="O21">
            <v>1010001112577</v>
          </cell>
          <cell r="P21" t="str">
            <v>⑤特殊法人等</v>
          </cell>
          <cell r="R21" t="str">
            <v>①一般競争入札</v>
          </cell>
          <cell r="T21">
            <v>7286320</v>
          </cell>
          <cell r="U21" t="str">
            <v>@770円ほか</v>
          </cell>
          <cell r="V21">
            <v>6518215</v>
          </cell>
          <cell r="W21">
            <v>0.89400000000000002</v>
          </cell>
          <cell r="Z21" t="str">
            <v>×</v>
          </cell>
          <cell r="AA21" t="str">
            <v>②同種の他の契約の予定価格を類推されるおそれがあるため公表しない</v>
          </cell>
          <cell r="AB21">
            <v>2</v>
          </cell>
          <cell r="AC21">
            <v>0</v>
          </cell>
          <cell r="AD21" t="str">
            <v>○</v>
          </cell>
          <cell r="AF21" t="str">
            <v>×</v>
          </cell>
        </row>
        <row r="22">
          <cell r="E22">
            <v>16</v>
          </cell>
          <cell r="F22" t="str">
            <v/>
          </cell>
          <cell r="G22" t="str">
            <v>Dm017</v>
          </cell>
          <cell r="H22" t="str">
            <v>⑩役務</v>
          </cell>
          <cell r="I22" t="str">
            <v>行政文書等の廃棄処理業務
53,400kｇほか</v>
          </cell>
          <cell r="J22" t="str">
            <v>支出負担行為担当官
熊本国税局総務部次長
吉田　清
熊本県熊本市西区春日２－１０－１</v>
          </cell>
          <cell r="M22">
            <v>45019</v>
          </cell>
          <cell r="N22" t="str">
            <v>株式会社エコポート九州
熊本県熊本市西区新港１－４－１０</v>
          </cell>
          <cell r="O22">
            <v>4330001008014</v>
          </cell>
          <cell r="P22" t="str">
            <v>⑥その他の法人等</v>
          </cell>
          <cell r="R22" t="str">
            <v>①一般競争入札</v>
          </cell>
          <cell r="T22">
            <v>8248486</v>
          </cell>
          <cell r="U22" t="str">
            <v>@25.3円ほか</v>
          </cell>
          <cell r="V22">
            <v>6977300</v>
          </cell>
          <cell r="W22">
            <v>0.84499999999999997</v>
          </cell>
          <cell r="Z22" t="str">
            <v>×</v>
          </cell>
          <cell r="AA22" t="str">
            <v>②同種の他の契約の予定価格を類推されるおそれがあるため公表しない</v>
          </cell>
          <cell r="AB22">
            <v>1</v>
          </cell>
          <cell r="AC22">
            <v>1</v>
          </cell>
          <cell r="AD22" t="str">
            <v>○</v>
          </cell>
          <cell r="AF22" t="str">
            <v>○</v>
          </cell>
          <cell r="AR22" t="str">
            <v>△</v>
          </cell>
          <cell r="AV22" t="str">
            <v>⑥公表されている前年度契約金額から採算が合わないと判断している可能性があるもの</v>
          </cell>
        </row>
        <row r="23">
          <cell r="E23">
            <v>17</v>
          </cell>
          <cell r="F23" t="str">
            <v/>
          </cell>
          <cell r="G23" t="str">
            <v>Dm018</v>
          </cell>
          <cell r="H23" t="str">
            <v>⑩役務</v>
          </cell>
          <cell r="I23" t="str">
            <v>社会保険関係手続の代行業務
2,441件</v>
          </cell>
          <cell r="J23" t="str">
            <v>支出負担行為担当官
熊本国税局総務部次長
吉田　清
熊本県熊本市西区春日２－１０－１</v>
          </cell>
          <cell r="M23">
            <v>45019</v>
          </cell>
          <cell r="N23" t="str">
            <v>ＳＡＴＯ社会保険労務士法人
北海道札幌市東区北五条東８－１－３３</v>
          </cell>
          <cell r="O23">
            <v>3430005003753</v>
          </cell>
          <cell r="P23" t="str">
            <v>⑥その他の法人等</v>
          </cell>
          <cell r="R23" t="str">
            <v>①一般競争入札</v>
          </cell>
          <cell r="T23">
            <v>3340403</v>
          </cell>
          <cell r="U23" t="str">
            <v>総価契約分783,750円、単価契約分＠902円</v>
          </cell>
          <cell r="V23">
            <v>2985532</v>
          </cell>
          <cell r="W23">
            <v>0.89300000000000002</v>
          </cell>
          <cell r="Z23" t="str">
            <v>×</v>
          </cell>
          <cell r="AA23" t="str">
            <v>②同種の他の契約の予定価格を類推されるおそれがあるため公表しない</v>
          </cell>
          <cell r="AB23">
            <v>1</v>
          </cell>
          <cell r="AC23">
            <v>0</v>
          </cell>
          <cell r="AD23" t="str">
            <v>○</v>
          </cell>
          <cell r="AF23" t="str">
            <v>×</v>
          </cell>
          <cell r="AR23" t="str">
            <v>×</v>
          </cell>
          <cell r="AV23" t="str">
            <v>⑥公表されている前年度契約金額から採算が合わないと判断している可能性があるもの</v>
          </cell>
        </row>
        <row r="24">
          <cell r="E24">
            <v>18</v>
          </cell>
          <cell r="F24" t="str">
            <v/>
          </cell>
          <cell r="G24" t="str">
            <v>Dm019</v>
          </cell>
          <cell r="H24" t="str">
            <v>⑩役務</v>
          </cell>
          <cell r="I24" t="str">
            <v>令和5年度定期健康診断等業務委託
500人ほか</v>
          </cell>
          <cell r="J24" t="str">
            <v>支出負担行為担当官
熊本国税局総務部次長
吉田　清
熊本県熊本市西区春日２－１０－１</v>
          </cell>
          <cell r="M24">
            <v>45019</v>
          </cell>
          <cell r="N24" t="str">
            <v>一般財団法人医療情報健康財団
福岡県福岡市博多区店屋町４－１５</v>
          </cell>
          <cell r="O24">
            <v>9290005013340</v>
          </cell>
          <cell r="P24" t="str">
            <v>⑥その他の法人等</v>
          </cell>
          <cell r="R24" t="str">
            <v>①一般競争入札</v>
          </cell>
          <cell r="T24">
            <v>39727723</v>
          </cell>
          <cell r="U24" t="str">
            <v>@12,100円ほか</v>
          </cell>
          <cell r="V24">
            <v>38468760</v>
          </cell>
          <cell r="W24">
            <v>0.96799999999999997</v>
          </cell>
          <cell r="Z24" t="str">
            <v>×</v>
          </cell>
          <cell r="AA24" t="str">
            <v>②同種の他の契約の予定価格を類推されるおそれがあるため公表しない</v>
          </cell>
          <cell r="AB24">
            <v>1</v>
          </cell>
          <cell r="AC24">
            <v>0</v>
          </cell>
          <cell r="AD24" t="str">
            <v>○</v>
          </cell>
          <cell r="AF24" t="str">
            <v>×</v>
          </cell>
          <cell r="AR24" t="str">
            <v>×</v>
          </cell>
          <cell r="AV24" t="str">
            <v>②業務の履行にあたって必要な条件を付す必要があるもの（例：健康診断業務など）</v>
          </cell>
          <cell r="AW24" t="str">
            <v>⑥公表されている前年度契約金額から採算が合わないと判断している可能性があるもの</v>
          </cell>
        </row>
        <row r="25">
          <cell r="E25">
            <v>19</v>
          </cell>
          <cell r="F25" t="str">
            <v/>
          </cell>
          <cell r="G25" t="str">
            <v>Dm020</v>
          </cell>
          <cell r="H25" t="str">
            <v>⑩役務</v>
          </cell>
          <cell r="I25" t="str">
            <v>源泉所得税の改正のあらまし等の封入業務等
200,328件</v>
          </cell>
          <cell r="J25" t="str">
            <v>支出負担行為担当官
熊本国税局総務部次長
吉田　清
熊本県熊本市西区春日２－１０－１</v>
          </cell>
          <cell r="M25">
            <v>45019</v>
          </cell>
          <cell r="N25" t="str">
            <v>株式会社グロップ
岡山県岡山市中区さい東町２－２－５</v>
          </cell>
          <cell r="O25">
            <v>6260001002220</v>
          </cell>
          <cell r="P25" t="str">
            <v>⑥その他の法人等</v>
          </cell>
          <cell r="R25" t="str">
            <v>①一般競争入札</v>
          </cell>
          <cell r="T25">
            <v>1496070</v>
          </cell>
          <cell r="U25" t="str">
            <v>@5.94円</v>
          </cell>
          <cell r="V25">
            <v>1189948</v>
          </cell>
          <cell r="W25">
            <v>0.79500000000000004</v>
          </cell>
          <cell r="Z25" t="str">
            <v>×</v>
          </cell>
          <cell r="AA25" t="str">
            <v>②同種の他の契約の予定価格を類推されるおそれがあるため公表しない</v>
          </cell>
          <cell r="AB25">
            <v>1</v>
          </cell>
          <cell r="AC25">
            <v>1</v>
          </cell>
          <cell r="AD25" t="str">
            <v>○</v>
          </cell>
          <cell r="AF25" t="str">
            <v>○</v>
          </cell>
          <cell r="AR25" t="str">
            <v>×</v>
          </cell>
          <cell r="AV25" t="str">
            <v>⑧人材の確保や体制整備に時間が足りないと判断している可能性があるもの</v>
          </cell>
        </row>
        <row r="26">
          <cell r="E26">
            <v>20</v>
          </cell>
          <cell r="F26" t="str">
            <v/>
          </cell>
          <cell r="G26" t="str">
            <v>Dm021</v>
          </cell>
          <cell r="H26" t="str">
            <v>⑩役務</v>
          </cell>
          <cell r="I26" t="str">
            <v>源泉所得税の改正のあらましの発送代行業務
199,926件ほか</v>
          </cell>
          <cell r="J26" t="str">
            <v>支出負担行為担当官
熊本国税局総務部次長
吉田　清
熊本県熊本市西区春日２－１０－１</v>
          </cell>
          <cell r="M26">
            <v>45019</v>
          </cell>
          <cell r="N26" t="str">
            <v>株式会社ディーエムエス
東京都千代田区神田小川町１－１１</v>
          </cell>
          <cell r="O26">
            <v>5010001023358</v>
          </cell>
          <cell r="P26" t="str">
            <v>⑥その他の法人等</v>
          </cell>
          <cell r="R26" t="str">
            <v>①一般競争入札</v>
          </cell>
          <cell r="T26">
            <v>12708989</v>
          </cell>
          <cell r="U26" t="str">
            <v>@60.17円ほか</v>
          </cell>
          <cell r="V26">
            <v>12056079</v>
          </cell>
          <cell r="W26">
            <v>0.94799999999999995</v>
          </cell>
          <cell r="Z26" t="str">
            <v>×</v>
          </cell>
          <cell r="AA26" t="str">
            <v>②同種の他の契約の予定価格を類推されるおそれがあるため公表しない</v>
          </cell>
          <cell r="AB26">
            <v>2</v>
          </cell>
          <cell r="AC26">
            <v>1</v>
          </cell>
          <cell r="AD26" t="str">
            <v>○</v>
          </cell>
          <cell r="AF26" t="str">
            <v>×</v>
          </cell>
        </row>
        <row r="27">
          <cell r="E27" t="str">
            <v/>
          </cell>
          <cell r="F27">
            <v>2</v>
          </cell>
          <cell r="G27" t="str">
            <v>Dm022</v>
          </cell>
          <cell r="H27" t="str">
            <v>⑩役務</v>
          </cell>
          <cell r="I27" t="str">
            <v>税務大学校熊本研修所警備業務
5,264時間ほか</v>
          </cell>
          <cell r="J27" t="str">
            <v>支出負担行為担当官
熊本国税局総務部次長
吉田　清
熊本県熊本市西区春日２－１０－１</v>
          </cell>
          <cell r="M27">
            <v>45019</v>
          </cell>
          <cell r="N27" t="str">
            <v>株式会社ＨＳＫ
熊本県熊本市中央区本山２－７－１</v>
          </cell>
          <cell r="O27">
            <v>8330001004224</v>
          </cell>
          <cell r="P27" t="str">
            <v>⑥その他の法人等</v>
          </cell>
          <cell r="R27" t="str">
            <v>④随意契約（企画競争無し）</v>
          </cell>
          <cell r="T27">
            <v>7285620</v>
          </cell>
          <cell r="U27" t="str">
            <v>@1,221円ほか</v>
          </cell>
          <cell r="V27">
            <v>7192944</v>
          </cell>
          <cell r="W27">
            <v>0.98699999999999999</v>
          </cell>
          <cell r="Z27" t="str">
            <v>×</v>
          </cell>
          <cell r="AA27" t="str">
            <v>②同種の他の契約の予定価格を類推されるおそれがあるため公表しない</v>
          </cell>
          <cell r="AB27">
            <v>2</v>
          </cell>
          <cell r="AC27">
            <v>2</v>
          </cell>
          <cell r="AD27" t="str">
            <v>○</v>
          </cell>
          <cell r="AF27" t="str">
            <v>×</v>
          </cell>
          <cell r="AH27" t="str">
            <v>⑭予決令第99条の2（競争に付しても入札者がないとき、又は再度の入札をしても落札者がないとき）</v>
          </cell>
          <cell r="AI27" t="str">
            <v>一般競争入札において入札者がいない又は再度の入札を実施しても、落札者となるべき者がいないことから、会計法第29条の３第５項及び予決令第99の２に該当するため。</v>
          </cell>
        </row>
        <row r="28">
          <cell r="E28">
            <v>21</v>
          </cell>
          <cell r="F28" t="str">
            <v/>
          </cell>
          <cell r="G28" t="str">
            <v>Dm023</v>
          </cell>
          <cell r="H28" t="str">
            <v>⑩役務</v>
          </cell>
          <cell r="I28" t="str">
            <v>領収現金等警備搬送業務</v>
          </cell>
          <cell r="J28" t="str">
            <v>支出負担行為担当官
熊本国税局総務部次長
吉田　清
熊本県熊本市西区春日２－１０－１</v>
          </cell>
          <cell r="M28">
            <v>45019</v>
          </cell>
          <cell r="N28" t="str">
            <v>ＮＸキャッシュ・ロジスティクス株式会社九州支店
福岡県福岡市中央区那の津５－９－１３</v>
          </cell>
          <cell r="O28">
            <v>5010001223230</v>
          </cell>
          <cell r="P28" t="str">
            <v>⑥その他の法人等</v>
          </cell>
          <cell r="R28" t="str">
            <v>①一般競争入札</v>
          </cell>
          <cell r="T28">
            <v>4368843</v>
          </cell>
          <cell r="U28">
            <v>3543316</v>
          </cell>
          <cell r="W28">
            <v>0.81100000000000005</v>
          </cell>
          <cell r="Z28" t="str">
            <v>×</v>
          </cell>
          <cell r="AA28" t="str">
            <v>②同種の他の契約の予定価格を類推されるおそれがあるため公表しない</v>
          </cell>
          <cell r="AB28">
            <v>2</v>
          </cell>
          <cell r="AC28">
            <v>0</v>
          </cell>
          <cell r="AD28" t="str">
            <v>○</v>
          </cell>
          <cell r="AF28" t="str">
            <v>×</v>
          </cell>
        </row>
        <row r="29">
          <cell r="E29" t="str">
            <v/>
          </cell>
          <cell r="F29">
            <v>3</v>
          </cell>
          <cell r="G29" t="str">
            <v>Dm024</v>
          </cell>
          <cell r="H29" t="str">
            <v>⑩役務</v>
          </cell>
          <cell r="I29" t="str">
            <v>電柱広告掲出業務（グループ1）</v>
          </cell>
          <cell r="J29" t="str">
            <v>支出負担行為担当官
熊本国税局総務部次長
吉田　清
熊本県熊本市西区春日２－１０－１</v>
          </cell>
          <cell r="M29">
            <v>45019</v>
          </cell>
          <cell r="N29" t="str">
            <v>テルウェル西日本株式会社九州支店
福岡県福岡市博多区上川端町１３－８</v>
          </cell>
          <cell r="O29">
            <v>9120001098385</v>
          </cell>
          <cell r="P29" t="str">
            <v>⑥その他の法人等</v>
          </cell>
          <cell r="R29" t="str">
            <v>④随意契約（企画競争無し）</v>
          </cell>
          <cell r="T29">
            <v>1579908</v>
          </cell>
          <cell r="U29">
            <v>1579908</v>
          </cell>
          <cell r="W29">
            <v>1</v>
          </cell>
          <cell r="Z29" t="str">
            <v>×</v>
          </cell>
          <cell r="AA29" t="str">
            <v>①公表</v>
          </cell>
          <cell r="AB29" t="str">
            <v>－</v>
          </cell>
          <cell r="AF29" t="str">
            <v>×</v>
          </cell>
          <cell r="AH29" t="str">
            <v>①会計法第29条の3第4項（契約の性質又は目的が競争を許さない場合）</v>
          </cell>
          <cell r="AI29" t="str">
            <v>当該契約相手方でなければ行政事務を行うことが不可能であり、競争を許さないことから会計法第29条の３第４項に該当するため。</v>
          </cell>
        </row>
        <row r="30">
          <cell r="E30" t="str">
            <v/>
          </cell>
          <cell r="F30">
            <v>4</v>
          </cell>
          <cell r="G30" t="str">
            <v>Dm025</v>
          </cell>
          <cell r="H30" t="str">
            <v>⑩役務</v>
          </cell>
          <cell r="I30" t="str">
            <v>個別カウンセリング等及びメンタルヘルス研修に係る業務委託
950人ほか</v>
          </cell>
          <cell r="J30" t="str">
            <v>支出負担行為担当官
熊本国税局総務部次長
吉田　清
熊本県熊本市西区春日２－１０－１
ほか３官署</v>
          </cell>
          <cell r="K30" t="str">
            <v>①一括</v>
          </cell>
          <cell r="L30" t="str">
            <v>○</v>
          </cell>
          <cell r="M30">
            <v>45019</v>
          </cell>
          <cell r="N30" t="str">
            <v>株式会社キャリアバンク 
福岡県福岡市中央区桜坂３－４－２８ハイムニュー桜坂２Ｆ</v>
          </cell>
          <cell r="O30">
            <v>3290001018902</v>
          </cell>
          <cell r="P30" t="str">
            <v>⑥その他の法人等</v>
          </cell>
          <cell r="R30" t="str">
            <v>④随意契約（企画競争無し）</v>
          </cell>
          <cell r="T30">
            <v>8272427</v>
          </cell>
          <cell r="U30" t="str">
            <v>総価契約分2,156,440円、単価契約分@2,035円ほか</v>
          </cell>
          <cell r="V30">
            <v>8240760</v>
          </cell>
          <cell r="W30">
            <v>0.996</v>
          </cell>
          <cell r="Z30" t="str">
            <v>×</v>
          </cell>
          <cell r="AA30" t="str">
            <v>②同種の他の契約の予定価格を類推されるおそれがあるため公表しない</v>
          </cell>
          <cell r="AB30">
            <v>2</v>
          </cell>
          <cell r="AC30">
            <v>2</v>
          </cell>
          <cell r="AD30" t="str">
            <v>○</v>
          </cell>
          <cell r="AF30" t="str">
            <v>×</v>
          </cell>
          <cell r="AH30" t="str">
            <v>⑭予決令第99条の2（競争に付しても入札者がないとき、又は再度の入札をしても落札者がないとき）</v>
          </cell>
          <cell r="AI30" t="str">
            <v>一般競争入札において入札者がいない又は再度の入札を実施しても、落札者となるべき者がいないことから、会計法第29条の３第５項及び予決令第99の２に該当するため。</v>
          </cell>
          <cell r="AJ30" t="str">
            <v>分担予定額
3,066,910円</v>
          </cell>
        </row>
        <row r="31">
          <cell r="E31">
            <v>22</v>
          </cell>
          <cell r="F31" t="str">
            <v/>
          </cell>
          <cell r="G31" t="str">
            <v>Dm026</v>
          </cell>
          <cell r="H31" t="str">
            <v>⑩役務</v>
          </cell>
          <cell r="I31" t="str">
            <v>合同庁舎総合ビルメンテナンス業務（グループ1玉名合同庁舎）</v>
          </cell>
          <cell r="J31" t="str">
            <v>支出負担行為担当官
熊本国税局総務部次長
吉田　清
熊本県熊本市西区春日２－１０－１
ほか３官署</v>
          </cell>
          <cell r="K31" t="str">
            <v>③合庁</v>
          </cell>
          <cell r="L31" t="str">
            <v>○</v>
          </cell>
          <cell r="M31">
            <v>45019</v>
          </cell>
          <cell r="N31" t="str">
            <v>株式会社クリル
長崎県佐世保市三浦町１－１５ＮＳビル２階</v>
          </cell>
          <cell r="O31">
            <v>6310001007718</v>
          </cell>
          <cell r="P31" t="str">
            <v>⑥その他の法人等</v>
          </cell>
          <cell r="R31" t="str">
            <v>①一般競争入札</v>
          </cell>
          <cell r="T31">
            <v>6141340</v>
          </cell>
          <cell r="U31">
            <v>2133104</v>
          </cell>
          <cell r="V31">
            <v>4004000</v>
          </cell>
          <cell r="W31">
            <v>0.65100000000000002</v>
          </cell>
          <cell r="Z31" t="str">
            <v>○</v>
          </cell>
          <cell r="AA31" t="str">
            <v>②同種の他の契約の予定価格を類推されるおそれがあるため公表しない</v>
          </cell>
          <cell r="AB31">
            <v>5</v>
          </cell>
          <cell r="AC31">
            <v>3</v>
          </cell>
          <cell r="AD31" t="str">
            <v>○</v>
          </cell>
          <cell r="AF31" t="str">
            <v>×</v>
          </cell>
        </row>
        <row r="32">
          <cell r="E32">
            <v>23</v>
          </cell>
          <cell r="F32" t="str">
            <v/>
          </cell>
          <cell r="G32" t="str">
            <v>Dm027</v>
          </cell>
          <cell r="H32" t="str">
            <v>⑩役務</v>
          </cell>
          <cell r="I32" t="str">
            <v>合同庁舎総合ビルメンテナンス業務（グループ2宇土合同庁舎）</v>
          </cell>
          <cell r="J32" t="str">
            <v>支出負担行為担当官
熊本国税局総務部次長
吉田　清
熊本県熊本市西区春日２－１０－１
ほか２官署</v>
          </cell>
          <cell r="K32" t="str">
            <v>③合庁</v>
          </cell>
          <cell r="L32" t="str">
            <v>○</v>
          </cell>
          <cell r="M32">
            <v>45019</v>
          </cell>
          <cell r="N32" t="str">
            <v>有限会社熊南空調システム
熊本県熊本市南区城南町丹生宮９９４－１</v>
          </cell>
          <cell r="O32">
            <v>4330002025446</v>
          </cell>
          <cell r="P32" t="str">
            <v>⑥その他の法人等</v>
          </cell>
          <cell r="R32" t="str">
            <v>①一般競争入札</v>
          </cell>
          <cell r="T32">
            <v>3248344</v>
          </cell>
          <cell r="U32">
            <v>1123433</v>
          </cell>
          <cell r="V32">
            <v>2085600</v>
          </cell>
          <cell r="W32">
            <v>0.64200000000000002</v>
          </cell>
          <cell r="Z32" t="str">
            <v>○</v>
          </cell>
          <cell r="AA32" t="str">
            <v>②同種の他の契約の予定価格を類推されるおそれがあるため公表しない</v>
          </cell>
          <cell r="AB32">
            <v>5</v>
          </cell>
          <cell r="AC32">
            <v>3</v>
          </cell>
          <cell r="AD32" t="str">
            <v>○</v>
          </cell>
          <cell r="AF32" t="str">
            <v>×</v>
          </cell>
        </row>
        <row r="33">
          <cell r="E33">
            <v>24</v>
          </cell>
          <cell r="F33" t="str">
            <v/>
          </cell>
          <cell r="G33" t="str">
            <v>Dm028</v>
          </cell>
          <cell r="H33" t="str">
            <v>⑩役務</v>
          </cell>
          <cell r="I33" t="str">
            <v>合同庁舎総合ビルメンテナンス業務（グループ3中津合同庁舎）</v>
          </cell>
          <cell r="J33" t="str">
            <v>支出負担行為担当官
熊本国税局総務部次長
吉田　清
熊本県熊本市西区春日２－１０－１
ほか２官署</v>
          </cell>
          <cell r="K33" t="str">
            <v>③合庁</v>
          </cell>
          <cell r="L33" t="str">
            <v>○</v>
          </cell>
          <cell r="M33">
            <v>45019</v>
          </cell>
          <cell r="N33" t="str">
            <v>有限会社熊南空調システム
熊本県熊本市南区城南町丹生宮９９４－１</v>
          </cell>
          <cell r="O33">
            <v>4330002025446</v>
          </cell>
          <cell r="P33" t="str">
            <v>⑥その他の法人等</v>
          </cell>
          <cell r="R33" t="str">
            <v>①一般競争入札</v>
          </cell>
          <cell r="T33">
            <v>5111872</v>
          </cell>
          <cell r="U33">
            <v>1564496</v>
          </cell>
          <cell r="V33">
            <v>3492720</v>
          </cell>
          <cell r="W33">
            <v>0.68300000000000005</v>
          </cell>
          <cell r="Z33" t="str">
            <v>○</v>
          </cell>
          <cell r="AA33" t="str">
            <v>②同種の他の契約の予定価格を類推されるおそれがあるため公表しない</v>
          </cell>
          <cell r="AB33">
            <v>5</v>
          </cell>
          <cell r="AC33">
            <v>3</v>
          </cell>
          <cell r="AD33" t="str">
            <v>○</v>
          </cell>
          <cell r="AF33" t="str">
            <v>×</v>
          </cell>
        </row>
        <row r="34">
          <cell r="E34">
            <v>25</v>
          </cell>
          <cell r="F34" t="str">
            <v/>
          </cell>
          <cell r="G34" t="str">
            <v>Dm029</v>
          </cell>
          <cell r="H34" t="str">
            <v>⑩役務</v>
          </cell>
          <cell r="I34" t="str">
            <v>合同庁舎総合ビルメンテナンス業務（グループ4宇佐合同庁舎）</v>
          </cell>
          <cell r="J34" t="str">
            <v>支出負担行為担当官
熊本国税局総務部次長
吉田　清
熊本県熊本市西区春日２－１０－１
ほか３官署</v>
          </cell>
          <cell r="K34" t="str">
            <v>③合庁</v>
          </cell>
          <cell r="L34" t="str">
            <v>○</v>
          </cell>
          <cell r="M34">
            <v>45019</v>
          </cell>
          <cell r="N34" t="str">
            <v>有限会社熊南空調システム
熊本県熊本市南区城南町丹生宮９９４－１</v>
          </cell>
          <cell r="O34">
            <v>4330002025446</v>
          </cell>
          <cell r="P34" t="str">
            <v>⑥その他の法人等</v>
          </cell>
          <cell r="R34" t="str">
            <v>①一般競争入札</v>
          </cell>
          <cell r="T34">
            <v>6368542</v>
          </cell>
          <cell r="U34">
            <v>1528469</v>
          </cell>
          <cell r="V34">
            <v>4105200</v>
          </cell>
          <cell r="W34">
            <v>0.64400000000000002</v>
          </cell>
          <cell r="Z34" t="str">
            <v>○</v>
          </cell>
          <cell r="AA34" t="str">
            <v>②同種の他の契約の予定価格を類推されるおそれがあるため公表しない</v>
          </cell>
          <cell r="AB34">
            <v>5</v>
          </cell>
          <cell r="AC34">
            <v>3</v>
          </cell>
          <cell r="AD34" t="str">
            <v>○</v>
          </cell>
          <cell r="AF34" t="str">
            <v>×</v>
          </cell>
        </row>
        <row r="35">
          <cell r="E35">
            <v>26</v>
          </cell>
          <cell r="F35" t="str">
            <v/>
          </cell>
          <cell r="G35" t="str">
            <v>Dm030</v>
          </cell>
          <cell r="H35" t="str">
            <v>⑩役務</v>
          </cell>
          <cell r="I35" t="str">
            <v>合同庁舎総合ビルメンテナンス業務（グループ5三重合同庁舎）</v>
          </cell>
          <cell r="J35" t="str">
            <v>支出負担行為担当官
熊本国税局総務部次長
吉田　清
熊本県熊本市西区春日２－１０－１
ほか１官署</v>
          </cell>
          <cell r="K35" t="str">
            <v>③合庁</v>
          </cell>
          <cell r="L35" t="str">
            <v>○</v>
          </cell>
          <cell r="M35">
            <v>45019</v>
          </cell>
          <cell r="N35" t="str">
            <v>有限会社熊南空調システム
熊本県熊本市南区城南町丹生宮９９４－１</v>
          </cell>
          <cell r="O35">
            <v>4330002025446</v>
          </cell>
          <cell r="P35" t="str">
            <v>⑥その他の法人等</v>
          </cell>
          <cell r="R35" t="str">
            <v>①一般競争入札</v>
          </cell>
          <cell r="T35">
            <v>4087618</v>
          </cell>
          <cell r="U35">
            <v>1431477</v>
          </cell>
          <cell r="V35">
            <v>3168000</v>
          </cell>
          <cell r="W35">
            <v>0.77500000000000002</v>
          </cell>
          <cell r="Z35" t="str">
            <v>○</v>
          </cell>
          <cell r="AA35" t="str">
            <v>②同種の他の契約の予定価格を類推されるおそれがあるため公表しない</v>
          </cell>
          <cell r="AB35">
            <v>5</v>
          </cell>
          <cell r="AC35">
            <v>3</v>
          </cell>
          <cell r="AD35" t="str">
            <v>○</v>
          </cell>
          <cell r="AF35" t="str">
            <v>×</v>
          </cell>
        </row>
        <row r="36">
          <cell r="E36">
            <v>27</v>
          </cell>
          <cell r="F36" t="str">
            <v/>
          </cell>
          <cell r="G36" t="str">
            <v>Dm031</v>
          </cell>
          <cell r="H36" t="str">
            <v>⑩役務</v>
          </cell>
          <cell r="I36" t="str">
            <v>合同庁舎総合ビルメンテナンス業務（グループ6延岡合同庁舎）</v>
          </cell>
          <cell r="J36" t="str">
            <v>支出負担行為担当官
熊本国税局総務部次長
吉田　清
熊本県熊本市西区春日２－１０－１
ほか３官署</v>
          </cell>
          <cell r="K36" t="str">
            <v>③合庁</v>
          </cell>
          <cell r="L36" t="str">
            <v>○</v>
          </cell>
          <cell r="M36">
            <v>45019</v>
          </cell>
          <cell r="N36" t="str">
            <v>有限会社熊南空調システム
熊本県熊本市南区城南町丹生宮９９４－１</v>
          </cell>
          <cell r="O36">
            <v>4330002025446</v>
          </cell>
          <cell r="P36" t="str">
            <v>⑥その他の法人等</v>
          </cell>
          <cell r="R36" t="str">
            <v>①一般競争入札</v>
          </cell>
          <cell r="T36">
            <v>7575816</v>
          </cell>
          <cell r="U36">
            <v>1648981</v>
          </cell>
          <cell r="V36">
            <v>3432000</v>
          </cell>
          <cell r="W36">
            <v>0.45300000000000001</v>
          </cell>
          <cell r="Z36" t="str">
            <v>○</v>
          </cell>
          <cell r="AA36" t="str">
            <v>②同種の他の契約の予定価格を類推されるおそれがあるため公表しない</v>
          </cell>
          <cell r="AB36">
            <v>5</v>
          </cell>
          <cell r="AC36">
            <v>3</v>
          </cell>
          <cell r="AD36" t="str">
            <v>○</v>
          </cell>
          <cell r="AF36" t="str">
            <v>×</v>
          </cell>
        </row>
        <row r="37">
          <cell r="E37">
            <v>28</v>
          </cell>
          <cell r="F37" t="str">
            <v/>
          </cell>
          <cell r="G37" t="str">
            <v>Dm032</v>
          </cell>
          <cell r="H37" t="str">
            <v>⑩役務</v>
          </cell>
          <cell r="I37" t="str">
            <v>合同庁舎総合ビルメンテナンス業務（グループ7鹿屋合同庁舎）</v>
          </cell>
          <cell r="J37" t="str">
            <v>支出負担行為担当官
熊本国税局総務部次長
吉田　清
熊本県熊本市西区春日２－１０－１
ほか５官署</v>
          </cell>
          <cell r="K37" t="str">
            <v>③合庁</v>
          </cell>
          <cell r="L37" t="str">
            <v>○</v>
          </cell>
          <cell r="M37">
            <v>45019</v>
          </cell>
          <cell r="N37" t="str">
            <v>有限会社熊南空調システム
熊本県熊本市南区城南町丹生宮９９４－１</v>
          </cell>
          <cell r="O37">
            <v>4330002025446</v>
          </cell>
          <cell r="P37" t="str">
            <v>⑥その他の法人等</v>
          </cell>
          <cell r="R37" t="str">
            <v>①一般競争入札</v>
          </cell>
          <cell r="T37">
            <v>6328579</v>
          </cell>
          <cell r="U37">
            <v>682238</v>
          </cell>
          <cell r="V37">
            <v>3537600</v>
          </cell>
          <cell r="W37">
            <v>0.55800000000000005</v>
          </cell>
          <cell r="Z37" t="str">
            <v>○</v>
          </cell>
          <cell r="AA37" t="str">
            <v>②同種の他の契約の予定価格を類推されるおそれがあるため公表しない</v>
          </cell>
          <cell r="AB37">
            <v>6</v>
          </cell>
          <cell r="AC37">
            <v>3</v>
          </cell>
          <cell r="AD37" t="str">
            <v>○</v>
          </cell>
          <cell r="AF37" t="str">
            <v>×</v>
          </cell>
        </row>
        <row r="38">
          <cell r="E38">
            <v>29</v>
          </cell>
          <cell r="F38" t="str">
            <v/>
          </cell>
          <cell r="G38" t="str">
            <v>Dm033</v>
          </cell>
          <cell r="H38" t="str">
            <v>⑩役務</v>
          </cell>
          <cell r="I38" t="str">
            <v>合同庁舎総合ビルメンテナンス業務（グループ8種子島合同庁舎）</v>
          </cell>
          <cell r="J38" t="str">
            <v>支出負担行為担当官
熊本国税局総務部次長
吉田　清
熊本県熊本市西区春日２－１０－１
ほか８官署</v>
          </cell>
          <cell r="K38" t="str">
            <v>③合庁</v>
          </cell>
          <cell r="L38" t="str">
            <v>○</v>
          </cell>
          <cell r="M38">
            <v>45019</v>
          </cell>
          <cell r="N38" t="str">
            <v>株式会社クリル
長崎県佐世保市三浦町１－１５ＮＳビル２階</v>
          </cell>
          <cell r="O38">
            <v>6310001007718</v>
          </cell>
          <cell r="P38" t="str">
            <v>⑥その他の法人等</v>
          </cell>
          <cell r="R38" t="str">
            <v>①一般競争入札</v>
          </cell>
          <cell r="T38">
            <v>7903931</v>
          </cell>
          <cell r="U38">
            <v>1834640</v>
          </cell>
          <cell r="V38">
            <v>6815600</v>
          </cell>
          <cell r="W38">
            <v>0.86199999999999999</v>
          </cell>
          <cell r="Z38" t="str">
            <v>○</v>
          </cell>
          <cell r="AA38" t="str">
            <v>②同種の他の契約の予定価格を類推されるおそれがあるため公表しない</v>
          </cell>
          <cell r="AB38">
            <v>3</v>
          </cell>
          <cell r="AC38">
            <v>2</v>
          </cell>
          <cell r="AD38" t="str">
            <v>○</v>
          </cell>
          <cell r="AF38" t="str">
            <v>×</v>
          </cell>
        </row>
        <row r="39">
          <cell r="E39">
            <v>30</v>
          </cell>
          <cell r="F39" t="str">
            <v/>
          </cell>
          <cell r="G39" t="str">
            <v>Dm034</v>
          </cell>
          <cell r="H39" t="str">
            <v>⑩役務</v>
          </cell>
          <cell r="I39" t="str">
            <v>自家用電気工作物保安管理業務</v>
          </cell>
          <cell r="J39" t="str">
            <v>支出負担行為担当官
熊本国税局総務部次長
吉田　清
熊本県熊本市西区春日２－１０－１
ほか１４官署</v>
          </cell>
          <cell r="K39" t="str">
            <v>③合庁</v>
          </cell>
          <cell r="L39" t="str">
            <v>○</v>
          </cell>
          <cell r="M39">
            <v>45019</v>
          </cell>
          <cell r="N39" t="str">
            <v>一般社団法人九州電気管理技術者協会
福岡県福岡市博多区博多駅南１－３－１１ＫＤＸ博多南ビル６階</v>
          </cell>
          <cell r="O39">
            <v>2290005005261</v>
          </cell>
          <cell r="P39" t="str">
            <v>⑥その他の法人等</v>
          </cell>
          <cell r="R39" t="str">
            <v>①一般競争入札</v>
          </cell>
          <cell r="T39">
            <v>5689935</v>
          </cell>
          <cell r="U39">
            <v>4333486</v>
          </cell>
          <cell r="V39">
            <v>5111040</v>
          </cell>
          <cell r="W39">
            <v>0.89800000000000002</v>
          </cell>
          <cell r="Z39" t="str">
            <v>×</v>
          </cell>
          <cell r="AA39" t="str">
            <v>②同種の他の契約の予定価格を類推されるおそれがあるため公表しない</v>
          </cell>
          <cell r="AB39">
            <v>1</v>
          </cell>
          <cell r="AC39">
            <v>0</v>
          </cell>
          <cell r="AD39" t="str">
            <v>○</v>
          </cell>
          <cell r="AF39" t="str">
            <v>×</v>
          </cell>
          <cell r="AR39" t="str">
            <v>△</v>
          </cell>
          <cell r="AV39" t="str">
            <v>⑥公表されている前年度契約金額から採算が合わないと判断している可能性があるもの</v>
          </cell>
        </row>
        <row r="40">
          <cell r="E40">
            <v>31</v>
          </cell>
          <cell r="F40" t="str">
            <v/>
          </cell>
          <cell r="G40" t="str">
            <v>Dm035</v>
          </cell>
          <cell r="H40" t="str">
            <v>④電力</v>
          </cell>
          <cell r="I40" t="str">
            <v>熊本東税務署ほか23税務署庁舎及び玉名合同庁舎ほか6合同庁舎で使用する電気の購入
3,259,800kWh</v>
          </cell>
          <cell r="J40" t="str">
            <v>支出負担行為担当官
熊本国税局総務部次長
吉田　清
熊本県熊本市西区春日２－１０－１
ほか１３官署</v>
          </cell>
          <cell r="K40" t="str">
            <v>③合庁</v>
          </cell>
          <cell r="L40" t="str">
            <v>○</v>
          </cell>
          <cell r="M40">
            <v>45043</v>
          </cell>
          <cell r="N40" t="str">
            <v>株式会社グローバルエンジニアリング
福岡県福岡市東区香椎１－１－１ニシコーリビング香椎２Ｆ</v>
          </cell>
          <cell r="O40">
            <v>5290001036332</v>
          </cell>
          <cell r="P40" t="str">
            <v>⑥その他の法人等</v>
          </cell>
          <cell r="R40" t="str">
            <v>①一般競争入札</v>
          </cell>
          <cell r="T40">
            <v>101662202</v>
          </cell>
          <cell r="U40" t="str">
            <v>@2,142.78円ほか</v>
          </cell>
          <cell r="V40">
            <v>84174118</v>
          </cell>
          <cell r="W40">
            <v>0.82699999999999996</v>
          </cell>
          <cell r="Z40" t="str">
            <v>○</v>
          </cell>
          <cell r="AA40" t="str">
            <v>②同種の他の契約の予定価格を類推されるおそれがあるため公表しない</v>
          </cell>
          <cell r="AB40">
            <v>1</v>
          </cell>
          <cell r="AC40">
            <v>1</v>
          </cell>
          <cell r="AD40" t="str">
            <v>○</v>
          </cell>
          <cell r="AF40" t="str">
            <v>×</v>
          </cell>
          <cell r="AJ40" t="str">
            <v>分担予定額
67,993,120円</v>
          </cell>
          <cell r="AR40" t="str">
            <v>×</v>
          </cell>
          <cell r="AV40" t="str">
            <v>⑤参加可能なものが少数のもの（例：電力の調達、ガソリンの調達など）</v>
          </cell>
        </row>
        <row r="41">
          <cell r="E41" t="str">
            <v/>
          </cell>
          <cell r="F41">
            <v>5</v>
          </cell>
          <cell r="G41" t="str">
            <v>Dm036</v>
          </cell>
          <cell r="H41" t="str">
            <v>⑦物品等購入</v>
          </cell>
          <cell r="I41" t="str">
            <v>複合機の購入等
モノクロ複合機23台
カラー複合機1台</v>
          </cell>
          <cell r="J41" t="str">
            <v>支出負担行為担当官
熊本国税局総務部次長
吉田　清
熊本県熊本市西区春日２－１０－１</v>
          </cell>
          <cell r="M41">
            <v>45019</v>
          </cell>
          <cell r="N41" t="str">
            <v>コニカミノルタジャパン株式会社九州パートナー第３営業部
熊本県熊本市中央区本荘６－４－２</v>
          </cell>
          <cell r="O41">
            <v>9013401005070</v>
          </cell>
          <cell r="P41" t="str">
            <v>⑥その他の法人等</v>
          </cell>
          <cell r="R41" t="str">
            <v>④随意契約（企画競争無し）</v>
          </cell>
          <cell r="T41">
            <v>12225698</v>
          </cell>
          <cell r="U41" t="str">
            <v>総価契約分7,851,954円、単価契約分@0.66円ほか</v>
          </cell>
          <cell r="V41">
            <v>12189975</v>
          </cell>
          <cell r="W41">
            <v>0.997</v>
          </cell>
          <cell r="Z41" t="str">
            <v>○</v>
          </cell>
          <cell r="AA41" t="str">
            <v>②同種の他の契約の予定価格を類推されるおそれがあるため公表しない</v>
          </cell>
          <cell r="AB41">
            <v>2</v>
          </cell>
          <cell r="AC41">
            <v>1</v>
          </cell>
          <cell r="AD41" t="str">
            <v>○</v>
          </cell>
          <cell r="AF41" t="str">
            <v>×</v>
          </cell>
          <cell r="AG41" t="str">
            <v>③国庫債務負担行為</v>
          </cell>
          <cell r="AH41" t="str">
            <v>⑭予決令第99条の2（競争に付しても入札者がないとき、又は再度の入札をしても落札者がないとき）</v>
          </cell>
          <cell r="AI41" t="str">
            <v>一般競争入札において入札者がいない又は再度の入札を実施しても、落札者となるべき者がいないことから、会計法第29条の３第５項及び予決令第99の２に該当するため。</v>
          </cell>
        </row>
        <row r="42">
          <cell r="E42">
            <v>32</v>
          </cell>
          <cell r="F42" t="str">
            <v/>
          </cell>
          <cell r="G42" t="str">
            <v>Dm037</v>
          </cell>
          <cell r="H42" t="str">
            <v>⑦物品等購入</v>
          </cell>
          <cell r="I42" t="str">
            <v>事務用消耗品等の単価契約
ドッチファイル3,675個ほか469品目</v>
          </cell>
          <cell r="J42" t="str">
            <v>支出負担行為担当官
熊本国税局総務部次長
吉田　清
熊本県熊本市西区春日２－１０－１</v>
          </cell>
          <cell r="M42">
            <v>45019</v>
          </cell>
          <cell r="N42" t="str">
            <v>有限会社坂本事務機
熊本県熊本市南区良町５－１０－７</v>
          </cell>
          <cell r="O42">
            <v>4330002014143</v>
          </cell>
          <cell r="P42" t="str">
            <v>⑥その他の法人等</v>
          </cell>
          <cell r="R42" t="str">
            <v>①一般競争入札</v>
          </cell>
          <cell r="T42">
            <v>44137082</v>
          </cell>
          <cell r="U42" t="str">
            <v>@880円ほか</v>
          </cell>
          <cell r="V42">
            <v>42227603</v>
          </cell>
          <cell r="W42">
            <v>0.95599999999999996</v>
          </cell>
          <cell r="Z42" t="str">
            <v>○</v>
          </cell>
          <cell r="AA42" t="str">
            <v>②同種の他の契約の予定価格を類推されるおそれがあるため公表しない</v>
          </cell>
          <cell r="AB42">
            <v>4</v>
          </cell>
          <cell r="AC42">
            <v>3</v>
          </cell>
          <cell r="AD42" t="str">
            <v>○</v>
          </cell>
          <cell r="AF42" t="str">
            <v>×</v>
          </cell>
        </row>
        <row r="43">
          <cell r="E43">
            <v>33</v>
          </cell>
          <cell r="F43" t="str">
            <v/>
          </cell>
          <cell r="G43" t="str">
            <v>Dm038</v>
          </cell>
          <cell r="H43" t="str">
            <v>⑦物品等購入</v>
          </cell>
          <cell r="I43" t="str">
            <v>プリンタ及び自動製版印刷機用消耗品等の単価契約
トナーカートリッジ298個ほか126品目</v>
          </cell>
          <cell r="J43" t="str">
            <v>支出負担行為担当官
熊本国税局総務部次長
吉田　清
熊本県熊本市西区春日２－１０－１</v>
          </cell>
          <cell r="M43">
            <v>45019</v>
          </cell>
          <cell r="N43" t="str">
            <v>有限会社たかやま
熊本県水俣市桜井町３－４－２５</v>
          </cell>
          <cell r="O43">
            <v>2330002027816</v>
          </cell>
          <cell r="P43" t="str">
            <v>⑥その他の法人等</v>
          </cell>
          <cell r="R43" t="str">
            <v>①一般競争入札</v>
          </cell>
          <cell r="T43">
            <v>45339032</v>
          </cell>
          <cell r="U43" t="str">
            <v>@15,510円ほか</v>
          </cell>
          <cell r="V43">
            <v>41148107</v>
          </cell>
          <cell r="W43">
            <v>0.90700000000000003</v>
          </cell>
          <cell r="Z43" t="str">
            <v>○</v>
          </cell>
          <cell r="AA43" t="str">
            <v>②同種の他の契約の予定価格を類推されるおそれがあるため公表しない</v>
          </cell>
          <cell r="AB43">
            <v>4</v>
          </cell>
          <cell r="AC43">
            <v>3</v>
          </cell>
          <cell r="AD43" t="str">
            <v>○</v>
          </cell>
          <cell r="AF43" t="str">
            <v>×</v>
          </cell>
        </row>
        <row r="44">
          <cell r="E44">
            <v>34</v>
          </cell>
          <cell r="F44" t="str">
            <v/>
          </cell>
          <cell r="G44" t="str">
            <v>Dm039</v>
          </cell>
          <cell r="H44" t="str">
            <v>⑦物品等購入</v>
          </cell>
          <cell r="I44" t="str">
            <v>冷暖房燃料油の単価契約（第2グループ「宇土合同庁舎」）
A重油20,000リットル</v>
          </cell>
          <cell r="J44" t="str">
            <v>支出負担行為担当官
熊本国税局総務部次長
吉田　清
熊本県熊本市西区春日２－１０－１
ほか２官署</v>
          </cell>
          <cell r="K44" t="str">
            <v>③合庁</v>
          </cell>
          <cell r="L44" t="str">
            <v>○</v>
          </cell>
          <cell r="M44">
            <v>45043</v>
          </cell>
          <cell r="N44" t="str">
            <v>株式会社Ｍｉｓｕｍｉ
鹿児島県鹿児島市卸本町７－２０</v>
          </cell>
          <cell r="O44">
            <v>4340001004160</v>
          </cell>
          <cell r="P44" t="str">
            <v>⑥その他の法人等</v>
          </cell>
          <cell r="R44" t="str">
            <v>①一般競争入札</v>
          </cell>
          <cell r="T44">
            <v>2182400</v>
          </cell>
          <cell r="U44" t="str">
            <v>@99円</v>
          </cell>
          <cell r="V44">
            <v>1980000</v>
          </cell>
          <cell r="W44">
            <v>0.90700000000000003</v>
          </cell>
          <cell r="Z44" t="str">
            <v>×</v>
          </cell>
          <cell r="AA44" t="str">
            <v>②同種の他の契約の予定価格を類推されるおそれがあるため公表しない</v>
          </cell>
          <cell r="AB44">
            <v>2</v>
          </cell>
          <cell r="AC44">
            <v>0</v>
          </cell>
          <cell r="AD44" t="str">
            <v>○</v>
          </cell>
          <cell r="AF44" t="str">
            <v>×</v>
          </cell>
          <cell r="AJ44" t="str">
            <v>分担予定額
1,083,397円</v>
          </cell>
        </row>
        <row r="45">
          <cell r="E45">
            <v>35</v>
          </cell>
          <cell r="F45" t="str">
            <v/>
          </cell>
          <cell r="G45" t="str">
            <v>Dm040</v>
          </cell>
          <cell r="H45" t="str">
            <v>⑦物品等購入</v>
          </cell>
          <cell r="I45" t="str">
            <v>冷暖房燃料油の単価契約（第3グループ「宇佐合同庁舎」）
A重油23,700リットル</v>
          </cell>
          <cell r="J45" t="str">
            <v>支出負担行為担当官
熊本国税局総務部次長
吉田　清
熊本県熊本市西区春日２－１０－１
ほか２官署</v>
          </cell>
          <cell r="K45" t="str">
            <v>③合庁</v>
          </cell>
          <cell r="L45" t="str">
            <v>○</v>
          </cell>
          <cell r="M45">
            <v>45043</v>
          </cell>
          <cell r="N45" t="str">
            <v>有限会社上田石油店
大分県宇佐市大字上田９１７－１</v>
          </cell>
          <cell r="O45">
            <v>9320002013728</v>
          </cell>
          <cell r="P45" t="str">
            <v>⑥その他の法人等</v>
          </cell>
          <cell r="R45" t="str">
            <v>①一般競争入札</v>
          </cell>
          <cell r="T45">
            <v>2586144</v>
          </cell>
          <cell r="U45" t="str">
            <v>@109.12円</v>
          </cell>
          <cell r="V45">
            <v>2586144</v>
          </cell>
          <cell r="W45">
            <v>1</v>
          </cell>
          <cell r="Z45" t="str">
            <v>×</v>
          </cell>
          <cell r="AA45" t="str">
            <v>②同種の他の契約の予定価格を類推されるおそれがあるため公表しない</v>
          </cell>
          <cell r="AB45">
            <v>1</v>
          </cell>
          <cell r="AC45">
            <v>0</v>
          </cell>
          <cell r="AD45" t="str">
            <v>○</v>
          </cell>
          <cell r="AF45" t="str">
            <v>×</v>
          </cell>
          <cell r="AJ45" t="str">
            <v>分担予定額
1,016,355円</v>
          </cell>
          <cell r="AR45" t="str">
            <v>×</v>
          </cell>
          <cell r="AV45" t="str">
            <v>⑤参加可能なものが少数のもの（例：電力の調達、ガソリンの調達など）</v>
          </cell>
        </row>
        <row r="46">
          <cell r="E46">
            <v>36</v>
          </cell>
          <cell r="F46" t="str">
            <v/>
          </cell>
          <cell r="G46" t="str">
            <v>Dm041</v>
          </cell>
          <cell r="H46" t="str">
            <v>⑦物品等購入</v>
          </cell>
          <cell r="I46" t="str">
            <v>冷暖房燃料油の単価契約（第4グループ「鹿屋合同庁舎」）
A重油17,900リットル</v>
          </cell>
          <cell r="J46" t="str">
            <v>支出負担行為担当官
熊本国税局総務部次長
吉田　清
熊本県熊本市西区春日２－１０－１
ほか５官署</v>
          </cell>
          <cell r="K46" t="str">
            <v>③合庁</v>
          </cell>
          <cell r="L46" t="str">
            <v>○</v>
          </cell>
          <cell r="M46">
            <v>45043</v>
          </cell>
          <cell r="N46" t="str">
            <v>有限会社松元石油ガス
鹿児島県肝属郡東串良町池之原９０４－１</v>
          </cell>
          <cell r="O46">
            <v>8340002026514</v>
          </cell>
          <cell r="P46" t="str">
            <v>⑥その他の法人等</v>
          </cell>
          <cell r="R46" t="str">
            <v>①一般競争入札</v>
          </cell>
          <cell r="T46">
            <v>1953248</v>
          </cell>
          <cell r="U46" t="str">
            <v>@106.59円</v>
          </cell>
          <cell r="V46">
            <v>1907961</v>
          </cell>
          <cell r="W46">
            <v>0.97599999999999998</v>
          </cell>
          <cell r="Z46" t="str">
            <v>×</v>
          </cell>
          <cell r="AA46" t="str">
            <v>②同種の他の契約の予定価格を類推されるおそれがあるため公表しない</v>
          </cell>
          <cell r="AB46">
            <v>1</v>
          </cell>
          <cell r="AC46">
            <v>0</v>
          </cell>
          <cell r="AD46" t="str">
            <v>○</v>
          </cell>
          <cell r="AF46" t="str">
            <v>×</v>
          </cell>
          <cell r="AJ46" t="str">
            <v>分担予定額
473,366円</v>
          </cell>
          <cell r="AR46" t="str">
            <v>△</v>
          </cell>
          <cell r="AV46" t="str">
            <v>⑤参加可能なものが少数のもの（例：電力の調達、ガソリンの調達など）</v>
          </cell>
        </row>
        <row r="47">
          <cell r="E47">
            <v>37</v>
          </cell>
          <cell r="F47" t="str">
            <v/>
          </cell>
          <cell r="G47" t="str">
            <v>Dm042</v>
          </cell>
          <cell r="H47" t="str">
            <v>⑦物品等購入</v>
          </cell>
          <cell r="I47" t="str">
            <v>自動車等燃料油の単価契約
レギュラーガソリン411,300リットルほか1品目</v>
          </cell>
          <cell r="J47" t="str">
            <v>支出負担行為担当官
熊本国税局総務部次長
吉田　清
熊本県熊本市西区春日２－１０－１
ほか８官署</v>
          </cell>
          <cell r="K47" t="str">
            <v>②共同</v>
          </cell>
          <cell r="L47" t="str">
            <v>○</v>
          </cell>
          <cell r="M47">
            <v>45019</v>
          </cell>
          <cell r="N47" t="str">
            <v>三愛リテールサービス株式会社
東京都品川区東大井５－２２－５</v>
          </cell>
          <cell r="O47">
            <v>9010001043154</v>
          </cell>
          <cell r="P47" t="str">
            <v>⑥その他の法人等</v>
          </cell>
          <cell r="R47" t="str">
            <v>①一般競争入札</v>
          </cell>
          <cell r="T47">
            <v>69073056</v>
          </cell>
          <cell r="U47" t="str">
            <v>@159.89円ほか</v>
          </cell>
          <cell r="V47">
            <v>67087912</v>
          </cell>
          <cell r="W47">
            <v>0.97099999999999997</v>
          </cell>
          <cell r="Z47" t="str">
            <v>○</v>
          </cell>
          <cell r="AA47" t="str">
            <v>②同種の他の契約の予定価格を類推されるおそれがあるため公表しない</v>
          </cell>
          <cell r="AB47">
            <v>3</v>
          </cell>
          <cell r="AC47">
            <v>0</v>
          </cell>
          <cell r="AD47" t="str">
            <v>○</v>
          </cell>
          <cell r="AF47" t="str">
            <v>×</v>
          </cell>
          <cell r="AJ47" t="str">
            <v>分担予定額
24,760,841円</v>
          </cell>
        </row>
        <row r="48">
          <cell r="E48">
            <v>38</v>
          </cell>
          <cell r="F48" t="str">
            <v/>
          </cell>
          <cell r="G48" t="str">
            <v>Dm043</v>
          </cell>
          <cell r="H48" t="str">
            <v>⑧物品等製造</v>
          </cell>
          <cell r="I48" t="str">
            <v>ダンボール5種の製造に係る単価契約
ダンボール1,448〆ほか4品目</v>
          </cell>
          <cell r="J48" t="str">
            <v>支出負担行為担当官
熊本国税局総務部次長
吉田　清
熊本県熊本市西区春日２－１０－１</v>
          </cell>
          <cell r="M48">
            <v>45034</v>
          </cell>
          <cell r="N48" t="str">
            <v>株式会社紙弘
熊本県熊本市中央区世安町３７８－４</v>
          </cell>
          <cell r="O48">
            <v>3330001000830</v>
          </cell>
          <cell r="P48" t="str">
            <v>⑥その他の法人等</v>
          </cell>
          <cell r="R48" t="str">
            <v>①一般競争入札</v>
          </cell>
          <cell r="T48">
            <v>4591092</v>
          </cell>
          <cell r="U48" t="str">
            <v>@2,915円ほか</v>
          </cell>
          <cell r="V48">
            <v>4498725</v>
          </cell>
          <cell r="W48">
            <v>0.97899999999999998</v>
          </cell>
          <cell r="Z48" t="str">
            <v>×</v>
          </cell>
          <cell r="AA48" t="str">
            <v>②同種の他の契約の予定価格を類推されるおそれがあるため公表しない</v>
          </cell>
          <cell r="AB48">
            <v>2</v>
          </cell>
          <cell r="AC48">
            <v>1</v>
          </cell>
          <cell r="AD48" t="str">
            <v>○</v>
          </cell>
          <cell r="AF48" t="str">
            <v>×</v>
          </cell>
        </row>
        <row r="49">
          <cell r="E49">
            <v>39</v>
          </cell>
          <cell r="F49" t="str">
            <v/>
          </cell>
          <cell r="G49" t="str">
            <v>Dm044</v>
          </cell>
          <cell r="H49" t="str">
            <v>⑧物品等製造</v>
          </cell>
          <cell r="I49" t="str">
            <v>表紙4種の刷成に係る単価契約
白表紙（大）592冊ほか3品目</v>
          </cell>
          <cell r="J49" t="str">
            <v>支出負担行為担当官
熊本国税局総務部次長
吉田　清
熊本県熊本市西区春日２－１０－１</v>
          </cell>
          <cell r="M49">
            <v>45034</v>
          </cell>
          <cell r="N49" t="str">
            <v>株式会社チューイン
熊本県熊本市中央区細工町１－５１</v>
          </cell>
          <cell r="O49">
            <v>3330001025803</v>
          </cell>
          <cell r="P49" t="str">
            <v>⑥その他の法人等</v>
          </cell>
          <cell r="R49" t="str">
            <v>①一般競争入札</v>
          </cell>
          <cell r="T49">
            <v>4324939</v>
          </cell>
          <cell r="U49" t="str">
            <v>@2,442円ほか</v>
          </cell>
          <cell r="V49">
            <v>3971858</v>
          </cell>
          <cell r="W49">
            <v>0.91800000000000004</v>
          </cell>
          <cell r="Z49" t="str">
            <v>×</v>
          </cell>
          <cell r="AA49" t="str">
            <v>②同種の他の契約の予定価格を類推されるおそれがあるため公表しない</v>
          </cell>
          <cell r="AB49">
            <v>1</v>
          </cell>
          <cell r="AC49">
            <v>1</v>
          </cell>
          <cell r="AD49" t="str">
            <v>○</v>
          </cell>
          <cell r="AF49" t="str">
            <v>×</v>
          </cell>
          <cell r="AR49" t="str">
            <v>×</v>
          </cell>
          <cell r="AV49" t="str">
            <v>⑥公表されている前年度契約金額から採算が合わないと判断している可能性があるもの</v>
          </cell>
        </row>
        <row r="50">
          <cell r="E50">
            <v>40</v>
          </cell>
          <cell r="F50" t="str">
            <v/>
          </cell>
          <cell r="G50" t="str">
            <v>Dm045</v>
          </cell>
          <cell r="H50" t="str">
            <v>⑩役務</v>
          </cell>
          <cell r="I50" t="str">
            <v>自動車保守管理委託業務（グループ1　熊本県）
点検整備55回ほか</v>
          </cell>
          <cell r="J50" t="str">
            <v>支出負担行為担当官
熊本国税局総務部次長
吉田　清
熊本県熊本市西区春日２－１０－１</v>
          </cell>
          <cell r="M50">
            <v>45019</v>
          </cell>
          <cell r="N50" t="str">
            <v>日産プリンス熊本販売株式会社
熊本県熊本市東区西原１－２－１５</v>
          </cell>
          <cell r="O50">
            <v>6330001006726</v>
          </cell>
          <cell r="P50" t="str">
            <v>⑥その他の法人等</v>
          </cell>
          <cell r="R50" t="str">
            <v>①一般競争入札</v>
          </cell>
          <cell r="T50">
            <v>14299479</v>
          </cell>
          <cell r="U50" t="str">
            <v>@43,450円ほか</v>
          </cell>
          <cell r="V50">
            <v>10204130</v>
          </cell>
          <cell r="W50">
            <v>0.71299999999999997</v>
          </cell>
          <cell r="Z50" t="str">
            <v>○</v>
          </cell>
          <cell r="AA50" t="str">
            <v>②同種の他の契約の予定価格を類推されるおそれがあるため公表しない</v>
          </cell>
          <cell r="AB50">
            <v>1</v>
          </cell>
          <cell r="AC50">
            <v>0</v>
          </cell>
          <cell r="AD50" t="str">
            <v>○</v>
          </cell>
          <cell r="AF50" t="str">
            <v>×</v>
          </cell>
          <cell r="AI50" t="str">
            <v>公募を実施した結果、業務履行可能な者が契約相手方しかなく競争を許さないことから会計法29条の３第４項に該当するため。</v>
          </cell>
          <cell r="AR50" t="str">
            <v>×</v>
          </cell>
          <cell r="AV50" t="str">
            <v>⑤参加可能なものが少数のもの（例：電力の調達、ガソリンの調達など）</v>
          </cell>
        </row>
        <row r="51">
          <cell r="E51">
            <v>41</v>
          </cell>
          <cell r="F51" t="str">
            <v/>
          </cell>
          <cell r="G51" t="str">
            <v>Dm046</v>
          </cell>
          <cell r="H51" t="str">
            <v>⑩役務</v>
          </cell>
          <cell r="I51" t="str">
            <v>自動車保守管理委託業務（グループ2　大分県）
点検整備22回ほか</v>
          </cell>
          <cell r="J51" t="str">
            <v>支出負担行為担当官
熊本国税局総務部次長
吉田　清
熊本県熊本市西区春日２－１０－１</v>
          </cell>
          <cell r="M51">
            <v>45019</v>
          </cell>
          <cell r="N51" t="str">
            <v>大分日産自動車株式会社
大分県大分市広瀬町２－３－１４</v>
          </cell>
          <cell r="O51">
            <v>4320001000260</v>
          </cell>
          <cell r="P51" t="str">
            <v>⑥その他の法人等</v>
          </cell>
          <cell r="R51" t="str">
            <v>①一般競争入札</v>
          </cell>
          <cell r="T51">
            <v>6700984</v>
          </cell>
          <cell r="U51" t="str">
            <v>@44,000円ほか</v>
          </cell>
          <cell r="V51">
            <v>4923733</v>
          </cell>
          <cell r="W51">
            <v>0.73399999999999999</v>
          </cell>
          <cell r="Z51" t="str">
            <v>○</v>
          </cell>
          <cell r="AA51" t="str">
            <v>②同種の他の契約の予定価格を類推されるおそれがあるため公表しない</v>
          </cell>
          <cell r="AB51">
            <v>1</v>
          </cell>
          <cell r="AC51">
            <v>0</v>
          </cell>
          <cell r="AD51" t="str">
            <v>○</v>
          </cell>
          <cell r="AF51" t="str">
            <v>×</v>
          </cell>
          <cell r="AR51" t="str">
            <v>×</v>
          </cell>
          <cell r="AV51" t="str">
            <v>⑤参加可能なものが少数のもの（例：電力の調達、ガソリンの調達など）</v>
          </cell>
        </row>
        <row r="52">
          <cell r="E52">
            <v>42</v>
          </cell>
          <cell r="F52" t="str">
            <v/>
          </cell>
          <cell r="G52" t="str">
            <v>Dm047</v>
          </cell>
          <cell r="H52" t="str">
            <v>⑩役務</v>
          </cell>
          <cell r="I52" t="str">
            <v>自動車保守管理委託業務（グループ3　宮崎県）
点検整備16回ほか</v>
          </cell>
          <cell r="J52" t="str">
            <v>支出負担行為担当官
熊本国税局総務部次長
吉田　清
熊本県熊本市西区春日２－１０－１</v>
          </cell>
          <cell r="M52">
            <v>45019</v>
          </cell>
          <cell r="N52" t="str">
            <v>株式会社日産サティオ宮崎
宮崎県宮崎市大塚町横立１３６２</v>
          </cell>
          <cell r="O52">
            <v>4350001004647</v>
          </cell>
          <cell r="P52" t="str">
            <v>⑥その他の法人等</v>
          </cell>
          <cell r="R52" t="str">
            <v>①一般競争入札</v>
          </cell>
          <cell r="T52">
            <v>5102538</v>
          </cell>
          <cell r="U52" t="str">
            <v>@47,300円ほか</v>
          </cell>
          <cell r="V52">
            <v>4011178</v>
          </cell>
          <cell r="W52">
            <v>0.78600000000000003</v>
          </cell>
          <cell r="Z52" t="str">
            <v>○</v>
          </cell>
          <cell r="AA52" t="str">
            <v>②同種の他の契約の予定価格を類推されるおそれがあるため公表しない</v>
          </cell>
          <cell r="AB52">
            <v>1</v>
          </cell>
          <cell r="AC52">
            <v>0</v>
          </cell>
          <cell r="AD52" t="str">
            <v>○</v>
          </cell>
          <cell r="AF52" t="str">
            <v>×</v>
          </cell>
          <cell r="AR52" t="str">
            <v>×</v>
          </cell>
          <cell r="AV52" t="str">
            <v>⑤参加可能なものが少数のもの（例：電力の調達、ガソリンの調達など）</v>
          </cell>
        </row>
        <row r="53">
          <cell r="E53">
            <v>43</v>
          </cell>
          <cell r="F53" t="str">
            <v/>
          </cell>
          <cell r="G53" t="str">
            <v>Dm048</v>
          </cell>
          <cell r="H53" t="str">
            <v>⑩役務</v>
          </cell>
          <cell r="I53" t="str">
            <v>自動車保守管理委託業務（グループ4　鹿児島県）
点検整備33回ほか</v>
          </cell>
          <cell r="J53" t="str">
            <v>支出負担行為担当官
熊本国税局総務部次長
吉田　清
熊本県熊本市西区春日２－１０－１</v>
          </cell>
          <cell r="M53">
            <v>45019</v>
          </cell>
          <cell r="N53" t="str">
            <v>鹿児島日産自動車株式会社
鹿児島県鹿児島市西千石町７－５</v>
          </cell>
          <cell r="O53">
            <v>9340001005682</v>
          </cell>
          <cell r="P53" t="str">
            <v>⑥その他の法人等</v>
          </cell>
          <cell r="R53" t="str">
            <v>①一般競争入札</v>
          </cell>
          <cell r="T53">
            <v>8499198</v>
          </cell>
          <cell r="U53" t="str">
            <v>@43,450円ほか</v>
          </cell>
          <cell r="V53">
            <v>6808343</v>
          </cell>
          <cell r="W53">
            <v>0.80100000000000005</v>
          </cell>
          <cell r="Z53" t="str">
            <v>○</v>
          </cell>
          <cell r="AA53" t="str">
            <v>②同種の他の契約の予定価格を類推されるおそれがあるため公表しない</v>
          </cell>
          <cell r="AB53">
            <v>1</v>
          </cell>
          <cell r="AC53">
            <v>0</v>
          </cell>
          <cell r="AD53" t="str">
            <v>○</v>
          </cell>
          <cell r="AF53" t="str">
            <v>×</v>
          </cell>
          <cell r="AR53" t="str">
            <v>×</v>
          </cell>
          <cell r="AV53" t="str">
            <v>⑤参加可能なものが少数のもの（例：電力の調達、ガソリンの調達など）</v>
          </cell>
        </row>
        <row r="54">
          <cell r="E54" t="str">
            <v/>
          </cell>
          <cell r="F54">
            <v>6</v>
          </cell>
          <cell r="G54" t="str">
            <v>Dm049</v>
          </cell>
          <cell r="H54" t="str">
            <v>⑩役務</v>
          </cell>
          <cell r="I54" t="str">
            <v>令和5年度における加除式書籍（電子版）の利用</v>
          </cell>
          <cell r="J54" t="str">
            <v>支出負担行為担当官
熊本国税局総務部次長
吉田　清
熊本県熊本市西区春日２－１０－１</v>
          </cell>
          <cell r="M54">
            <v>45019</v>
          </cell>
          <cell r="N54" t="str">
            <v>第一法規株式会社
東京都港区南青山２－１１－１７</v>
          </cell>
          <cell r="O54">
            <v>7010401017486</v>
          </cell>
          <cell r="P54" t="str">
            <v>⑥その他の法人等</v>
          </cell>
          <cell r="R54" t="str">
            <v>④随意契約（企画競争無し）</v>
          </cell>
          <cell r="T54">
            <v>3421440</v>
          </cell>
          <cell r="U54">
            <v>3421440</v>
          </cell>
          <cell r="W54">
            <v>1</v>
          </cell>
          <cell r="Z54" t="str">
            <v>×</v>
          </cell>
          <cell r="AA54" t="str">
            <v>②同種の他の契約の予定価格を類推されるおそれがあるため公表しない</v>
          </cell>
          <cell r="AB54" t="str">
            <v>－</v>
          </cell>
          <cell r="AF54" t="str">
            <v>×</v>
          </cell>
          <cell r="AH54" t="str">
            <v>①会計法第29条の3第4項（契約の性質又は目的が競争を許さない場合）</v>
          </cell>
          <cell r="AI54" t="str">
            <v>当該図書の出版業者であり、他では販売しておらず、競争を許さないことから会計法第29条の３第４項に該当するため。</v>
          </cell>
        </row>
        <row r="55">
          <cell r="E55">
            <v>44</v>
          </cell>
          <cell r="F55" t="str">
            <v/>
          </cell>
          <cell r="G55" t="str">
            <v>Dm050</v>
          </cell>
          <cell r="H55" t="str">
            <v>⑩役務</v>
          </cell>
          <cell r="I55" t="str">
            <v>八代税務署ほか2税務署庁舎の空調機保守管理業務</v>
          </cell>
          <cell r="J55" t="str">
            <v>支出負担行為担当官
熊本国税局総務部次長
吉田　清
熊本県熊本市西区春日２－１０－１</v>
          </cell>
          <cell r="M55">
            <v>45019</v>
          </cell>
          <cell r="N55" t="str">
            <v>有限会社熊南空調システム
熊本県熊本市南区城南町丹生宮９９４－１</v>
          </cell>
          <cell r="O55">
            <v>4330002025446</v>
          </cell>
          <cell r="P55" t="str">
            <v>⑥その他の法人等</v>
          </cell>
          <cell r="R55" t="str">
            <v>①一般競争入札</v>
          </cell>
          <cell r="T55">
            <v>5420464</v>
          </cell>
          <cell r="U55">
            <v>2970000</v>
          </cell>
          <cell r="W55">
            <v>0.54700000000000004</v>
          </cell>
          <cell r="Z55" t="str">
            <v>×</v>
          </cell>
          <cell r="AA55" t="str">
            <v>②同種の他の契約の予定価格を類推されるおそれがあるため公表しない</v>
          </cell>
          <cell r="AB55">
            <v>1</v>
          </cell>
          <cell r="AC55">
            <v>1</v>
          </cell>
          <cell r="AD55" t="str">
            <v>○</v>
          </cell>
          <cell r="AF55" t="str">
            <v>×</v>
          </cell>
          <cell r="AR55" t="str">
            <v>△</v>
          </cell>
          <cell r="AV55" t="str">
            <v>⑧人材の確保や体制整備に時間が足りないと判断している可能性があるもの</v>
          </cell>
        </row>
        <row r="56">
          <cell r="E56">
            <v>45</v>
          </cell>
          <cell r="F56" t="str">
            <v/>
          </cell>
          <cell r="G56" t="str">
            <v>Dm051</v>
          </cell>
          <cell r="H56" t="str">
            <v>⑩役務</v>
          </cell>
          <cell r="I56" t="str">
            <v>合同庁舎空調機保守管理業務（玉名合同庁舎）</v>
          </cell>
          <cell r="J56" t="str">
            <v>支出負担行為担当官
熊本国税局総務部次長
吉田　清
熊本県熊本市西区春日２－１０－１
ほか３官署</v>
          </cell>
          <cell r="K56" t="str">
            <v>③合庁</v>
          </cell>
          <cell r="L56" t="str">
            <v>○</v>
          </cell>
          <cell r="M56">
            <v>45019</v>
          </cell>
          <cell r="N56" t="str">
            <v>有限会社熊南空調システム
熊本県熊本市南区城南町丹生宮９９４－１</v>
          </cell>
          <cell r="O56">
            <v>4330002025446</v>
          </cell>
          <cell r="P56" t="str">
            <v>⑥その他の法人等</v>
          </cell>
          <cell r="R56" t="str">
            <v>①一般競争入札</v>
          </cell>
          <cell r="T56">
            <v>2736192</v>
          </cell>
          <cell r="U56">
            <v>825024</v>
          </cell>
          <cell r="V56">
            <v>1650000</v>
          </cell>
          <cell r="W56">
            <v>0.60299999999999998</v>
          </cell>
          <cell r="Z56" t="str">
            <v>×</v>
          </cell>
          <cell r="AA56" t="str">
            <v>②同種の他の契約の予定価格を類推されるおそれがあるため公表しない</v>
          </cell>
          <cell r="AB56">
            <v>1</v>
          </cell>
          <cell r="AC56">
            <v>1</v>
          </cell>
          <cell r="AD56" t="str">
            <v>○</v>
          </cell>
          <cell r="AF56" t="str">
            <v>×</v>
          </cell>
          <cell r="AR56" t="str">
            <v>×</v>
          </cell>
          <cell r="AV56" t="str">
            <v>⑧人材の確保や体制整備に時間が足りないと判断している可能性があるもの</v>
          </cell>
        </row>
        <row r="57">
          <cell r="E57">
            <v>46</v>
          </cell>
          <cell r="F57" t="str">
            <v/>
          </cell>
          <cell r="G57" t="str">
            <v>Dm052</v>
          </cell>
          <cell r="H57" t="str">
            <v>⑩役務</v>
          </cell>
          <cell r="I57" t="str">
            <v>合同庁舎空調機保守管理業務（宇土合同庁舎）</v>
          </cell>
          <cell r="J57" t="str">
            <v>支出負担行為担当官
熊本国税局総務部次長
吉田　清
熊本県熊本市西区春日２－１０－１
ほか２官署</v>
          </cell>
          <cell r="K57" t="str">
            <v>③合庁</v>
          </cell>
          <cell r="L57" t="str">
            <v>○</v>
          </cell>
          <cell r="M57">
            <v>45019</v>
          </cell>
          <cell r="N57" t="str">
            <v>有限会社熊南空調システム
熊本県熊本市南区城南町丹生宮９９４－１</v>
          </cell>
          <cell r="O57">
            <v>4330002025446</v>
          </cell>
          <cell r="P57" t="str">
            <v>⑥その他の法人等</v>
          </cell>
          <cell r="R57" t="str">
            <v>①一般競争入札</v>
          </cell>
          <cell r="T57">
            <v>2003878</v>
          </cell>
          <cell r="U57">
            <v>722268</v>
          </cell>
          <cell r="V57">
            <v>1320000</v>
          </cell>
          <cell r="W57">
            <v>0.65800000000000003</v>
          </cell>
          <cell r="Z57" t="str">
            <v>×</v>
          </cell>
          <cell r="AA57" t="str">
            <v>②同種の他の契約の予定価格を類推されるおそれがあるため公表しない</v>
          </cell>
          <cell r="AB57">
            <v>1</v>
          </cell>
          <cell r="AC57">
            <v>1</v>
          </cell>
          <cell r="AD57" t="str">
            <v>○</v>
          </cell>
          <cell r="AF57" t="str">
            <v>×</v>
          </cell>
          <cell r="AR57" t="str">
            <v>×</v>
          </cell>
          <cell r="AV57" t="str">
            <v>⑧人材の確保や体制整備に時間が足りないと判断している可能性があるもの</v>
          </cell>
        </row>
        <row r="58">
          <cell r="E58">
            <v>47</v>
          </cell>
          <cell r="F58" t="str">
            <v/>
          </cell>
          <cell r="G58" t="str">
            <v>Dm053</v>
          </cell>
          <cell r="H58" t="str">
            <v>⑩役務</v>
          </cell>
          <cell r="I58" t="str">
            <v>合同庁舎空調機保守管理業務（中津合同庁舎）</v>
          </cell>
          <cell r="J58" t="str">
            <v>支出負担行為担当官
熊本国税局総務部次長
吉田　清
熊本県熊本市西区春日２－１０－１
ほか２官署</v>
          </cell>
          <cell r="K58" t="str">
            <v>③合庁</v>
          </cell>
          <cell r="L58" t="str">
            <v>○</v>
          </cell>
          <cell r="M58">
            <v>45019</v>
          </cell>
          <cell r="N58" t="str">
            <v>有限会社熊南空調システム
熊本県熊本市南区城南町丹生宮９９４－１</v>
          </cell>
          <cell r="O58">
            <v>4330002025446</v>
          </cell>
          <cell r="P58" t="str">
            <v>⑥その他の法人等</v>
          </cell>
          <cell r="R58" t="str">
            <v>①一般競争入札</v>
          </cell>
          <cell r="T58">
            <v>1898149</v>
          </cell>
          <cell r="U58">
            <v>592708</v>
          </cell>
          <cell r="V58">
            <v>1320000</v>
          </cell>
          <cell r="W58">
            <v>0.69499999999999995</v>
          </cell>
          <cell r="Z58" t="str">
            <v>×</v>
          </cell>
          <cell r="AA58" t="str">
            <v>②同種の他の契約の予定価格を類推されるおそれがあるため公表しない</v>
          </cell>
          <cell r="AB58">
            <v>2</v>
          </cell>
          <cell r="AC58">
            <v>2</v>
          </cell>
          <cell r="AD58" t="str">
            <v>○</v>
          </cell>
          <cell r="AF58" t="str">
            <v>×</v>
          </cell>
          <cell r="AR58" t="str">
            <v>×</v>
          </cell>
          <cell r="AV58" t="str">
            <v>⑧人材の確保や体制整備に時間が足りないと判断している可能性があるもの</v>
          </cell>
        </row>
        <row r="59">
          <cell r="E59">
            <v>48</v>
          </cell>
          <cell r="F59" t="str">
            <v/>
          </cell>
          <cell r="G59" t="str">
            <v>Dm054</v>
          </cell>
          <cell r="H59" t="str">
            <v>⑩役務</v>
          </cell>
          <cell r="I59" t="str">
            <v>合同庁舎空調機保守管理業務（宇佐合同庁舎）</v>
          </cell>
          <cell r="J59" t="str">
            <v>支出負担行為担当官
熊本国税局総務部次長
吉田　清
熊本県熊本市西区春日２－１０－１
ほか３官署</v>
          </cell>
          <cell r="K59" t="str">
            <v>③合庁</v>
          </cell>
          <cell r="L59" t="str">
            <v>○</v>
          </cell>
          <cell r="M59">
            <v>45019</v>
          </cell>
          <cell r="N59" t="str">
            <v>有限会社熊南空調システム
熊本県熊本市南区城南町丹生宮９９４－１</v>
          </cell>
          <cell r="O59">
            <v>4330002025446</v>
          </cell>
          <cell r="P59" t="str">
            <v>⑥その他の法人等</v>
          </cell>
          <cell r="R59" t="str">
            <v>①一般競争入札</v>
          </cell>
          <cell r="T59">
            <v>2391013</v>
          </cell>
          <cell r="U59">
            <v>590704</v>
          </cell>
          <cell r="V59">
            <v>1650000</v>
          </cell>
          <cell r="W59">
            <v>0.69</v>
          </cell>
          <cell r="Z59" t="str">
            <v>×</v>
          </cell>
          <cell r="AA59" t="str">
            <v>②同種の他の契約の予定価格を類推されるおそれがあるため公表しない</v>
          </cell>
          <cell r="AB59">
            <v>2</v>
          </cell>
          <cell r="AC59">
            <v>2</v>
          </cell>
          <cell r="AD59" t="str">
            <v>○</v>
          </cell>
          <cell r="AF59" t="str">
            <v>×</v>
          </cell>
          <cell r="AR59" t="str">
            <v>○</v>
          </cell>
          <cell r="AS59" t="str">
            <v>④公告周知方法の改善</v>
          </cell>
        </row>
        <row r="60">
          <cell r="E60">
            <v>49</v>
          </cell>
          <cell r="F60" t="str">
            <v/>
          </cell>
          <cell r="G60" t="str">
            <v>Dm055</v>
          </cell>
          <cell r="H60" t="str">
            <v>⑩役務</v>
          </cell>
          <cell r="I60" t="str">
            <v>合同庁舎空調機保守管理業務（延岡合同庁舎）</v>
          </cell>
          <cell r="J60" t="str">
            <v>支出負担行為担当官
熊本国税局総務部次長
吉田　清
熊本県熊本市西区春日２－１０－１
ほか３官署</v>
          </cell>
          <cell r="K60" t="str">
            <v>③合庁</v>
          </cell>
          <cell r="L60" t="str">
            <v>○</v>
          </cell>
          <cell r="M60">
            <v>45019</v>
          </cell>
          <cell r="N60" t="str">
            <v>有限会社熊南空調システム
熊本県熊本市南区城南町丹生宮９９４－１</v>
          </cell>
          <cell r="O60">
            <v>4330002025446</v>
          </cell>
          <cell r="P60" t="str">
            <v>⑥その他の法人等</v>
          </cell>
          <cell r="R60" t="str">
            <v>①一般競争入札</v>
          </cell>
          <cell r="T60">
            <v>2934824</v>
          </cell>
          <cell r="U60">
            <v>826160</v>
          </cell>
          <cell r="V60">
            <v>1650000</v>
          </cell>
          <cell r="W60">
            <v>0.56200000000000006</v>
          </cell>
          <cell r="Z60" t="str">
            <v>×</v>
          </cell>
          <cell r="AA60" t="str">
            <v>②同種の他の契約の予定価格を類推されるおそれがあるため公表しない</v>
          </cell>
          <cell r="AB60">
            <v>1</v>
          </cell>
          <cell r="AC60">
            <v>1</v>
          </cell>
          <cell r="AD60" t="str">
            <v>○</v>
          </cell>
          <cell r="AF60" t="str">
            <v>×</v>
          </cell>
          <cell r="AR60" t="str">
            <v>○</v>
          </cell>
          <cell r="AS60" t="str">
            <v>④公告周知方法の改善</v>
          </cell>
        </row>
        <row r="61">
          <cell r="E61">
            <v>50</v>
          </cell>
          <cell r="F61" t="str">
            <v/>
          </cell>
          <cell r="G61" t="str">
            <v>Dm056</v>
          </cell>
          <cell r="H61" t="str">
            <v>⑩役務</v>
          </cell>
          <cell r="I61" t="str">
            <v>合同庁舎空調機保守管理業務（鹿屋合同庁舎）</v>
          </cell>
          <cell r="J61" t="str">
            <v>支出負担行為担当官
熊本国税局総務部次長
吉田　清
熊本県熊本市西区春日２－１０－１
ほか５官署</v>
          </cell>
          <cell r="K61" t="str">
            <v>③合庁</v>
          </cell>
          <cell r="L61" t="str">
            <v>○</v>
          </cell>
          <cell r="M61">
            <v>45019</v>
          </cell>
          <cell r="N61" t="str">
            <v>有限会社熊南空調システム
熊本県熊本市南区城南町丹生宮９９４－１</v>
          </cell>
          <cell r="O61">
            <v>4330002025446</v>
          </cell>
          <cell r="P61" t="str">
            <v>⑥その他の法人等</v>
          </cell>
          <cell r="R61" t="str">
            <v>①一般競争入札</v>
          </cell>
          <cell r="T61">
            <v>2723651</v>
          </cell>
          <cell r="U61">
            <v>1650000</v>
          </cell>
          <cell r="V61">
            <v>1650000</v>
          </cell>
          <cell r="W61">
            <v>0.60499999999999998</v>
          </cell>
          <cell r="Z61" t="str">
            <v>×</v>
          </cell>
          <cell r="AA61" t="str">
            <v>②同種の他の契約の予定価格を類推されるおそれがあるため公表しない</v>
          </cell>
          <cell r="AB61">
            <v>1</v>
          </cell>
          <cell r="AC61">
            <v>1</v>
          </cell>
          <cell r="AD61" t="str">
            <v>○</v>
          </cell>
          <cell r="AF61" t="str">
            <v>×</v>
          </cell>
          <cell r="AJ61" t="str">
            <v>全額を当局にて負担</v>
          </cell>
          <cell r="AR61" t="str">
            <v>×</v>
          </cell>
          <cell r="AV61" t="str">
            <v>⑧人材の確保や体制整備に時間が足りないと判断している可能性があるもの</v>
          </cell>
        </row>
        <row r="62">
          <cell r="E62">
            <v>51</v>
          </cell>
          <cell r="F62" t="str">
            <v/>
          </cell>
          <cell r="G62" t="str">
            <v>Dm057</v>
          </cell>
          <cell r="H62" t="str">
            <v>⑩役務</v>
          </cell>
          <cell r="I62" t="str">
            <v>合同庁舎空調機保守管理業務（種子島合同庁舎）</v>
          </cell>
          <cell r="J62" t="str">
            <v>支出負担行為担当官
熊本国税局総務部次長
吉田　清
熊本県熊本市西区春日２－１０－１
ほか８官署</v>
          </cell>
          <cell r="K62" t="str">
            <v>③合庁</v>
          </cell>
          <cell r="L62" t="str">
            <v>○</v>
          </cell>
          <cell r="M62">
            <v>45019</v>
          </cell>
          <cell r="N62" t="str">
            <v>有限会社熊南空調システム
熊本県熊本市南区城南町丹生宮９９４－１</v>
          </cell>
          <cell r="O62">
            <v>4330002025446</v>
          </cell>
          <cell r="P62" t="str">
            <v>⑥その他の法人等</v>
          </cell>
          <cell r="R62" t="str">
            <v>①一般競争入札</v>
          </cell>
          <cell r="T62">
            <v>3977165</v>
          </cell>
          <cell r="U62">
            <v>852192</v>
          </cell>
          <cell r="V62">
            <v>3168000</v>
          </cell>
          <cell r="W62">
            <v>0.79600000000000004</v>
          </cell>
          <cell r="Z62" t="str">
            <v>×</v>
          </cell>
          <cell r="AA62" t="str">
            <v>②同種の他の契約の予定価格を類推されるおそれがあるため公表しない</v>
          </cell>
          <cell r="AB62">
            <v>1</v>
          </cell>
          <cell r="AC62">
            <v>1</v>
          </cell>
          <cell r="AD62" t="str">
            <v>○</v>
          </cell>
          <cell r="AF62" t="str">
            <v>×</v>
          </cell>
          <cell r="AR62" t="str">
            <v>×</v>
          </cell>
          <cell r="AV62" t="str">
            <v>⑧人材の確保や体制整備に時間が足りないと判断している可能性があるもの</v>
          </cell>
        </row>
        <row r="63">
          <cell r="E63">
            <v>52</v>
          </cell>
          <cell r="F63" t="str">
            <v/>
          </cell>
          <cell r="G63" t="str">
            <v>Dm058</v>
          </cell>
          <cell r="H63" t="str">
            <v>⑩役務</v>
          </cell>
          <cell r="I63" t="str">
            <v>PPC用再生紙の単価契約
A4用紙17,430箱ほか7品目</v>
          </cell>
          <cell r="J63" t="str">
            <v>支出負担行為担当官
熊本国税局総務部次長
吉田　清
熊本県熊本市西区春日２－１０－１
ほか６官署</v>
          </cell>
          <cell r="K63" t="str">
            <v>②共同</v>
          </cell>
          <cell r="L63" t="str">
            <v>×</v>
          </cell>
          <cell r="M63">
            <v>45019</v>
          </cell>
          <cell r="N63" t="str">
            <v>株式会社紙弘
熊本県熊本市中央区世安町３７８－４</v>
          </cell>
          <cell r="O63">
            <v>3330001000830</v>
          </cell>
          <cell r="P63" t="str">
            <v>⑥その他の法人等</v>
          </cell>
          <cell r="R63" t="str">
            <v>①一般競争入札</v>
          </cell>
          <cell r="T63" t="str">
            <v>他官署で調達手続きを実施のため</v>
          </cell>
          <cell r="U63" t="str">
            <v>@2,640円ほか</v>
          </cell>
          <cell r="V63">
            <v>77074140</v>
          </cell>
          <cell r="W63" t="str">
            <v>－</v>
          </cell>
          <cell r="Z63" t="str">
            <v>○</v>
          </cell>
          <cell r="AB63" t="str">
            <v>－</v>
          </cell>
          <cell r="AF63" t="str">
            <v>×</v>
          </cell>
          <cell r="AJ63" t="str">
            <v>分担予定額
39,678,716円</v>
          </cell>
        </row>
        <row r="64">
          <cell r="E64">
            <v>53</v>
          </cell>
          <cell r="F64" t="str">
            <v/>
          </cell>
          <cell r="G64" t="str">
            <v>Dm059</v>
          </cell>
          <cell r="H64" t="str">
            <v>⑩役務</v>
          </cell>
          <cell r="I64" t="str">
            <v>自家用電気工作物の工事、維持及び運用に関する保安の監督に係る業務</v>
          </cell>
          <cell r="J64" t="str">
            <v>支出負担行為担当官
熊本国税局総務部次長
吉田　清
熊本県熊本市西区春日２－１０－１
ほか５官署</v>
          </cell>
          <cell r="K64" t="str">
            <v>③合庁</v>
          </cell>
          <cell r="L64" t="str">
            <v>×</v>
          </cell>
          <cell r="M64">
            <v>45019</v>
          </cell>
          <cell r="N64" t="str">
            <v>日本エネルギー開発株式会社
福岡県福岡市博多区店屋町１－３１</v>
          </cell>
          <cell r="O64">
            <v>3290003005080</v>
          </cell>
          <cell r="P64" t="str">
            <v>⑥その他の法人等</v>
          </cell>
          <cell r="R64" t="str">
            <v>①一般競争入札</v>
          </cell>
          <cell r="T64" t="str">
            <v>他官署で調達手続きを実施のため</v>
          </cell>
          <cell r="U64">
            <v>132248</v>
          </cell>
          <cell r="V64">
            <v>1949200</v>
          </cell>
          <cell r="W64" t="str">
            <v>－</v>
          </cell>
          <cell r="Z64" t="str">
            <v>×</v>
          </cell>
          <cell r="AB64" t="str">
            <v>－</v>
          </cell>
          <cell r="AF64" t="str">
            <v>×</v>
          </cell>
        </row>
        <row r="65">
          <cell r="E65">
            <v>54</v>
          </cell>
          <cell r="F65" t="str">
            <v/>
          </cell>
          <cell r="G65" t="str">
            <v>Dm060</v>
          </cell>
          <cell r="H65" t="str">
            <v>⑩役務</v>
          </cell>
          <cell r="I65" t="str">
            <v>熊本第二合同庁舎、山鹿合同庁舎及び熊本地方法務局分室におけるエレベーター保守業務</v>
          </cell>
          <cell r="J65" t="str">
            <v>支出負担行為担当官
熊本国税局総務部次長
吉田　清
熊本県熊本市西区春日２－１０－１
ほか５官署</v>
          </cell>
          <cell r="K65" t="str">
            <v>③合庁</v>
          </cell>
          <cell r="L65" t="str">
            <v>×</v>
          </cell>
          <cell r="M65">
            <v>45019</v>
          </cell>
          <cell r="N65" t="str">
            <v>日本オーチス・エレベータ株式会社
東京都中央区新川２－２７－1</v>
          </cell>
          <cell r="O65">
            <v>9010001075825</v>
          </cell>
          <cell r="P65" t="str">
            <v>⑥その他の法人等</v>
          </cell>
          <cell r="R65" t="str">
            <v>①一般競争入札</v>
          </cell>
          <cell r="T65" t="str">
            <v>他官署で調達手続きを実施のため</v>
          </cell>
          <cell r="U65">
            <v>161330</v>
          </cell>
          <cell r="V65">
            <v>2230800</v>
          </cell>
          <cell r="W65" t="str">
            <v>－</v>
          </cell>
          <cell r="Z65" t="str">
            <v>×</v>
          </cell>
          <cell r="AB65" t="str">
            <v>－</v>
          </cell>
          <cell r="AF65" t="str">
            <v>×</v>
          </cell>
        </row>
        <row r="66">
          <cell r="E66">
            <v>55</v>
          </cell>
          <cell r="F66" t="str">
            <v/>
          </cell>
          <cell r="G66" t="str">
            <v>Dm061</v>
          </cell>
          <cell r="H66" t="str">
            <v>⑩役務</v>
          </cell>
          <cell r="I66" t="str">
            <v>都城地方合同庁舎の駐車場整理業務</v>
          </cell>
          <cell r="J66" t="str">
            <v>支出負担行為担当官
熊本国税局総務部次長
吉田　清
熊本県熊本市西区春日２－１０－１
ほか３官署</v>
          </cell>
          <cell r="K66" t="str">
            <v>③合庁</v>
          </cell>
          <cell r="L66" t="str">
            <v>×</v>
          </cell>
          <cell r="M66">
            <v>45019</v>
          </cell>
          <cell r="N66" t="str">
            <v>南九州システム株式会社
宮崎県都城市前田町７－２４</v>
          </cell>
          <cell r="O66">
            <v>2350001008311</v>
          </cell>
          <cell r="P66" t="str">
            <v>⑥その他の法人等</v>
          </cell>
          <cell r="R66" t="str">
            <v>①一般競争入札</v>
          </cell>
          <cell r="T66" t="str">
            <v>他官署で調達手続きを実施のため</v>
          </cell>
          <cell r="U66">
            <v>1868498</v>
          </cell>
          <cell r="V66">
            <v>6718800</v>
          </cell>
          <cell r="W66" t="str">
            <v>－</v>
          </cell>
          <cell r="Z66" t="str">
            <v>×</v>
          </cell>
          <cell r="AB66" t="str">
            <v>－</v>
          </cell>
          <cell r="AF66" t="str">
            <v>×</v>
          </cell>
        </row>
        <row r="67">
          <cell r="E67">
            <v>56</v>
          </cell>
          <cell r="F67" t="str">
            <v/>
          </cell>
          <cell r="G67" t="str">
            <v>Dm062</v>
          </cell>
          <cell r="H67" t="str">
            <v>⑩役務</v>
          </cell>
          <cell r="I67" t="str">
            <v>大隅合同庁舎総合ビルメンテナンス業務</v>
          </cell>
          <cell r="J67" t="str">
            <v>支出負担行為担当官
熊本国税局総務部次長
吉田　清
熊本県熊本市西区春日２－１０－１
ほか３官署</v>
          </cell>
          <cell r="K67" t="str">
            <v>③合庁</v>
          </cell>
          <cell r="L67" t="str">
            <v>×</v>
          </cell>
          <cell r="M67">
            <v>45019</v>
          </cell>
          <cell r="N67" t="str">
            <v>株式会社ビルメン鹿児島
鹿児島県鹿児島市泉町４－６</v>
          </cell>
          <cell r="O67">
            <v>2340001003635</v>
          </cell>
          <cell r="P67" t="str">
            <v>⑥その他の法人等</v>
          </cell>
          <cell r="R67" t="str">
            <v>①一般競争入札</v>
          </cell>
          <cell r="T67" t="str">
            <v>他官署で調達手続きを実施のため</v>
          </cell>
          <cell r="U67">
            <v>2895013</v>
          </cell>
          <cell r="V67">
            <v>6820000</v>
          </cell>
          <cell r="W67" t="str">
            <v>－</v>
          </cell>
          <cell r="Z67" t="str">
            <v>×</v>
          </cell>
          <cell r="AB67" t="str">
            <v>－</v>
          </cell>
          <cell r="AF67" t="str">
            <v>×</v>
          </cell>
        </row>
        <row r="68">
          <cell r="E68">
            <v>57</v>
          </cell>
          <cell r="F68" t="str">
            <v/>
          </cell>
          <cell r="G68" t="str">
            <v>Dm063</v>
          </cell>
          <cell r="H68" t="str">
            <v>⑩役務</v>
          </cell>
          <cell r="I68" t="str">
            <v>名瀬合同庁舎清掃等管理業務</v>
          </cell>
          <cell r="J68" t="str">
            <v>支出負担行為担当官
熊本国税局総務部次長
吉田　清
熊本県熊本市西区春日２－１０－１
ほか５官署</v>
          </cell>
          <cell r="K68" t="str">
            <v>③合庁</v>
          </cell>
          <cell r="L68" t="str">
            <v>×</v>
          </cell>
          <cell r="M68">
            <v>45019</v>
          </cell>
          <cell r="N68" t="str">
            <v>有限会社名瀬ビルサービス
鹿児島県奄美市名瀬小浜町２１－１</v>
          </cell>
          <cell r="O68">
            <v>4340002021130</v>
          </cell>
          <cell r="P68" t="str">
            <v>⑥その他の法人等</v>
          </cell>
          <cell r="R68" t="str">
            <v>①一般競争入札</v>
          </cell>
          <cell r="T68" t="str">
            <v>他官署で調達手続きを実施のため</v>
          </cell>
          <cell r="U68">
            <v>1487621</v>
          </cell>
          <cell r="V68">
            <v>6523000</v>
          </cell>
          <cell r="W68" t="str">
            <v>－</v>
          </cell>
          <cell r="Z68" t="str">
            <v>×</v>
          </cell>
          <cell r="AB68" t="str">
            <v>－</v>
          </cell>
          <cell r="AF68" t="str">
            <v>×</v>
          </cell>
        </row>
        <row r="69">
          <cell r="E69">
            <v>58</v>
          </cell>
          <cell r="F69" t="str">
            <v/>
          </cell>
          <cell r="G69" t="str">
            <v>Dm064</v>
          </cell>
          <cell r="H69" t="str">
            <v>⑩役務</v>
          </cell>
          <cell r="I69" t="str">
            <v>名瀬合同庁舎昇降機保守管理業務</v>
          </cell>
          <cell r="J69" t="str">
            <v>支出負担行為担当官
熊本国税局総務部次長
吉田　清
熊本県熊本市西区春日２－１０－１</v>
          </cell>
          <cell r="K69" t="str">
            <v>③合庁</v>
          </cell>
          <cell r="L69" t="str">
            <v>×</v>
          </cell>
          <cell r="M69">
            <v>45019</v>
          </cell>
          <cell r="N69" t="str">
            <v>日本オーチス・エレベータ株式会社九州支店
福岡県福岡市博多区博多駅南１－２－１３</v>
          </cell>
          <cell r="O69">
            <v>9010001075825</v>
          </cell>
          <cell r="P69" t="str">
            <v>⑥その他の法人等</v>
          </cell>
          <cell r="R69" t="str">
            <v>①一般競争入札</v>
          </cell>
          <cell r="T69" t="str">
            <v>他官署で調達手続きを実施のため</v>
          </cell>
          <cell r="U69">
            <v>1518000</v>
          </cell>
          <cell r="V69">
            <v>1518000</v>
          </cell>
          <cell r="W69" t="str">
            <v>－</v>
          </cell>
          <cell r="Z69" t="str">
            <v>×</v>
          </cell>
          <cell r="AB69" t="str">
            <v>－</v>
          </cell>
          <cell r="AF69" t="str">
            <v>×</v>
          </cell>
        </row>
        <row r="70">
          <cell r="E70" t="str">
            <v/>
          </cell>
          <cell r="F70">
            <v>7</v>
          </cell>
          <cell r="G70" t="str">
            <v>Dm065</v>
          </cell>
          <cell r="H70" t="str">
            <v>⑩役務</v>
          </cell>
          <cell r="I70" t="str">
            <v>玉名合同庁舎警備委託業務</v>
          </cell>
          <cell r="J70" t="str">
            <v>支出負担行為担当官
熊本国税局総務部次長
吉田　清
熊本県熊本市西区春日２－１０－１
ほか３官署</v>
          </cell>
          <cell r="K70" t="str">
            <v>③合庁</v>
          </cell>
          <cell r="L70" t="str">
            <v>○</v>
          </cell>
          <cell r="M70">
            <v>45019</v>
          </cell>
          <cell r="N70" t="str">
            <v>綜合警備保障株式会社熊本支社
熊本県熊本市中央区紺屋今町９－６</v>
          </cell>
          <cell r="O70">
            <v>3010401016070</v>
          </cell>
          <cell r="P70" t="str">
            <v>⑥その他の法人等</v>
          </cell>
          <cell r="R70" t="str">
            <v>④随意契約（企画競争無し）</v>
          </cell>
          <cell r="S70" t="str">
            <v>○</v>
          </cell>
          <cell r="T70">
            <v>2296800</v>
          </cell>
          <cell r="U70">
            <v>870060</v>
          </cell>
          <cell r="V70">
            <v>2296800</v>
          </cell>
          <cell r="W70">
            <v>1</v>
          </cell>
          <cell r="Z70" t="str">
            <v>×</v>
          </cell>
          <cell r="AA70" t="str">
            <v>②同種の他の契約の予定価格を類推されるおそれがあるため公表しない</v>
          </cell>
          <cell r="AB70">
            <v>1</v>
          </cell>
          <cell r="AC70">
            <v>0</v>
          </cell>
          <cell r="AD70" t="str">
            <v>×</v>
          </cell>
          <cell r="AE70" t="str">
            <v>公募のため</v>
          </cell>
          <cell r="AF70" t="str">
            <v>×</v>
          </cell>
          <cell r="AG70" t="str">
            <v>③国庫債務負担行為</v>
          </cell>
          <cell r="AH70" t="str">
            <v>①会計法第29条の3第4項（契約の性質又は目的が競争を許さない場合）</v>
          </cell>
          <cell r="AI70" t="str">
            <v>公募を実施した結果、業務履行可能な者が契約相手方しかなく競争を許さないことから会計法29条の３第４項に該当するため。</v>
          </cell>
        </row>
        <row r="71">
          <cell r="E71" t="str">
            <v/>
          </cell>
          <cell r="F71">
            <v>8</v>
          </cell>
          <cell r="G71" t="str">
            <v>Dm066</v>
          </cell>
          <cell r="H71" t="str">
            <v>⑩役務</v>
          </cell>
          <cell r="I71" t="str">
            <v>宇土合同庁舎警備委託業務</v>
          </cell>
          <cell r="J71" t="str">
            <v>支出負担行為担当官
熊本国税局総務部次長
吉田　清
熊本県熊本市西区春日２－１０－１
ほか２官署</v>
          </cell>
          <cell r="K71" t="str">
            <v>③合庁</v>
          </cell>
          <cell r="L71" t="str">
            <v>○</v>
          </cell>
          <cell r="M71">
            <v>45019</v>
          </cell>
          <cell r="N71" t="str">
            <v>綜合警備保障株式会社熊本支社
熊本県熊本市中央区紺屋今町９－６</v>
          </cell>
          <cell r="O71">
            <v>3010401016070</v>
          </cell>
          <cell r="P71" t="str">
            <v>⑥その他の法人等</v>
          </cell>
          <cell r="R71" t="str">
            <v>④随意契約（企画競争無し）</v>
          </cell>
          <cell r="S71" t="str">
            <v>○</v>
          </cell>
          <cell r="T71">
            <v>1214400</v>
          </cell>
          <cell r="U71">
            <v>661320</v>
          </cell>
          <cell r="V71">
            <v>1214400</v>
          </cell>
          <cell r="W71">
            <v>1</v>
          </cell>
          <cell r="Z71" t="str">
            <v>×</v>
          </cell>
          <cell r="AA71" t="str">
            <v>②同種の他の契約の予定価格を類推されるおそれがあるため公表しない</v>
          </cell>
          <cell r="AB71">
            <v>1</v>
          </cell>
          <cell r="AC71">
            <v>0</v>
          </cell>
          <cell r="AD71" t="str">
            <v>×</v>
          </cell>
          <cell r="AE71" t="str">
            <v>公募のため</v>
          </cell>
          <cell r="AF71" t="str">
            <v>×</v>
          </cell>
          <cell r="AG71" t="str">
            <v>③国庫債務負担行為</v>
          </cell>
          <cell r="AH71" t="str">
            <v>①会計法第29条の3第4項（契約の性質又は目的が競争を許さない場合）</v>
          </cell>
          <cell r="AI71" t="str">
            <v>公募を実施した結果、業務履行可能な者が契約相手方しかなく競争を許さないことから会計法29条の３第４項に該当するため。</v>
          </cell>
        </row>
        <row r="72">
          <cell r="E72" t="str">
            <v/>
          </cell>
          <cell r="F72">
            <v>9</v>
          </cell>
          <cell r="G72" t="str">
            <v>Dm067</v>
          </cell>
          <cell r="H72" t="str">
            <v>⑩役務</v>
          </cell>
          <cell r="I72" t="str">
            <v>中津合同庁舎警備委託業務</v>
          </cell>
          <cell r="J72" t="str">
            <v>支出負担行為担当官
熊本国税局総務部次長
吉田　清
熊本県熊本市西区春日２－１０－１
ほか２官署</v>
          </cell>
          <cell r="K72" t="str">
            <v>③合庁</v>
          </cell>
          <cell r="L72" t="str">
            <v>○</v>
          </cell>
          <cell r="M72">
            <v>45019</v>
          </cell>
          <cell r="N72" t="str">
            <v>綜合警備保障株式会社熊本支社
熊本県熊本市中央区紺屋今町９－６</v>
          </cell>
          <cell r="O72">
            <v>3010401016070</v>
          </cell>
          <cell r="P72" t="str">
            <v>⑥その他の法人等</v>
          </cell>
          <cell r="R72" t="str">
            <v>④随意契約（企画競争無し）</v>
          </cell>
          <cell r="S72" t="str">
            <v>○</v>
          </cell>
          <cell r="T72">
            <v>1102200</v>
          </cell>
          <cell r="U72">
            <v>407460</v>
          </cell>
          <cell r="V72">
            <v>1102200</v>
          </cell>
          <cell r="W72">
            <v>1</v>
          </cell>
          <cell r="Z72" t="str">
            <v>×</v>
          </cell>
          <cell r="AA72" t="str">
            <v>②同種の他の契約の予定価格を類推されるおそれがあるため公表しない</v>
          </cell>
          <cell r="AB72">
            <v>1</v>
          </cell>
          <cell r="AC72">
            <v>0</v>
          </cell>
          <cell r="AD72" t="str">
            <v>×</v>
          </cell>
          <cell r="AE72" t="str">
            <v>公募のため</v>
          </cell>
          <cell r="AF72" t="str">
            <v>×</v>
          </cell>
          <cell r="AG72" t="str">
            <v>③国庫債務負担行為</v>
          </cell>
          <cell r="AH72" t="str">
            <v>①会計法第29条の3第4項（契約の性質又は目的が競争を許さない場合）</v>
          </cell>
          <cell r="AI72" t="str">
            <v>公募を実施した結果、業務履行可能な者が契約相手方しかなく競争を許さないことから会計法29条の３第４項に該当するため。</v>
          </cell>
        </row>
        <row r="73">
          <cell r="E73" t="str">
            <v/>
          </cell>
          <cell r="F73">
            <v>10</v>
          </cell>
          <cell r="G73" t="str">
            <v>Dm068</v>
          </cell>
          <cell r="H73" t="str">
            <v>⑩役務</v>
          </cell>
          <cell r="I73" t="str">
            <v>宇佐合同庁舎警備委託業務</v>
          </cell>
          <cell r="J73" t="str">
            <v>支出負担行為担当官
熊本国税局総務部次長
吉田　清
熊本県熊本市西区春日２－１０－１
ほか３官署</v>
          </cell>
          <cell r="K73" t="str">
            <v>③合庁</v>
          </cell>
          <cell r="L73" t="str">
            <v>○</v>
          </cell>
          <cell r="M73">
            <v>45019</v>
          </cell>
          <cell r="N73" t="str">
            <v>セコム株式会社
東京都渋谷区神宮前１－５－１</v>
          </cell>
          <cell r="O73">
            <v>6011001035920</v>
          </cell>
          <cell r="P73" t="str">
            <v>⑥その他の法人等</v>
          </cell>
          <cell r="R73" t="str">
            <v>④随意契約（企画競争無し）</v>
          </cell>
          <cell r="S73" t="str">
            <v>○</v>
          </cell>
          <cell r="T73">
            <v>3095400</v>
          </cell>
          <cell r="U73">
            <v>940500</v>
          </cell>
          <cell r="V73">
            <v>2626800</v>
          </cell>
          <cell r="W73">
            <v>0.84799999999999998</v>
          </cell>
          <cell r="Z73" t="str">
            <v>×</v>
          </cell>
          <cell r="AA73" t="str">
            <v>②同種の他の契約の予定価格を類推されるおそれがあるため公表しない</v>
          </cell>
          <cell r="AB73">
            <v>1</v>
          </cell>
          <cell r="AC73">
            <v>0</v>
          </cell>
          <cell r="AD73" t="str">
            <v>×</v>
          </cell>
          <cell r="AE73" t="str">
            <v>公募のため</v>
          </cell>
          <cell r="AF73" t="str">
            <v>×</v>
          </cell>
          <cell r="AG73" t="str">
            <v>③国庫債務負担行為</v>
          </cell>
          <cell r="AH73" t="str">
            <v>①会計法第29条の3第4項（契約の性質又は目的が競争を許さない場合）</v>
          </cell>
          <cell r="AI73" t="str">
            <v>公募を実施した結果、業務履行可能な者が契約相手方しかなく競争を許さないことから会計法29条の３第４項に該当するため。</v>
          </cell>
        </row>
        <row r="74">
          <cell r="E74" t="str">
            <v/>
          </cell>
          <cell r="F74">
            <v>11</v>
          </cell>
          <cell r="G74" t="str">
            <v>Dm069</v>
          </cell>
          <cell r="H74" t="str">
            <v>⑩役務</v>
          </cell>
          <cell r="I74" t="str">
            <v>延岡合同庁舎警備委託業務</v>
          </cell>
          <cell r="J74" t="str">
            <v>支出負担行為担当官
熊本国税局総務部次長
吉田　清
熊本県熊本市西区春日２－１０－１
ほか３官署</v>
          </cell>
          <cell r="K74" t="str">
            <v>③合庁</v>
          </cell>
          <cell r="L74" t="str">
            <v>○</v>
          </cell>
          <cell r="M74">
            <v>45019</v>
          </cell>
          <cell r="N74" t="str">
            <v>綜合警備保障株式会社熊本支社
熊本県熊本市中央区紺屋今町９－６</v>
          </cell>
          <cell r="O74">
            <v>3010401016070</v>
          </cell>
          <cell r="P74" t="str">
            <v>⑥その他の法人等</v>
          </cell>
          <cell r="R74" t="str">
            <v>④随意契約（企画競争無し）</v>
          </cell>
          <cell r="S74" t="str">
            <v>○</v>
          </cell>
          <cell r="T74">
            <v>3168000</v>
          </cell>
          <cell r="U74">
            <v>1353780</v>
          </cell>
          <cell r="V74">
            <v>3168000</v>
          </cell>
          <cell r="W74">
            <v>1</v>
          </cell>
          <cell r="Z74" t="str">
            <v>×</v>
          </cell>
          <cell r="AA74" t="str">
            <v>②同種の他の契約の予定価格を類推されるおそれがあるため公表しない</v>
          </cell>
          <cell r="AB74">
            <v>1</v>
          </cell>
          <cell r="AC74">
            <v>0</v>
          </cell>
          <cell r="AD74" t="str">
            <v>×</v>
          </cell>
          <cell r="AE74" t="str">
            <v>公募のため</v>
          </cell>
          <cell r="AF74" t="str">
            <v>×</v>
          </cell>
          <cell r="AG74" t="str">
            <v>③国庫債務負担行為</v>
          </cell>
          <cell r="AH74" t="str">
            <v>①会計法第29条の3第4項（契約の性質又は目的が競争を許さない場合）</v>
          </cell>
          <cell r="AI74" t="str">
            <v>公募を実施した結果、業務履行可能な者が契約相手方しかなく競争を許さないことから会計法29条の３第４項に該当するため。</v>
          </cell>
        </row>
        <row r="75">
          <cell r="E75" t="str">
            <v/>
          </cell>
          <cell r="F75">
            <v>12</v>
          </cell>
          <cell r="G75" t="str">
            <v>Dm070</v>
          </cell>
          <cell r="H75" t="str">
            <v>⑩役務</v>
          </cell>
          <cell r="I75" t="str">
            <v>鹿屋合同庁舎警備委託業務</v>
          </cell>
          <cell r="J75" t="str">
            <v>支出負担行為担当官
熊本国税局総務部次長
吉田　清
熊本県熊本市西区春日２－１０－１
ほか４官署</v>
          </cell>
          <cell r="K75" t="str">
            <v>③合庁</v>
          </cell>
          <cell r="L75" t="str">
            <v>○</v>
          </cell>
          <cell r="M75">
            <v>45019</v>
          </cell>
          <cell r="N75" t="str">
            <v>綜合警備保障株式会社熊本支社
熊本県熊本市中央区紺屋今町９－６</v>
          </cell>
          <cell r="O75">
            <v>3010401016070</v>
          </cell>
          <cell r="P75" t="str">
            <v>⑥その他の法人等</v>
          </cell>
          <cell r="R75" t="str">
            <v>④随意契約（企画競争無し）</v>
          </cell>
          <cell r="S75" t="str">
            <v>○</v>
          </cell>
          <cell r="T75">
            <v>2112000</v>
          </cell>
          <cell r="U75">
            <v>607500</v>
          </cell>
          <cell r="V75">
            <v>2112000</v>
          </cell>
          <cell r="W75">
            <v>1</v>
          </cell>
          <cell r="Z75" t="str">
            <v>×</v>
          </cell>
          <cell r="AA75" t="str">
            <v>②同種の他の契約の予定価格を類推されるおそれがあるため公表しない</v>
          </cell>
          <cell r="AB75">
            <v>1</v>
          </cell>
          <cell r="AC75">
            <v>0</v>
          </cell>
          <cell r="AD75" t="str">
            <v>×</v>
          </cell>
          <cell r="AE75" t="str">
            <v>公募のため</v>
          </cell>
          <cell r="AF75" t="str">
            <v>×</v>
          </cell>
          <cell r="AG75" t="str">
            <v>③国庫債務負担行為</v>
          </cell>
          <cell r="AH75" t="str">
            <v>①会計法第29条の3第4項（契約の性質又は目的が競争を許さない場合）</v>
          </cell>
          <cell r="AI75" t="str">
            <v>公募を実施した結果、業務履行可能な者が契約相手方しかなく競争を許さないことから会計法29条の３第４項に該当するため。</v>
          </cell>
        </row>
        <row r="76">
          <cell r="E76">
            <v>59</v>
          </cell>
          <cell r="F76" t="str">
            <v/>
          </cell>
          <cell r="G76" t="str">
            <v>Dm071</v>
          </cell>
          <cell r="H76" t="str">
            <v>⑩役務</v>
          </cell>
          <cell r="I76" t="str">
            <v>宮崎地方法務局分室ほか4庁舎における機械警備業務</v>
          </cell>
          <cell r="J76" t="str">
            <v>支出負担行為担当官
熊本国税局総務部次長
吉田　清
熊本県熊本市西区春日２－１０－１
ほか６官署</v>
          </cell>
          <cell r="K76" t="str">
            <v>③合庁</v>
          </cell>
          <cell r="L76" t="str">
            <v>×</v>
          </cell>
          <cell r="M76">
            <v>45019</v>
          </cell>
          <cell r="N76" t="str">
            <v>セコム宮崎株式会社
宮崎県宮崎市橘通西４－３－４</v>
          </cell>
          <cell r="O76">
            <v>3350001000886</v>
          </cell>
          <cell r="P76" t="str">
            <v>⑥その他の法人等</v>
          </cell>
          <cell r="R76" t="str">
            <v>①一般競争入札</v>
          </cell>
          <cell r="T76" t="str">
            <v>他官署で調達手続きを実施のため</v>
          </cell>
          <cell r="U76">
            <v>805265</v>
          </cell>
          <cell r="V76">
            <v>5643000</v>
          </cell>
          <cell r="W76" t="str">
            <v>－</v>
          </cell>
          <cell r="Z76" t="str">
            <v>×</v>
          </cell>
          <cell r="AB76" t="str">
            <v>－</v>
          </cell>
          <cell r="AF76" t="str">
            <v>×</v>
          </cell>
          <cell r="AG76" t="str">
            <v>③国庫債務負担行為</v>
          </cell>
        </row>
        <row r="77">
          <cell r="E77">
            <v>60</v>
          </cell>
          <cell r="F77" t="str">
            <v/>
          </cell>
          <cell r="G77" t="str">
            <v>Dm072</v>
          </cell>
          <cell r="H77" t="str">
            <v>⑩役務</v>
          </cell>
          <cell r="I77" t="str">
            <v>熊本地方合同庁舎A棟・B棟　維持管理・運営業務</v>
          </cell>
          <cell r="J77" t="str">
            <v>支出負担行為担当官
熊本国税局総務部次長
吉田　清
熊本県熊本市西区春日２－１０－１
ほか１０官署</v>
          </cell>
          <cell r="K77" t="str">
            <v>③合庁</v>
          </cell>
          <cell r="L77" t="str">
            <v>×</v>
          </cell>
          <cell r="M77">
            <v>45019</v>
          </cell>
          <cell r="N77" t="str">
            <v>日本管財株式会社
兵庫県西宮市六湛寺町９－１６</v>
          </cell>
          <cell r="O77">
            <v>9140001069797</v>
          </cell>
          <cell r="P77" t="str">
            <v>⑥その他の法人等</v>
          </cell>
          <cell r="R77" t="str">
            <v>①一般競争入札</v>
          </cell>
          <cell r="T77" t="str">
            <v>他官署で調達手続きを実施のため</v>
          </cell>
          <cell r="U77">
            <v>453131172</v>
          </cell>
          <cell r="V77">
            <v>1171407600</v>
          </cell>
          <cell r="W77" t="str">
            <v>－</v>
          </cell>
          <cell r="Z77" t="str">
            <v>○</v>
          </cell>
          <cell r="AB77" t="str">
            <v>－</v>
          </cell>
          <cell r="AF77" t="str">
            <v>×</v>
          </cell>
          <cell r="AG77" t="str">
            <v>③国庫債務負担行為</v>
          </cell>
        </row>
        <row r="78">
          <cell r="E78" t="str">
            <v/>
          </cell>
          <cell r="F78">
            <v>13</v>
          </cell>
          <cell r="G78" t="str">
            <v>Dm073</v>
          </cell>
          <cell r="H78" t="str">
            <v>④電力</v>
          </cell>
          <cell r="I78" t="str">
            <v>熊本東税務署ほか23税務署庁舎及び玉名合同庁舎ほか6合同庁舎で使用する電気（4月分）の購入
185,491kWh</v>
          </cell>
          <cell r="J78" t="str">
            <v>支出負担行為担当官
熊本国税局総務部次長
吉田　清
熊本県熊本市西区春日２－１０－１
ほか１３官署</v>
          </cell>
          <cell r="K78" t="str">
            <v>③合庁</v>
          </cell>
          <cell r="L78" t="str">
            <v>○</v>
          </cell>
          <cell r="M78">
            <v>45019</v>
          </cell>
          <cell r="N78" t="str">
            <v>九州電力株式会社
福岡県福岡市中央区渡辺通２－１－８２</v>
          </cell>
          <cell r="O78">
            <v>4290001007004</v>
          </cell>
          <cell r="P78" t="str">
            <v>⑥その他の法人等</v>
          </cell>
          <cell r="R78" t="str">
            <v>④随意契約（企画競争無し）</v>
          </cell>
          <cell r="T78">
            <v>7817969</v>
          </cell>
          <cell r="U78" t="str">
            <v>@1,995.27円ほか</v>
          </cell>
          <cell r="V78">
            <v>7817969</v>
          </cell>
          <cell r="W78">
            <v>1</v>
          </cell>
          <cell r="Z78" t="str">
            <v>×</v>
          </cell>
          <cell r="AA78" t="str">
            <v>②同種の他の契約の予定価格を類推されるおそれがあるため公表しない</v>
          </cell>
          <cell r="AB78" t="str">
            <v>－</v>
          </cell>
          <cell r="AF78" t="str">
            <v>×</v>
          </cell>
          <cell r="AH78" t="str">
            <v>⑭予決令第99条の2（競争に付しても入札者がないとき、又は再度の入札をしても落札者がないとき）</v>
          </cell>
          <cell r="AI78" t="str">
            <v>一般競争入札において入札者がいない又は再度の入札を実施しても、落札者となるべき者がいないことから、会計法第29条の３第５項及び予決令第99の２に該当するため。</v>
          </cell>
        </row>
        <row r="79">
          <cell r="E79">
            <v>61</v>
          </cell>
          <cell r="F79" t="str">
            <v/>
          </cell>
          <cell r="G79" t="str">
            <v>Dm074</v>
          </cell>
          <cell r="H79" t="str">
            <v>⑩役務</v>
          </cell>
          <cell r="I79" t="str">
            <v>九州森林管理局庁舎清掃作業請負業務</v>
          </cell>
          <cell r="J79" t="str">
            <v>支出負担行為担当官
熊本国税局総務部次長
吉田　清
熊本県熊本市西区春日２－１０－１
ほか１官署</v>
          </cell>
          <cell r="K79" t="str">
            <v>③合庁</v>
          </cell>
          <cell r="L79" t="str">
            <v>×</v>
          </cell>
          <cell r="M79">
            <v>45019</v>
          </cell>
          <cell r="N79" t="str">
            <v>株式会社ＭＧＫシステム
福岡県福岡市中央区大名２－１０－４</v>
          </cell>
          <cell r="O79">
            <v>8290001090822</v>
          </cell>
          <cell r="P79" t="str">
            <v>⑥その他の法人等</v>
          </cell>
          <cell r="R79" t="str">
            <v>①一般競争入札</v>
          </cell>
          <cell r="T79" t="str">
            <v>他官署で調達手続きを実施のため</v>
          </cell>
          <cell r="U79">
            <v>318240</v>
          </cell>
          <cell r="V79">
            <v>5269000</v>
          </cell>
          <cell r="W79" t="str">
            <v>－</v>
          </cell>
          <cell r="Z79" t="str">
            <v>×</v>
          </cell>
          <cell r="AB79" t="str">
            <v>－</v>
          </cell>
          <cell r="AF79" t="str">
            <v>×</v>
          </cell>
        </row>
        <row r="80">
          <cell r="E80">
            <v>62</v>
          </cell>
          <cell r="F80" t="str">
            <v/>
          </cell>
          <cell r="G80" t="str">
            <v>Dm075</v>
          </cell>
          <cell r="H80" t="str">
            <v>⑩役務</v>
          </cell>
          <cell r="I80" t="str">
            <v>九州森林管理局　庁舎守衛業務委託</v>
          </cell>
          <cell r="J80" t="str">
            <v>支出負担行為担当官
熊本国税局総務部次長
吉田　清
熊本県熊本市西区春日２－１０－１
ほか１官署</v>
          </cell>
          <cell r="K80" t="str">
            <v>③合庁</v>
          </cell>
          <cell r="L80" t="str">
            <v>×</v>
          </cell>
          <cell r="M80">
            <v>45019</v>
          </cell>
          <cell r="N80" t="str">
            <v>熊本環境サービス有限会社
熊本県八代市上柳上町１６８－５</v>
          </cell>
          <cell r="O80">
            <v>1330002025779</v>
          </cell>
          <cell r="P80" t="str">
            <v>⑥その他の法人等</v>
          </cell>
          <cell r="R80" t="str">
            <v>①一般競争入札</v>
          </cell>
          <cell r="T80" t="str">
            <v>他官署で調達手続きを実施のため</v>
          </cell>
          <cell r="U80">
            <v>405475</v>
          </cell>
          <cell r="V80">
            <v>2432364</v>
          </cell>
          <cell r="W80" t="str">
            <v>－</v>
          </cell>
          <cell r="Z80" t="str">
            <v>×</v>
          </cell>
          <cell r="AB80" t="str">
            <v>－</v>
          </cell>
          <cell r="AF80" t="str">
            <v>×</v>
          </cell>
        </row>
        <row r="81">
          <cell r="E81" t="str">
            <v/>
          </cell>
          <cell r="F81" t="str">
            <v/>
          </cell>
          <cell r="W81" t="str">
            <v>－</v>
          </cell>
        </row>
        <row r="82">
          <cell r="E82" t="str">
            <v/>
          </cell>
          <cell r="F82" t="str">
            <v/>
          </cell>
          <cell r="W82" t="str">
            <v>－</v>
          </cell>
        </row>
        <row r="83">
          <cell r="E83" t="str">
            <v/>
          </cell>
          <cell r="F83" t="str">
            <v/>
          </cell>
          <cell r="W83" t="str">
            <v>－</v>
          </cell>
        </row>
        <row r="84">
          <cell r="E84" t="str">
            <v/>
          </cell>
          <cell r="F84" t="str">
            <v/>
          </cell>
          <cell r="W84" t="str">
            <v>－</v>
          </cell>
        </row>
        <row r="85">
          <cell r="E85" t="str">
            <v/>
          </cell>
          <cell r="F85" t="str">
            <v/>
          </cell>
          <cell r="W85" t="str">
            <v>－</v>
          </cell>
        </row>
        <row r="86">
          <cell r="E86" t="str">
            <v/>
          </cell>
          <cell r="F86" t="str">
            <v/>
          </cell>
          <cell r="W86" t="str">
            <v>－</v>
          </cell>
        </row>
        <row r="87">
          <cell r="E87" t="str">
            <v/>
          </cell>
          <cell r="F87" t="str">
            <v/>
          </cell>
          <cell r="W87" t="str">
            <v>－</v>
          </cell>
        </row>
        <row r="88">
          <cell r="E88" t="str">
            <v/>
          </cell>
          <cell r="F88" t="str">
            <v/>
          </cell>
          <cell r="W88" t="str">
            <v>－</v>
          </cell>
        </row>
        <row r="89">
          <cell r="E89" t="str">
            <v/>
          </cell>
          <cell r="F89" t="str">
            <v/>
          </cell>
          <cell r="W89" t="str">
            <v>－</v>
          </cell>
        </row>
        <row r="90">
          <cell r="E90" t="str">
            <v/>
          </cell>
          <cell r="F90" t="str">
            <v/>
          </cell>
          <cell r="W90" t="str">
            <v>－</v>
          </cell>
        </row>
        <row r="91">
          <cell r="E91" t="str">
            <v/>
          </cell>
          <cell r="F91" t="str">
            <v/>
          </cell>
          <cell r="W91" t="str">
            <v>－</v>
          </cell>
        </row>
        <row r="92">
          <cell r="E92" t="str">
            <v/>
          </cell>
          <cell r="F92" t="str">
            <v/>
          </cell>
          <cell r="W92" t="str">
            <v>－</v>
          </cell>
        </row>
        <row r="93">
          <cell r="E93" t="str">
            <v/>
          </cell>
          <cell r="F93" t="str">
            <v/>
          </cell>
          <cell r="W93" t="str">
            <v>－</v>
          </cell>
        </row>
        <row r="94">
          <cell r="E94" t="str">
            <v/>
          </cell>
          <cell r="F94" t="str">
            <v/>
          </cell>
          <cell r="W94" t="str">
            <v>－</v>
          </cell>
        </row>
        <row r="95">
          <cell r="E95" t="str">
            <v/>
          </cell>
          <cell r="F95" t="str">
            <v/>
          </cell>
          <cell r="W95" t="str">
            <v>－</v>
          </cell>
        </row>
        <row r="96">
          <cell r="E96" t="str">
            <v/>
          </cell>
          <cell r="F96" t="str">
            <v/>
          </cell>
          <cell r="W96" t="str">
            <v>－</v>
          </cell>
        </row>
        <row r="97">
          <cell r="E97" t="str">
            <v/>
          </cell>
          <cell r="F97" t="str">
            <v/>
          </cell>
          <cell r="W97" t="str">
            <v>－</v>
          </cell>
        </row>
        <row r="98">
          <cell r="E98" t="str">
            <v/>
          </cell>
          <cell r="F98" t="str">
            <v/>
          </cell>
          <cell r="W98" t="str">
            <v>－</v>
          </cell>
        </row>
        <row r="99">
          <cell r="E99" t="str">
            <v/>
          </cell>
          <cell r="F99" t="str">
            <v/>
          </cell>
          <cell r="W99" t="str">
            <v>－</v>
          </cell>
        </row>
        <row r="100">
          <cell r="E100" t="str">
            <v/>
          </cell>
          <cell r="F100" t="str">
            <v/>
          </cell>
          <cell r="W100" t="str">
            <v>－</v>
          </cell>
        </row>
        <row r="101">
          <cell r="E101" t="str">
            <v/>
          </cell>
          <cell r="F101" t="str">
            <v/>
          </cell>
          <cell r="W101" t="str">
            <v>－</v>
          </cell>
        </row>
        <row r="102">
          <cell r="E102" t="str">
            <v/>
          </cell>
          <cell r="F102" t="str">
            <v/>
          </cell>
          <cell r="W102" t="str">
            <v>－</v>
          </cell>
        </row>
        <row r="103">
          <cell r="E103" t="str">
            <v/>
          </cell>
          <cell r="F103" t="str">
            <v/>
          </cell>
          <cell r="W103" t="str">
            <v>－</v>
          </cell>
        </row>
        <row r="104">
          <cell r="E104" t="str">
            <v/>
          </cell>
          <cell r="F104" t="str">
            <v/>
          </cell>
          <cell r="W104" t="str">
            <v>－</v>
          </cell>
        </row>
        <row r="105">
          <cell r="E105" t="str">
            <v/>
          </cell>
          <cell r="F105" t="str">
            <v/>
          </cell>
          <cell r="W105" t="str">
            <v>－</v>
          </cell>
        </row>
        <row r="106">
          <cell r="E106" t="str">
            <v/>
          </cell>
          <cell r="F106" t="str">
            <v/>
          </cell>
          <cell r="W106" t="str">
            <v>－</v>
          </cell>
        </row>
        <row r="107">
          <cell r="E107" t="str">
            <v/>
          </cell>
          <cell r="F107" t="str">
            <v/>
          </cell>
          <cell r="W107" t="str">
            <v>－</v>
          </cell>
        </row>
        <row r="108">
          <cell r="E108" t="str">
            <v/>
          </cell>
          <cell r="F108" t="str">
            <v/>
          </cell>
          <cell r="W108" t="str">
            <v>－</v>
          </cell>
        </row>
        <row r="109">
          <cell r="E109" t="str">
            <v/>
          </cell>
          <cell r="F109" t="str">
            <v/>
          </cell>
          <cell r="W109" t="str">
            <v>－</v>
          </cell>
        </row>
        <row r="110">
          <cell r="E110" t="str">
            <v/>
          </cell>
          <cell r="F110" t="str">
            <v/>
          </cell>
          <cell r="W110" t="str">
            <v>－</v>
          </cell>
        </row>
        <row r="111">
          <cell r="E111" t="str">
            <v/>
          </cell>
          <cell r="F111" t="str">
            <v/>
          </cell>
          <cell r="W111" t="str">
            <v>－</v>
          </cell>
        </row>
        <row r="112">
          <cell r="E112" t="str">
            <v/>
          </cell>
          <cell r="F112" t="str">
            <v/>
          </cell>
          <cell r="W112" t="str">
            <v>－</v>
          </cell>
        </row>
        <row r="113">
          <cell r="E113" t="str">
            <v/>
          </cell>
          <cell r="F113" t="str">
            <v/>
          </cell>
          <cell r="W113" t="str">
            <v>－</v>
          </cell>
        </row>
        <row r="114">
          <cell r="E114" t="str">
            <v/>
          </cell>
          <cell r="F114" t="str">
            <v/>
          </cell>
          <cell r="W114" t="str">
            <v>－</v>
          </cell>
        </row>
        <row r="115">
          <cell r="E115" t="str">
            <v/>
          </cell>
          <cell r="F115" t="str">
            <v/>
          </cell>
          <cell r="W115" t="str">
            <v>－</v>
          </cell>
        </row>
        <row r="116">
          <cell r="E116" t="str">
            <v/>
          </cell>
          <cell r="F116" t="str">
            <v/>
          </cell>
          <cell r="W116" t="str">
            <v>－</v>
          </cell>
        </row>
        <row r="117">
          <cell r="E117" t="str">
            <v/>
          </cell>
          <cell r="F117" t="str">
            <v/>
          </cell>
          <cell r="W117" t="str">
            <v>－</v>
          </cell>
        </row>
        <row r="118">
          <cell r="E118" t="str">
            <v/>
          </cell>
          <cell r="F118" t="str">
            <v/>
          </cell>
          <cell r="W118" t="str">
            <v>－</v>
          </cell>
        </row>
        <row r="119">
          <cell r="E119" t="str">
            <v/>
          </cell>
          <cell r="F119" t="str">
            <v/>
          </cell>
          <cell r="W119" t="str">
            <v>－</v>
          </cell>
        </row>
        <row r="120">
          <cell r="E120" t="str">
            <v/>
          </cell>
          <cell r="F120" t="str">
            <v/>
          </cell>
          <cell r="W120" t="str">
            <v>－</v>
          </cell>
        </row>
        <row r="121">
          <cell r="E121" t="str">
            <v/>
          </cell>
          <cell r="F121" t="str">
            <v/>
          </cell>
          <cell r="W121" t="str">
            <v>－</v>
          </cell>
        </row>
        <row r="122">
          <cell r="E122" t="str">
            <v/>
          </cell>
          <cell r="F122" t="str">
            <v/>
          </cell>
          <cell r="W122" t="str">
            <v>－</v>
          </cell>
        </row>
        <row r="123">
          <cell r="E123" t="str">
            <v/>
          </cell>
          <cell r="F123" t="str">
            <v/>
          </cell>
          <cell r="W123" t="str">
            <v>－</v>
          </cell>
        </row>
        <row r="124">
          <cell r="E124" t="str">
            <v/>
          </cell>
          <cell r="F124" t="str">
            <v/>
          </cell>
          <cell r="W124" t="str">
            <v>－</v>
          </cell>
        </row>
        <row r="125">
          <cell r="E125" t="str">
            <v/>
          </cell>
          <cell r="F125" t="str">
            <v/>
          </cell>
          <cell r="W125" t="str">
            <v>－</v>
          </cell>
        </row>
        <row r="126">
          <cell r="E126" t="str">
            <v/>
          </cell>
          <cell r="F126" t="str">
            <v/>
          </cell>
          <cell r="W126" t="str">
            <v>－</v>
          </cell>
        </row>
        <row r="127">
          <cell r="E127" t="str">
            <v/>
          </cell>
          <cell r="F127" t="str">
            <v/>
          </cell>
          <cell r="W127" t="str">
            <v>－</v>
          </cell>
        </row>
        <row r="128">
          <cell r="E128" t="str">
            <v/>
          </cell>
          <cell r="F128" t="str">
            <v/>
          </cell>
          <cell r="W128" t="str">
            <v>－</v>
          </cell>
        </row>
        <row r="129">
          <cell r="E129" t="str">
            <v/>
          </cell>
          <cell r="F129" t="str">
            <v/>
          </cell>
          <cell r="W129" t="str">
            <v>－</v>
          </cell>
        </row>
        <row r="130">
          <cell r="E130" t="str">
            <v/>
          </cell>
          <cell r="F130" t="str">
            <v/>
          </cell>
          <cell r="W130" t="str">
            <v>－</v>
          </cell>
        </row>
        <row r="131">
          <cell r="E131" t="str">
            <v/>
          </cell>
          <cell r="F131" t="str">
            <v/>
          </cell>
          <cell r="W131" t="str">
            <v>－</v>
          </cell>
        </row>
        <row r="132">
          <cell r="E132" t="str">
            <v/>
          </cell>
          <cell r="F132" t="str">
            <v/>
          </cell>
          <cell r="W132" t="str">
            <v>－</v>
          </cell>
        </row>
        <row r="133">
          <cell r="E133" t="str">
            <v/>
          </cell>
          <cell r="F133" t="str">
            <v/>
          </cell>
          <cell r="W133" t="str">
            <v>－</v>
          </cell>
        </row>
        <row r="134">
          <cell r="E134" t="str">
            <v/>
          </cell>
          <cell r="F134" t="str">
            <v/>
          </cell>
          <cell r="W134" t="str">
            <v>－</v>
          </cell>
        </row>
        <row r="135">
          <cell r="E135" t="str">
            <v/>
          </cell>
          <cell r="F135" t="str">
            <v/>
          </cell>
          <cell r="W135" t="str">
            <v>－</v>
          </cell>
        </row>
        <row r="136">
          <cell r="E136" t="str">
            <v/>
          </cell>
          <cell r="F136" t="str">
            <v/>
          </cell>
          <cell r="W136" t="str">
            <v>－</v>
          </cell>
        </row>
        <row r="137">
          <cell r="E137" t="str">
            <v/>
          </cell>
          <cell r="F137" t="str">
            <v/>
          </cell>
          <cell r="W137" t="str">
            <v>－</v>
          </cell>
        </row>
        <row r="138">
          <cell r="E138" t="str">
            <v/>
          </cell>
          <cell r="F138" t="str">
            <v/>
          </cell>
          <cell r="W138" t="str">
            <v>－</v>
          </cell>
        </row>
        <row r="139">
          <cell r="E139" t="str">
            <v/>
          </cell>
          <cell r="F139" t="str">
            <v/>
          </cell>
          <cell r="W139" t="str">
            <v>－</v>
          </cell>
        </row>
        <row r="140">
          <cell r="E140" t="str">
            <v/>
          </cell>
          <cell r="F140" t="str">
            <v/>
          </cell>
          <cell r="W140" t="str">
            <v>－</v>
          </cell>
        </row>
        <row r="141">
          <cell r="E141" t="str">
            <v/>
          </cell>
          <cell r="F141" t="str">
            <v/>
          </cell>
          <cell r="W141" t="str">
            <v>－</v>
          </cell>
        </row>
        <row r="142">
          <cell r="E142" t="str">
            <v/>
          </cell>
          <cell r="F142" t="str">
            <v/>
          </cell>
          <cell r="W142" t="str">
            <v>－</v>
          </cell>
        </row>
        <row r="143">
          <cell r="E143" t="str">
            <v/>
          </cell>
          <cell r="F143" t="str">
            <v/>
          </cell>
          <cell r="W143" t="str">
            <v>－</v>
          </cell>
        </row>
        <row r="144">
          <cell r="E144" t="str">
            <v/>
          </cell>
          <cell r="F144" t="str">
            <v/>
          </cell>
          <cell r="W144" t="str">
            <v>－</v>
          </cell>
        </row>
        <row r="145">
          <cell r="E145" t="str">
            <v/>
          </cell>
          <cell r="F145" t="str">
            <v/>
          </cell>
          <cell r="W145" t="str">
            <v>－</v>
          </cell>
        </row>
        <row r="146">
          <cell r="E146" t="str">
            <v/>
          </cell>
          <cell r="F146" t="str">
            <v/>
          </cell>
          <cell r="W146" t="str">
            <v>－</v>
          </cell>
        </row>
        <row r="147">
          <cell r="E147" t="str">
            <v/>
          </cell>
          <cell r="F147" t="str">
            <v/>
          </cell>
          <cell r="W147" t="str">
            <v>－</v>
          </cell>
        </row>
        <row r="148">
          <cell r="E148" t="str">
            <v/>
          </cell>
          <cell r="F148" t="str">
            <v/>
          </cell>
          <cell r="W148" t="str">
            <v>－</v>
          </cell>
        </row>
        <row r="149">
          <cell r="E149" t="str">
            <v/>
          </cell>
          <cell r="F149" t="str">
            <v/>
          </cell>
          <cell r="W149" t="str">
            <v>－</v>
          </cell>
        </row>
        <row r="150">
          <cell r="E150" t="str">
            <v/>
          </cell>
          <cell r="F150" t="str">
            <v/>
          </cell>
          <cell r="W150" t="str">
            <v>－</v>
          </cell>
        </row>
        <row r="151">
          <cell r="E151" t="str">
            <v/>
          </cell>
          <cell r="F151" t="str">
            <v/>
          </cell>
          <cell r="W151" t="str">
            <v>－</v>
          </cell>
        </row>
        <row r="152">
          <cell r="E152" t="str">
            <v/>
          </cell>
          <cell r="F152" t="str">
            <v/>
          </cell>
          <cell r="W152" t="str">
            <v>－</v>
          </cell>
        </row>
        <row r="153">
          <cell r="E153" t="str">
            <v/>
          </cell>
          <cell r="F153" t="str">
            <v/>
          </cell>
          <cell r="W153" t="str">
            <v>－</v>
          </cell>
        </row>
        <row r="154">
          <cell r="E154" t="str">
            <v/>
          </cell>
          <cell r="F154" t="str">
            <v/>
          </cell>
          <cell r="W154" t="str">
            <v>－</v>
          </cell>
        </row>
        <row r="155">
          <cell r="E155" t="str">
            <v/>
          </cell>
          <cell r="F155" t="str">
            <v/>
          </cell>
          <cell r="W155" t="str">
            <v>－</v>
          </cell>
        </row>
        <row r="156">
          <cell r="E156" t="str">
            <v/>
          </cell>
          <cell r="F156" t="str">
            <v/>
          </cell>
          <cell r="W156" t="str">
            <v>－</v>
          </cell>
        </row>
        <row r="157">
          <cell r="E157" t="str">
            <v/>
          </cell>
          <cell r="F157" t="str">
            <v/>
          </cell>
          <cell r="W157" t="str">
            <v>－</v>
          </cell>
        </row>
        <row r="158">
          <cell r="E158" t="str">
            <v/>
          </cell>
          <cell r="F158" t="str">
            <v/>
          </cell>
          <cell r="W158" t="str">
            <v>－</v>
          </cell>
        </row>
        <row r="159">
          <cell r="E159" t="str">
            <v/>
          </cell>
          <cell r="F159" t="str">
            <v/>
          </cell>
          <cell r="W159" t="str">
            <v>－</v>
          </cell>
        </row>
        <row r="160">
          <cell r="E160" t="str">
            <v/>
          </cell>
          <cell r="F160" t="str">
            <v/>
          </cell>
          <cell r="W160" t="str">
            <v>－</v>
          </cell>
        </row>
        <row r="161">
          <cell r="E161" t="str">
            <v/>
          </cell>
          <cell r="F161" t="str">
            <v/>
          </cell>
          <cell r="W161" t="str">
            <v>－</v>
          </cell>
        </row>
        <row r="162">
          <cell r="E162" t="str">
            <v/>
          </cell>
          <cell r="F162" t="str">
            <v/>
          </cell>
          <cell r="W162" t="str">
            <v>－</v>
          </cell>
        </row>
        <row r="163">
          <cell r="E163" t="str">
            <v/>
          </cell>
          <cell r="F163" t="str">
            <v/>
          </cell>
          <cell r="W163" t="str">
            <v>－</v>
          </cell>
        </row>
        <row r="164">
          <cell r="E164" t="str">
            <v/>
          </cell>
          <cell r="F164" t="str">
            <v/>
          </cell>
          <cell r="W164" t="str">
            <v>－</v>
          </cell>
        </row>
        <row r="165">
          <cell r="E165" t="str">
            <v/>
          </cell>
          <cell r="F165" t="str">
            <v/>
          </cell>
          <cell r="W165" t="str">
            <v>－</v>
          </cell>
        </row>
        <row r="166">
          <cell r="E166" t="str">
            <v/>
          </cell>
          <cell r="F166" t="str">
            <v/>
          </cell>
          <cell r="W166" t="str">
            <v>－</v>
          </cell>
        </row>
        <row r="167">
          <cell r="E167" t="str">
            <v/>
          </cell>
          <cell r="F167" t="str">
            <v/>
          </cell>
          <cell r="W167" t="str">
            <v>－</v>
          </cell>
        </row>
        <row r="168">
          <cell r="E168" t="str">
            <v/>
          </cell>
          <cell r="F168" t="str">
            <v/>
          </cell>
          <cell r="W168" t="str">
            <v>－</v>
          </cell>
        </row>
        <row r="169">
          <cell r="E169" t="str">
            <v/>
          </cell>
          <cell r="F169" t="str">
            <v/>
          </cell>
          <cell r="W169" t="str">
            <v>－</v>
          </cell>
        </row>
        <row r="170">
          <cell r="E170" t="str">
            <v/>
          </cell>
          <cell r="F170" t="str">
            <v/>
          </cell>
          <cell r="W170" t="str">
            <v>－</v>
          </cell>
        </row>
        <row r="171">
          <cell r="E171" t="str">
            <v/>
          </cell>
          <cell r="F171" t="str">
            <v/>
          </cell>
          <cell r="W171" t="str">
            <v>－</v>
          </cell>
        </row>
        <row r="172">
          <cell r="E172" t="str">
            <v/>
          </cell>
          <cell r="F172" t="str">
            <v/>
          </cell>
          <cell r="W172" t="str">
            <v>－</v>
          </cell>
        </row>
        <row r="173">
          <cell r="E173" t="str">
            <v/>
          </cell>
          <cell r="F173" t="str">
            <v/>
          </cell>
          <cell r="W173" t="str">
            <v>－</v>
          </cell>
        </row>
        <row r="174">
          <cell r="E174" t="str">
            <v/>
          </cell>
          <cell r="F174" t="str">
            <v/>
          </cell>
          <cell r="W174" t="str">
            <v>－</v>
          </cell>
        </row>
        <row r="175">
          <cell r="E175" t="str">
            <v/>
          </cell>
          <cell r="F175" t="str">
            <v/>
          </cell>
          <cell r="W175" t="str">
            <v>－</v>
          </cell>
        </row>
        <row r="176">
          <cell r="E176" t="str">
            <v/>
          </cell>
          <cell r="F176" t="str">
            <v/>
          </cell>
          <cell r="W176" t="str">
            <v>－</v>
          </cell>
        </row>
        <row r="177">
          <cell r="E177" t="str">
            <v/>
          </cell>
          <cell r="F177" t="str">
            <v/>
          </cell>
          <cell r="W177" t="str">
            <v>－</v>
          </cell>
        </row>
        <row r="178">
          <cell r="E178" t="str">
            <v/>
          </cell>
          <cell r="F178" t="str">
            <v/>
          </cell>
          <cell r="W178" t="str">
            <v>－</v>
          </cell>
        </row>
        <row r="179">
          <cell r="E179" t="str">
            <v/>
          </cell>
          <cell r="F179" t="str">
            <v/>
          </cell>
          <cell r="W179" t="str">
            <v>－</v>
          </cell>
        </row>
        <row r="180">
          <cell r="E180" t="str">
            <v/>
          </cell>
          <cell r="F180" t="str">
            <v/>
          </cell>
          <cell r="W180" t="str">
            <v>－</v>
          </cell>
        </row>
        <row r="181">
          <cell r="E181" t="str">
            <v/>
          </cell>
          <cell r="F181" t="str">
            <v/>
          </cell>
          <cell r="W181" t="str">
            <v>－</v>
          </cell>
        </row>
        <row r="182">
          <cell r="E182" t="str">
            <v/>
          </cell>
          <cell r="F182" t="str">
            <v/>
          </cell>
          <cell r="W182" t="str">
            <v>－</v>
          </cell>
        </row>
        <row r="183">
          <cell r="E183" t="str">
            <v/>
          </cell>
          <cell r="F183" t="str">
            <v/>
          </cell>
          <cell r="W183" t="str">
            <v>－</v>
          </cell>
        </row>
        <row r="184">
          <cell r="E184" t="str">
            <v/>
          </cell>
          <cell r="F184" t="str">
            <v/>
          </cell>
          <cell r="W184" t="str">
            <v>－</v>
          </cell>
        </row>
        <row r="185">
          <cell r="E185" t="str">
            <v/>
          </cell>
          <cell r="F185" t="str">
            <v/>
          </cell>
          <cell r="W185" t="str">
            <v>－</v>
          </cell>
        </row>
        <row r="186">
          <cell r="E186" t="str">
            <v/>
          </cell>
          <cell r="F186" t="str">
            <v/>
          </cell>
          <cell r="W186" t="str">
            <v>－</v>
          </cell>
        </row>
        <row r="187">
          <cell r="E187" t="str">
            <v/>
          </cell>
          <cell r="F187" t="str">
            <v/>
          </cell>
          <cell r="W187" t="str">
            <v>－</v>
          </cell>
        </row>
        <row r="188">
          <cell r="E188" t="str">
            <v/>
          </cell>
          <cell r="F188" t="str">
            <v/>
          </cell>
          <cell r="W188" t="str">
            <v>－</v>
          </cell>
        </row>
        <row r="189">
          <cell r="E189" t="str">
            <v/>
          </cell>
          <cell r="F189" t="str">
            <v/>
          </cell>
          <cell r="W189" t="str">
            <v>－</v>
          </cell>
        </row>
        <row r="190">
          <cell r="E190" t="str">
            <v/>
          </cell>
          <cell r="F190" t="str">
            <v/>
          </cell>
          <cell r="W190" t="str">
            <v>－</v>
          </cell>
        </row>
        <row r="191">
          <cell r="E191" t="str">
            <v/>
          </cell>
          <cell r="F191" t="str">
            <v/>
          </cell>
          <cell r="W191" t="str">
            <v>－</v>
          </cell>
        </row>
        <row r="192">
          <cell r="E192" t="str">
            <v/>
          </cell>
          <cell r="F192" t="str">
            <v/>
          </cell>
          <cell r="W192" t="str">
            <v>－</v>
          </cell>
        </row>
        <row r="193">
          <cell r="E193" t="str">
            <v/>
          </cell>
          <cell r="F193" t="str">
            <v/>
          </cell>
          <cell r="W193" t="str">
            <v>－</v>
          </cell>
        </row>
        <row r="194">
          <cell r="E194" t="str">
            <v/>
          </cell>
          <cell r="F194" t="str">
            <v/>
          </cell>
          <cell r="W194" t="str">
            <v>－</v>
          </cell>
        </row>
        <row r="195">
          <cell r="E195" t="str">
            <v/>
          </cell>
          <cell r="F195" t="str">
            <v/>
          </cell>
          <cell r="W195" t="str">
            <v>－</v>
          </cell>
        </row>
        <row r="196">
          <cell r="E196" t="str">
            <v/>
          </cell>
          <cell r="F196" t="str">
            <v/>
          </cell>
          <cell r="W196" t="str">
            <v>－</v>
          </cell>
        </row>
        <row r="197">
          <cell r="E197" t="str">
            <v/>
          </cell>
          <cell r="F197" t="str">
            <v/>
          </cell>
          <cell r="W197" t="str">
            <v>－</v>
          </cell>
        </row>
        <row r="198">
          <cell r="E198" t="str">
            <v/>
          </cell>
          <cell r="F198" t="str">
            <v/>
          </cell>
          <cell r="W198" t="str">
            <v>－</v>
          </cell>
        </row>
        <row r="199">
          <cell r="E199" t="str">
            <v/>
          </cell>
          <cell r="F199" t="str">
            <v/>
          </cell>
          <cell r="W199" t="str">
            <v>－</v>
          </cell>
        </row>
        <row r="200">
          <cell r="E200" t="str">
            <v/>
          </cell>
          <cell r="F200" t="str">
            <v/>
          </cell>
          <cell r="W200" t="str">
            <v>－</v>
          </cell>
        </row>
        <row r="201">
          <cell r="E201" t="str">
            <v/>
          </cell>
          <cell r="F201" t="str">
            <v/>
          </cell>
          <cell r="W201" t="str">
            <v>－</v>
          </cell>
        </row>
        <row r="202">
          <cell r="E202" t="str">
            <v/>
          </cell>
          <cell r="F202" t="str">
            <v/>
          </cell>
          <cell r="W202" t="str">
            <v>－</v>
          </cell>
        </row>
        <row r="203">
          <cell r="E203" t="str">
            <v/>
          </cell>
          <cell r="F203" t="str">
            <v/>
          </cell>
          <cell r="W203" t="str">
            <v>－</v>
          </cell>
        </row>
        <row r="204">
          <cell r="E204" t="str">
            <v/>
          </cell>
          <cell r="F204" t="str">
            <v/>
          </cell>
          <cell r="W204" t="str">
            <v>－</v>
          </cell>
        </row>
        <row r="205">
          <cell r="E205" t="str">
            <v/>
          </cell>
          <cell r="F205" t="str">
            <v/>
          </cell>
          <cell r="W205" t="str">
            <v>－</v>
          </cell>
        </row>
        <row r="206">
          <cell r="E206" t="str">
            <v/>
          </cell>
          <cell r="F206" t="str">
            <v/>
          </cell>
          <cell r="W206" t="str">
            <v>－</v>
          </cell>
        </row>
        <row r="207">
          <cell r="E207" t="str">
            <v/>
          </cell>
          <cell r="F207" t="str">
            <v/>
          </cell>
          <cell r="W207" t="str">
            <v>－</v>
          </cell>
        </row>
        <row r="208">
          <cell r="E208" t="str">
            <v/>
          </cell>
          <cell r="F208" t="str">
            <v/>
          </cell>
          <cell r="W208" t="str">
            <v>－</v>
          </cell>
        </row>
        <row r="209">
          <cell r="E209" t="str">
            <v/>
          </cell>
          <cell r="F209" t="str">
            <v/>
          </cell>
          <cell r="W209" t="str">
            <v>－</v>
          </cell>
        </row>
        <row r="210">
          <cell r="E210" t="str">
            <v/>
          </cell>
          <cell r="F210" t="str">
            <v/>
          </cell>
          <cell r="W210" t="str">
            <v>－</v>
          </cell>
        </row>
        <row r="211">
          <cell r="E211" t="str">
            <v/>
          </cell>
          <cell r="F211" t="str">
            <v/>
          </cell>
          <cell r="W211" t="str">
            <v>－</v>
          </cell>
        </row>
        <row r="212">
          <cell r="E212" t="str">
            <v/>
          </cell>
          <cell r="F212" t="str">
            <v/>
          </cell>
          <cell r="W212" t="str">
            <v>－</v>
          </cell>
        </row>
        <row r="213">
          <cell r="E213" t="str">
            <v/>
          </cell>
          <cell r="F213" t="str">
            <v/>
          </cell>
          <cell r="W213" t="str">
            <v>－</v>
          </cell>
        </row>
        <row r="214">
          <cell r="E214" t="str">
            <v/>
          </cell>
          <cell r="F214" t="str">
            <v/>
          </cell>
          <cell r="W214" t="str">
            <v>－</v>
          </cell>
        </row>
        <row r="215">
          <cell r="E215" t="str">
            <v/>
          </cell>
          <cell r="F215" t="str">
            <v/>
          </cell>
          <cell r="W215" t="str">
            <v>－</v>
          </cell>
        </row>
        <row r="216">
          <cell r="E216" t="str">
            <v/>
          </cell>
          <cell r="F216" t="str">
            <v/>
          </cell>
          <cell r="W216" t="str">
            <v>－</v>
          </cell>
        </row>
        <row r="217">
          <cell r="E217" t="str">
            <v/>
          </cell>
          <cell r="F217" t="str">
            <v/>
          </cell>
          <cell r="W217" t="str">
            <v>－</v>
          </cell>
        </row>
        <row r="218">
          <cell r="E218" t="str">
            <v/>
          </cell>
          <cell r="F218" t="str">
            <v/>
          </cell>
          <cell r="W218" t="str">
            <v>－</v>
          </cell>
        </row>
        <row r="219">
          <cell r="E219" t="str">
            <v/>
          </cell>
          <cell r="F219" t="str">
            <v/>
          </cell>
          <cell r="W219" t="str">
            <v>－</v>
          </cell>
        </row>
        <row r="220">
          <cell r="E220" t="str">
            <v/>
          </cell>
          <cell r="F220" t="str">
            <v/>
          </cell>
          <cell r="W220" t="str">
            <v>－</v>
          </cell>
        </row>
        <row r="221">
          <cell r="E221" t="str">
            <v/>
          </cell>
          <cell r="F221" t="str">
            <v/>
          </cell>
          <cell r="W221" t="str">
            <v>－</v>
          </cell>
        </row>
        <row r="222">
          <cell r="E222" t="str">
            <v/>
          </cell>
          <cell r="F222" t="str">
            <v/>
          </cell>
          <cell r="W222" t="str">
            <v>－</v>
          </cell>
        </row>
        <row r="223">
          <cell r="E223" t="str">
            <v/>
          </cell>
          <cell r="F223" t="str">
            <v/>
          </cell>
          <cell r="W223" t="str">
            <v>－</v>
          </cell>
        </row>
        <row r="224">
          <cell r="E224" t="str">
            <v/>
          </cell>
          <cell r="F224" t="str">
            <v/>
          </cell>
          <cell r="W224" t="str">
            <v>－</v>
          </cell>
        </row>
        <row r="225">
          <cell r="E225" t="str">
            <v/>
          </cell>
          <cell r="F225" t="str">
            <v/>
          </cell>
          <cell r="W225" t="str">
            <v>－</v>
          </cell>
        </row>
        <row r="226">
          <cell r="E226" t="str">
            <v/>
          </cell>
          <cell r="F226" t="str">
            <v/>
          </cell>
          <cell r="W226" t="str">
            <v>－</v>
          </cell>
        </row>
        <row r="227">
          <cell r="E227" t="str">
            <v/>
          </cell>
          <cell r="F227" t="str">
            <v/>
          </cell>
          <cell r="W227" t="str">
            <v>－</v>
          </cell>
        </row>
        <row r="228">
          <cell r="E228" t="str">
            <v/>
          </cell>
          <cell r="F228" t="str">
            <v/>
          </cell>
          <cell r="W228" t="str">
            <v>－</v>
          </cell>
        </row>
        <row r="229">
          <cell r="E229" t="str">
            <v/>
          </cell>
          <cell r="F229" t="str">
            <v/>
          </cell>
          <cell r="W229" t="str">
            <v>－</v>
          </cell>
        </row>
        <row r="230">
          <cell r="E230" t="str">
            <v/>
          </cell>
          <cell r="F230" t="str">
            <v/>
          </cell>
          <cell r="W230" t="str">
            <v>－</v>
          </cell>
        </row>
        <row r="231">
          <cell r="E231" t="str">
            <v/>
          </cell>
          <cell r="F231" t="str">
            <v/>
          </cell>
          <cell r="W231" t="str">
            <v>－</v>
          </cell>
        </row>
        <row r="232">
          <cell r="E232" t="str">
            <v/>
          </cell>
          <cell r="F232" t="str">
            <v/>
          </cell>
          <cell r="W232" t="str">
            <v>－</v>
          </cell>
        </row>
        <row r="233">
          <cell r="E233" t="str">
            <v/>
          </cell>
          <cell r="F233" t="str">
            <v/>
          </cell>
          <cell r="W233" t="str">
            <v>－</v>
          </cell>
        </row>
        <row r="234">
          <cell r="E234" t="str">
            <v/>
          </cell>
          <cell r="F234" t="str">
            <v/>
          </cell>
          <cell r="W234" t="str">
            <v>－</v>
          </cell>
        </row>
        <row r="235">
          <cell r="E235" t="str">
            <v/>
          </cell>
          <cell r="F235" t="str">
            <v/>
          </cell>
          <cell r="W235" t="str">
            <v>－</v>
          </cell>
        </row>
        <row r="236">
          <cell r="E236" t="str">
            <v/>
          </cell>
          <cell r="F236" t="str">
            <v/>
          </cell>
          <cell r="W236" t="str">
            <v>－</v>
          </cell>
        </row>
        <row r="237">
          <cell r="E237" t="str">
            <v/>
          </cell>
          <cell r="F237" t="str">
            <v/>
          </cell>
          <cell r="W237" t="str">
            <v>－</v>
          </cell>
        </row>
        <row r="238">
          <cell r="E238" t="str">
            <v/>
          </cell>
          <cell r="F238" t="str">
            <v/>
          </cell>
          <cell r="W238" t="str">
            <v>－</v>
          </cell>
        </row>
        <row r="239">
          <cell r="E239" t="str">
            <v/>
          </cell>
          <cell r="F239" t="str">
            <v/>
          </cell>
          <cell r="W239" t="str">
            <v>－</v>
          </cell>
        </row>
        <row r="240">
          <cell r="E240" t="str">
            <v/>
          </cell>
          <cell r="F240" t="str">
            <v/>
          </cell>
          <cell r="W240" t="str">
            <v>－</v>
          </cell>
        </row>
        <row r="241">
          <cell r="E241" t="str">
            <v/>
          </cell>
          <cell r="F241" t="str">
            <v/>
          </cell>
          <cell r="W241" t="str">
            <v>－</v>
          </cell>
        </row>
        <row r="242">
          <cell r="E242" t="str">
            <v/>
          </cell>
          <cell r="F242" t="str">
            <v/>
          </cell>
          <cell r="W242" t="str">
            <v>－</v>
          </cell>
        </row>
        <row r="243">
          <cell r="E243" t="str">
            <v/>
          </cell>
          <cell r="F243" t="str">
            <v/>
          </cell>
          <cell r="W243" t="str">
            <v>－</v>
          </cell>
        </row>
        <row r="244">
          <cell r="E244" t="str">
            <v/>
          </cell>
          <cell r="F244" t="str">
            <v/>
          </cell>
          <cell r="W244" t="str">
            <v>－</v>
          </cell>
        </row>
        <row r="245">
          <cell r="E245" t="str">
            <v/>
          </cell>
          <cell r="F245" t="str">
            <v/>
          </cell>
          <cell r="W245" t="str">
            <v>－</v>
          </cell>
        </row>
        <row r="246">
          <cell r="E246" t="str">
            <v/>
          </cell>
          <cell r="F246" t="str">
            <v/>
          </cell>
          <cell r="W246" t="str">
            <v>－</v>
          </cell>
        </row>
        <row r="247">
          <cell r="E247" t="str">
            <v/>
          </cell>
          <cell r="F247" t="str">
            <v/>
          </cell>
          <cell r="W247" t="str">
            <v>－</v>
          </cell>
        </row>
        <row r="248">
          <cell r="E248" t="str">
            <v/>
          </cell>
          <cell r="F248" t="str">
            <v/>
          </cell>
          <cell r="W248" t="str">
            <v>－</v>
          </cell>
        </row>
        <row r="249">
          <cell r="E249" t="str">
            <v/>
          </cell>
          <cell r="F249" t="str">
            <v/>
          </cell>
          <cell r="W249" t="str">
            <v>－</v>
          </cell>
        </row>
        <row r="250">
          <cell r="E250" t="str">
            <v/>
          </cell>
          <cell r="F250" t="str">
            <v/>
          </cell>
          <cell r="W250" t="str">
            <v>－</v>
          </cell>
        </row>
        <row r="251">
          <cell r="E251" t="str">
            <v/>
          </cell>
          <cell r="F251" t="str">
            <v/>
          </cell>
          <cell r="W251" t="str">
            <v>－</v>
          </cell>
        </row>
        <row r="252">
          <cell r="E252" t="str">
            <v/>
          </cell>
          <cell r="F252" t="str">
            <v/>
          </cell>
          <cell r="W252" t="str">
            <v>－</v>
          </cell>
        </row>
        <row r="253">
          <cell r="E253" t="str">
            <v/>
          </cell>
          <cell r="F253" t="str">
            <v/>
          </cell>
          <cell r="W253" t="str">
            <v>－</v>
          </cell>
        </row>
        <row r="254">
          <cell r="E254" t="str">
            <v/>
          </cell>
          <cell r="F254" t="str">
            <v/>
          </cell>
          <cell r="W254" t="str">
            <v>－</v>
          </cell>
        </row>
        <row r="255">
          <cell r="E255" t="str">
            <v/>
          </cell>
          <cell r="F255" t="str">
            <v/>
          </cell>
          <cell r="W255" t="str">
            <v>－</v>
          </cell>
        </row>
        <row r="256">
          <cell r="E256" t="str">
            <v/>
          </cell>
          <cell r="F256" t="str">
            <v/>
          </cell>
          <cell r="W256" t="str">
            <v>－</v>
          </cell>
        </row>
        <row r="257">
          <cell r="E257" t="str">
            <v/>
          </cell>
          <cell r="F257" t="str">
            <v/>
          </cell>
          <cell r="W257" t="str">
            <v>－</v>
          </cell>
        </row>
        <row r="258">
          <cell r="E258" t="str">
            <v/>
          </cell>
          <cell r="F258" t="str">
            <v/>
          </cell>
          <cell r="W258" t="str">
            <v>－</v>
          </cell>
        </row>
        <row r="259">
          <cell r="E259" t="str">
            <v/>
          </cell>
          <cell r="F259" t="str">
            <v/>
          </cell>
          <cell r="W259" t="str">
            <v>－</v>
          </cell>
        </row>
        <row r="260">
          <cell r="E260" t="str">
            <v/>
          </cell>
          <cell r="F260" t="str">
            <v/>
          </cell>
          <cell r="W260" t="str">
            <v>－</v>
          </cell>
        </row>
        <row r="261">
          <cell r="E261" t="str">
            <v/>
          </cell>
          <cell r="F261" t="str">
            <v/>
          </cell>
          <cell r="W261" t="str">
            <v>－</v>
          </cell>
        </row>
        <row r="262">
          <cell r="E262" t="str">
            <v/>
          </cell>
          <cell r="F262" t="str">
            <v/>
          </cell>
          <cell r="W262" t="str">
            <v>－</v>
          </cell>
        </row>
        <row r="263">
          <cell r="E263" t="str">
            <v/>
          </cell>
          <cell r="F263" t="str">
            <v/>
          </cell>
          <cell r="W263" t="str">
            <v>－</v>
          </cell>
        </row>
        <row r="264">
          <cell r="E264" t="str">
            <v/>
          </cell>
          <cell r="F264" t="str">
            <v/>
          </cell>
          <cell r="W264" t="str">
            <v>－</v>
          </cell>
        </row>
        <row r="265">
          <cell r="E265" t="str">
            <v/>
          </cell>
          <cell r="F265" t="str">
            <v/>
          </cell>
          <cell r="W265" t="str">
            <v>－</v>
          </cell>
        </row>
        <row r="266">
          <cell r="E266" t="str">
            <v/>
          </cell>
          <cell r="F266" t="str">
            <v/>
          </cell>
          <cell r="W266" t="str">
            <v>－</v>
          </cell>
        </row>
        <row r="267">
          <cell r="E267" t="str">
            <v/>
          </cell>
          <cell r="F267" t="str">
            <v/>
          </cell>
          <cell r="W267" t="str">
            <v>－</v>
          </cell>
        </row>
        <row r="268">
          <cell r="E268" t="str">
            <v/>
          </cell>
          <cell r="F268" t="str">
            <v/>
          </cell>
          <cell r="W268" t="str">
            <v>－</v>
          </cell>
        </row>
        <row r="269">
          <cell r="E269" t="str">
            <v/>
          </cell>
          <cell r="F269" t="str">
            <v/>
          </cell>
          <cell r="W269" t="str">
            <v>－</v>
          </cell>
        </row>
        <row r="270">
          <cell r="E270" t="str">
            <v/>
          </cell>
          <cell r="F270" t="str">
            <v/>
          </cell>
          <cell r="W270" t="str">
            <v>－</v>
          </cell>
        </row>
        <row r="271">
          <cell r="E271" t="str">
            <v/>
          </cell>
          <cell r="F271" t="str">
            <v/>
          </cell>
          <cell r="W271" t="str">
            <v>－</v>
          </cell>
        </row>
        <row r="272">
          <cell r="E272" t="str">
            <v/>
          </cell>
          <cell r="F272" t="str">
            <v/>
          </cell>
          <cell r="W272" t="str">
            <v>－</v>
          </cell>
        </row>
        <row r="273">
          <cell r="E273" t="str">
            <v/>
          </cell>
          <cell r="F273" t="str">
            <v/>
          </cell>
          <cell r="W273" t="str">
            <v>－</v>
          </cell>
        </row>
        <row r="274">
          <cell r="E274" t="str">
            <v/>
          </cell>
          <cell r="F274" t="str">
            <v/>
          </cell>
          <cell r="W274" t="str">
            <v>－</v>
          </cell>
        </row>
        <row r="275">
          <cell r="E275" t="str">
            <v/>
          </cell>
          <cell r="F275" t="str">
            <v/>
          </cell>
          <cell r="W275" t="str">
            <v>－</v>
          </cell>
        </row>
        <row r="276">
          <cell r="E276" t="str">
            <v/>
          </cell>
          <cell r="F276" t="str">
            <v/>
          </cell>
          <cell r="W276" t="str">
            <v>－</v>
          </cell>
        </row>
        <row r="277">
          <cell r="E277" t="str">
            <v/>
          </cell>
          <cell r="F277" t="str">
            <v/>
          </cell>
          <cell r="W277" t="str">
            <v>－</v>
          </cell>
        </row>
        <row r="278">
          <cell r="E278" t="str">
            <v/>
          </cell>
          <cell r="F278" t="str">
            <v/>
          </cell>
          <cell r="W278" t="str">
            <v>－</v>
          </cell>
        </row>
        <row r="279">
          <cell r="E279" t="str">
            <v/>
          </cell>
          <cell r="F279" t="str">
            <v/>
          </cell>
          <cell r="W279" t="str">
            <v>－</v>
          </cell>
        </row>
        <row r="280">
          <cell r="E280" t="str">
            <v/>
          </cell>
          <cell r="F280" t="str">
            <v/>
          </cell>
          <cell r="W280" t="str">
            <v>－</v>
          </cell>
        </row>
        <row r="281">
          <cell r="E281" t="str">
            <v/>
          </cell>
          <cell r="F281" t="str">
            <v/>
          </cell>
          <cell r="W281" t="str">
            <v>－</v>
          </cell>
        </row>
        <row r="282">
          <cell r="E282" t="str">
            <v/>
          </cell>
          <cell r="F282" t="str">
            <v/>
          </cell>
          <cell r="W282" t="str">
            <v>－</v>
          </cell>
        </row>
        <row r="283">
          <cell r="E283" t="str">
            <v/>
          </cell>
          <cell r="F283" t="str">
            <v/>
          </cell>
          <cell r="W283" t="str">
            <v>－</v>
          </cell>
        </row>
        <row r="284">
          <cell r="E284" t="str">
            <v/>
          </cell>
          <cell r="F284" t="str">
            <v/>
          </cell>
          <cell r="W284" t="str">
            <v>－</v>
          </cell>
        </row>
        <row r="285">
          <cell r="E285" t="str">
            <v/>
          </cell>
          <cell r="F285" t="str">
            <v/>
          </cell>
          <cell r="W285" t="str">
            <v>－</v>
          </cell>
        </row>
        <row r="286">
          <cell r="E286" t="str">
            <v/>
          </cell>
          <cell r="F286" t="str">
            <v/>
          </cell>
          <cell r="W286" t="str">
            <v>－</v>
          </cell>
        </row>
        <row r="287">
          <cell r="E287" t="str">
            <v/>
          </cell>
          <cell r="F287" t="str">
            <v/>
          </cell>
          <cell r="W287" t="str">
            <v>－</v>
          </cell>
        </row>
        <row r="288">
          <cell r="E288" t="str">
            <v/>
          </cell>
          <cell r="F288" t="str">
            <v/>
          </cell>
          <cell r="W288" t="str">
            <v>－</v>
          </cell>
        </row>
        <row r="289">
          <cell r="E289" t="str">
            <v/>
          </cell>
          <cell r="F289" t="str">
            <v/>
          </cell>
          <cell r="W289" t="str">
            <v>－</v>
          </cell>
        </row>
        <row r="290">
          <cell r="E290" t="str">
            <v/>
          </cell>
          <cell r="F290" t="str">
            <v/>
          </cell>
          <cell r="W290" t="str">
            <v>－</v>
          </cell>
        </row>
        <row r="291">
          <cell r="E291" t="str">
            <v/>
          </cell>
          <cell r="F291" t="str">
            <v/>
          </cell>
          <cell r="W291" t="str">
            <v>－</v>
          </cell>
        </row>
        <row r="292">
          <cell r="E292" t="str">
            <v/>
          </cell>
          <cell r="F292" t="str">
            <v/>
          </cell>
          <cell r="W292" t="str">
            <v>－</v>
          </cell>
        </row>
        <row r="293">
          <cell r="E293" t="str">
            <v/>
          </cell>
          <cell r="F293" t="str">
            <v/>
          </cell>
          <cell r="W293" t="str">
            <v>－</v>
          </cell>
        </row>
        <row r="294">
          <cell r="E294" t="str">
            <v/>
          </cell>
          <cell r="F294" t="str">
            <v/>
          </cell>
          <cell r="W294" t="str">
            <v>－</v>
          </cell>
        </row>
        <row r="295">
          <cell r="E295" t="str">
            <v/>
          </cell>
          <cell r="F295" t="str">
            <v/>
          </cell>
          <cell r="W295" t="str">
            <v>－</v>
          </cell>
        </row>
        <row r="296">
          <cell r="E296" t="str">
            <v/>
          </cell>
          <cell r="F296" t="str">
            <v/>
          </cell>
          <cell r="W296" t="str">
            <v>－</v>
          </cell>
        </row>
        <row r="297">
          <cell r="E297" t="str">
            <v/>
          </cell>
          <cell r="F297" t="str">
            <v/>
          </cell>
          <cell r="W297" t="str">
            <v>－</v>
          </cell>
        </row>
        <row r="298">
          <cell r="E298" t="str">
            <v/>
          </cell>
          <cell r="F298" t="str">
            <v/>
          </cell>
          <cell r="W298" t="str">
            <v>－</v>
          </cell>
        </row>
        <row r="299">
          <cell r="E299" t="str">
            <v/>
          </cell>
          <cell r="F299" t="str">
            <v/>
          </cell>
          <cell r="W299" t="str">
            <v>－</v>
          </cell>
        </row>
        <row r="300">
          <cell r="E300" t="str">
            <v/>
          </cell>
          <cell r="F300" t="str">
            <v/>
          </cell>
          <cell r="W300" t="str">
            <v>－</v>
          </cell>
        </row>
        <row r="301">
          <cell r="E301" t="str">
            <v/>
          </cell>
          <cell r="F301" t="str">
            <v/>
          </cell>
          <cell r="W301" t="str">
            <v>－</v>
          </cell>
        </row>
        <row r="302">
          <cell r="E302" t="str">
            <v/>
          </cell>
          <cell r="F302" t="str">
            <v/>
          </cell>
          <cell r="W302" t="str">
            <v>－</v>
          </cell>
        </row>
        <row r="303">
          <cell r="E303" t="str">
            <v/>
          </cell>
          <cell r="F303" t="str">
            <v/>
          </cell>
          <cell r="W303" t="str">
            <v>－</v>
          </cell>
        </row>
        <row r="304">
          <cell r="E304" t="str">
            <v/>
          </cell>
          <cell r="F304" t="str">
            <v/>
          </cell>
          <cell r="W304" t="str">
            <v>－</v>
          </cell>
        </row>
        <row r="305">
          <cell r="E305" t="str">
            <v/>
          </cell>
          <cell r="F305" t="str">
            <v/>
          </cell>
          <cell r="W305" t="str">
            <v>－</v>
          </cell>
        </row>
        <row r="306">
          <cell r="E306" t="str">
            <v/>
          </cell>
          <cell r="F306" t="str">
            <v/>
          </cell>
          <cell r="W306" t="str">
            <v>－</v>
          </cell>
        </row>
        <row r="307">
          <cell r="E307" t="str">
            <v/>
          </cell>
          <cell r="F307" t="str">
            <v/>
          </cell>
          <cell r="W307" t="str">
            <v>－</v>
          </cell>
        </row>
        <row r="308">
          <cell r="E308" t="str">
            <v/>
          </cell>
          <cell r="F308" t="str">
            <v/>
          </cell>
          <cell r="W308" t="str">
            <v>－</v>
          </cell>
        </row>
        <row r="309">
          <cell r="E309" t="str">
            <v/>
          </cell>
          <cell r="F309" t="str">
            <v/>
          </cell>
          <cell r="W309" t="str">
            <v>－</v>
          </cell>
        </row>
        <row r="310">
          <cell r="E310" t="str">
            <v/>
          </cell>
          <cell r="F310" t="str">
            <v/>
          </cell>
          <cell r="W310" t="str">
            <v>－</v>
          </cell>
        </row>
        <row r="311">
          <cell r="E311" t="str">
            <v/>
          </cell>
          <cell r="F311" t="str">
            <v/>
          </cell>
          <cell r="W311" t="str">
            <v>－</v>
          </cell>
        </row>
        <row r="312">
          <cell r="E312" t="str">
            <v/>
          </cell>
          <cell r="F312" t="str">
            <v/>
          </cell>
          <cell r="W312" t="str">
            <v>－</v>
          </cell>
        </row>
        <row r="313">
          <cell r="E313" t="str">
            <v/>
          </cell>
          <cell r="F313" t="str">
            <v/>
          </cell>
          <cell r="W313" t="str">
            <v>－</v>
          </cell>
        </row>
        <row r="314">
          <cell r="E314" t="str">
            <v/>
          </cell>
          <cell r="F314" t="str">
            <v/>
          </cell>
          <cell r="W314" t="str">
            <v>－</v>
          </cell>
        </row>
        <row r="315">
          <cell r="E315" t="str">
            <v/>
          </cell>
          <cell r="F315" t="str">
            <v/>
          </cell>
          <cell r="W315" t="str">
            <v>－</v>
          </cell>
        </row>
        <row r="316">
          <cell r="E316" t="str">
            <v/>
          </cell>
          <cell r="F316" t="str">
            <v/>
          </cell>
          <cell r="W316" t="str">
            <v>－</v>
          </cell>
        </row>
        <row r="317">
          <cell r="E317" t="str">
            <v/>
          </cell>
          <cell r="F317" t="str">
            <v/>
          </cell>
          <cell r="W317" t="str">
            <v>－</v>
          </cell>
        </row>
        <row r="318">
          <cell r="E318" t="str">
            <v/>
          </cell>
          <cell r="F318" t="str">
            <v/>
          </cell>
          <cell r="W318" t="str">
            <v>－</v>
          </cell>
        </row>
        <row r="319">
          <cell r="E319" t="str">
            <v/>
          </cell>
          <cell r="F319" t="str">
            <v/>
          </cell>
          <cell r="W319" t="str">
            <v>－</v>
          </cell>
        </row>
        <row r="320">
          <cell r="E320" t="str">
            <v/>
          </cell>
          <cell r="F320" t="str">
            <v/>
          </cell>
          <cell r="W320" t="str">
            <v>－</v>
          </cell>
        </row>
        <row r="321">
          <cell r="E321" t="str">
            <v/>
          </cell>
          <cell r="F321" t="str">
            <v/>
          </cell>
          <cell r="W321" t="str">
            <v>－</v>
          </cell>
        </row>
        <row r="322">
          <cell r="E322" t="str">
            <v/>
          </cell>
          <cell r="F322" t="str">
            <v/>
          </cell>
          <cell r="W322" t="str">
            <v>－</v>
          </cell>
        </row>
        <row r="323">
          <cell r="E323" t="str">
            <v/>
          </cell>
          <cell r="F323" t="str">
            <v/>
          </cell>
          <cell r="W323" t="str">
            <v>－</v>
          </cell>
        </row>
        <row r="324">
          <cell r="E324" t="str">
            <v/>
          </cell>
          <cell r="F324" t="str">
            <v/>
          </cell>
          <cell r="W324" t="str">
            <v>－</v>
          </cell>
        </row>
        <row r="325">
          <cell r="E325" t="str">
            <v/>
          </cell>
          <cell r="F325" t="str">
            <v/>
          </cell>
          <cell r="W325" t="str">
            <v>－</v>
          </cell>
        </row>
        <row r="326">
          <cell r="E326" t="str">
            <v/>
          </cell>
          <cell r="F326" t="str">
            <v/>
          </cell>
          <cell r="W326" t="str">
            <v>－</v>
          </cell>
        </row>
        <row r="327">
          <cell r="E327" t="str">
            <v/>
          </cell>
          <cell r="F327" t="str">
            <v/>
          </cell>
          <cell r="W327" t="str">
            <v>－</v>
          </cell>
        </row>
        <row r="328">
          <cell r="E328" t="str">
            <v/>
          </cell>
          <cell r="F328" t="str">
            <v/>
          </cell>
          <cell r="W328" t="str">
            <v>－</v>
          </cell>
        </row>
        <row r="329">
          <cell r="E329" t="str">
            <v/>
          </cell>
          <cell r="F329" t="str">
            <v/>
          </cell>
          <cell r="W329" t="str">
            <v>－</v>
          </cell>
        </row>
        <row r="330">
          <cell r="E330" t="str">
            <v/>
          </cell>
          <cell r="F330" t="str">
            <v/>
          </cell>
          <cell r="W330" t="str">
            <v>－</v>
          </cell>
        </row>
        <row r="331">
          <cell r="E331" t="str">
            <v/>
          </cell>
          <cell r="F331" t="str">
            <v/>
          </cell>
          <cell r="W331" t="str">
            <v>－</v>
          </cell>
        </row>
        <row r="332">
          <cell r="E332" t="str">
            <v/>
          </cell>
          <cell r="F332" t="str">
            <v/>
          </cell>
          <cell r="W332" t="str">
            <v>－</v>
          </cell>
        </row>
        <row r="333">
          <cell r="E333" t="str">
            <v/>
          </cell>
          <cell r="F333" t="str">
            <v/>
          </cell>
          <cell r="W333" t="str">
            <v>－</v>
          </cell>
        </row>
        <row r="334">
          <cell r="E334" t="str">
            <v/>
          </cell>
          <cell r="F334" t="str">
            <v/>
          </cell>
          <cell r="W334" t="str">
            <v>－</v>
          </cell>
        </row>
        <row r="335">
          <cell r="E335" t="str">
            <v/>
          </cell>
          <cell r="F335" t="str">
            <v/>
          </cell>
          <cell r="W335" t="str">
            <v>－</v>
          </cell>
        </row>
        <row r="336">
          <cell r="E336" t="str">
            <v/>
          </cell>
          <cell r="F336" t="str">
            <v/>
          </cell>
          <cell r="W336" t="str">
            <v>－</v>
          </cell>
        </row>
        <row r="337">
          <cell r="E337" t="str">
            <v/>
          </cell>
          <cell r="F337" t="str">
            <v/>
          </cell>
          <cell r="W337" t="str">
            <v>－</v>
          </cell>
        </row>
        <row r="338">
          <cell r="E338" t="str">
            <v/>
          </cell>
          <cell r="F338" t="str">
            <v/>
          </cell>
          <cell r="W338" t="str">
            <v>－</v>
          </cell>
        </row>
        <row r="339">
          <cell r="E339" t="str">
            <v/>
          </cell>
          <cell r="F339" t="str">
            <v/>
          </cell>
          <cell r="W339" t="str">
            <v>－</v>
          </cell>
        </row>
        <row r="340">
          <cell r="E340" t="str">
            <v/>
          </cell>
          <cell r="F340" t="str">
            <v/>
          </cell>
          <cell r="W340" t="str">
            <v>－</v>
          </cell>
        </row>
        <row r="341">
          <cell r="E341" t="str">
            <v/>
          </cell>
          <cell r="F341" t="str">
            <v/>
          </cell>
          <cell r="W341" t="str">
            <v>－</v>
          </cell>
        </row>
        <row r="342">
          <cell r="E342" t="str">
            <v/>
          </cell>
          <cell r="F342" t="str">
            <v/>
          </cell>
          <cell r="W342" t="str">
            <v>－</v>
          </cell>
        </row>
        <row r="343">
          <cell r="E343" t="str">
            <v/>
          </cell>
          <cell r="F343" t="str">
            <v/>
          </cell>
          <cell r="W343" t="str">
            <v>－</v>
          </cell>
        </row>
        <row r="344">
          <cell r="E344" t="str">
            <v/>
          </cell>
          <cell r="F344" t="str">
            <v/>
          </cell>
          <cell r="W344" t="str">
            <v>－</v>
          </cell>
        </row>
        <row r="345">
          <cell r="E345" t="str">
            <v/>
          </cell>
          <cell r="F345" t="str">
            <v/>
          </cell>
          <cell r="W345" t="str">
            <v>－</v>
          </cell>
        </row>
        <row r="346">
          <cell r="E346" t="str">
            <v/>
          </cell>
          <cell r="F346" t="str">
            <v/>
          </cell>
          <cell r="W346" t="str">
            <v>－</v>
          </cell>
        </row>
        <row r="347">
          <cell r="E347" t="str">
            <v/>
          </cell>
          <cell r="F347" t="str">
            <v/>
          </cell>
          <cell r="W347" t="str">
            <v>－</v>
          </cell>
        </row>
        <row r="348">
          <cell r="E348" t="str">
            <v/>
          </cell>
          <cell r="F348" t="str">
            <v/>
          </cell>
          <cell r="W348" t="str">
            <v>－</v>
          </cell>
        </row>
        <row r="349">
          <cell r="E349" t="str">
            <v/>
          </cell>
          <cell r="F349" t="str">
            <v/>
          </cell>
          <cell r="W349" t="str">
            <v>－</v>
          </cell>
        </row>
        <row r="350">
          <cell r="E350" t="str">
            <v/>
          </cell>
          <cell r="F350" t="str">
            <v/>
          </cell>
          <cell r="W350" t="str">
            <v>－</v>
          </cell>
        </row>
        <row r="351">
          <cell r="E351" t="str">
            <v/>
          </cell>
          <cell r="F351" t="str">
            <v/>
          </cell>
          <cell r="W351" t="str">
            <v>－</v>
          </cell>
        </row>
        <row r="352">
          <cell r="E352" t="str">
            <v/>
          </cell>
          <cell r="F352" t="str">
            <v/>
          </cell>
          <cell r="W352" t="str">
            <v>－</v>
          </cell>
        </row>
        <row r="353">
          <cell r="E353" t="str">
            <v/>
          </cell>
          <cell r="F353" t="str">
            <v/>
          </cell>
          <cell r="W353" t="str">
            <v>－</v>
          </cell>
        </row>
        <row r="354">
          <cell r="E354" t="str">
            <v/>
          </cell>
          <cell r="F354" t="str">
            <v/>
          </cell>
          <cell r="W354" t="str">
            <v>－</v>
          </cell>
        </row>
        <row r="355">
          <cell r="E355" t="str">
            <v/>
          </cell>
          <cell r="F355" t="str">
            <v/>
          </cell>
          <cell r="W355" t="str">
            <v>－</v>
          </cell>
        </row>
        <row r="356">
          <cell r="E356" t="str">
            <v/>
          </cell>
          <cell r="F356" t="str">
            <v/>
          </cell>
          <cell r="W356" t="str">
            <v>－</v>
          </cell>
        </row>
        <row r="357">
          <cell r="E357" t="str">
            <v/>
          </cell>
          <cell r="F357" t="str">
            <v/>
          </cell>
          <cell r="W357" t="str">
            <v>－</v>
          </cell>
        </row>
        <row r="358">
          <cell r="E358" t="str">
            <v/>
          </cell>
          <cell r="F358" t="str">
            <v/>
          </cell>
          <cell r="W358" t="str">
            <v>－</v>
          </cell>
        </row>
        <row r="359">
          <cell r="E359" t="str">
            <v/>
          </cell>
          <cell r="F359" t="str">
            <v/>
          </cell>
          <cell r="W359" t="str">
            <v>－</v>
          </cell>
        </row>
        <row r="360">
          <cell r="E360" t="str">
            <v/>
          </cell>
          <cell r="F360" t="str">
            <v/>
          </cell>
          <cell r="W360" t="str">
            <v>－</v>
          </cell>
        </row>
        <row r="361">
          <cell r="E361" t="str">
            <v/>
          </cell>
          <cell r="F361" t="str">
            <v/>
          </cell>
          <cell r="W361" t="str">
            <v>－</v>
          </cell>
        </row>
        <row r="362">
          <cell r="E362" t="str">
            <v/>
          </cell>
          <cell r="F362" t="str">
            <v/>
          </cell>
          <cell r="W362" t="str">
            <v>－</v>
          </cell>
        </row>
        <row r="363">
          <cell r="E363" t="str">
            <v/>
          </cell>
          <cell r="F363" t="str">
            <v/>
          </cell>
          <cell r="W363" t="str">
            <v>－</v>
          </cell>
        </row>
        <row r="364">
          <cell r="E364" t="str">
            <v/>
          </cell>
          <cell r="F364" t="str">
            <v/>
          </cell>
          <cell r="W364" t="str">
            <v>－</v>
          </cell>
        </row>
        <row r="365">
          <cell r="E365" t="str">
            <v/>
          </cell>
          <cell r="F365" t="str">
            <v/>
          </cell>
          <cell r="W365" t="str">
            <v>－</v>
          </cell>
        </row>
        <row r="366">
          <cell r="E366" t="str">
            <v/>
          </cell>
          <cell r="F366" t="str">
            <v/>
          </cell>
          <cell r="W366" t="str">
            <v>－</v>
          </cell>
        </row>
        <row r="367">
          <cell r="E367" t="str">
            <v/>
          </cell>
          <cell r="F367" t="str">
            <v/>
          </cell>
          <cell r="W367" t="str">
            <v>－</v>
          </cell>
        </row>
        <row r="368">
          <cell r="E368" t="str">
            <v/>
          </cell>
          <cell r="F368" t="str">
            <v/>
          </cell>
          <cell r="W368" t="str">
            <v>－</v>
          </cell>
        </row>
        <row r="369">
          <cell r="E369" t="str">
            <v/>
          </cell>
          <cell r="F369" t="str">
            <v/>
          </cell>
          <cell r="W369" t="str">
            <v>－</v>
          </cell>
        </row>
        <row r="370">
          <cell r="E370" t="str">
            <v/>
          </cell>
          <cell r="F370" t="str">
            <v/>
          </cell>
          <cell r="W370" t="str">
            <v>－</v>
          </cell>
        </row>
        <row r="371">
          <cell r="E371" t="str">
            <v/>
          </cell>
          <cell r="F371" t="str">
            <v/>
          </cell>
          <cell r="W371" t="str">
            <v>－</v>
          </cell>
        </row>
        <row r="372">
          <cell r="E372" t="str">
            <v/>
          </cell>
          <cell r="F372" t="str">
            <v/>
          </cell>
          <cell r="W372" t="str">
            <v>－</v>
          </cell>
        </row>
        <row r="373">
          <cell r="E373" t="str">
            <v/>
          </cell>
          <cell r="F373" t="str">
            <v/>
          </cell>
          <cell r="W373" t="str">
            <v>－</v>
          </cell>
        </row>
        <row r="374">
          <cell r="E374" t="str">
            <v/>
          </cell>
          <cell r="F374" t="str">
            <v/>
          </cell>
          <cell r="W374" t="str">
            <v>－</v>
          </cell>
        </row>
        <row r="375">
          <cell r="E375" t="str">
            <v/>
          </cell>
          <cell r="F375" t="str">
            <v/>
          </cell>
          <cell r="W375" t="str">
            <v>－</v>
          </cell>
        </row>
        <row r="376">
          <cell r="E376" t="str">
            <v/>
          </cell>
          <cell r="F376" t="str">
            <v/>
          </cell>
          <cell r="W376" t="str">
            <v>－</v>
          </cell>
        </row>
        <row r="377">
          <cell r="E377" t="str">
            <v/>
          </cell>
          <cell r="F377" t="str">
            <v/>
          </cell>
          <cell r="W377" t="str">
            <v>－</v>
          </cell>
        </row>
        <row r="378">
          <cell r="E378" t="str">
            <v/>
          </cell>
          <cell r="F378" t="str">
            <v/>
          </cell>
          <cell r="W378" t="str">
            <v>－</v>
          </cell>
        </row>
        <row r="379">
          <cell r="E379" t="str">
            <v/>
          </cell>
          <cell r="F379" t="str">
            <v/>
          </cell>
          <cell r="W379" t="str">
            <v>－</v>
          </cell>
        </row>
        <row r="380">
          <cell r="E380" t="str">
            <v/>
          </cell>
          <cell r="F380" t="str">
            <v/>
          </cell>
          <cell r="W380" t="str">
            <v>－</v>
          </cell>
        </row>
        <row r="381">
          <cell r="E381" t="str">
            <v/>
          </cell>
          <cell r="F381" t="str">
            <v/>
          </cell>
          <cell r="W381" t="str">
            <v>－</v>
          </cell>
        </row>
        <row r="382">
          <cell r="E382" t="str">
            <v/>
          </cell>
          <cell r="F382" t="str">
            <v/>
          </cell>
          <cell r="W382" t="str">
            <v>－</v>
          </cell>
        </row>
        <row r="383">
          <cell r="E383" t="str">
            <v/>
          </cell>
          <cell r="F383" t="str">
            <v/>
          </cell>
          <cell r="W383" t="str">
            <v>－</v>
          </cell>
        </row>
        <row r="384">
          <cell r="E384" t="str">
            <v/>
          </cell>
          <cell r="F384" t="str">
            <v/>
          </cell>
          <cell r="W384" t="str">
            <v>－</v>
          </cell>
        </row>
        <row r="385">
          <cell r="E385" t="str">
            <v/>
          </cell>
          <cell r="F385" t="str">
            <v/>
          </cell>
          <cell r="W385" t="str">
            <v>－</v>
          </cell>
        </row>
        <row r="386">
          <cell r="E386" t="str">
            <v/>
          </cell>
          <cell r="F386" t="str">
            <v/>
          </cell>
          <cell r="W386" t="str">
            <v>－</v>
          </cell>
        </row>
        <row r="387">
          <cell r="E387" t="str">
            <v/>
          </cell>
          <cell r="F387" t="str">
            <v/>
          </cell>
          <cell r="W387" t="str">
            <v>－</v>
          </cell>
        </row>
        <row r="388">
          <cell r="E388" t="str">
            <v/>
          </cell>
          <cell r="F388" t="str">
            <v/>
          </cell>
          <cell r="W388" t="str">
            <v>－</v>
          </cell>
        </row>
        <row r="389">
          <cell r="E389" t="str">
            <v/>
          </cell>
          <cell r="F389" t="str">
            <v/>
          </cell>
          <cell r="W389" t="str">
            <v>－</v>
          </cell>
        </row>
        <row r="390">
          <cell r="E390" t="str">
            <v/>
          </cell>
          <cell r="F390" t="str">
            <v/>
          </cell>
          <cell r="W390" t="str">
            <v>－</v>
          </cell>
        </row>
        <row r="391">
          <cell r="E391" t="str">
            <v/>
          </cell>
          <cell r="F391" t="str">
            <v/>
          </cell>
          <cell r="W391" t="str">
            <v>－</v>
          </cell>
        </row>
        <row r="392">
          <cell r="E392" t="str">
            <v/>
          </cell>
          <cell r="F392" t="str">
            <v/>
          </cell>
          <cell r="W392" t="str">
            <v>－</v>
          </cell>
        </row>
        <row r="393">
          <cell r="E393" t="str">
            <v/>
          </cell>
          <cell r="F393" t="str">
            <v/>
          </cell>
          <cell r="W393" t="str">
            <v>－</v>
          </cell>
        </row>
        <row r="394">
          <cell r="E394" t="str">
            <v/>
          </cell>
          <cell r="F394" t="str">
            <v/>
          </cell>
          <cell r="W394" t="str">
            <v>－</v>
          </cell>
        </row>
        <row r="395">
          <cell r="E395" t="str">
            <v/>
          </cell>
          <cell r="F395" t="str">
            <v/>
          </cell>
          <cell r="W395" t="str">
            <v>－</v>
          </cell>
        </row>
        <row r="396">
          <cell r="E396" t="str">
            <v/>
          </cell>
          <cell r="F396" t="str">
            <v/>
          </cell>
          <cell r="W396" t="str">
            <v>－</v>
          </cell>
        </row>
        <row r="397">
          <cell r="E397" t="str">
            <v/>
          </cell>
          <cell r="F397" t="str">
            <v/>
          </cell>
          <cell r="W397" t="str">
            <v>－</v>
          </cell>
        </row>
        <row r="398">
          <cell r="E398" t="str">
            <v/>
          </cell>
          <cell r="F398" t="str">
            <v/>
          </cell>
          <cell r="W398" t="str">
            <v>－</v>
          </cell>
        </row>
        <row r="399">
          <cell r="E399" t="str">
            <v/>
          </cell>
          <cell r="F399" t="str">
            <v/>
          </cell>
          <cell r="W399" t="str">
            <v>－</v>
          </cell>
        </row>
        <row r="400">
          <cell r="E400" t="str">
            <v/>
          </cell>
          <cell r="F400" t="str">
            <v/>
          </cell>
          <cell r="W400" t="str">
            <v>－</v>
          </cell>
        </row>
        <row r="401">
          <cell r="E401" t="str">
            <v/>
          </cell>
          <cell r="F401" t="str">
            <v/>
          </cell>
          <cell r="W401" t="str">
            <v>－</v>
          </cell>
        </row>
        <row r="402">
          <cell r="E402" t="str">
            <v/>
          </cell>
          <cell r="F402" t="str">
            <v/>
          </cell>
          <cell r="W402" t="str">
            <v>－</v>
          </cell>
        </row>
        <row r="403">
          <cell r="E403" t="str">
            <v/>
          </cell>
          <cell r="F403" t="str">
            <v/>
          </cell>
          <cell r="W403" t="str">
            <v>－</v>
          </cell>
        </row>
        <row r="404">
          <cell r="E404" t="str">
            <v/>
          </cell>
          <cell r="F404" t="str">
            <v/>
          </cell>
          <cell r="W404" t="str">
            <v>－</v>
          </cell>
        </row>
        <row r="405">
          <cell r="E405" t="str">
            <v/>
          </cell>
          <cell r="F405" t="str">
            <v/>
          </cell>
          <cell r="W405" t="str">
            <v>－</v>
          </cell>
        </row>
        <row r="406">
          <cell r="E406" t="str">
            <v/>
          </cell>
          <cell r="F406" t="str">
            <v/>
          </cell>
          <cell r="W406" t="str">
            <v>－</v>
          </cell>
        </row>
        <row r="407">
          <cell r="E407" t="str">
            <v/>
          </cell>
          <cell r="F407" t="str">
            <v/>
          </cell>
          <cell r="W407" t="str">
            <v>－</v>
          </cell>
        </row>
        <row r="408">
          <cell r="E408" t="str">
            <v/>
          </cell>
          <cell r="F408" t="str">
            <v/>
          </cell>
          <cell r="W408" t="str">
            <v>－</v>
          </cell>
        </row>
        <row r="409">
          <cell r="E409" t="str">
            <v/>
          </cell>
          <cell r="F409" t="str">
            <v/>
          </cell>
          <cell r="W409" t="str">
            <v>－</v>
          </cell>
        </row>
        <row r="410">
          <cell r="E410" t="str">
            <v/>
          </cell>
          <cell r="F410" t="str">
            <v/>
          </cell>
          <cell r="W410" t="str">
            <v>－</v>
          </cell>
        </row>
        <row r="411">
          <cell r="E411" t="str">
            <v/>
          </cell>
          <cell r="F411" t="str">
            <v/>
          </cell>
          <cell r="W411" t="str">
            <v>－</v>
          </cell>
        </row>
        <row r="412">
          <cell r="E412" t="str">
            <v/>
          </cell>
          <cell r="F412" t="str">
            <v/>
          </cell>
          <cell r="W412" t="str">
            <v>－</v>
          </cell>
        </row>
        <row r="413">
          <cell r="E413" t="str">
            <v/>
          </cell>
          <cell r="F413" t="str">
            <v/>
          </cell>
          <cell r="W413" t="str">
            <v>－</v>
          </cell>
        </row>
        <row r="414">
          <cell r="E414" t="str">
            <v/>
          </cell>
          <cell r="F414" t="str">
            <v/>
          </cell>
          <cell r="W414" t="str">
            <v>－</v>
          </cell>
        </row>
        <row r="415">
          <cell r="E415" t="str">
            <v/>
          </cell>
          <cell r="F415" t="str">
            <v/>
          </cell>
          <cell r="W415" t="str">
            <v>－</v>
          </cell>
        </row>
        <row r="416">
          <cell r="E416" t="str">
            <v/>
          </cell>
          <cell r="F416" t="str">
            <v/>
          </cell>
          <cell r="W416" t="str">
            <v>－</v>
          </cell>
        </row>
        <row r="417">
          <cell r="E417" t="str">
            <v/>
          </cell>
          <cell r="F417" t="str">
            <v/>
          </cell>
          <cell r="W417" t="str">
            <v>－</v>
          </cell>
        </row>
        <row r="418">
          <cell r="E418" t="str">
            <v/>
          </cell>
          <cell r="F418" t="str">
            <v/>
          </cell>
          <cell r="W418" t="str">
            <v>－</v>
          </cell>
        </row>
        <row r="419">
          <cell r="E419" t="str">
            <v/>
          </cell>
          <cell r="F419" t="str">
            <v/>
          </cell>
          <cell r="W419" t="str">
            <v>－</v>
          </cell>
        </row>
        <row r="420">
          <cell r="E420" t="str">
            <v/>
          </cell>
          <cell r="F420" t="str">
            <v/>
          </cell>
          <cell r="W420" t="str">
            <v>－</v>
          </cell>
        </row>
        <row r="421">
          <cell r="E421" t="str">
            <v/>
          </cell>
          <cell r="F421" t="str">
            <v/>
          </cell>
          <cell r="W421" t="str">
            <v>－</v>
          </cell>
        </row>
        <row r="422">
          <cell r="E422" t="str">
            <v/>
          </cell>
          <cell r="F422" t="str">
            <v/>
          </cell>
          <cell r="W422" t="str">
            <v>－</v>
          </cell>
        </row>
        <row r="423">
          <cell r="E423" t="str">
            <v/>
          </cell>
          <cell r="F423" t="str">
            <v/>
          </cell>
          <cell r="W423" t="str">
            <v>－</v>
          </cell>
        </row>
        <row r="424">
          <cell r="E424" t="str">
            <v/>
          </cell>
          <cell r="F424" t="str">
            <v/>
          </cell>
          <cell r="W424" t="str">
            <v>－</v>
          </cell>
        </row>
        <row r="425">
          <cell r="E425" t="str">
            <v/>
          </cell>
          <cell r="F425" t="str">
            <v/>
          </cell>
          <cell r="W425" t="str">
            <v>－</v>
          </cell>
        </row>
        <row r="426">
          <cell r="E426" t="str">
            <v/>
          </cell>
          <cell r="F426" t="str">
            <v/>
          </cell>
          <cell r="W426" t="str">
            <v>－</v>
          </cell>
        </row>
        <row r="427">
          <cell r="E427" t="str">
            <v/>
          </cell>
          <cell r="F427" t="str">
            <v/>
          </cell>
          <cell r="W427" t="str">
            <v>－</v>
          </cell>
        </row>
        <row r="428">
          <cell r="E428" t="str">
            <v/>
          </cell>
          <cell r="F428" t="str">
            <v/>
          </cell>
          <cell r="W428" t="str">
            <v>－</v>
          </cell>
        </row>
        <row r="429">
          <cell r="E429" t="str">
            <v/>
          </cell>
          <cell r="F429" t="str">
            <v/>
          </cell>
          <cell r="W429" t="str">
            <v>－</v>
          </cell>
        </row>
        <row r="430">
          <cell r="E430" t="str">
            <v/>
          </cell>
          <cell r="F430" t="str">
            <v/>
          </cell>
          <cell r="W430" t="str">
            <v>－</v>
          </cell>
        </row>
        <row r="431">
          <cell r="E431" t="str">
            <v/>
          </cell>
          <cell r="F431" t="str">
            <v/>
          </cell>
          <cell r="W431" t="str">
            <v>－</v>
          </cell>
        </row>
        <row r="432">
          <cell r="E432" t="str">
            <v/>
          </cell>
          <cell r="F432" t="str">
            <v/>
          </cell>
          <cell r="W432" t="str">
            <v>－</v>
          </cell>
        </row>
        <row r="433">
          <cell r="E433" t="str">
            <v/>
          </cell>
          <cell r="F433" t="str">
            <v/>
          </cell>
          <cell r="W433" t="str">
            <v>－</v>
          </cell>
        </row>
        <row r="434">
          <cell r="E434" t="str">
            <v/>
          </cell>
          <cell r="F434" t="str">
            <v/>
          </cell>
          <cell r="W434" t="str">
            <v>－</v>
          </cell>
        </row>
        <row r="435">
          <cell r="E435" t="str">
            <v/>
          </cell>
          <cell r="F435" t="str">
            <v/>
          </cell>
          <cell r="W435" t="str">
            <v>－</v>
          </cell>
        </row>
        <row r="436">
          <cell r="E436" t="str">
            <v/>
          </cell>
          <cell r="F436" t="str">
            <v/>
          </cell>
          <cell r="W436" t="str">
            <v>－</v>
          </cell>
        </row>
        <row r="437">
          <cell r="E437" t="str">
            <v/>
          </cell>
          <cell r="F437" t="str">
            <v/>
          </cell>
          <cell r="W437" t="str">
            <v>－</v>
          </cell>
        </row>
        <row r="438">
          <cell r="E438" t="str">
            <v/>
          </cell>
          <cell r="F438" t="str">
            <v/>
          </cell>
          <cell r="W438" t="str">
            <v>－</v>
          </cell>
        </row>
        <row r="439">
          <cell r="E439" t="str">
            <v/>
          </cell>
          <cell r="F439" t="str">
            <v/>
          </cell>
          <cell r="W439" t="str">
            <v>－</v>
          </cell>
        </row>
        <row r="440">
          <cell r="E440" t="str">
            <v/>
          </cell>
          <cell r="F440" t="str">
            <v/>
          </cell>
          <cell r="W440" t="str">
            <v>－</v>
          </cell>
        </row>
        <row r="441">
          <cell r="E441" t="str">
            <v/>
          </cell>
          <cell r="F441" t="str">
            <v/>
          </cell>
          <cell r="W441" t="str">
            <v>－</v>
          </cell>
        </row>
        <row r="442">
          <cell r="E442" t="str">
            <v/>
          </cell>
          <cell r="F442" t="str">
            <v/>
          </cell>
          <cell r="W442" t="str">
            <v>－</v>
          </cell>
        </row>
        <row r="443">
          <cell r="E443" t="str">
            <v/>
          </cell>
          <cell r="F443" t="str">
            <v/>
          </cell>
          <cell r="W443" t="str">
            <v>－</v>
          </cell>
        </row>
        <row r="444">
          <cell r="E444" t="str">
            <v/>
          </cell>
          <cell r="F444" t="str">
            <v/>
          </cell>
          <cell r="W444" t="str">
            <v>－</v>
          </cell>
        </row>
        <row r="445">
          <cell r="E445" t="str">
            <v/>
          </cell>
          <cell r="F445" t="str">
            <v/>
          </cell>
          <cell r="W445" t="str">
            <v>－</v>
          </cell>
        </row>
        <row r="446">
          <cell r="E446" t="str">
            <v/>
          </cell>
          <cell r="F446" t="str">
            <v/>
          </cell>
          <cell r="W446" t="str">
            <v>－</v>
          </cell>
        </row>
        <row r="447">
          <cell r="E447" t="str">
            <v/>
          </cell>
          <cell r="F447" t="str">
            <v/>
          </cell>
          <cell r="W447" t="str">
            <v>－</v>
          </cell>
        </row>
        <row r="448">
          <cell r="E448" t="str">
            <v/>
          </cell>
          <cell r="F448" t="str">
            <v/>
          </cell>
          <cell r="W448" t="str">
            <v>－</v>
          </cell>
        </row>
        <row r="449">
          <cell r="E449" t="str">
            <v/>
          </cell>
          <cell r="F449" t="str">
            <v/>
          </cell>
          <cell r="W449" t="str">
            <v>－</v>
          </cell>
        </row>
        <row r="450">
          <cell r="E450" t="str">
            <v/>
          </cell>
          <cell r="F450" t="str">
            <v/>
          </cell>
          <cell r="W450" t="str">
            <v>－</v>
          </cell>
        </row>
        <row r="451">
          <cell r="E451" t="str">
            <v/>
          </cell>
          <cell r="F451" t="str">
            <v/>
          </cell>
          <cell r="W451" t="str">
            <v>－</v>
          </cell>
        </row>
        <row r="452">
          <cell r="E452" t="str">
            <v/>
          </cell>
          <cell r="F452" t="str">
            <v/>
          </cell>
          <cell r="W452" t="str">
            <v>－</v>
          </cell>
        </row>
        <row r="453">
          <cell r="E453" t="str">
            <v/>
          </cell>
          <cell r="F453" t="str">
            <v/>
          </cell>
          <cell r="W453" t="str">
            <v>－</v>
          </cell>
        </row>
        <row r="454">
          <cell r="E454" t="str">
            <v/>
          </cell>
          <cell r="F454" t="str">
            <v/>
          </cell>
          <cell r="W454" t="str">
            <v>－</v>
          </cell>
        </row>
        <row r="455">
          <cell r="E455" t="str">
            <v/>
          </cell>
          <cell r="F455" t="str">
            <v/>
          </cell>
          <cell r="W455" t="str">
            <v>－</v>
          </cell>
        </row>
        <row r="456">
          <cell r="E456" t="str">
            <v/>
          </cell>
          <cell r="F456" t="str">
            <v/>
          </cell>
          <cell r="W456" t="str">
            <v>－</v>
          </cell>
        </row>
        <row r="457">
          <cell r="E457" t="str">
            <v/>
          </cell>
          <cell r="F457" t="str">
            <v/>
          </cell>
          <cell r="W457" t="str">
            <v>－</v>
          </cell>
        </row>
        <row r="458">
          <cell r="E458" t="str">
            <v/>
          </cell>
          <cell r="F458" t="str">
            <v/>
          </cell>
          <cell r="W458" t="str">
            <v>－</v>
          </cell>
        </row>
        <row r="459">
          <cell r="E459" t="str">
            <v/>
          </cell>
          <cell r="F459" t="str">
            <v/>
          </cell>
          <cell r="W459" t="str">
            <v>－</v>
          </cell>
        </row>
        <row r="460">
          <cell r="E460" t="str">
            <v/>
          </cell>
          <cell r="F460" t="str">
            <v/>
          </cell>
          <cell r="W460" t="str">
            <v>－</v>
          </cell>
        </row>
        <row r="461">
          <cell r="E461" t="str">
            <v/>
          </cell>
          <cell r="F461" t="str">
            <v/>
          </cell>
          <cell r="W461" t="str">
            <v>－</v>
          </cell>
        </row>
        <row r="462">
          <cell r="E462" t="str">
            <v/>
          </cell>
          <cell r="F462" t="str">
            <v/>
          </cell>
          <cell r="W462" t="str">
            <v>－</v>
          </cell>
        </row>
        <row r="463">
          <cell r="E463" t="str">
            <v/>
          </cell>
          <cell r="F463" t="str">
            <v/>
          </cell>
          <cell r="W463" t="str">
            <v>－</v>
          </cell>
        </row>
        <row r="464">
          <cell r="E464" t="str">
            <v/>
          </cell>
          <cell r="F464" t="str">
            <v/>
          </cell>
          <cell r="W464" t="str">
            <v>－</v>
          </cell>
        </row>
        <row r="465">
          <cell r="E465" t="str">
            <v/>
          </cell>
          <cell r="F465" t="str">
            <v/>
          </cell>
          <cell r="W465" t="str">
            <v>－</v>
          </cell>
        </row>
        <row r="466">
          <cell r="E466" t="str">
            <v/>
          </cell>
          <cell r="F466" t="str">
            <v/>
          </cell>
          <cell r="W466" t="str">
            <v>－</v>
          </cell>
        </row>
        <row r="467">
          <cell r="E467" t="str">
            <v/>
          </cell>
          <cell r="F467" t="str">
            <v/>
          </cell>
          <cell r="W467" t="str">
            <v>－</v>
          </cell>
        </row>
        <row r="468">
          <cell r="E468" t="str">
            <v/>
          </cell>
          <cell r="F468" t="str">
            <v/>
          </cell>
          <cell r="W468" t="str">
            <v>－</v>
          </cell>
        </row>
        <row r="469">
          <cell r="E469" t="str">
            <v/>
          </cell>
          <cell r="F469" t="str">
            <v/>
          </cell>
          <cell r="W469" t="str">
            <v>－</v>
          </cell>
        </row>
        <row r="470">
          <cell r="E470" t="str">
            <v/>
          </cell>
          <cell r="F470" t="str">
            <v/>
          </cell>
          <cell r="W470" t="str">
            <v>－</v>
          </cell>
        </row>
        <row r="471">
          <cell r="E471" t="str">
            <v/>
          </cell>
          <cell r="F471" t="str">
            <v/>
          </cell>
          <cell r="W471" t="str">
            <v>－</v>
          </cell>
        </row>
        <row r="472">
          <cell r="E472" t="str">
            <v/>
          </cell>
          <cell r="F472" t="str">
            <v/>
          </cell>
          <cell r="W472" t="str">
            <v>－</v>
          </cell>
        </row>
        <row r="473">
          <cell r="E473" t="str">
            <v/>
          </cell>
          <cell r="F473" t="str">
            <v/>
          </cell>
          <cell r="W473" t="str">
            <v>－</v>
          </cell>
        </row>
        <row r="474">
          <cell r="E474" t="str">
            <v/>
          </cell>
          <cell r="F474" t="str">
            <v/>
          </cell>
          <cell r="W474" t="str">
            <v>－</v>
          </cell>
        </row>
        <row r="475">
          <cell r="E475" t="str">
            <v/>
          </cell>
          <cell r="F475" t="str">
            <v/>
          </cell>
          <cell r="W475" t="str">
            <v>－</v>
          </cell>
        </row>
        <row r="476">
          <cell r="E476" t="str">
            <v/>
          </cell>
          <cell r="F476" t="str">
            <v/>
          </cell>
          <cell r="W476" t="str">
            <v>－</v>
          </cell>
        </row>
        <row r="477">
          <cell r="E477" t="str">
            <v/>
          </cell>
          <cell r="F477" t="str">
            <v/>
          </cell>
          <cell r="W477" t="str">
            <v>－</v>
          </cell>
        </row>
        <row r="478">
          <cell r="E478" t="str">
            <v/>
          </cell>
          <cell r="F478" t="str">
            <v/>
          </cell>
          <cell r="W478" t="str">
            <v>－</v>
          </cell>
        </row>
        <row r="479">
          <cell r="E479" t="str">
            <v/>
          </cell>
          <cell r="F479" t="str">
            <v/>
          </cell>
          <cell r="W479" t="str">
            <v>－</v>
          </cell>
        </row>
        <row r="480">
          <cell r="E480" t="str">
            <v/>
          </cell>
          <cell r="F480" t="str">
            <v/>
          </cell>
          <cell r="W480" t="str">
            <v>－</v>
          </cell>
        </row>
        <row r="481">
          <cell r="E481" t="str">
            <v/>
          </cell>
          <cell r="F481" t="str">
            <v/>
          </cell>
          <cell r="W481" t="str">
            <v>－</v>
          </cell>
        </row>
        <row r="482">
          <cell r="E482" t="str">
            <v/>
          </cell>
          <cell r="F482" t="str">
            <v/>
          </cell>
          <cell r="W482" t="str">
            <v>－</v>
          </cell>
        </row>
        <row r="483">
          <cell r="E483" t="str">
            <v/>
          </cell>
          <cell r="F483" t="str">
            <v/>
          </cell>
          <cell r="W483" t="str">
            <v>－</v>
          </cell>
        </row>
        <row r="484">
          <cell r="E484" t="str">
            <v/>
          </cell>
          <cell r="F484" t="str">
            <v/>
          </cell>
          <cell r="W484" t="str">
            <v>－</v>
          </cell>
        </row>
        <row r="485">
          <cell r="E485" t="str">
            <v/>
          </cell>
          <cell r="F485" t="str">
            <v/>
          </cell>
          <cell r="W485" t="str">
            <v>－</v>
          </cell>
        </row>
        <row r="486">
          <cell r="E486" t="str">
            <v/>
          </cell>
          <cell r="F486" t="str">
            <v/>
          </cell>
          <cell r="W486" t="str">
            <v>－</v>
          </cell>
        </row>
        <row r="487">
          <cell r="E487" t="str">
            <v/>
          </cell>
          <cell r="F487" t="str">
            <v/>
          </cell>
          <cell r="W487" t="str">
            <v>－</v>
          </cell>
        </row>
        <row r="488">
          <cell r="E488" t="str">
            <v/>
          </cell>
          <cell r="F488" t="str">
            <v/>
          </cell>
          <cell r="W488" t="str">
            <v>－</v>
          </cell>
        </row>
        <row r="489">
          <cell r="E489" t="str">
            <v/>
          </cell>
          <cell r="F489" t="str">
            <v/>
          </cell>
          <cell r="W489" t="str">
            <v>－</v>
          </cell>
        </row>
        <row r="490">
          <cell r="E490" t="str">
            <v/>
          </cell>
          <cell r="F490" t="str">
            <v/>
          </cell>
          <cell r="W490" t="str">
            <v>－</v>
          </cell>
        </row>
        <row r="491">
          <cell r="E491" t="str">
            <v/>
          </cell>
          <cell r="F491" t="str">
            <v/>
          </cell>
          <cell r="W491" t="str">
            <v>－</v>
          </cell>
        </row>
        <row r="492">
          <cell r="E492" t="str">
            <v/>
          </cell>
          <cell r="F492" t="str">
            <v/>
          </cell>
          <cell r="W492" t="str">
            <v>－</v>
          </cell>
        </row>
        <row r="493">
          <cell r="E493" t="str">
            <v/>
          </cell>
          <cell r="F493" t="str">
            <v/>
          </cell>
          <cell r="W493" t="str">
            <v>－</v>
          </cell>
        </row>
        <row r="494">
          <cell r="E494" t="str">
            <v/>
          </cell>
          <cell r="F494" t="str">
            <v/>
          </cell>
          <cell r="W494" t="str">
            <v>－</v>
          </cell>
        </row>
        <row r="495">
          <cell r="E495" t="str">
            <v/>
          </cell>
          <cell r="F495" t="str">
            <v/>
          </cell>
          <cell r="W495" t="str">
            <v>－</v>
          </cell>
        </row>
        <row r="496">
          <cell r="E496" t="str">
            <v/>
          </cell>
          <cell r="F496" t="str">
            <v/>
          </cell>
          <cell r="W496" t="str">
            <v>－</v>
          </cell>
        </row>
        <row r="497">
          <cell r="E497" t="str">
            <v/>
          </cell>
          <cell r="F497" t="str">
            <v/>
          </cell>
          <cell r="W497" t="str">
            <v>－</v>
          </cell>
        </row>
        <row r="498">
          <cell r="E498" t="str">
            <v/>
          </cell>
          <cell r="F498" t="str">
            <v/>
          </cell>
          <cell r="W498" t="str">
            <v>－</v>
          </cell>
        </row>
        <row r="499">
          <cell r="E499" t="str">
            <v/>
          </cell>
          <cell r="F499" t="str">
            <v/>
          </cell>
          <cell r="W499" t="str">
            <v>－</v>
          </cell>
        </row>
        <row r="500">
          <cell r="E500" t="str">
            <v/>
          </cell>
          <cell r="F500" t="str">
            <v/>
          </cell>
          <cell r="W500" t="str">
            <v>－</v>
          </cell>
        </row>
        <row r="501">
          <cell r="E501" t="str">
            <v/>
          </cell>
          <cell r="F501" t="str">
            <v/>
          </cell>
          <cell r="W501" t="str">
            <v>－</v>
          </cell>
        </row>
        <row r="502">
          <cell r="E502" t="str">
            <v/>
          </cell>
          <cell r="F502" t="str">
            <v/>
          </cell>
          <cell r="W502" t="str">
            <v>－</v>
          </cell>
        </row>
        <row r="503">
          <cell r="E503" t="str">
            <v/>
          </cell>
          <cell r="F503" t="str">
            <v/>
          </cell>
          <cell r="W503" t="str">
            <v>－</v>
          </cell>
        </row>
        <row r="504">
          <cell r="E504" t="str">
            <v/>
          </cell>
          <cell r="F504" t="str">
            <v/>
          </cell>
          <cell r="W504" t="str">
            <v>－</v>
          </cell>
        </row>
        <row r="505">
          <cell r="E505" t="str">
            <v/>
          </cell>
          <cell r="F505" t="str">
            <v/>
          </cell>
          <cell r="W505" t="str">
            <v>－</v>
          </cell>
        </row>
        <row r="506">
          <cell r="E506" t="str">
            <v/>
          </cell>
          <cell r="F506" t="str">
            <v/>
          </cell>
          <cell r="W506" t="str">
            <v>－</v>
          </cell>
        </row>
        <row r="507">
          <cell r="E507" t="str">
            <v/>
          </cell>
          <cell r="F507" t="str">
            <v/>
          </cell>
          <cell r="W507" t="str">
            <v>－</v>
          </cell>
        </row>
        <row r="508">
          <cell r="E508" t="str">
            <v/>
          </cell>
          <cell r="F508" t="str">
            <v/>
          </cell>
          <cell r="W508" t="str">
            <v>－</v>
          </cell>
        </row>
        <row r="509">
          <cell r="E509" t="str">
            <v/>
          </cell>
          <cell r="F509" t="str">
            <v/>
          </cell>
          <cell r="W509" t="str">
            <v>－</v>
          </cell>
        </row>
        <row r="510">
          <cell r="E510" t="str">
            <v/>
          </cell>
          <cell r="F510" t="str">
            <v/>
          </cell>
          <cell r="W510" t="str">
            <v>－</v>
          </cell>
        </row>
        <row r="511">
          <cell r="E511" t="str">
            <v/>
          </cell>
          <cell r="F511" t="str">
            <v/>
          </cell>
          <cell r="W511" t="str">
            <v>－</v>
          </cell>
        </row>
        <row r="512">
          <cell r="E512" t="str">
            <v/>
          </cell>
          <cell r="F512" t="str">
            <v/>
          </cell>
          <cell r="W512" t="str">
            <v>－</v>
          </cell>
        </row>
        <row r="513">
          <cell r="E513" t="str">
            <v/>
          </cell>
          <cell r="F513" t="str">
            <v/>
          </cell>
          <cell r="W513" t="str">
            <v>－</v>
          </cell>
        </row>
        <row r="514">
          <cell r="E514" t="str">
            <v/>
          </cell>
          <cell r="F514" t="str">
            <v/>
          </cell>
          <cell r="W514" t="str">
            <v>－</v>
          </cell>
        </row>
        <row r="515">
          <cell r="E515" t="str">
            <v/>
          </cell>
          <cell r="F515" t="str">
            <v/>
          </cell>
          <cell r="W515" t="str">
            <v>－</v>
          </cell>
        </row>
        <row r="516">
          <cell r="E516" t="str">
            <v/>
          </cell>
          <cell r="F516" t="str">
            <v/>
          </cell>
          <cell r="W516" t="str">
            <v>－</v>
          </cell>
        </row>
        <row r="517">
          <cell r="E517" t="str">
            <v/>
          </cell>
          <cell r="F517" t="str">
            <v/>
          </cell>
          <cell r="W517" t="str">
            <v>－</v>
          </cell>
        </row>
        <row r="518">
          <cell r="E518" t="str">
            <v/>
          </cell>
          <cell r="F518" t="str">
            <v/>
          </cell>
          <cell r="W518" t="str">
            <v>－</v>
          </cell>
        </row>
        <row r="519">
          <cell r="E519" t="str">
            <v/>
          </cell>
          <cell r="F519" t="str">
            <v/>
          </cell>
          <cell r="W519" t="str">
            <v>－</v>
          </cell>
        </row>
        <row r="520">
          <cell r="E520" t="str">
            <v/>
          </cell>
          <cell r="F520" t="str">
            <v/>
          </cell>
          <cell r="W520" t="str">
            <v>－</v>
          </cell>
        </row>
        <row r="521">
          <cell r="E521" t="str">
            <v/>
          </cell>
          <cell r="F521" t="str">
            <v/>
          </cell>
          <cell r="W521" t="str">
            <v>－</v>
          </cell>
        </row>
        <row r="522">
          <cell r="E522" t="str">
            <v/>
          </cell>
          <cell r="F522" t="str">
            <v/>
          </cell>
          <cell r="W522" t="str">
            <v>－</v>
          </cell>
        </row>
        <row r="523">
          <cell r="E523" t="str">
            <v/>
          </cell>
          <cell r="F523" t="str">
            <v/>
          </cell>
          <cell r="W523" t="str">
            <v>－</v>
          </cell>
        </row>
        <row r="524">
          <cell r="E524" t="str">
            <v/>
          </cell>
          <cell r="F524" t="str">
            <v/>
          </cell>
          <cell r="W524" t="str">
            <v>－</v>
          </cell>
        </row>
        <row r="525">
          <cell r="E525" t="str">
            <v/>
          </cell>
          <cell r="F525" t="str">
            <v/>
          </cell>
          <cell r="W525" t="str">
            <v>－</v>
          </cell>
        </row>
        <row r="526">
          <cell r="E526" t="str">
            <v/>
          </cell>
          <cell r="F526" t="str">
            <v/>
          </cell>
          <cell r="W526" t="str">
            <v>－</v>
          </cell>
        </row>
        <row r="527">
          <cell r="E527" t="str">
            <v/>
          </cell>
          <cell r="F527" t="str">
            <v/>
          </cell>
          <cell r="W527" t="str">
            <v>－</v>
          </cell>
        </row>
        <row r="528">
          <cell r="E528" t="str">
            <v/>
          </cell>
          <cell r="F528" t="str">
            <v/>
          </cell>
          <cell r="W528" t="str">
            <v>－</v>
          </cell>
        </row>
        <row r="529">
          <cell r="E529" t="str">
            <v/>
          </cell>
          <cell r="F529" t="str">
            <v/>
          </cell>
          <cell r="W529" t="str">
            <v>－</v>
          </cell>
        </row>
        <row r="530">
          <cell r="E530" t="str">
            <v/>
          </cell>
          <cell r="F530" t="str">
            <v/>
          </cell>
          <cell r="W530" t="str">
            <v>－</v>
          </cell>
        </row>
        <row r="531">
          <cell r="E531" t="str">
            <v/>
          </cell>
          <cell r="F531" t="str">
            <v/>
          </cell>
          <cell r="W531" t="str">
            <v>－</v>
          </cell>
        </row>
        <row r="532">
          <cell r="E532" t="str">
            <v/>
          </cell>
          <cell r="F532" t="str">
            <v/>
          </cell>
          <cell r="W532" t="str">
            <v>－</v>
          </cell>
        </row>
        <row r="533">
          <cell r="E533" t="str">
            <v/>
          </cell>
          <cell r="F533" t="str">
            <v/>
          </cell>
          <cell r="W533" t="str">
            <v>－</v>
          </cell>
        </row>
        <row r="534">
          <cell r="E534" t="str">
            <v/>
          </cell>
          <cell r="F534" t="str">
            <v/>
          </cell>
          <cell r="W534" t="str">
            <v>－</v>
          </cell>
        </row>
        <row r="535">
          <cell r="E535" t="str">
            <v/>
          </cell>
          <cell r="F535" t="str">
            <v/>
          </cell>
          <cell r="W535" t="str">
            <v>－</v>
          </cell>
        </row>
        <row r="536">
          <cell r="E536" t="str">
            <v/>
          </cell>
          <cell r="F536" t="str">
            <v/>
          </cell>
          <cell r="W536" t="str">
            <v>－</v>
          </cell>
        </row>
        <row r="537">
          <cell r="E537" t="str">
            <v/>
          </cell>
          <cell r="F537" t="str">
            <v/>
          </cell>
          <cell r="W537" t="str">
            <v>－</v>
          </cell>
        </row>
        <row r="538">
          <cell r="E538" t="str">
            <v/>
          </cell>
          <cell r="F538" t="str">
            <v/>
          </cell>
          <cell r="W538" t="str">
            <v>－</v>
          </cell>
        </row>
        <row r="539">
          <cell r="E539" t="str">
            <v/>
          </cell>
          <cell r="F539" t="str">
            <v/>
          </cell>
          <cell r="W539" t="str">
            <v>－</v>
          </cell>
        </row>
        <row r="540">
          <cell r="E540" t="str">
            <v/>
          </cell>
          <cell r="F540" t="str">
            <v/>
          </cell>
          <cell r="W540" t="str">
            <v>－</v>
          </cell>
        </row>
        <row r="541">
          <cell r="E541" t="str">
            <v/>
          </cell>
          <cell r="F541" t="str">
            <v/>
          </cell>
          <cell r="W541" t="str">
            <v>－</v>
          </cell>
        </row>
        <row r="542">
          <cell r="E542" t="str">
            <v/>
          </cell>
          <cell r="F542" t="str">
            <v/>
          </cell>
          <cell r="W542" t="str">
            <v>－</v>
          </cell>
        </row>
        <row r="543">
          <cell r="E543" t="str">
            <v/>
          </cell>
          <cell r="F543" t="str">
            <v/>
          </cell>
          <cell r="W543" t="str">
            <v>－</v>
          </cell>
        </row>
        <row r="544">
          <cell r="E544" t="str">
            <v/>
          </cell>
          <cell r="F544" t="str">
            <v/>
          </cell>
          <cell r="W544" t="str">
            <v>－</v>
          </cell>
        </row>
        <row r="545">
          <cell r="E545" t="str">
            <v/>
          </cell>
          <cell r="F545" t="str">
            <v/>
          </cell>
          <cell r="W545" t="str">
            <v>－</v>
          </cell>
        </row>
        <row r="546">
          <cell r="E546" t="str">
            <v/>
          </cell>
          <cell r="F546" t="str">
            <v/>
          </cell>
          <cell r="W546" t="str">
            <v>－</v>
          </cell>
        </row>
        <row r="547">
          <cell r="E547" t="str">
            <v/>
          </cell>
          <cell r="F547" t="str">
            <v/>
          </cell>
          <cell r="W547" t="str">
            <v>－</v>
          </cell>
        </row>
        <row r="548">
          <cell r="E548" t="str">
            <v/>
          </cell>
          <cell r="F548" t="str">
            <v/>
          </cell>
          <cell r="W548" t="str">
            <v>－</v>
          </cell>
        </row>
        <row r="549">
          <cell r="E549" t="str">
            <v/>
          </cell>
          <cell r="F549" t="str">
            <v/>
          </cell>
          <cell r="W549" t="str">
            <v>－</v>
          </cell>
        </row>
        <row r="550">
          <cell r="E550" t="str">
            <v/>
          </cell>
          <cell r="F550" t="str">
            <v/>
          </cell>
          <cell r="W550" t="str">
            <v>－</v>
          </cell>
        </row>
        <row r="551">
          <cell r="E551" t="str">
            <v/>
          </cell>
          <cell r="F551" t="str">
            <v/>
          </cell>
          <cell r="W551" t="str">
            <v>－</v>
          </cell>
        </row>
        <row r="552">
          <cell r="E552" t="str">
            <v/>
          </cell>
          <cell r="F552" t="str">
            <v/>
          </cell>
          <cell r="W552" t="str">
            <v>－</v>
          </cell>
        </row>
        <row r="553">
          <cell r="E553" t="str">
            <v/>
          </cell>
          <cell r="F553" t="str">
            <v/>
          </cell>
          <cell r="W553" t="str">
            <v>－</v>
          </cell>
        </row>
        <row r="554">
          <cell r="E554" t="str">
            <v/>
          </cell>
          <cell r="F554" t="str">
            <v/>
          </cell>
          <cell r="W554" t="str">
            <v>－</v>
          </cell>
        </row>
        <row r="555">
          <cell r="E555" t="str">
            <v/>
          </cell>
          <cell r="F555" t="str">
            <v/>
          </cell>
          <cell r="W555" t="str">
            <v>－</v>
          </cell>
        </row>
        <row r="556">
          <cell r="E556" t="str">
            <v/>
          </cell>
          <cell r="F556" t="str">
            <v/>
          </cell>
          <cell r="W556" t="str">
            <v>－</v>
          </cell>
        </row>
        <row r="557">
          <cell r="E557" t="str">
            <v/>
          </cell>
          <cell r="F557" t="str">
            <v/>
          </cell>
          <cell r="W557" t="str">
            <v>－</v>
          </cell>
        </row>
        <row r="558">
          <cell r="E558" t="str">
            <v/>
          </cell>
          <cell r="F558" t="str">
            <v/>
          </cell>
          <cell r="W558" t="str">
            <v>－</v>
          </cell>
        </row>
        <row r="559">
          <cell r="E559" t="str">
            <v/>
          </cell>
          <cell r="F559" t="str">
            <v/>
          </cell>
          <cell r="W559" t="str">
            <v>－</v>
          </cell>
        </row>
        <row r="560">
          <cell r="E560" t="str">
            <v/>
          </cell>
          <cell r="F560" t="str">
            <v/>
          </cell>
          <cell r="W560" t="str">
            <v>－</v>
          </cell>
        </row>
        <row r="561">
          <cell r="E561" t="str">
            <v/>
          </cell>
          <cell r="F561" t="str">
            <v/>
          </cell>
          <cell r="W561" t="str">
            <v>－</v>
          </cell>
        </row>
        <row r="562">
          <cell r="E562" t="str">
            <v/>
          </cell>
          <cell r="F562" t="str">
            <v/>
          </cell>
          <cell r="W562" t="str">
            <v>－</v>
          </cell>
        </row>
        <row r="563">
          <cell r="E563" t="str">
            <v/>
          </cell>
          <cell r="F563" t="str">
            <v/>
          </cell>
          <cell r="W563" t="str">
            <v>－</v>
          </cell>
        </row>
        <row r="564">
          <cell r="E564" t="str">
            <v/>
          </cell>
          <cell r="F564" t="str">
            <v/>
          </cell>
          <cell r="W564" t="str">
            <v>－</v>
          </cell>
        </row>
        <row r="565">
          <cell r="E565" t="str">
            <v/>
          </cell>
          <cell r="F565" t="str">
            <v/>
          </cell>
          <cell r="W565" t="str">
            <v>－</v>
          </cell>
        </row>
        <row r="566">
          <cell r="E566" t="str">
            <v/>
          </cell>
          <cell r="F566" t="str">
            <v/>
          </cell>
          <cell r="W566" t="str">
            <v>－</v>
          </cell>
        </row>
        <row r="567">
          <cell r="E567" t="str">
            <v/>
          </cell>
          <cell r="F567" t="str">
            <v/>
          </cell>
          <cell r="W567" t="str">
            <v>－</v>
          </cell>
        </row>
        <row r="568">
          <cell r="E568" t="str">
            <v/>
          </cell>
          <cell r="F568" t="str">
            <v/>
          </cell>
          <cell r="W568" t="str">
            <v>－</v>
          </cell>
        </row>
        <row r="569">
          <cell r="E569" t="str">
            <v/>
          </cell>
          <cell r="F569" t="str">
            <v/>
          </cell>
          <cell r="W569" t="str">
            <v>－</v>
          </cell>
        </row>
        <row r="570">
          <cell r="E570" t="str">
            <v/>
          </cell>
          <cell r="F570" t="str">
            <v/>
          </cell>
          <cell r="W570" t="str">
            <v>－</v>
          </cell>
        </row>
        <row r="571">
          <cell r="E571" t="str">
            <v/>
          </cell>
          <cell r="F571" t="str">
            <v/>
          </cell>
          <cell r="W571" t="str">
            <v>－</v>
          </cell>
        </row>
        <row r="572">
          <cell r="E572" t="str">
            <v/>
          </cell>
          <cell r="F572" t="str">
            <v/>
          </cell>
          <cell r="W572" t="str">
            <v>－</v>
          </cell>
        </row>
        <row r="573">
          <cell r="E573" t="str">
            <v/>
          </cell>
          <cell r="F573" t="str">
            <v/>
          </cell>
          <cell r="W573" t="str">
            <v>－</v>
          </cell>
        </row>
        <row r="574">
          <cell r="E574" t="str">
            <v/>
          </cell>
          <cell r="F574" t="str">
            <v/>
          </cell>
          <cell r="W574" t="str">
            <v>－</v>
          </cell>
        </row>
        <row r="575">
          <cell r="E575" t="str">
            <v/>
          </cell>
          <cell r="F575" t="str">
            <v/>
          </cell>
          <cell r="W575" t="str">
            <v>－</v>
          </cell>
        </row>
        <row r="576">
          <cell r="E576" t="str">
            <v/>
          </cell>
          <cell r="F576" t="str">
            <v/>
          </cell>
          <cell r="W576" t="str">
            <v>－</v>
          </cell>
        </row>
        <row r="577">
          <cell r="E577" t="str">
            <v/>
          </cell>
          <cell r="F577" t="str">
            <v/>
          </cell>
          <cell r="W577" t="str">
            <v>－</v>
          </cell>
        </row>
        <row r="578">
          <cell r="E578" t="str">
            <v/>
          </cell>
          <cell r="F578" t="str">
            <v/>
          </cell>
          <cell r="W578" t="str">
            <v>－</v>
          </cell>
        </row>
        <row r="579">
          <cell r="E579" t="str">
            <v/>
          </cell>
          <cell r="F579" t="str">
            <v/>
          </cell>
          <cell r="W579" t="str">
            <v>－</v>
          </cell>
        </row>
        <row r="580">
          <cell r="E580" t="str">
            <v/>
          </cell>
          <cell r="F580" t="str">
            <v/>
          </cell>
          <cell r="W580" t="str">
            <v>－</v>
          </cell>
        </row>
        <row r="581">
          <cell r="E581" t="str">
            <v/>
          </cell>
          <cell r="F581" t="str">
            <v/>
          </cell>
          <cell r="W581" t="str">
            <v>－</v>
          </cell>
        </row>
        <row r="582">
          <cell r="E582" t="str">
            <v/>
          </cell>
          <cell r="F582" t="str">
            <v/>
          </cell>
          <cell r="W582" t="str">
            <v>－</v>
          </cell>
        </row>
        <row r="583">
          <cell r="E583" t="str">
            <v/>
          </cell>
          <cell r="F583" t="str">
            <v/>
          </cell>
          <cell r="W583" t="str">
            <v>－</v>
          </cell>
        </row>
        <row r="584">
          <cell r="E584" t="str">
            <v/>
          </cell>
          <cell r="F584" t="str">
            <v/>
          </cell>
          <cell r="W584" t="str">
            <v>－</v>
          </cell>
        </row>
        <row r="585">
          <cell r="E585" t="str">
            <v/>
          </cell>
          <cell r="F585" t="str">
            <v/>
          </cell>
          <cell r="W585" t="str">
            <v>－</v>
          </cell>
        </row>
        <row r="586">
          <cell r="E586" t="str">
            <v/>
          </cell>
          <cell r="F586" t="str">
            <v/>
          </cell>
          <cell r="W586" t="str">
            <v>－</v>
          </cell>
        </row>
        <row r="587">
          <cell r="E587" t="str">
            <v/>
          </cell>
          <cell r="F587" t="str">
            <v/>
          </cell>
          <cell r="W587" t="str">
            <v>－</v>
          </cell>
        </row>
        <row r="588">
          <cell r="E588" t="str">
            <v/>
          </cell>
          <cell r="F588" t="str">
            <v/>
          </cell>
          <cell r="W588" t="str">
            <v>－</v>
          </cell>
        </row>
        <row r="589">
          <cell r="E589" t="str">
            <v/>
          </cell>
          <cell r="F589" t="str">
            <v/>
          </cell>
          <cell r="W589" t="str">
            <v>－</v>
          </cell>
        </row>
        <row r="590">
          <cell r="E590" t="str">
            <v/>
          </cell>
          <cell r="F590" t="str">
            <v/>
          </cell>
          <cell r="W590" t="str">
            <v>－</v>
          </cell>
        </row>
        <row r="591">
          <cell r="E591" t="str">
            <v/>
          </cell>
          <cell r="F591" t="str">
            <v/>
          </cell>
          <cell r="W591" t="str">
            <v>－</v>
          </cell>
        </row>
        <row r="592">
          <cell r="E592" t="str">
            <v/>
          </cell>
          <cell r="F592" t="str">
            <v/>
          </cell>
          <cell r="W592" t="str">
            <v>－</v>
          </cell>
        </row>
        <row r="593">
          <cell r="E593" t="str">
            <v/>
          </cell>
          <cell r="F593" t="str">
            <v/>
          </cell>
          <cell r="W593" t="str">
            <v>－</v>
          </cell>
        </row>
        <row r="594">
          <cell r="E594" t="str">
            <v/>
          </cell>
          <cell r="F594" t="str">
            <v/>
          </cell>
          <cell r="W594" t="str">
            <v>－</v>
          </cell>
        </row>
        <row r="595">
          <cell r="E595" t="str">
            <v/>
          </cell>
          <cell r="F595" t="str">
            <v/>
          </cell>
          <cell r="W595" t="str">
            <v>－</v>
          </cell>
        </row>
        <row r="596">
          <cell r="E596" t="str">
            <v/>
          </cell>
          <cell r="F596" t="str">
            <v/>
          </cell>
          <cell r="W596" t="str">
            <v>－</v>
          </cell>
        </row>
        <row r="597">
          <cell r="E597" t="str">
            <v/>
          </cell>
          <cell r="F597" t="str">
            <v/>
          </cell>
          <cell r="W597" t="str">
            <v>－</v>
          </cell>
        </row>
        <row r="598">
          <cell r="E598" t="str">
            <v/>
          </cell>
          <cell r="F598" t="str">
            <v/>
          </cell>
          <cell r="W598" t="str">
            <v>－</v>
          </cell>
        </row>
        <row r="599">
          <cell r="E599" t="str">
            <v/>
          </cell>
          <cell r="F599" t="str">
            <v/>
          </cell>
          <cell r="W599" t="str">
            <v>－</v>
          </cell>
        </row>
        <row r="600">
          <cell r="E600" t="str">
            <v/>
          </cell>
          <cell r="F600" t="str">
            <v/>
          </cell>
          <cell r="W600" t="str">
            <v>－</v>
          </cell>
        </row>
        <row r="601">
          <cell r="E601" t="str">
            <v/>
          </cell>
          <cell r="F601" t="str">
            <v/>
          </cell>
          <cell r="W601" t="str">
            <v>－</v>
          </cell>
        </row>
        <row r="602">
          <cell r="E602" t="str">
            <v/>
          </cell>
          <cell r="F602" t="str">
            <v/>
          </cell>
          <cell r="W602" t="str">
            <v>－</v>
          </cell>
        </row>
        <row r="603">
          <cell r="E603" t="str">
            <v/>
          </cell>
          <cell r="F603" t="str">
            <v/>
          </cell>
          <cell r="W603" t="str">
            <v>－</v>
          </cell>
        </row>
        <row r="604">
          <cell r="E604" t="str">
            <v/>
          </cell>
          <cell r="F604" t="str">
            <v/>
          </cell>
          <cell r="W604" t="str">
            <v>－</v>
          </cell>
        </row>
        <row r="605">
          <cell r="E605" t="str">
            <v/>
          </cell>
          <cell r="F605" t="str">
            <v/>
          </cell>
          <cell r="W605" t="str">
            <v>－</v>
          </cell>
        </row>
        <row r="606">
          <cell r="E606" t="str">
            <v/>
          </cell>
          <cell r="F606" t="str">
            <v/>
          </cell>
          <cell r="W606" t="str">
            <v>－</v>
          </cell>
        </row>
        <row r="607">
          <cell r="E607" t="str">
            <v/>
          </cell>
          <cell r="F607" t="str">
            <v/>
          </cell>
          <cell r="W607" t="str">
            <v>－</v>
          </cell>
        </row>
        <row r="608">
          <cell r="E608" t="str">
            <v/>
          </cell>
          <cell r="F608" t="str">
            <v/>
          </cell>
          <cell r="W608" t="str">
            <v>－</v>
          </cell>
        </row>
        <row r="609">
          <cell r="E609" t="str">
            <v/>
          </cell>
          <cell r="F609" t="str">
            <v/>
          </cell>
          <cell r="W609" t="str">
            <v>－</v>
          </cell>
        </row>
        <row r="610">
          <cell r="E610" t="str">
            <v/>
          </cell>
          <cell r="F610" t="str">
            <v/>
          </cell>
          <cell r="W610" t="str">
            <v>－</v>
          </cell>
        </row>
        <row r="611">
          <cell r="E611" t="str">
            <v/>
          </cell>
          <cell r="F611" t="str">
            <v/>
          </cell>
          <cell r="W611" t="str">
            <v>－</v>
          </cell>
        </row>
        <row r="612">
          <cell r="E612" t="str">
            <v/>
          </cell>
          <cell r="F612" t="str">
            <v/>
          </cell>
          <cell r="W612" t="str">
            <v>－</v>
          </cell>
        </row>
        <row r="613">
          <cell r="E613" t="str">
            <v/>
          </cell>
          <cell r="F613" t="str">
            <v/>
          </cell>
          <cell r="W613" t="str">
            <v>－</v>
          </cell>
        </row>
        <row r="614">
          <cell r="E614" t="str">
            <v/>
          </cell>
          <cell r="F614" t="str">
            <v/>
          </cell>
          <cell r="W614" t="str">
            <v>－</v>
          </cell>
        </row>
        <row r="615">
          <cell r="E615" t="str">
            <v/>
          </cell>
          <cell r="F615" t="str">
            <v/>
          </cell>
          <cell r="W615" t="str">
            <v>－</v>
          </cell>
        </row>
        <row r="616">
          <cell r="E616" t="str">
            <v/>
          </cell>
          <cell r="F616" t="str">
            <v/>
          </cell>
          <cell r="W616" t="str">
            <v>－</v>
          </cell>
        </row>
        <row r="617">
          <cell r="E617" t="str">
            <v/>
          </cell>
          <cell r="F617" t="str">
            <v/>
          </cell>
          <cell r="W617" t="str">
            <v>－</v>
          </cell>
        </row>
        <row r="618">
          <cell r="E618" t="str">
            <v/>
          </cell>
          <cell r="F618" t="str">
            <v/>
          </cell>
          <cell r="W618" t="str">
            <v>－</v>
          </cell>
        </row>
        <row r="619">
          <cell r="E619" t="str">
            <v/>
          </cell>
          <cell r="F619" t="str">
            <v/>
          </cell>
          <cell r="W619" t="str">
            <v>－</v>
          </cell>
        </row>
        <row r="620">
          <cell r="E620" t="str">
            <v/>
          </cell>
          <cell r="F620" t="str">
            <v/>
          </cell>
          <cell r="W620" t="str">
            <v>－</v>
          </cell>
        </row>
        <row r="621">
          <cell r="E621" t="str">
            <v/>
          </cell>
          <cell r="F621" t="str">
            <v/>
          </cell>
          <cell r="W621" t="str">
            <v>－</v>
          </cell>
        </row>
        <row r="622">
          <cell r="E622" t="str">
            <v/>
          </cell>
          <cell r="F622" t="str">
            <v/>
          </cell>
          <cell r="W622" t="str">
            <v>－</v>
          </cell>
        </row>
        <row r="623">
          <cell r="E623" t="str">
            <v/>
          </cell>
          <cell r="F623" t="str">
            <v/>
          </cell>
          <cell r="W623" t="str">
            <v>－</v>
          </cell>
        </row>
        <row r="624">
          <cell r="E624" t="str">
            <v/>
          </cell>
          <cell r="F624" t="str">
            <v/>
          </cell>
          <cell r="W624" t="str">
            <v>－</v>
          </cell>
        </row>
        <row r="625">
          <cell r="E625" t="str">
            <v/>
          </cell>
          <cell r="F625" t="str">
            <v/>
          </cell>
          <cell r="W625" t="str">
            <v>－</v>
          </cell>
        </row>
        <row r="626">
          <cell r="E626" t="str">
            <v/>
          </cell>
          <cell r="F626" t="str">
            <v/>
          </cell>
          <cell r="W626" t="str">
            <v>－</v>
          </cell>
        </row>
        <row r="627">
          <cell r="E627" t="str">
            <v/>
          </cell>
          <cell r="F627" t="str">
            <v/>
          </cell>
          <cell r="W627" t="str">
            <v>－</v>
          </cell>
        </row>
        <row r="628">
          <cell r="E628" t="str">
            <v/>
          </cell>
          <cell r="F628" t="str">
            <v/>
          </cell>
          <cell r="W628" t="str">
            <v>－</v>
          </cell>
        </row>
        <row r="629">
          <cell r="E629" t="str">
            <v/>
          </cell>
          <cell r="F629" t="str">
            <v/>
          </cell>
          <cell r="W629" t="str">
            <v>－</v>
          </cell>
        </row>
        <row r="630">
          <cell r="E630" t="str">
            <v/>
          </cell>
          <cell r="F630" t="str">
            <v/>
          </cell>
          <cell r="W630" t="str">
            <v>－</v>
          </cell>
        </row>
        <row r="631">
          <cell r="E631" t="str">
            <v/>
          </cell>
          <cell r="F631" t="str">
            <v/>
          </cell>
          <cell r="W631" t="str">
            <v>－</v>
          </cell>
        </row>
        <row r="632">
          <cell r="E632" t="str">
            <v/>
          </cell>
          <cell r="F632" t="str">
            <v/>
          </cell>
          <cell r="W632" t="str">
            <v>－</v>
          </cell>
        </row>
        <row r="633">
          <cell r="E633" t="str">
            <v/>
          </cell>
          <cell r="F633" t="str">
            <v/>
          </cell>
          <cell r="W633" t="str">
            <v>－</v>
          </cell>
        </row>
        <row r="634">
          <cell r="E634" t="str">
            <v/>
          </cell>
          <cell r="F634" t="str">
            <v/>
          </cell>
          <cell r="W634" t="str">
            <v>－</v>
          </cell>
        </row>
        <row r="635">
          <cell r="E635" t="str">
            <v/>
          </cell>
          <cell r="F635" t="str">
            <v/>
          </cell>
          <cell r="W635" t="str">
            <v>－</v>
          </cell>
        </row>
        <row r="636">
          <cell r="E636" t="str">
            <v/>
          </cell>
          <cell r="F636" t="str">
            <v/>
          </cell>
          <cell r="W636" t="str">
            <v>－</v>
          </cell>
        </row>
        <row r="637">
          <cell r="E637" t="str">
            <v/>
          </cell>
          <cell r="F637" t="str">
            <v/>
          </cell>
          <cell r="W637" t="str">
            <v>－</v>
          </cell>
        </row>
        <row r="638">
          <cell r="E638" t="str">
            <v/>
          </cell>
          <cell r="F638" t="str">
            <v/>
          </cell>
          <cell r="W638" t="str">
            <v>－</v>
          </cell>
        </row>
        <row r="639">
          <cell r="E639" t="str">
            <v/>
          </cell>
          <cell r="F639" t="str">
            <v/>
          </cell>
          <cell r="W639" t="str">
            <v>－</v>
          </cell>
        </row>
        <row r="640">
          <cell r="E640" t="str">
            <v/>
          </cell>
          <cell r="F640" t="str">
            <v/>
          </cell>
          <cell r="W640" t="str">
            <v>－</v>
          </cell>
        </row>
        <row r="641">
          <cell r="E641" t="str">
            <v/>
          </cell>
          <cell r="F641" t="str">
            <v/>
          </cell>
          <cell r="W641" t="str">
            <v>－</v>
          </cell>
        </row>
        <row r="642">
          <cell r="E642" t="str">
            <v/>
          </cell>
          <cell r="F642" t="str">
            <v/>
          </cell>
          <cell r="W642" t="str">
            <v>－</v>
          </cell>
        </row>
        <row r="643">
          <cell r="E643" t="str">
            <v/>
          </cell>
          <cell r="F643" t="str">
            <v/>
          </cell>
          <cell r="W643" t="str">
            <v>－</v>
          </cell>
        </row>
        <row r="644">
          <cell r="E644" t="str">
            <v/>
          </cell>
          <cell r="F644" t="str">
            <v/>
          </cell>
          <cell r="W644" t="str">
            <v>－</v>
          </cell>
        </row>
        <row r="645">
          <cell r="E645" t="str">
            <v/>
          </cell>
          <cell r="F645" t="str">
            <v/>
          </cell>
          <cell r="W645" t="str">
            <v>－</v>
          </cell>
        </row>
        <row r="646">
          <cell r="E646" t="str">
            <v/>
          </cell>
          <cell r="F646" t="str">
            <v/>
          </cell>
          <cell r="W646" t="str">
            <v>－</v>
          </cell>
        </row>
        <row r="647">
          <cell r="E647" t="str">
            <v/>
          </cell>
          <cell r="F647" t="str">
            <v/>
          </cell>
          <cell r="W647" t="str">
            <v>－</v>
          </cell>
        </row>
        <row r="648">
          <cell r="E648" t="str">
            <v/>
          </cell>
          <cell r="F648" t="str">
            <v/>
          </cell>
          <cell r="W648" t="str">
            <v>－</v>
          </cell>
        </row>
        <row r="649">
          <cell r="E649" t="str">
            <v/>
          </cell>
          <cell r="F649" t="str">
            <v/>
          </cell>
          <cell r="W649" t="str">
            <v>－</v>
          </cell>
        </row>
        <row r="650">
          <cell r="E650" t="str">
            <v/>
          </cell>
          <cell r="F650" t="str">
            <v/>
          </cell>
          <cell r="W650" t="str">
            <v>－</v>
          </cell>
        </row>
        <row r="651">
          <cell r="E651" t="str">
            <v/>
          </cell>
          <cell r="F651" t="str">
            <v/>
          </cell>
          <cell r="W651" t="str">
            <v>－</v>
          </cell>
        </row>
        <row r="652">
          <cell r="E652" t="str">
            <v/>
          </cell>
          <cell r="F652" t="str">
            <v/>
          </cell>
          <cell r="W652" t="str">
            <v>－</v>
          </cell>
        </row>
        <row r="653">
          <cell r="E653" t="str">
            <v/>
          </cell>
          <cell r="F653" t="str">
            <v/>
          </cell>
          <cell r="W653" t="str">
            <v>－</v>
          </cell>
        </row>
        <row r="654">
          <cell r="E654" t="str">
            <v/>
          </cell>
          <cell r="F654" t="str">
            <v/>
          </cell>
          <cell r="W654" t="str">
            <v>－</v>
          </cell>
        </row>
        <row r="655">
          <cell r="E655" t="str">
            <v/>
          </cell>
          <cell r="F655" t="str">
            <v/>
          </cell>
          <cell r="W655" t="str">
            <v>－</v>
          </cell>
        </row>
        <row r="656">
          <cell r="E656" t="str">
            <v/>
          </cell>
          <cell r="F656" t="str">
            <v/>
          </cell>
          <cell r="W656" t="str">
            <v>－</v>
          </cell>
        </row>
        <row r="657">
          <cell r="E657" t="str">
            <v/>
          </cell>
          <cell r="F657" t="str">
            <v/>
          </cell>
          <cell r="W657" t="str">
            <v>－</v>
          </cell>
        </row>
        <row r="658">
          <cell r="E658" t="str">
            <v/>
          </cell>
          <cell r="F658" t="str">
            <v/>
          </cell>
          <cell r="W658" t="str">
            <v>－</v>
          </cell>
        </row>
        <row r="659">
          <cell r="E659" t="str">
            <v/>
          </cell>
          <cell r="F659" t="str">
            <v/>
          </cell>
          <cell r="W659" t="str">
            <v>－</v>
          </cell>
        </row>
        <row r="660">
          <cell r="E660" t="str">
            <v/>
          </cell>
          <cell r="F660" t="str">
            <v/>
          </cell>
          <cell r="W660" t="str">
            <v>－</v>
          </cell>
        </row>
        <row r="661">
          <cell r="E661" t="str">
            <v/>
          </cell>
          <cell r="F661" t="str">
            <v/>
          </cell>
          <cell r="W661" t="str">
            <v>－</v>
          </cell>
        </row>
        <row r="662">
          <cell r="E662" t="str">
            <v/>
          </cell>
          <cell r="F662" t="str">
            <v/>
          </cell>
          <cell r="W662" t="str">
            <v>－</v>
          </cell>
        </row>
        <row r="663">
          <cell r="E663" t="str">
            <v/>
          </cell>
          <cell r="F663" t="str">
            <v/>
          </cell>
          <cell r="W663" t="str">
            <v>－</v>
          </cell>
        </row>
        <row r="664">
          <cell r="E664" t="str">
            <v/>
          </cell>
          <cell r="F664" t="str">
            <v/>
          </cell>
          <cell r="W664" t="str">
            <v>－</v>
          </cell>
        </row>
        <row r="665">
          <cell r="E665" t="str">
            <v/>
          </cell>
          <cell r="F665" t="str">
            <v/>
          </cell>
          <cell r="W665" t="str">
            <v>－</v>
          </cell>
        </row>
        <row r="666">
          <cell r="E666" t="str">
            <v/>
          </cell>
          <cell r="F666" t="str">
            <v/>
          </cell>
          <cell r="W666" t="str">
            <v>－</v>
          </cell>
        </row>
        <row r="667">
          <cell r="E667" t="str">
            <v/>
          </cell>
          <cell r="F667" t="str">
            <v/>
          </cell>
          <cell r="W667" t="str">
            <v>－</v>
          </cell>
        </row>
        <row r="668">
          <cell r="E668" t="str">
            <v/>
          </cell>
          <cell r="F668" t="str">
            <v/>
          </cell>
          <cell r="W668" t="str">
            <v>－</v>
          </cell>
        </row>
        <row r="669">
          <cell r="E669" t="str">
            <v/>
          </cell>
          <cell r="F669" t="str">
            <v/>
          </cell>
          <cell r="W669" t="str">
            <v>－</v>
          </cell>
        </row>
        <row r="670">
          <cell r="E670" t="str">
            <v/>
          </cell>
          <cell r="F670" t="str">
            <v/>
          </cell>
          <cell r="W670" t="str">
            <v>－</v>
          </cell>
        </row>
        <row r="671">
          <cell r="E671" t="str">
            <v/>
          </cell>
          <cell r="F671" t="str">
            <v/>
          </cell>
          <cell r="W671" t="str">
            <v>－</v>
          </cell>
        </row>
        <row r="672">
          <cell r="E672" t="str">
            <v/>
          </cell>
          <cell r="F672" t="str">
            <v/>
          </cell>
          <cell r="W672" t="str">
            <v>－</v>
          </cell>
        </row>
        <row r="673">
          <cell r="E673" t="str">
            <v/>
          </cell>
          <cell r="F673" t="str">
            <v/>
          </cell>
          <cell r="W673" t="str">
            <v>－</v>
          </cell>
        </row>
        <row r="674">
          <cell r="E674" t="str">
            <v/>
          </cell>
          <cell r="F674" t="str">
            <v/>
          </cell>
          <cell r="W674" t="str">
            <v>－</v>
          </cell>
        </row>
        <row r="675">
          <cell r="E675" t="str">
            <v/>
          </cell>
          <cell r="F675" t="str">
            <v/>
          </cell>
          <cell r="W675" t="str">
            <v>－</v>
          </cell>
        </row>
        <row r="676">
          <cell r="E676" t="str">
            <v/>
          </cell>
          <cell r="F676" t="str">
            <v/>
          </cell>
          <cell r="W676" t="str">
            <v>－</v>
          </cell>
        </row>
        <row r="677">
          <cell r="E677" t="str">
            <v/>
          </cell>
          <cell r="F677" t="str">
            <v/>
          </cell>
          <cell r="W677" t="str">
            <v>－</v>
          </cell>
        </row>
        <row r="678">
          <cell r="E678" t="str">
            <v/>
          </cell>
          <cell r="F678" t="str">
            <v/>
          </cell>
          <cell r="W678" t="str">
            <v>－</v>
          </cell>
        </row>
        <row r="679">
          <cell r="E679" t="str">
            <v/>
          </cell>
          <cell r="F679" t="str">
            <v/>
          </cell>
          <cell r="W679" t="str">
            <v>－</v>
          </cell>
        </row>
        <row r="680">
          <cell r="E680" t="str">
            <v/>
          </cell>
          <cell r="F680" t="str">
            <v/>
          </cell>
          <cell r="W680" t="str">
            <v>－</v>
          </cell>
        </row>
        <row r="681">
          <cell r="E681" t="str">
            <v/>
          </cell>
          <cell r="F681" t="str">
            <v/>
          </cell>
          <cell r="W681" t="str">
            <v>－</v>
          </cell>
        </row>
        <row r="682">
          <cell r="E682" t="str">
            <v/>
          </cell>
          <cell r="F682" t="str">
            <v/>
          </cell>
          <cell r="W682" t="str">
            <v>－</v>
          </cell>
        </row>
        <row r="683">
          <cell r="E683" t="str">
            <v/>
          </cell>
          <cell r="F683" t="str">
            <v/>
          </cell>
          <cell r="W683" t="str">
            <v>－</v>
          </cell>
        </row>
        <row r="684">
          <cell r="E684" t="str">
            <v/>
          </cell>
          <cell r="F684" t="str">
            <v/>
          </cell>
          <cell r="W684" t="str">
            <v>－</v>
          </cell>
        </row>
        <row r="685">
          <cell r="E685" t="str">
            <v/>
          </cell>
          <cell r="F685" t="str">
            <v/>
          </cell>
          <cell r="W685" t="str">
            <v>－</v>
          </cell>
        </row>
        <row r="686">
          <cell r="E686" t="str">
            <v/>
          </cell>
          <cell r="F686" t="str">
            <v/>
          </cell>
          <cell r="W686" t="str">
            <v>－</v>
          </cell>
        </row>
        <row r="687">
          <cell r="E687" t="str">
            <v/>
          </cell>
          <cell r="F687" t="str">
            <v/>
          </cell>
          <cell r="W687" t="str">
            <v>－</v>
          </cell>
        </row>
        <row r="688">
          <cell r="E688" t="str">
            <v/>
          </cell>
          <cell r="F688" t="str">
            <v/>
          </cell>
          <cell r="W688" t="str">
            <v>－</v>
          </cell>
        </row>
        <row r="689">
          <cell r="E689" t="str">
            <v/>
          </cell>
          <cell r="F689" t="str">
            <v/>
          </cell>
          <cell r="W689" t="str">
            <v>－</v>
          </cell>
        </row>
        <row r="690">
          <cell r="E690" t="str">
            <v/>
          </cell>
          <cell r="F690" t="str">
            <v/>
          </cell>
          <cell r="W690" t="str">
            <v>－</v>
          </cell>
        </row>
        <row r="691">
          <cell r="E691" t="str">
            <v/>
          </cell>
          <cell r="F691" t="str">
            <v/>
          </cell>
          <cell r="W691" t="str">
            <v>－</v>
          </cell>
        </row>
        <row r="692">
          <cell r="E692" t="str">
            <v/>
          </cell>
          <cell r="F692" t="str">
            <v/>
          </cell>
          <cell r="W692" t="str">
            <v>－</v>
          </cell>
        </row>
        <row r="693">
          <cell r="E693" t="str">
            <v/>
          </cell>
          <cell r="F693" t="str">
            <v/>
          </cell>
          <cell r="W693" t="str">
            <v>－</v>
          </cell>
        </row>
        <row r="694">
          <cell r="E694" t="str">
            <v/>
          </cell>
          <cell r="F694" t="str">
            <v/>
          </cell>
          <cell r="W694" t="str">
            <v>－</v>
          </cell>
        </row>
        <row r="695">
          <cell r="E695" t="str">
            <v/>
          </cell>
          <cell r="F695" t="str">
            <v/>
          </cell>
          <cell r="W695" t="str">
            <v>－</v>
          </cell>
        </row>
        <row r="696">
          <cell r="E696" t="str">
            <v/>
          </cell>
          <cell r="F696" t="str">
            <v/>
          </cell>
          <cell r="W696" t="str">
            <v>－</v>
          </cell>
        </row>
        <row r="697">
          <cell r="E697" t="str">
            <v/>
          </cell>
          <cell r="F697" t="str">
            <v/>
          </cell>
          <cell r="W697" t="str">
            <v>－</v>
          </cell>
        </row>
        <row r="698">
          <cell r="E698" t="str">
            <v/>
          </cell>
          <cell r="F698" t="str">
            <v/>
          </cell>
          <cell r="W698" t="str">
            <v>－</v>
          </cell>
        </row>
        <row r="699">
          <cell r="E699" t="str">
            <v/>
          </cell>
          <cell r="F699" t="str">
            <v/>
          </cell>
          <cell r="W699" t="str">
            <v>－</v>
          </cell>
        </row>
        <row r="700">
          <cell r="E700" t="str">
            <v/>
          </cell>
          <cell r="F700" t="str">
            <v/>
          </cell>
          <cell r="W700" t="str">
            <v>－</v>
          </cell>
        </row>
        <row r="701">
          <cell r="E701" t="str">
            <v/>
          </cell>
          <cell r="F701" t="str">
            <v/>
          </cell>
          <cell r="W701" t="str">
            <v>－</v>
          </cell>
        </row>
        <row r="702">
          <cell r="E702" t="str">
            <v/>
          </cell>
          <cell r="F702" t="str">
            <v/>
          </cell>
          <cell r="W702" t="str">
            <v>－</v>
          </cell>
        </row>
        <row r="703">
          <cell r="E703" t="str">
            <v/>
          </cell>
          <cell r="F703" t="str">
            <v/>
          </cell>
          <cell r="W703" t="str">
            <v>－</v>
          </cell>
        </row>
        <row r="704">
          <cell r="E704" t="str">
            <v/>
          </cell>
          <cell r="F704" t="str">
            <v/>
          </cell>
          <cell r="W704" t="str">
            <v>－</v>
          </cell>
        </row>
        <row r="705">
          <cell r="E705" t="str">
            <v/>
          </cell>
          <cell r="F705" t="str">
            <v/>
          </cell>
          <cell r="W705" t="str">
            <v>－</v>
          </cell>
        </row>
        <row r="706">
          <cell r="E706" t="str">
            <v/>
          </cell>
          <cell r="F706" t="str">
            <v/>
          </cell>
          <cell r="W706" t="str">
            <v>－</v>
          </cell>
        </row>
        <row r="707">
          <cell r="E707" t="str">
            <v/>
          </cell>
          <cell r="F707" t="str">
            <v/>
          </cell>
          <cell r="W707" t="str">
            <v>－</v>
          </cell>
        </row>
        <row r="708">
          <cell r="E708" t="str">
            <v/>
          </cell>
          <cell r="F708" t="str">
            <v/>
          </cell>
          <cell r="W708" t="str">
            <v>－</v>
          </cell>
        </row>
        <row r="709">
          <cell r="E709" t="str">
            <v/>
          </cell>
          <cell r="F709" t="str">
            <v/>
          </cell>
          <cell r="W709" t="str">
            <v>－</v>
          </cell>
        </row>
        <row r="710">
          <cell r="E710" t="str">
            <v/>
          </cell>
          <cell r="F710" t="str">
            <v/>
          </cell>
          <cell r="W710" t="str">
            <v>－</v>
          </cell>
        </row>
        <row r="711">
          <cell r="E711" t="str">
            <v/>
          </cell>
          <cell r="F711" t="str">
            <v/>
          </cell>
          <cell r="W711" t="str">
            <v>－</v>
          </cell>
        </row>
        <row r="712">
          <cell r="E712" t="str">
            <v/>
          </cell>
          <cell r="F712" t="str">
            <v/>
          </cell>
          <cell r="W712" t="str">
            <v>－</v>
          </cell>
        </row>
        <row r="713">
          <cell r="E713" t="str">
            <v/>
          </cell>
          <cell r="F713" t="str">
            <v/>
          </cell>
          <cell r="W713" t="str">
            <v>－</v>
          </cell>
        </row>
        <row r="714">
          <cell r="E714" t="str">
            <v/>
          </cell>
          <cell r="F714" t="str">
            <v/>
          </cell>
          <cell r="W714" t="str">
            <v>－</v>
          </cell>
        </row>
        <row r="715">
          <cell r="E715" t="str">
            <v/>
          </cell>
          <cell r="F715" t="str">
            <v/>
          </cell>
          <cell r="W715" t="str">
            <v>－</v>
          </cell>
        </row>
        <row r="716">
          <cell r="E716" t="str">
            <v/>
          </cell>
          <cell r="F716" t="str">
            <v/>
          </cell>
          <cell r="W716" t="str">
            <v>－</v>
          </cell>
        </row>
        <row r="717">
          <cell r="E717" t="str">
            <v/>
          </cell>
          <cell r="F717" t="str">
            <v/>
          </cell>
          <cell r="W717" t="str">
            <v>－</v>
          </cell>
        </row>
        <row r="718">
          <cell r="E718" t="str">
            <v/>
          </cell>
          <cell r="F718" t="str">
            <v/>
          </cell>
          <cell r="W718" t="str">
            <v>－</v>
          </cell>
        </row>
        <row r="719">
          <cell r="E719" t="str">
            <v/>
          </cell>
          <cell r="F719" t="str">
            <v/>
          </cell>
          <cell r="W719" t="str">
            <v>－</v>
          </cell>
        </row>
        <row r="720">
          <cell r="E720" t="str">
            <v/>
          </cell>
          <cell r="F720" t="str">
            <v/>
          </cell>
          <cell r="W720" t="str">
            <v>－</v>
          </cell>
        </row>
        <row r="721">
          <cell r="E721" t="str">
            <v/>
          </cell>
          <cell r="F721" t="str">
            <v/>
          </cell>
          <cell r="W721" t="str">
            <v>－</v>
          </cell>
        </row>
        <row r="722">
          <cell r="E722" t="str">
            <v/>
          </cell>
          <cell r="F722" t="str">
            <v/>
          </cell>
          <cell r="W722" t="str">
            <v>－</v>
          </cell>
        </row>
        <row r="723">
          <cell r="E723" t="str">
            <v/>
          </cell>
          <cell r="F723" t="str">
            <v/>
          </cell>
          <cell r="W723" t="str">
            <v>－</v>
          </cell>
        </row>
        <row r="724">
          <cell r="E724" t="str">
            <v/>
          </cell>
          <cell r="F724" t="str">
            <v/>
          </cell>
          <cell r="W724" t="str">
            <v>－</v>
          </cell>
        </row>
        <row r="725">
          <cell r="E725" t="str">
            <v/>
          </cell>
          <cell r="F725" t="str">
            <v/>
          </cell>
          <cell r="W725" t="str">
            <v>－</v>
          </cell>
        </row>
        <row r="726">
          <cell r="E726" t="str">
            <v/>
          </cell>
          <cell r="F726" t="str">
            <v/>
          </cell>
          <cell r="W726" t="str">
            <v>－</v>
          </cell>
        </row>
        <row r="727">
          <cell r="E727" t="str">
            <v/>
          </cell>
          <cell r="F727" t="str">
            <v/>
          </cell>
          <cell r="W727" t="str">
            <v>－</v>
          </cell>
        </row>
        <row r="728">
          <cell r="E728" t="str">
            <v/>
          </cell>
          <cell r="F728" t="str">
            <v/>
          </cell>
          <cell r="W728" t="str">
            <v>－</v>
          </cell>
        </row>
        <row r="729">
          <cell r="E729" t="str">
            <v/>
          </cell>
          <cell r="F729" t="str">
            <v/>
          </cell>
          <cell r="W729" t="str">
            <v>－</v>
          </cell>
        </row>
        <row r="730">
          <cell r="E730" t="str">
            <v/>
          </cell>
          <cell r="F730" t="str">
            <v/>
          </cell>
          <cell r="W730" t="str">
            <v>－</v>
          </cell>
        </row>
        <row r="731">
          <cell r="E731" t="str">
            <v/>
          </cell>
          <cell r="F731" t="str">
            <v/>
          </cell>
          <cell r="W731" t="str">
            <v>－</v>
          </cell>
        </row>
        <row r="732">
          <cell r="E732" t="str">
            <v/>
          </cell>
          <cell r="F732" t="str">
            <v/>
          </cell>
          <cell r="W732" t="str">
            <v>－</v>
          </cell>
        </row>
        <row r="733">
          <cell r="E733" t="str">
            <v/>
          </cell>
          <cell r="F733" t="str">
            <v/>
          </cell>
          <cell r="W733" t="str">
            <v>－</v>
          </cell>
        </row>
        <row r="734">
          <cell r="E734" t="str">
            <v/>
          </cell>
          <cell r="F734" t="str">
            <v/>
          </cell>
          <cell r="W734" t="str">
            <v>－</v>
          </cell>
        </row>
        <row r="735">
          <cell r="E735" t="str">
            <v/>
          </cell>
          <cell r="F735" t="str">
            <v/>
          </cell>
          <cell r="W735" t="str">
            <v>－</v>
          </cell>
        </row>
        <row r="736">
          <cell r="E736" t="str">
            <v/>
          </cell>
          <cell r="F736" t="str">
            <v/>
          </cell>
          <cell r="W736" t="str">
            <v>－</v>
          </cell>
        </row>
        <row r="737">
          <cell r="E737" t="str">
            <v/>
          </cell>
          <cell r="F737" t="str">
            <v/>
          </cell>
          <cell r="W737" t="str">
            <v>－</v>
          </cell>
        </row>
        <row r="738">
          <cell r="E738" t="str">
            <v/>
          </cell>
          <cell r="F738" t="str">
            <v/>
          </cell>
          <cell r="W738" t="str">
            <v>－</v>
          </cell>
        </row>
        <row r="739">
          <cell r="E739" t="str">
            <v/>
          </cell>
          <cell r="F739" t="str">
            <v/>
          </cell>
          <cell r="W739" t="str">
            <v>－</v>
          </cell>
        </row>
        <row r="740">
          <cell r="E740" t="str">
            <v/>
          </cell>
          <cell r="F740" t="str">
            <v/>
          </cell>
          <cell r="W740" t="str">
            <v>－</v>
          </cell>
        </row>
        <row r="741">
          <cell r="E741" t="str">
            <v/>
          </cell>
          <cell r="F741" t="str">
            <v/>
          </cell>
          <cell r="W741" t="str">
            <v>－</v>
          </cell>
        </row>
        <row r="742">
          <cell r="E742" t="str">
            <v/>
          </cell>
          <cell r="F742" t="str">
            <v/>
          </cell>
          <cell r="W742" t="str">
            <v>－</v>
          </cell>
        </row>
        <row r="743">
          <cell r="E743" t="str">
            <v/>
          </cell>
          <cell r="F743" t="str">
            <v/>
          </cell>
          <cell r="W743" t="str">
            <v>－</v>
          </cell>
        </row>
        <row r="744">
          <cell r="E744" t="str">
            <v/>
          </cell>
          <cell r="F744" t="str">
            <v/>
          </cell>
          <cell r="W744" t="str">
            <v>－</v>
          </cell>
        </row>
        <row r="745">
          <cell r="E745" t="str">
            <v/>
          </cell>
          <cell r="F745" t="str">
            <v/>
          </cell>
          <cell r="W745" t="str">
            <v>－</v>
          </cell>
        </row>
        <row r="746">
          <cell r="E746" t="str">
            <v/>
          </cell>
          <cell r="F746" t="str">
            <v/>
          </cell>
          <cell r="W746" t="str">
            <v>－</v>
          </cell>
        </row>
        <row r="747">
          <cell r="E747" t="str">
            <v/>
          </cell>
          <cell r="F747" t="str">
            <v/>
          </cell>
          <cell r="W747" t="str">
            <v>－</v>
          </cell>
        </row>
        <row r="748">
          <cell r="E748" t="str">
            <v/>
          </cell>
          <cell r="F748" t="str">
            <v/>
          </cell>
          <cell r="W748" t="str">
            <v>－</v>
          </cell>
        </row>
        <row r="749">
          <cell r="E749" t="str">
            <v/>
          </cell>
          <cell r="F749" t="str">
            <v/>
          </cell>
          <cell r="W749" t="str">
            <v>－</v>
          </cell>
        </row>
        <row r="750">
          <cell r="E750" t="str">
            <v/>
          </cell>
          <cell r="F750" t="str">
            <v/>
          </cell>
          <cell r="W750" t="str">
            <v>－</v>
          </cell>
        </row>
        <row r="751">
          <cell r="E751" t="str">
            <v/>
          </cell>
          <cell r="F751" t="str">
            <v/>
          </cell>
          <cell r="W751" t="str">
            <v>－</v>
          </cell>
        </row>
        <row r="752">
          <cell r="E752" t="str">
            <v/>
          </cell>
          <cell r="F752" t="str">
            <v/>
          </cell>
          <cell r="W752" t="str">
            <v>－</v>
          </cell>
        </row>
        <row r="753">
          <cell r="E753" t="str">
            <v/>
          </cell>
          <cell r="F753" t="str">
            <v/>
          </cell>
          <cell r="W753" t="str">
            <v>－</v>
          </cell>
        </row>
        <row r="754">
          <cell r="E754" t="str">
            <v/>
          </cell>
          <cell r="F754" t="str">
            <v/>
          </cell>
          <cell r="W754" t="str">
            <v>－</v>
          </cell>
        </row>
        <row r="755">
          <cell r="E755" t="str">
            <v/>
          </cell>
          <cell r="F755" t="str">
            <v/>
          </cell>
          <cell r="W755" t="str">
            <v>－</v>
          </cell>
        </row>
        <row r="756">
          <cell r="E756" t="str">
            <v/>
          </cell>
          <cell r="F756" t="str">
            <v/>
          </cell>
          <cell r="W756" t="str">
            <v>－</v>
          </cell>
        </row>
        <row r="757">
          <cell r="E757" t="str">
            <v/>
          </cell>
          <cell r="F757" t="str">
            <v/>
          </cell>
          <cell r="W757" t="str">
            <v>－</v>
          </cell>
        </row>
        <row r="758">
          <cell r="E758" t="str">
            <v/>
          </cell>
          <cell r="F758" t="str">
            <v/>
          </cell>
          <cell r="W758" t="str">
            <v>－</v>
          </cell>
        </row>
        <row r="759">
          <cell r="E759" t="str">
            <v/>
          </cell>
          <cell r="F759" t="str">
            <v/>
          </cell>
          <cell r="W759" t="str">
            <v>－</v>
          </cell>
        </row>
        <row r="760">
          <cell r="E760" t="str">
            <v/>
          </cell>
          <cell r="F760" t="str">
            <v/>
          </cell>
          <cell r="W760" t="str">
            <v>－</v>
          </cell>
        </row>
        <row r="761">
          <cell r="E761" t="str">
            <v/>
          </cell>
          <cell r="F761" t="str">
            <v/>
          </cell>
          <cell r="W761" t="str">
            <v>－</v>
          </cell>
        </row>
        <row r="762">
          <cell r="E762" t="str">
            <v/>
          </cell>
          <cell r="F762" t="str">
            <v/>
          </cell>
          <cell r="W762" t="str">
            <v>－</v>
          </cell>
        </row>
        <row r="763">
          <cell r="E763" t="str">
            <v/>
          </cell>
          <cell r="F763" t="str">
            <v/>
          </cell>
          <cell r="W763" t="str">
            <v>－</v>
          </cell>
        </row>
        <row r="764">
          <cell r="E764" t="str">
            <v/>
          </cell>
          <cell r="F764" t="str">
            <v/>
          </cell>
          <cell r="W764" t="str">
            <v>－</v>
          </cell>
        </row>
        <row r="765">
          <cell r="E765" t="str">
            <v/>
          </cell>
          <cell r="F765" t="str">
            <v/>
          </cell>
          <cell r="W765" t="str">
            <v>－</v>
          </cell>
        </row>
        <row r="766">
          <cell r="E766" t="str">
            <v/>
          </cell>
          <cell r="F766" t="str">
            <v/>
          </cell>
          <cell r="W766" t="str">
            <v>－</v>
          </cell>
        </row>
        <row r="767">
          <cell r="E767" t="str">
            <v/>
          </cell>
          <cell r="F767" t="str">
            <v/>
          </cell>
          <cell r="W767" t="str">
            <v>－</v>
          </cell>
        </row>
        <row r="768">
          <cell r="E768" t="str">
            <v/>
          </cell>
          <cell r="F768" t="str">
            <v/>
          </cell>
          <cell r="W768" t="str">
            <v>－</v>
          </cell>
        </row>
        <row r="769">
          <cell r="E769" t="str">
            <v/>
          </cell>
          <cell r="F769" t="str">
            <v/>
          </cell>
          <cell r="W769" t="str">
            <v>－</v>
          </cell>
        </row>
        <row r="770">
          <cell r="E770" t="str">
            <v/>
          </cell>
          <cell r="F770" t="str">
            <v/>
          </cell>
          <cell r="W770" t="str">
            <v>－</v>
          </cell>
        </row>
        <row r="771">
          <cell r="E771" t="str">
            <v/>
          </cell>
          <cell r="F771" t="str">
            <v/>
          </cell>
          <cell r="W771" t="str">
            <v>－</v>
          </cell>
        </row>
        <row r="772">
          <cell r="E772" t="str">
            <v/>
          </cell>
          <cell r="F772" t="str">
            <v/>
          </cell>
          <cell r="W772" t="str">
            <v>－</v>
          </cell>
        </row>
        <row r="773">
          <cell r="E773" t="str">
            <v/>
          </cell>
          <cell r="F773" t="str">
            <v/>
          </cell>
          <cell r="W773" t="str">
            <v>－</v>
          </cell>
        </row>
        <row r="774">
          <cell r="E774" t="str">
            <v/>
          </cell>
          <cell r="F774" t="str">
            <v/>
          </cell>
          <cell r="W774" t="str">
            <v>－</v>
          </cell>
        </row>
        <row r="775">
          <cell r="E775" t="str">
            <v/>
          </cell>
          <cell r="F775" t="str">
            <v/>
          </cell>
          <cell r="W775" t="str">
            <v>－</v>
          </cell>
        </row>
        <row r="776">
          <cell r="E776" t="str">
            <v/>
          </cell>
          <cell r="F776" t="str">
            <v/>
          </cell>
          <cell r="W776" t="str">
            <v>－</v>
          </cell>
        </row>
        <row r="777">
          <cell r="E777" t="str">
            <v/>
          </cell>
          <cell r="F777" t="str">
            <v/>
          </cell>
          <cell r="W777" t="str">
            <v>－</v>
          </cell>
        </row>
        <row r="778">
          <cell r="E778" t="str">
            <v/>
          </cell>
          <cell r="F778" t="str">
            <v/>
          </cell>
          <cell r="W778" t="str">
            <v>－</v>
          </cell>
        </row>
        <row r="779">
          <cell r="E779" t="str">
            <v/>
          </cell>
          <cell r="F779" t="str">
            <v/>
          </cell>
          <cell r="W779" t="str">
            <v>－</v>
          </cell>
        </row>
        <row r="780">
          <cell r="E780" t="str">
            <v/>
          </cell>
          <cell r="F780" t="str">
            <v/>
          </cell>
          <cell r="W780" t="str">
            <v>－</v>
          </cell>
        </row>
        <row r="781">
          <cell r="E781" t="str">
            <v/>
          </cell>
          <cell r="F781" t="str">
            <v/>
          </cell>
          <cell r="W781" t="str">
            <v>－</v>
          </cell>
        </row>
        <row r="782">
          <cell r="E782" t="str">
            <v/>
          </cell>
          <cell r="F782" t="str">
            <v/>
          </cell>
          <cell r="W782" t="str">
            <v>－</v>
          </cell>
        </row>
        <row r="783">
          <cell r="E783" t="str">
            <v/>
          </cell>
          <cell r="F783" t="str">
            <v/>
          </cell>
          <cell r="W783" t="str">
            <v>－</v>
          </cell>
        </row>
        <row r="784">
          <cell r="E784" t="str">
            <v/>
          </cell>
          <cell r="F784" t="str">
            <v/>
          </cell>
          <cell r="W784" t="str">
            <v>－</v>
          </cell>
        </row>
        <row r="785">
          <cell r="E785" t="str">
            <v/>
          </cell>
          <cell r="F785" t="str">
            <v/>
          </cell>
          <cell r="W785" t="str">
            <v>－</v>
          </cell>
        </row>
        <row r="786">
          <cell r="E786" t="str">
            <v/>
          </cell>
          <cell r="F786" t="str">
            <v/>
          </cell>
          <cell r="W786" t="str">
            <v>－</v>
          </cell>
        </row>
        <row r="787">
          <cell r="E787" t="str">
            <v/>
          </cell>
          <cell r="F787" t="str">
            <v/>
          </cell>
          <cell r="W787" t="str">
            <v>－</v>
          </cell>
        </row>
        <row r="788">
          <cell r="E788" t="str">
            <v/>
          </cell>
          <cell r="F788" t="str">
            <v/>
          </cell>
          <cell r="W788" t="str">
            <v>－</v>
          </cell>
        </row>
        <row r="789">
          <cell r="E789" t="str">
            <v/>
          </cell>
          <cell r="F789" t="str">
            <v/>
          </cell>
          <cell r="W789" t="str">
            <v>－</v>
          </cell>
        </row>
        <row r="790">
          <cell r="E790" t="str">
            <v/>
          </cell>
          <cell r="F790" t="str">
            <v/>
          </cell>
          <cell r="W790" t="str">
            <v>－</v>
          </cell>
        </row>
        <row r="791">
          <cell r="E791" t="str">
            <v/>
          </cell>
          <cell r="F791" t="str">
            <v/>
          </cell>
          <cell r="W791" t="str">
            <v>－</v>
          </cell>
        </row>
        <row r="792">
          <cell r="E792" t="str">
            <v/>
          </cell>
          <cell r="F792" t="str">
            <v/>
          </cell>
          <cell r="W792" t="str">
            <v>－</v>
          </cell>
        </row>
        <row r="793">
          <cell r="E793" t="str">
            <v/>
          </cell>
          <cell r="F793" t="str">
            <v/>
          </cell>
          <cell r="W793" t="str">
            <v>－</v>
          </cell>
        </row>
        <row r="794">
          <cell r="E794" t="str">
            <v/>
          </cell>
          <cell r="F794" t="str">
            <v/>
          </cell>
          <cell r="W794" t="str">
            <v>－</v>
          </cell>
        </row>
        <row r="795">
          <cell r="E795" t="str">
            <v/>
          </cell>
          <cell r="F795" t="str">
            <v/>
          </cell>
          <cell r="W795" t="str">
            <v>－</v>
          </cell>
        </row>
        <row r="796">
          <cell r="E796" t="str">
            <v/>
          </cell>
          <cell r="F796" t="str">
            <v/>
          </cell>
          <cell r="W796" t="str">
            <v>－</v>
          </cell>
        </row>
        <row r="797">
          <cell r="E797" t="str">
            <v/>
          </cell>
          <cell r="F797" t="str">
            <v/>
          </cell>
          <cell r="W797" t="str">
            <v>－</v>
          </cell>
        </row>
        <row r="798">
          <cell r="E798" t="str">
            <v/>
          </cell>
          <cell r="F798" t="str">
            <v/>
          </cell>
          <cell r="W798" t="str">
            <v>－</v>
          </cell>
        </row>
        <row r="799">
          <cell r="E799" t="str">
            <v/>
          </cell>
          <cell r="F799" t="str">
            <v/>
          </cell>
          <cell r="W799" t="str">
            <v>－</v>
          </cell>
        </row>
        <row r="800">
          <cell r="E800" t="str">
            <v/>
          </cell>
          <cell r="F800" t="str">
            <v/>
          </cell>
          <cell r="W800" t="str">
            <v>－</v>
          </cell>
        </row>
        <row r="801">
          <cell r="E801" t="str">
            <v/>
          </cell>
          <cell r="F801" t="str">
            <v/>
          </cell>
          <cell r="W801" t="str">
            <v>－</v>
          </cell>
        </row>
        <row r="802">
          <cell r="E802" t="str">
            <v/>
          </cell>
          <cell r="F802" t="str">
            <v/>
          </cell>
          <cell r="W802" t="str">
            <v>－</v>
          </cell>
        </row>
        <row r="803">
          <cell r="E803" t="str">
            <v/>
          </cell>
          <cell r="F803" t="str">
            <v/>
          </cell>
          <cell r="W803" t="str">
            <v>－</v>
          </cell>
        </row>
        <row r="804">
          <cell r="E804" t="str">
            <v/>
          </cell>
          <cell r="F804" t="str">
            <v/>
          </cell>
          <cell r="W804" t="str">
            <v>－</v>
          </cell>
        </row>
        <row r="805">
          <cell r="E805" t="str">
            <v/>
          </cell>
          <cell r="F805" t="str">
            <v/>
          </cell>
          <cell r="W805" t="str">
            <v>－</v>
          </cell>
        </row>
        <row r="806">
          <cell r="E806" t="str">
            <v/>
          </cell>
          <cell r="F806" t="str">
            <v/>
          </cell>
          <cell r="W806" t="str">
            <v>－</v>
          </cell>
        </row>
        <row r="807">
          <cell r="E807" t="str">
            <v/>
          </cell>
          <cell r="F807" t="str">
            <v/>
          </cell>
          <cell r="W807" t="str">
            <v>－</v>
          </cell>
        </row>
        <row r="808">
          <cell r="E808" t="str">
            <v/>
          </cell>
          <cell r="F808" t="str">
            <v/>
          </cell>
          <cell r="W808" t="str">
            <v>－</v>
          </cell>
        </row>
        <row r="809">
          <cell r="E809" t="str">
            <v/>
          </cell>
          <cell r="F809" t="str">
            <v/>
          </cell>
          <cell r="W809" t="str">
            <v>－</v>
          </cell>
        </row>
        <row r="810">
          <cell r="E810" t="str">
            <v/>
          </cell>
          <cell r="F810" t="str">
            <v/>
          </cell>
          <cell r="W810" t="str">
            <v>－</v>
          </cell>
        </row>
        <row r="811">
          <cell r="E811" t="str">
            <v/>
          </cell>
          <cell r="F811" t="str">
            <v/>
          </cell>
          <cell r="W811" t="str">
            <v>－</v>
          </cell>
        </row>
        <row r="812">
          <cell r="E812" t="str">
            <v/>
          </cell>
          <cell r="F812" t="str">
            <v/>
          </cell>
          <cell r="W812" t="str">
            <v>－</v>
          </cell>
        </row>
        <row r="813">
          <cell r="E813" t="str">
            <v/>
          </cell>
          <cell r="F813" t="str">
            <v/>
          </cell>
          <cell r="W813" t="str">
            <v>－</v>
          </cell>
        </row>
        <row r="814">
          <cell r="E814" t="str">
            <v/>
          </cell>
          <cell r="F814" t="str">
            <v/>
          </cell>
          <cell r="W814" t="str">
            <v>－</v>
          </cell>
        </row>
        <row r="815">
          <cell r="E815" t="str">
            <v/>
          </cell>
          <cell r="F815" t="str">
            <v/>
          </cell>
          <cell r="W815" t="str">
            <v>－</v>
          </cell>
        </row>
        <row r="816">
          <cell r="E816" t="str">
            <v/>
          </cell>
          <cell r="F816" t="str">
            <v/>
          </cell>
          <cell r="W816" t="str">
            <v>－</v>
          </cell>
        </row>
        <row r="817">
          <cell r="E817" t="str">
            <v/>
          </cell>
          <cell r="F817" t="str">
            <v/>
          </cell>
          <cell r="W817" t="str">
            <v>－</v>
          </cell>
        </row>
        <row r="818">
          <cell r="E818" t="str">
            <v/>
          </cell>
          <cell r="F818" t="str">
            <v/>
          </cell>
          <cell r="W818" t="str">
            <v>－</v>
          </cell>
        </row>
        <row r="819">
          <cell r="E819" t="str">
            <v/>
          </cell>
          <cell r="F819" t="str">
            <v/>
          </cell>
          <cell r="W819" t="str">
            <v>－</v>
          </cell>
        </row>
        <row r="820">
          <cell r="E820" t="str">
            <v/>
          </cell>
          <cell r="F820" t="str">
            <v/>
          </cell>
          <cell r="W820" t="str">
            <v>－</v>
          </cell>
        </row>
        <row r="821">
          <cell r="E821" t="str">
            <v/>
          </cell>
          <cell r="F821" t="str">
            <v/>
          </cell>
          <cell r="W821" t="str">
            <v>－</v>
          </cell>
        </row>
        <row r="822">
          <cell r="E822" t="str">
            <v/>
          </cell>
          <cell r="F822" t="str">
            <v/>
          </cell>
          <cell r="W822" t="str">
            <v>－</v>
          </cell>
        </row>
        <row r="823">
          <cell r="E823" t="str">
            <v/>
          </cell>
          <cell r="F823" t="str">
            <v/>
          </cell>
          <cell r="W823" t="str">
            <v>－</v>
          </cell>
        </row>
        <row r="824">
          <cell r="E824" t="str">
            <v/>
          </cell>
          <cell r="F824" t="str">
            <v/>
          </cell>
          <cell r="W824" t="str">
            <v>－</v>
          </cell>
        </row>
        <row r="825">
          <cell r="E825" t="str">
            <v/>
          </cell>
          <cell r="F825" t="str">
            <v/>
          </cell>
          <cell r="W825" t="str">
            <v>－</v>
          </cell>
        </row>
        <row r="826">
          <cell r="E826" t="str">
            <v/>
          </cell>
          <cell r="F826" t="str">
            <v/>
          </cell>
          <cell r="W826" t="str">
            <v>－</v>
          </cell>
        </row>
        <row r="827">
          <cell r="E827" t="str">
            <v/>
          </cell>
          <cell r="F827" t="str">
            <v/>
          </cell>
          <cell r="W827" t="str">
            <v>－</v>
          </cell>
        </row>
        <row r="828">
          <cell r="E828" t="str">
            <v/>
          </cell>
          <cell r="F828" t="str">
            <v/>
          </cell>
          <cell r="W828" t="str">
            <v>－</v>
          </cell>
        </row>
        <row r="829">
          <cell r="E829" t="str">
            <v/>
          </cell>
          <cell r="F829" t="str">
            <v/>
          </cell>
          <cell r="W829" t="str">
            <v>－</v>
          </cell>
        </row>
        <row r="830">
          <cell r="E830" t="str">
            <v/>
          </cell>
          <cell r="F830" t="str">
            <v/>
          </cell>
          <cell r="W830" t="str">
            <v>－</v>
          </cell>
        </row>
        <row r="831">
          <cell r="E831" t="str">
            <v/>
          </cell>
          <cell r="F831" t="str">
            <v/>
          </cell>
          <cell r="W831" t="str">
            <v>－</v>
          </cell>
        </row>
        <row r="832">
          <cell r="E832" t="str">
            <v/>
          </cell>
          <cell r="F832" t="str">
            <v/>
          </cell>
          <cell r="W832" t="str">
            <v>－</v>
          </cell>
        </row>
        <row r="833">
          <cell r="E833" t="str">
            <v/>
          </cell>
          <cell r="F833" t="str">
            <v/>
          </cell>
          <cell r="W833" t="str">
            <v>－</v>
          </cell>
        </row>
        <row r="834">
          <cell r="E834" t="str">
            <v/>
          </cell>
          <cell r="F834" t="str">
            <v/>
          </cell>
          <cell r="W834" t="str">
            <v>－</v>
          </cell>
        </row>
        <row r="835">
          <cell r="E835" t="str">
            <v/>
          </cell>
          <cell r="F835" t="str">
            <v/>
          </cell>
          <cell r="W835" t="str">
            <v>－</v>
          </cell>
        </row>
        <row r="836">
          <cell r="E836" t="str">
            <v/>
          </cell>
          <cell r="F836" t="str">
            <v/>
          </cell>
          <cell r="W836" t="str">
            <v>－</v>
          </cell>
        </row>
        <row r="837">
          <cell r="E837" t="str">
            <v/>
          </cell>
          <cell r="F837" t="str">
            <v/>
          </cell>
          <cell r="W837" t="str">
            <v>－</v>
          </cell>
        </row>
        <row r="838">
          <cell r="E838" t="str">
            <v/>
          </cell>
          <cell r="F838" t="str">
            <v/>
          </cell>
          <cell r="W838" t="str">
            <v>－</v>
          </cell>
        </row>
        <row r="839">
          <cell r="E839" t="str">
            <v/>
          </cell>
          <cell r="F839" t="str">
            <v/>
          </cell>
          <cell r="W839" t="str">
            <v>－</v>
          </cell>
        </row>
        <row r="840">
          <cell r="E840" t="str">
            <v/>
          </cell>
          <cell r="F840" t="str">
            <v/>
          </cell>
          <cell r="W840" t="str">
            <v>－</v>
          </cell>
        </row>
        <row r="841">
          <cell r="E841" t="str">
            <v/>
          </cell>
          <cell r="F841" t="str">
            <v/>
          </cell>
          <cell r="W841" t="str">
            <v>－</v>
          </cell>
        </row>
        <row r="842">
          <cell r="E842" t="str">
            <v/>
          </cell>
          <cell r="F842" t="str">
            <v/>
          </cell>
          <cell r="W842" t="str">
            <v>－</v>
          </cell>
        </row>
        <row r="843">
          <cell r="E843" t="str">
            <v/>
          </cell>
          <cell r="F843" t="str">
            <v/>
          </cell>
          <cell r="W843" t="str">
            <v>－</v>
          </cell>
        </row>
        <row r="844">
          <cell r="E844" t="str">
            <v/>
          </cell>
          <cell r="F844" t="str">
            <v/>
          </cell>
          <cell r="W844" t="str">
            <v>－</v>
          </cell>
        </row>
        <row r="845">
          <cell r="E845" t="str">
            <v/>
          </cell>
          <cell r="F845" t="str">
            <v/>
          </cell>
          <cell r="W845" t="str">
            <v>－</v>
          </cell>
        </row>
        <row r="846">
          <cell r="E846" t="str">
            <v/>
          </cell>
          <cell r="F846" t="str">
            <v/>
          </cell>
          <cell r="W846" t="str">
            <v>－</v>
          </cell>
        </row>
        <row r="847">
          <cell r="E847" t="str">
            <v/>
          </cell>
          <cell r="F847" t="str">
            <v/>
          </cell>
          <cell r="W847" t="str">
            <v>－</v>
          </cell>
        </row>
        <row r="848">
          <cell r="E848" t="str">
            <v/>
          </cell>
          <cell r="F848" t="str">
            <v/>
          </cell>
          <cell r="W848" t="str">
            <v>－</v>
          </cell>
        </row>
        <row r="849">
          <cell r="E849" t="str">
            <v/>
          </cell>
          <cell r="F849" t="str">
            <v/>
          </cell>
          <cell r="W849" t="str">
            <v>－</v>
          </cell>
        </row>
        <row r="850">
          <cell r="E850" t="str">
            <v/>
          </cell>
          <cell r="F850" t="str">
            <v/>
          </cell>
          <cell r="W850" t="str">
            <v>－</v>
          </cell>
        </row>
        <row r="851">
          <cell r="E851" t="str">
            <v/>
          </cell>
          <cell r="F851" t="str">
            <v/>
          </cell>
          <cell r="W851" t="str">
            <v>－</v>
          </cell>
        </row>
        <row r="852">
          <cell r="E852" t="str">
            <v/>
          </cell>
          <cell r="F852" t="str">
            <v/>
          </cell>
          <cell r="W852" t="str">
            <v>－</v>
          </cell>
        </row>
        <row r="853">
          <cell r="E853" t="str">
            <v/>
          </cell>
          <cell r="F853" t="str">
            <v/>
          </cell>
          <cell r="W853" t="str">
            <v>－</v>
          </cell>
        </row>
        <row r="854">
          <cell r="E854" t="str">
            <v/>
          </cell>
          <cell r="F854" t="str">
            <v/>
          </cell>
          <cell r="W854" t="str">
            <v>－</v>
          </cell>
        </row>
        <row r="855">
          <cell r="E855" t="str">
            <v/>
          </cell>
          <cell r="F855" t="str">
            <v/>
          </cell>
          <cell r="W855" t="str">
            <v>－</v>
          </cell>
        </row>
        <row r="856">
          <cell r="E856" t="str">
            <v/>
          </cell>
          <cell r="F856" t="str">
            <v/>
          </cell>
          <cell r="W856" t="str">
            <v>－</v>
          </cell>
        </row>
        <row r="857">
          <cell r="E857" t="str">
            <v/>
          </cell>
          <cell r="F857" t="str">
            <v/>
          </cell>
          <cell r="W857" t="str">
            <v>－</v>
          </cell>
        </row>
        <row r="858">
          <cell r="E858" t="str">
            <v/>
          </cell>
          <cell r="F858" t="str">
            <v/>
          </cell>
          <cell r="W858" t="str">
            <v>－</v>
          </cell>
        </row>
        <row r="859">
          <cell r="E859" t="str">
            <v/>
          </cell>
          <cell r="F859" t="str">
            <v/>
          </cell>
          <cell r="W859" t="str">
            <v>－</v>
          </cell>
        </row>
        <row r="860">
          <cell r="E860" t="str">
            <v/>
          </cell>
          <cell r="F860" t="str">
            <v/>
          </cell>
          <cell r="W860" t="str">
            <v>－</v>
          </cell>
        </row>
        <row r="861">
          <cell r="E861" t="str">
            <v/>
          </cell>
          <cell r="F861" t="str">
            <v/>
          </cell>
          <cell r="W861" t="str">
            <v>－</v>
          </cell>
        </row>
        <row r="862">
          <cell r="E862" t="str">
            <v/>
          </cell>
          <cell r="F862" t="str">
            <v/>
          </cell>
          <cell r="W862" t="str">
            <v>－</v>
          </cell>
        </row>
        <row r="863">
          <cell r="E863" t="str">
            <v/>
          </cell>
          <cell r="F863" t="str">
            <v/>
          </cell>
          <cell r="W863" t="str">
            <v>－</v>
          </cell>
        </row>
        <row r="864">
          <cell r="E864" t="str">
            <v/>
          </cell>
          <cell r="F864" t="str">
            <v/>
          </cell>
          <cell r="W864" t="str">
            <v>－</v>
          </cell>
        </row>
        <row r="865">
          <cell r="E865" t="str">
            <v/>
          </cell>
          <cell r="F865" t="str">
            <v/>
          </cell>
          <cell r="W865" t="str">
            <v>－</v>
          </cell>
        </row>
        <row r="866">
          <cell r="E866" t="str">
            <v/>
          </cell>
          <cell r="F866" t="str">
            <v/>
          </cell>
          <cell r="W866" t="str">
            <v>－</v>
          </cell>
        </row>
        <row r="867">
          <cell r="E867" t="str">
            <v/>
          </cell>
          <cell r="F867" t="str">
            <v/>
          </cell>
          <cell r="W867" t="str">
            <v>－</v>
          </cell>
        </row>
        <row r="868">
          <cell r="E868" t="str">
            <v/>
          </cell>
          <cell r="F868" t="str">
            <v/>
          </cell>
          <cell r="W868" t="str">
            <v>－</v>
          </cell>
        </row>
        <row r="869">
          <cell r="E869" t="str">
            <v/>
          </cell>
          <cell r="F869" t="str">
            <v/>
          </cell>
          <cell r="W869" t="str">
            <v>－</v>
          </cell>
        </row>
        <row r="870">
          <cell r="E870" t="str">
            <v/>
          </cell>
          <cell r="F870" t="str">
            <v/>
          </cell>
          <cell r="W870" t="str">
            <v>－</v>
          </cell>
        </row>
        <row r="871">
          <cell r="E871" t="str">
            <v/>
          </cell>
          <cell r="F871" t="str">
            <v/>
          </cell>
          <cell r="W871" t="str">
            <v>－</v>
          </cell>
        </row>
        <row r="872">
          <cell r="E872" t="str">
            <v/>
          </cell>
          <cell r="F872" t="str">
            <v/>
          </cell>
          <cell r="W872" t="str">
            <v>－</v>
          </cell>
        </row>
        <row r="873">
          <cell r="E873" t="str">
            <v/>
          </cell>
          <cell r="F873" t="str">
            <v/>
          </cell>
          <cell r="W873" t="str">
            <v>－</v>
          </cell>
        </row>
        <row r="874">
          <cell r="E874" t="str">
            <v/>
          </cell>
          <cell r="F874" t="str">
            <v/>
          </cell>
          <cell r="W874" t="str">
            <v>－</v>
          </cell>
        </row>
        <row r="875">
          <cell r="E875" t="str">
            <v/>
          </cell>
          <cell r="F875" t="str">
            <v/>
          </cell>
          <cell r="W875" t="str">
            <v>－</v>
          </cell>
        </row>
        <row r="876">
          <cell r="E876" t="str">
            <v/>
          </cell>
          <cell r="F876" t="str">
            <v/>
          </cell>
          <cell r="W876" t="str">
            <v>－</v>
          </cell>
        </row>
        <row r="877">
          <cell r="E877" t="str">
            <v/>
          </cell>
          <cell r="F877" t="str">
            <v/>
          </cell>
          <cell r="W877" t="str">
            <v>－</v>
          </cell>
        </row>
        <row r="878">
          <cell r="E878" t="str">
            <v/>
          </cell>
          <cell r="F878" t="str">
            <v/>
          </cell>
          <cell r="W878" t="str">
            <v>－</v>
          </cell>
        </row>
        <row r="879">
          <cell r="E879" t="str">
            <v/>
          </cell>
          <cell r="F879" t="str">
            <v/>
          </cell>
          <cell r="W879" t="str">
            <v>－</v>
          </cell>
        </row>
        <row r="880">
          <cell r="E880" t="str">
            <v/>
          </cell>
          <cell r="F880" t="str">
            <v/>
          </cell>
          <cell r="W880" t="str">
            <v>－</v>
          </cell>
        </row>
        <row r="881">
          <cell r="E881" t="str">
            <v/>
          </cell>
          <cell r="F881" t="str">
            <v/>
          </cell>
          <cell r="W881" t="str">
            <v>－</v>
          </cell>
        </row>
        <row r="882">
          <cell r="E882" t="str">
            <v/>
          </cell>
          <cell r="F882" t="str">
            <v/>
          </cell>
          <cell r="W882" t="str">
            <v>－</v>
          </cell>
        </row>
        <row r="883">
          <cell r="E883" t="str">
            <v/>
          </cell>
          <cell r="F883" t="str">
            <v/>
          </cell>
          <cell r="W883" t="str">
            <v>－</v>
          </cell>
        </row>
        <row r="884">
          <cell r="E884" t="str">
            <v/>
          </cell>
          <cell r="F884" t="str">
            <v/>
          </cell>
          <cell r="W884" t="str">
            <v>－</v>
          </cell>
        </row>
        <row r="885">
          <cell r="E885" t="str">
            <v/>
          </cell>
          <cell r="F885" t="str">
            <v/>
          </cell>
          <cell r="W885" t="str">
            <v>－</v>
          </cell>
        </row>
        <row r="886">
          <cell r="E886" t="str">
            <v/>
          </cell>
          <cell r="F886" t="str">
            <v/>
          </cell>
          <cell r="W886" t="str">
            <v>－</v>
          </cell>
        </row>
        <row r="887">
          <cell r="E887" t="str">
            <v/>
          </cell>
          <cell r="F887" t="str">
            <v/>
          </cell>
          <cell r="W887" t="str">
            <v>－</v>
          </cell>
        </row>
        <row r="888">
          <cell r="E888" t="str">
            <v/>
          </cell>
          <cell r="F888" t="str">
            <v/>
          </cell>
          <cell r="W888" t="str">
            <v>－</v>
          </cell>
        </row>
        <row r="889">
          <cell r="E889" t="str">
            <v/>
          </cell>
          <cell r="F889" t="str">
            <v/>
          </cell>
          <cell r="W889" t="str">
            <v>－</v>
          </cell>
        </row>
        <row r="890">
          <cell r="E890" t="str">
            <v/>
          </cell>
          <cell r="F890" t="str">
            <v/>
          </cell>
          <cell r="W890" t="str">
            <v>－</v>
          </cell>
        </row>
        <row r="891">
          <cell r="E891" t="str">
            <v/>
          </cell>
          <cell r="F891" t="str">
            <v/>
          </cell>
          <cell r="W891" t="str">
            <v>－</v>
          </cell>
        </row>
        <row r="892">
          <cell r="E892" t="str">
            <v/>
          </cell>
          <cell r="F892" t="str">
            <v/>
          </cell>
          <cell r="W892" t="str">
            <v>－</v>
          </cell>
        </row>
        <row r="893">
          <cell r="E893" t="str">
            <v/>
          </cell>
          <cell r="F893" t="str">
            <v/>
          </cell>
          <cell r="W893" t="str">
            <v>－</v>
          </cell>
        </row>
        <row r="894">
          <cell r="E894" t="str">
            <v/>
          </cell>
          <cell r="F894" t="str">
            <v/>
          </cell>
          <cell r="W894" t="str">
            <v>－</v>
          </cell>
        </row>
        <row r="895">
          <cell r="E895" t="str">
            <v/>
          </cell>
          <cell r="F895" t="str">
            <v/>
          </cell>
          <cell r="W895" t="str">
            <v>－</v>
          </cell>
        </row>
        <row r="896">
          <cell r="E896" t="str">
            <v/>
          </cell>
          <cell r="F896" t="str">
            <v/>
          </cell>
          <cell r="W896" t="str">
            <v>－</v>
          </cell>
        </row>
        <row r="897">
          <cell r="E897" t="str">
            <v/>
          </cell>
          <cell r="F897" t="str">
            <v/>
          </cell>
          <cell r="W897" t="str">
            <v>－</v>
          </cell>
        </row>
        <row r="898">
          <cell r="E898" t="str">
            <v/>
          </cell>
          <cell r="F898" t="str">
            <v/>
          </cell>
          <cell r="W898" t="str">
            <v>－</v>
          </cell>
        </row>
        <row r="899">
          <cell r="E899" t="str">
            <v/>
          </cell>
          <cell r="F899" t="str">
            <v/>
          </cell>
          <cell r="W899" t="str">
            <v>－</v>
          </cell>
        </row>
        <row r="900">
          <cell r="E900" t="str">
            <v/>
          </cell>
          <cell r="F900" t="str">
            <v/>
          </cell>
          <cell r="W900" t="str">
            <v>－</v>
          </cell>
        </row>
        <row r="901">
          <cell r="E901" t="str">
            <v/>
          </cell>
          <cell r="F901" t="str">
            <v/>
          </cell>
          <cell r="W901" t="str">
            <v>－</v>
          </cell>
        </row>
        <row r="902">
          <cell r="E902" t="str">
            <v/>
          </cell>
          <cell r="F902" t="str">
            <v/>
          </cell>
          <cell r="W902" t="str">
            <v>－</v>
          </cell>
        </row>
        <row r="903">
          <cell r="E903" t="str">
            <v/>
          </cell>
          <cell r="F903" t="str">
            <v/>
          </cell>
          <cell r="W903" t="str">
            <v>－</v>
          </cell>
        </row>
        <row r="904">
          <cell r="E904" t="str">
            <v/>
          </cell>
          <cell r="F904" t="str">
            <v/>
          </cell>
          <cell r="W904" t="str">
            <v>－</v>
          </cell>
        </row>
        <row r="905">
          <cell r="E905" t="str">
            <v/>
          </cell>
          <cell r="F905" t="str">
            <v/>
          </cell>
          <cell r="W905" t="str">
            <v>－</v>
          </cell>
        </row>
        <row r="906">
          <cell r="E906" t="str">
            <v/>
          </cell>
          <cell r="F906" t="str">
            <v/>
          </cell>
          <cell r="W906" t="str">
            <v>－</v>
          </cell>
        </row>
        <row r="907">
          <cell r="E907" t="str">
            <v/>
          </cell>
          <cell r="F907" t="str">
            <v/>
          </cell>
          <cell r="W907" t="str">
            <v>－</v>
          </cell>
        </row>
        <row r="908">
          <cell r="E908" t="str">
            <v/>
          </cell>
          <cell r="F908" t="str">
            <v/>
          </cell>
          <cell r="W908" t="str">
            <v>－</v>
          </cell>
        </row>
        <row r="909">
          <cell r="E909" t="str">
            <v/>
          </cell>
          <cell r="F909" t="str">
            <v/>
          </cell>
          <cell r="W909" t="str">
            <v>－</v>
          </cell>
        </row>
        <row r="910">
          <cell r="E910" t="str">
            <v/>
          </cell>
          <cell r="F910" t="str">
            <v/>
          </cell>
          <cell r="W910" t="str">
            <v>－</v>
          </cell>
        </row>
        <row r="911">
          <cell r="E911" t="str">
            <v/>
          </cell>
          <cell r="F911" t="str">
            <v/>
          </cell>
          <cell r="W911" t="str">
            <v>－</v>
          </cell>
        </row>
        <row r="912">
          <cell r="E912" t="str">
            <v/>
          </cell>
          <cell r="F912" t="str">
            <v/>
          </cell>
          <cell r="W912" t="str">
            <v>－</v>
          </cell>
        </row>
        <row r="913">
          <cell r="E913" t="str">
            <v/>
          </cell>
          <cell r="F913" t="str">
            <v/>
          </cell>
          <cell r="W913" t="str">
            <v>－</v>
          </cell>
        </row>
        <row r="914">
          <cell r="E914" t="str">
            <v/>
          </cell>
          <cell r="F914" t="str">
            <v/>
          </cell>
          <cell r="W914" t="str">
            <v>－</v>
          </cell>
        </row>
        <row r="915">
          <cell r="E915" t="str">
            <v/>
          </cell>
          <cell r="F915" t="str">
            <v/>
          </cell>
          <cell r="W915" t="str">
            <v>－</v>
          </cell>
        </row>
        <row r="916">
          <cell r="E916" t="str">
            <v/>
          </cell>
          <cell r="F916" t="str">
            <v/>
          </cell>
          <cell r="W916" t="str">
            <v>－</v>
          </cell>
        </row>
        <row r="917">
          <cell r="E917" t="str">
            <v/>
          </cell>
          <cell r="F917" t="str">
            <v/>
          </cell>
          <cell r="W917" t="str">
            <v>－</v>
          </cell>
        </row>
        <row r="918">
          <cell r="E918" t="str">
            <v/>
          </cell>
          <cell r="F918" t="str">
            <v/>
          </cell>
          <cell r="W918" t="str">
            <v>－</v>
          </cell>
        </row>
        <row r="919">
          <cell r="E919" t="str">
            <v/>
          </cell>
          <cell r="F919" t="str">
            <v/>
          </cell>
          <cell r="W919" t="str">
            <v>－</v>
          </cell>
        </row>
        <row r="920">
          <cell r="E920" t="str">
            <v/>
          </cell>
          <cell r="F920" t="str">
            <v/>
          </cell>
          <cell r="W920" t="str">
            <v>－</v>
          </cell>
        </row>
        <row r="921">
          <cell r="E921" t="str">
            <v/>
          </cell>
          <cell r="F921" t="str">
            <v/>
          </cell>
          <cell r="W921" t="str">
            <v>－</v>
          </cell>
        </row>
        <row r="922">
          <cell r="E922" t="str">
            <v/>
          </cell>
          <cell r="F922" t="str">
            <v/>
          </cell>
          <cell r="W922" t="str">
            <v>－</v>
          </cell>
        </row>
        <row r="923">
          <cell r="E923" t="str">
            <v/>
          </cell>
          <cell r="F923" t="str">
            <v/>
          </cell>
          <cell r="W923" t="str">
            <v>－</v>
          </cell>
        </row>
        <row r="924">
          <cell r="E924" t="str">
            <v/>
          </cell>
          <cell r="F924" t="str">
            <v/>
          </cell>
          <cell r="W924" t="str">
            <v>－</v>
          </cell>
        </row>
        <row r="925">
          <cell r="E925" t="str">
            <v/>
          </cell>
          <cell r="F925" t="str">
            <v/>
          </cell>
          <cell r="W925" t="str">
            <v>－</v>
          </cell>
        </row>
        <row r="926">
          <cell r="E926" t="str">
            <v/>
          </cell>
          <cell r="F926" t="str">
            <v/>
          </cell>
          <cell r="W926" t="str">
            <v>－</v>
          </cell>
        </row>
        <row r="927">
          <cell r="E927" t="str">
            <v/>
          </cell>
          <cell r="F927" t="str">
            <v/>
          </cell>
          <cell r="W927" t="str">
            <v>－</v>
          </cell>
        </row>
        <row r="928">
          <cell r="E928" t="str">
            <v/>
          </cell>
          <cell r="F928" t="str">
            <v/>
          </cell>
          <cell r="W928" t="str">
            <v>－</v>
          </cell>
        </row>
        <row r="929">
          <cell r="E929" t="str">
            <v/>
          </cell>
          <cell r="F929" t="str">
            <v/>
          </cell>
          <cell r="W929" t="str">
            <v>－</v>
          </cell>
        </row>
        <row r="930">
          <cell r="E930" t="str">
            <v/>
          </cell>
          <cell r="F930" t="str">
            <v/>
          </cell>
          <cell r="W930" t="str">
            <v>－</v>
          </cell>
        </row>
        <row r="931">
          <cell r="E931" t="str">
            <v/>
          </cell>
          <cell r="F931" t="str">
            <v/>
          </cell>
          <cell r="W931" t="str">
            <v>－</v>
          </cell>
        </row>
        <row r="932">
          <cell r="E932" t="str">
            <v/>
          </cell>
          <cell r="F932" t="str">
            <v/>
          </cell>
          <cell r="W932" t="str">
            <v>－</v>
          </cell>
        </row>
        <row r="933">
          <cell r="E933" t="str">
            <v/>
          </cell>
          <cell r="F933" t="str">
            <v/>
          </cell>
          <cell r="W933" t="str">
            <v>－</v>
          </cell>
        </row>
        <row r="934">
          <cell r="E934" t="str">
            <v/>
          </cell>
          <cell r="F934" t="str">
            <v/>
          </cell>
          <cell r="W934" t="str">
            <v>－</v>
          </cell>
        </row>
        <row r="935">
          <cell r="E935" t="str">
            <v/>
          </cell>
          <cell r="F935" t="str">
            <v/>
          </cell>
          <cell r="W935" t="str">
            <v>－</v>
          </cell>
        </row>
        <row r="936">
          <cell r="E936" t="str">
            <v/>
          </cell>
          <cell r="F936" t="str">
            <v/>
          </cell>
          <cell r="W936" t="str">
            <v>－</v>
          </cell>
        </row>
        <row r="937">
          <cell r="E937" t="str">
            <v/>
          </cell>
          <cell r="F937" t="str">
            <v/>
          </cell>
          <cell r="W937" t="str">
            <v>－</v>
          </cell>
        </row>
        <row r="938">
          <cell r="E938" t="str">
            <v/>
          </cell>
          <cell r="F938" t="str">
            <v/>
          </cell>
          <cell r="W938" t="str">
            <v>－</v>
          </cell>
        </row>
        <row r="939">
          <cell r="E939" t="str">
            <v/>
          </cell>
          <cell r="F939" t="str">
            <v/>
          </cell>
          <cell r="W939" t="str">
            <v>－</v>
          </cell>
        </row>
        <row r="940">
          <cell r="E940" t="str">
            <v/>
          </cell>
          <cell r="F940" t="str">
            <v/>
          </cell>
          <cell r="W940" t="str">
            <v>－</v>
          </cell>
        </row>
        <row r="941">
          <cell r="E941" t="str">
            <v/>
          </cell>
          <cell r="F941" t="str">
            <v/>
          </cell>
          <cell r="W941" t="str">
            <v>－</v>
          </cell>
        </row>
        <row r="942">
          <cell r="E942" t="str">
            <v/>
          </cell>
          <cell r="F942" t="str">
            <v/>
          </cell>
          <cell r="W942" t="str">
            <v>－</v>
          </cell>
        </row>
        <row r="943">
          <cell r="E943" t="str">
            <v/>
          </cell>
          <cell r="F943" t="str">
            <v/>
          </cell>
          <cell r="W943" t="str">
            <v>－</v>
          </cell>
        </row>
        <row r="944">
          <cell r="E944" t="str">
            <v/>
          </cell>
          <cell r="F944" t="str">
            <v/>
          </cell>
          <cell r="W944" t="str">
            <v>－</v>
          </cell>
        </row>
        <row r="945">
          <cell r="E945" t="str">
            <v/>
          </cell>
          <cell r="F945" t="str">
            <v/>
          </cell>
          <cell r="W945" t="str">
            <v>－</v>
          </cell>
        </row>
        <row r="946">
          <cell r="E946" t="str">
            <v/>
          </cell>
          <cell r="F946" t="str">
            <v/>
          </cell>
          <cell r="W946" t="str">
            <v>－</v>
          </cell>
        </row>
        <row r="947">
          <cell r="E947" t="str">
            <v/>
          </cell>
          <cell r="F947" t="str">
            <v/>
          </cell>
          <cell r="W947" t="str">
            <v>－</v>
          </cell>
        </row>
        <row r="948">
          <cell r="E948" t="str">
            <v/>
          </cell>
          <cell r="F948" t="str">
            <v/>
          </cell>
          <cell r="W948" t="str">
            <v>－</v>
          </cell>
        </row>
        <row r="949">
          <cell r="E949" t="str">
            <v/>
          </cell>
          <cell r="F949" t="str">
            <v/>
          </cell>
          <cell r="W949" t="str">
            <v>－</v>
          </cell>
        </row>
        <row r="950">
          <cell r="E950" t="str">
            <v/>
          </cell>
          <cell r="F950" t="str">
            <v/>
          </cell>
          <cell r="W950" t="str">
            <v>－</v>
          </cell>
        </row>
        <row r="951">
          <cell r="E951" t="str">
            <v/>
          </cell>
          <cell r="F951" t="str">
            <v/>
          </cell>
          <cell r="W951" t="str">
            <v>－</v>
          </cell>
        </row>
        <row r="952">
          <cell r="E952" t="str">
            <v/>
          </cell>
          <cell r="F952" t="str">
            <v/>
          </cell>
          <cell r="W952" t="str">
            <v>－</v>
          </cell>
        </row>
        <row r="953">
          <cell r="E953" t="str">
            <v/>
          </cell>
          <cell r="F953" t="str">
            <v/>
          </cell>
          <cell r="W953" t="str">
            <v>－</v>
          </cell>
        </row>
        <row r="954">
          <cell r="E954" t="str">
            <v/>
          </cell>
          <cell r="F954" t="str">
            <v/>
          </cell>
          <cell r="W954" t="str">
            <v>－</v>
          </cell>
        </row>
        <row r="955">
          <cell r="E955" t="str">
            <v/>
          </cell>
          <cell r="F955" t="str">
            <v/>
          </cell>
          <cell r="W955" t="str">
            <v>－</v>
          </cell>
        </row>
        <row r="956">
          <cell r="E956" t="str">
            <v/>
          </cell>
          <cell r="F956" t="str">
            <v/>
          </cell>
          <cell r="W956" t="str">
            <v>－</v>
          </cell>
        </row>
        <row r="957">
          <cell r="E957" t="str">
            <v/>
          </cell>
          <cell r="F957" t="str">
            <v/>
          </cell>
          <cell r="W957" t="str">
            <v>－</v>
          </cell>
        </row>
        <row r="958">
          <cell r="E958" t="str">
            <v/>
          </cell>
          <cell r="F958" t="str">
            <v/>
          </cell>
          <cell r="W958" t="str">
            <v>－</v>
          </cell>
        </row>
        <row r="959">
          <cell r="E959" t="str">
            <v/>
          </cell>
          <cell r="F959" t="str">
            <v/>
          </cell>
          <cell r="W959" t="str">
            <v>－</v>
          </cell>
        </row>
        <row r="960">
          <cell r="E960" t="str">
            <v/>
          </cell>
          <cell r="F960" t="str">
            <v/>
          </cell>
          <cell r="W960" t="str">
            <v>－</v>
          </cell>
        </row>
        <row r="961">
          <cell r="E961" t="str">
            <v/>
          </cell>
          <cell r="F961" t="str">
            <v/>
          </cell>
          <cell r="W961" t="str">
            <v>－</v>
          </cell>
        </row>
        <row r="962">
          <cell r="E962" t="str">
            <v/>
          </cell>
          <cell r="F962" t="str">
            <v/>
          </cell>
          <cell r="W962" t="str">
            <v>－</v>
          </cell>
        </row>
        <row r="963">
          <cell r="E963" t="str">
            <v/>
          </cell>
          <cell r="F963" t="str">
            <v/>
          </cell>
          <cell r="W963" t="str">
            <v>－</v>
          </cell>
        </row>
        <row r="964">
          <cell r="E964" t="str">
            <v/>
          </cell>
          <cell r="F964" t="str">
            <v/>
          </cell>
          <cell r="W964" t="str">
            <v>－</v>
          </cell>
        </row>
        <row r="965">
          <cell r="E965" t="str">
            <v/>
          </cell>
          <cell r="F965" t="str">
            <v/>
          </cell>
          <cell r="W965" t="str">
            <v>－</v>
          </cell>
        </row>
        <row r="966">
          <cell r="E966" t="str">
            <v/>
          </cell>
          <cell r="F966" t="str">
            <v/>
          </cell>
          <cell r="W966" t="str">
            <v>－</v>
          </cell>
        </row>
        <row r="967">
          <cell r="E967" t="str">
            <v/>
          </cell>
          <cell r="F967" t="str">
            <v/>
          </cell>
          <cell r="W967" t="str">
            <v>－</v>
          </cell>
        </row>
        <row r="968">
          <cell r="E968" t="str">
            <v/>
          </cell>
          <cell r="F968" t="str">
            <v/>
          </cell>
          <cell r="W968" t="str">
            <v>－</v>
          </cell>
        </row>
        <row r="969">
          <cell r="E969" t="str">
            <v/>
          </cell>
          <cell r="F969" t="str">
            <v/>
          </cell>
          <cell r="W969" t="str">
            <v>－</v>
          </cell>
        </row>
        <row r="970">
          <cell r="E970" t="str">
            <v/>
          </cell>
          <cell r="F970" t="str">
            <v/>
          </cell>
          <cell r="W970" t="str">
            <v>－</v>
          </cell>
        </row>
        <row r="971">
          <cell r="E971" t="str">
            <v/>
          </cell>
          <cell r="F971" t="str">
            <v/>
          </cell>
          <cell r="W971" t="str">
            <v>－</v>
          </cell>
        </row>
        <row r="972">
          <cell r="E972" t="str">
            <v/>
          </cell>
          <cell r="F972" t="str">
            <v/>
          </cell>
          <cell r="W972" t="str">
            <v>－</v>
          </cell>
        </row>
        <row r="973">
          <cell r="E973" t="str">
            <v/>
          </cell>
          <cell r="F973" t="str">
            <v/>
          </cell>
          <cell r="W973" t="str">
            <v>－</v>
          </cell>
        </row>
        <row r="974">
          <cell r="E974" t="str">
            <v/>
          </cell>
          <cell r="F974" t="str">
            <v/>
          </cell>
          <cell r="W974" t="str">
            <v>－</v>
          </cell>
        </row>
        <row r="975">
          <cell r="E975" t="str">
            <v/>
          </cell>
          <cell r="F975" t="str">
            <v/>
          </cell>
          <cell r="W975" t="str">
            <v>－</v>
          </cell>
        </row>
        <row r="976">
          <cell r="E976" t="str">
            <v/>
          </cell>
          <cell r="F976" t="str">
            <v/>
          </cell>
          <cell r="W976" t="str">
            <v>－</v>
          </cell>
        </row>
        <row r="977">
          <cell r="E977" t="str">
            <v/>
          </cell>
          <cell r="F977" t="str">
            <v/>
          </cell>
          <cell r="W977" t="str">
            <v>－</v>
          </cell>
        </row>
        <row r="978">
          <cell r="E978" t="str">
            <v/>
          </cell>
          <cell r="F978" t="str">
            <v/>
          </cell>
          <cell r="W978" t="str">
            <v>－</v>
          </cell>
        </row>
        <row r="979">
          <cell r="E979" t="str">
            <v/>
          </cell>
          <cell r="F979" t="str">
            <v/>
          </cell>
          <cell r="W979" t="str">
            <v>－</v>
          </cell>
        </row>
        <row r="980">
          <cell r="E980" t="str">
            <v/>
          </cell>
          <cell r="F980" t="str">
            <v/>
          </cell>
          <cell r="W980" t="str">
            <v>－</v>
          </cell>
        </row>
        <row r="981">
          <cell r="E981" t="str">
            <v/>
          </cell>
          <cell r="F981" t="str">
            <v/>
          </cell>
          <cell r="W981" t="str">
            <v>－</v>
          </cell>
        </row>
        <row r="982">
          <cell r="E982" t="str">
            <v/>
          </cell>
          <cell r="F982" t="str">
            <v/>
          </cell>
          <cell r="W982" t="str">
            <v>－</v>
          </cell>
        </row>
        <row r="983">
          <cell r="E983" t="str">
            <v/>
          </cell>
          <cell r="F983" t="str">
            <v/>
          </cell>
          <cell r="W983" t="str">
            <v>－</v>
          </cell>
        </row>
        <row r="984">
          <cell r="E984" t="str">
            <v/>
          </cell>
          <cell r="F984" t="str">
            <v/>
          </cell>
          <cell r="W984" t="str">
            <v>－</v>
          </cell>
        </row>
        <row r="985">
          <cell r="E985" t="str">
            <v/>
          </cell>
          <cell r="F985" t="str">
            <v/>
          </cell>
          <cell r="W985" t="str">
            <v>－</v>
          </cell>
        </row>
        <row r="986">
          <cell r="E986" t="str">
            <v/>
          </cell>
          <cell r="F986" t="str">
            <v/>
          </cell>
          <cell r="W986" t="str">
            <v>－</v>
          </cell>
        </row>
        <row r="987">
          <cell r="E987" t="str">
            <v/>
          </cell>
          <cell r="F987" t="str">
            <v/>
          </cell>
          <cell r="W987" t="str">
            <v>－</v>
          </cell>
        </row>
        <row r="988">
          <cell r="E988" t="str">
            <v/>
          </cell>
          <cell r="F988" t="str">
            <v/>
          </cell>
          <cell r="W988" t="str">
            <v>－</v>
          </cell>
        </row>
        <row r="989">
          <cell r="E989" t="str">
            <v/>
          </cell>
          <cell r="F989" t="str">
            <v/>
          </cell>
          <cell r="W989" t="str">
            <v>－</v>
          </cell>
        </row>
        <row r="990">
          <cell r="E990" t="str">
            <v/>
          </cell>
          <cell r="F990" t="str">
            <v/>
          </cell>
          <cell r="W990" t="str">
            <v>－</v>
          </cell>
        </row>
        <row r="991">
          <cell r="E991" t="str">
            <v/>
          </cell>
          <cell r="F991" t="str">
            <v/>
          </cell>
          <cell r="W991" t="str">
            <v>－</v>
          </cell>
        </row>
        <row r="992">
          <cell r="E992" t="str">
            <v/>
          </cell>
          <cell r="F992" t="str">
            <v/>
          </cell>
          <cell r="W992" t="str">
            <v>－</v>
          </cell>
        </row>
        <row r="993">
          <cell r="E993" t="str">
            <v/>
          </cell>
          <cell r="F993" t="str">
            <v/>
          </cell>
          <cell r="W993" t="str">
            <v>－</v>
          </cell>
        </row>
        <row r="994">
          <cell r="E994" t="str">
            <v/>
          </cell>
          <cell r="F994" t="str">
            <v/>
          </cell>
          <cell r="W994" t="str">
            <v>－</v>
          </cell>
        </row>
        <row r="995">
          <cell r="E995" t="str">
            <v/>
          </cell>
          <cell r="F995" t="str">
            <v/>
          </cell>
          <cell r="W995" t="str">
            <v>－</v>
          </cell>
        </row>
        <row r="996">
          <cell r="E996" t="str">
            <v/>
          </cell>
          <cell r="F996" t="str">
            <v/>
          </cell>
          <cell r="W996" t="str">
            <v>－</v>
          </cell>
        </row>
        <row r="997">
          <cell r="E997" t="str">
            <v/>
          </cell>
          <cell r="F997" t="str">
            <v/>
          </cell>
          <cell r="W997" t="str">
            <v>－</v>
          </cell>
        </row>
        <row r="998">
          <cell r="E998" t="str">
            <v/>
          </cell>
          <cell r="F998" t="str">
            <v/>
          </cell>
          <cell r="W998" t="str">
            <v>－</v>
          </cell>
        </row>
        <row r="999">
          <cell r="E999" t="str">
            <v/>
          </cell>
          <cell r="F999" t="str">
            <v/>
          </cell>
          <cell r="W999" t="str">
            <v>－</v>
          </cell>
        </row>
        <row r="1000">
          <cell r="E1000" t="str">
            <v/>
          </cell>
          <cell r="F1000" t="str">
            <v/>
          </cell>
          <cell r="W1000" t="str">
            <v>－</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9088-81F2-4350-8093-2A2AC636BAE6}">
  <dimension ref="A1:M105"/>
  <sheetViews>
    <sheetView showZeros="0" tabSelected="1" view="pageBreakPreview" zoomScale="70" zoomScaleNormal="100" zoomScaleSheetLayoutView="70" workbookViewId="0">
      <selection activeCell="G7" sqref="G7"/>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45036</v>
      </c>
      <c r="D6" s="21" t="s">
        <v>17</v>
      </c>
      <c r="E6" s="24">
        <v>2500001014715</v>
      </c>
      <c r="F6" s="25" t="s">
        <v>18</v>
      </c>
      <c r="G6" s="26" t="s">
        <v>19</v>
      </c>
      <c r="H6" s="26" t="s">
        <v>20</v>
      </c>
      <c r="I6" s="27" t="s">
        <v>21</v>
      </c>
      <c r="J6" s="28" t="s">
        <v>22</v>
      </c>
      <c r="K6" s="28">
        <v>0</v>
      </c>
      <c r="L6" s="29" t="s">
        <v>22</v>
      </c>
      <c r="M6" s="30">
        <v>0</v>
      </c>
    </row>
    <row r="7" spans="1:13" s="20" customFormat="1" ht="78" customHeight="1">
      <c r="A7" s="21" t="s">
        <v>23</v>
      </c>
      <c r="B7" s="22" t="s">
        <v>16</v>
      </c>
      <c r="C7" s="23">
        <v>45019</v>
      </c>
      <c r="D7" s="21" t="s">
        <v>24</v>
      </c>
      <c r="E7" s="24">
        <v>6330001003277</v>
      </c>
      <c r="F7" s="25" t="s">
        <v>18</v>
      </c>
      <c r="G7" s="26" t="s">
        <v>19</v>
      </c>
      <c r="H7" s="26" t="s">
        <v>25</v>
      </c>
      <c r="I7" s="27" t="s">
        <v>21</v>
      </c>
      <c r="J7" s="28" t="s">
        <v>22</v>
      </c>
      <c r="K7" s="28">
        <v>0</v>
      </c>
      <c r="L7" s="29" t="s">
        <v>22</v>
      </c>
      <c r="M7" s="30">
        <v>0</v>
      </c>
    </row>
    <row r="8" spans="1:13" s="20" customFormat="1" ht="78" customHeight="1">
      <c r="A8" s="21" t="s">
        <v>26</v>
      </c>
      <c r="B8" s="22" t="s">
        <v>16</v>
      </c>
      <c r="C8" s="23">
        <v>45019</v>
      </c>
      <c r="D8" s="21" t="s">
        <v>27</v>
      </c>
      <c r="E8" s="24">
        <v>3290801000712</v>
      </c>
      <c r="F8" s="25" t="s">
        <v>18</v>
      </c>
      <c r="G8" s="26" t="s">
        <v>19</v>
      </c>
      <c r="H8" s="26" t="s">
        <v>28</v>
      </c>
      <c r="I8" s="27" t="s">
        <v>21</v>
      </c>
      <c r="J8" s="28" t="s">
        <v>22</v>
      </c>
      <c r="K8" s="28">
        <v>0</v>
      </c>
      <c r="L8" s="29" t="s">
        <v>22</v>
      </c>
      <c r="M8" s="30">
        <v>0</v>
      </c>
    </row>
    <row r="9" spans="1:13" s="20" customFormat="1" ht="78" customHeight="1">
      <c r="A9" s="21" t="s">
        <v>29</v>
      </c>
      <c r="B9" s="22" t="s">
        <v>16</v>
      </c>
      <c r="C9" s="23">
        <v>45019</v>
      </c>
      <c r="D9" s="21" t="s">
        <v>27</v>
      </c>
      <c r="E9" s="24">
        <v>3290801000712</v>
      </c>
      <c r="F9" s="25" t="s">
        <v>18</v>
      </c>
      <c r="G9" s="26" t="s">
        <v>19</v>
      </c>
      <c r="H9" s="26" t="s">
        <v>30</v>
      </c>
      <c r="I9" s="27" t="s">
        <v>21</v>
      </c>
      <c r="J9" s="28" t="s">
        <v>22</v>
      </c>
      <c r="K9" s="28">
        <v>0</v>
      </c>
      <c r="L9" s="29" t="s">
        <v>22</v>
      </c>
      <c r="M9" s="30">
        <v>0</v>
      </c>
    </row>
    <row r="10" spans="1:13" s="20" customFormat="1" ht="78" customHeight="1">
      <c r="A10" s="21" t="s">
        <v>31</v>
      </c>
      <c r="B10" s="22" t="s">
        <v>16</v>
      </c>
      <c r="C10" s="23">
        <v>45019</v>
      </c>
      <c r="D10" s="21" t="s">
        <v>32</v>
      </c>
      <c r="E10" s="24">
        <v>9010401015182</v>
      </c>
      <c r="F10" s="25" t="s">
        <v>18</v>
      </c>
      <c r="G10" s="26" t="s">
        <v>19</v>
      </c>
      <c r="H10" s="26" t="s">
        <v>33</v>
      </c>
      <c r="I10" s="27" t="s">
        <v>21</v>
      </c>
      <c r="J10" s="28" t="s">
        <v>22</v>
      </c>
      <c r="K10" s="28">
        <v>0</v>
      </c>
      <c r="L10" s="29" t="s">
        <v>22</v>
      </c>
      <c r="M10" s="30">
        <v>0</v>
      </c>
    </row>
    <row r="11" spans="1:13" s="20" customFormat="1" ht="78" customHeight="1">
      <c r="A11" s="21" t="s">
        <v>34</v>
      </c>
      <c r="B11" s="22" t="s">
        <v>16</v>
      </c>
      <c r="C11" s="23">
        <v>45019</v>
      </c>
      <c r="D11" s="21" t="s">
        <v>35</v>
      </c>
      <c r="E11" s="24">
        <v>4330001000689</v>
      </c>
      <c r="F11" s="25" t="s">
        <v>18</v>
      </c>
      <c r="G11" s="26" t="s">
        <v>19</v>
      </c>
      <c r="H11" s="26">
        <v>4089800</v>
      </c>
      <c r="I11" s="27" t="s">
        <v>21</v>
      </c>
      <c r="J11" s="28" t="s">
        <v>22</v>
      </c>
      <c r="K11" s="28">
        <v>0</v>
      </c>
      <c r="L11" s="29" t="s">
        <v>22</v>
      </c>
      <c r="M11" s="30">
        <v>0</v>
      </c>
    </row>
    <row r="12" spans="1:13" s="20" customFormat="1" ht="78" customHeight="1">
      <c r="A12" s="21" t="s">
        <v>36</v>
      </c>
      <c r="B12" s="22" t="s">
        <v>16</v>
      </c>
      <c r="C12" s="23">
        <v>45019</v>
      </c>
      <c r="D12" s="21" t="s">
        <v>35</v>
      </c>
      <c r="E12" s="24">
        <v>4330001000689</v>
      </c>
      <c r="F12" s="25" t="s">
        <v>18</v>
      </c>
      <c r="G12" s="26" t="s">
        <v>19</v>
      </c>
      <c r="H12" s="26">
        <v>3935800</v>
      </c>
      <c r="I12" s="27" t="s">
        <v>21</v>
      </c>
      <c r="J12" s="28" t="s">
        <v>22</v>
      </c>
      <c r="K12" s="28">
        <v>0</v>
      </c>
      <c r="L12" s="29" t="s">
        <v>22</v>
      </c>
      <c r="M12" s="30">
        <v>0</v>
      </c>
    </row>
    <row r="13" spans="1:13" s="20" customFormat="1" ht="78" customHeight="1">
      <c r="A13" s="21" t="s">
        <v>37</v>
      </c>
      <c r="B13" s="22" t="s">
        <v>16</v>
      </c>
      <c r="C13" s="23">
        <v>45019</v>
      </c>
      <c r="D13" s="21" t="s">
        <v>38</v>
      </c>
      <c r="E13" s="24">
        <v>6330001006494</v>
      </c>
      <c r="F13" s="25" t="s">
        <v>18</v>
      </c>
      <c r="G13" s="26" t="s">
        <v>19</v>
      </c>
      <c r="H13" s="26">
        <v>8800000</v>
      </c>
      <c r="I13" s="27" t="s">
        <v>21</v>
      </c>
      <c r="J13" s="28" t="s">
        <v>22</v>
      </c>
      <c r="K13" s="28">
        <v>0</v>
      </c>
      <c r="L13" s="29" t="s">
        <v>22</v>
      </c>
      <c r="M13" s="30">
        <v>0</v>
      </c>
    </row>
    <row r="14" spans="1:13" s="20" customFormat="1" ht="78" customHeight="1">
      <c r="A14" s="21" t="s">
        <v>39</v>
      </c>
      <c r="B14" s="22" t="s">
        <v>16</v>
      </c>
      <c r="C14" s="23">
        <v>45019</v>
      </c>
      <c r="D14" s="21" t="s">
        <v>40</v>
      </c>
      <c r="E14" s="24">
        <v>8330001011030</v>
      </c>
      <c r="F14" s="25" t="s">
        <v>18</v>
      </c>
      <c r="G14" s="26" t="s">
        <v>19</v>
      </c>
      <c r="H14" s="26" t="s">
        <v>41</v>
      </c>
      <c r="I14" s="27" t="s">
        <v>21</v>
      </c>
      <c r="J14" s="28" t="s">
        <v>22</v>
      </c>
      <c r="K14" s="28">
        <v>0</v>
      </c>
      <c r="L14" s="29" t="s">
        <v>22</v>
      </c>
      <c r="M14" s="30">
        <v>0</v>
      </c>
    </row>
    <row r="15" spans="1:13" s="20" customFormat="1" ht="78" customHeight="1">
      <c r="A15" s="21" t="s">
        <v>42</v>
      </c>
      <c r="B15" s="22" t="s">
        <v>16</v>
      </c>
      <c r="C15" s="23">
        <v>45019</v>
      </c>
      <c r="D15" s="21" t="s">
        <v>43</v>
      </c>
      <c r="E15" s="24">
        <v>4330001005853</v>
      </c>
      <c r="F15" s="25" t="s">
        <v>18</v>
      </c>
      <c r="G15" s="26" t="s">
        <v>19</v>
      </c>
      <c r="H15" s="26" t="s">
        <v>44</v>
      </c>
      <c r="I15" s="27" t="s">
        <v>21</v>
      </c>
      <c r="J15" s="28" t="s">
        <v>22</v>
      </c>
      <c r="K15" s="28">
        <v>0</v>
      </c>
      <c r="L15" s="29" t="s">
        <v>22</v>
      </c>
      <c r="M15" s="30">
        <v>0</v>
      </c>
    </row>
    <row r="16" spans="1:13" s="20" customFormat="1" ht="78" customHeight="1">
      <c r="A16" s="21" t="s">
        <v>45</v>
      </c>
      <c r="B16" s="22" t="s">
        <v>16</v>
      </c>
      <c r="C16" s="23">
        <v>45019</v>
      </c>
      <c r="D16" s="21" t="s">
        <v>46</v>
      </c>
      <c r="E16" s="24">
        <v>4330002025446</v>
      </c>
      <c r="F16" s="25" t="s">
        <v>18</v>
      </c>
      <c r="G16" s="26" t="s">
        <v>19</v>
      </c>
      <c r="H16" s="26" t="s">
        <v>47</v>
      </c>
      <c r="I16" s="27" t="s">
        <v>21</v>
      </c>
      <c r="J16" s="28" t="s">
        <v>22</v>
      </c>
      <c r="K16" s="28">
        <v>0</v>
      </c>
      <c r="L16" s="29" t="s">
        <v>22</v>
      </c>
      <c r="M16" s="30">
        <v>0</v>
      </c>
    </row>
    <row r="17" spans="1:13" s="20" customFormat="1" ht="78" customHeight="1">
      <c r="A17" s="21" t="s">
        <v>48</v>
      </c>
      <c r="B17" s="22" t="s">
        <v>16</v>
      </c>
      <c r="C17" s="23">
        <v>45019</v>
      </c>
      <c r="D17" s="21" t="s">
        <v>49</v>
      </c>
      <c r="E17" s="24">
        <v>6310001007718</v>
      </c>
      <c r="F17" s="25" t="s">
        <v>18</v>
      </c>
      <c r="G17" s="26" t="s">
        <v>19</v>
      </c>
      <c r="H17" s="26" t="s">
        <v>50</v>
      </c>
      <c r="I17" s="27" t="s">
        <v>21</v>
      </c>
      <c r="J17" s="28" t="s">
        <v>22</v>
      </c>
      <c r="K17" s="28">
        <v>0</v>
      </c>
      <c r="L17" s="29" t="s">
        <v>22</v>
      </c>
      <c r="M17" s="30">
        <v>0</v>
      </c>
    </row>
    <row r="18" spans="1:13" s="20" customFormat="1" ht="78" customHeight="1">
      <c r="A18" s="21" t="s">
        <v>51</v>
      </c>
      <c r="B18" s="22" t="s">
        <v>16</v>
      </c>
      <c r="C18" s="23">
        <v>45019</v>
      </c>
      <c r="D18" s="21" t="s">
        <v>52</v>
      </c>
      <c r="E18" s="24">
        <v>5340001004250</v>
      </c>
      <c r="F18" s="25" t="s">
        <v>18</v>
      </c>
      <c r="G18" s="26" t="s">
        <v>19</v>
      </c>
      <c r="H18" s="26" t="s">
        <v>53</v>
      </c>
      <c r="I18" s="27" t="s">
        <v>21</v>
      </c>
      <c r="J18" s="28" t="s">
        <v>22</v>
      </c>
      <c r="K18" s="28">
        <v>0</v>
      </c>
      <c r="L18" s="29" t="s">
        <v>22</v>
      </c>
      <c r="M18" s="30">
        <v>0</v>
      </c>
    </row>
    <row r="19" spans="1:13" s="20" customFormat="1" ht="78" customHeight="1">
      <c r="A19" s="21" t="s">
        <v>54</v>
      </c>
      <c r="B19" s="22" t="s">
        <v>16</v>
      </c>
      <c r="C19" s="23">
        <v>45019</v>
      </c>
      <c r="D19" s="21" t="s">
        <v>43</v>
      </c>
      <c r="E19" s="24">
        <v>4330001005853</v>
      </c>
      <c r="F19" s="25" t="s">
        <v>18</v>
      </c>
      <c r="G19" s="26" t="s">
        <v>19</v>
      </c>
      <c r="H19" s="26" t="s">
        <v>55</v>
      </c>
      <c r="I19" s="27" t="s">
        <v>21</v>
      </c>
      <c r="J19" s="28" t="s">
        <v>22</v>
      </c>
      <c r="K19" s="28">
        <v>0</v>
      </c>
      <c r="L19" s="29" t="s">
        <v>22</v>
      </c>
      <c r="M19" s="30">
        <v>0</v>
      </c>
    </row>
    <row r="20" spans="1:13" s="20" customFormat="1" ht="78" customHeight="1">
      <c r="A20" s="21" t="s">
        <v>56</v>
      </c>
      <c r="B20" s="22" t="s">
        <v>16</v>
      </c>
      <c r="C20" s="23">
        <v>45019</v>
      </c>
      <c r="D20" s="21" t="s">
        <v>57</v>
      </c>
      <c r="E20" s="24">
        <v>1010001112577</v>
      </c>
      <c r="F20" s="25" t="s">
        <v>18</v>
      </c>
      <c r="G20" s="26" t="s">
        <v>19</v>
      </c>
      <c r="H20" s="26" t="s">
        <v>58</v>
      </c>
      <c r="I20" s="27" t="s">
        <v>21</v>
      </c>
      <c r="J20" s="28" t="s">
        <v>22</v>
      </c>
      <c r="K20" s="28">
        <v>0</v>
      </c>
      <c r="L20" s="29" t="s">
        <v>22</v>
      </c>
      <c r="M20" s="30">
        <v>0</v>
      </c>
    </row>
    <row r="21" spans="1:13" s="20" customFormat="1" ht="78" customHeight="1">
      <c r="A21" s="21" t="s">
        <v>59</v>
      </c>
      <c r="B21" s="22" t="s">
        <v>16</v>
      </c>
      <c r="C21" s="23">
        <v>45019</v>
      </c>
      <c r="D21" s="21" t="s">
        <v>60</v>
      </c>
      <c r="E21" s="24">
        <v>4330001008014</v>
      </c>
      <c r="F21" s="25" t="s">
        <v>18</v>
      </c>
      <c r="G21" s="26" t="s">
        <v>19</v>
      </c>
      <c r="H21" s="26" t="s">
        <v>61</v>
      </c>
      <c r="I21" s="27" t="s">
        <v>21</v>
      </c>
      <c r="J21" s="28" t="s">
        <v>22</v>
      </c>
      <c r="K21" s="28">
        <v>0</v>
      </c>
      <c r="L21" s="29" t="s">
        <v>22</v>
      </c>
      <c r="M21" s="30">
        <v>0</v>
      </c>
    </row>
    <row r="22" spans="1:13" s="20" customFormat="1" ht="78" customHeight="1">
      <c r="A22" s="21" t="s">
        <v>62</v>
      </c>
      <c r="B22" s="22" t="s">
        <v>16</v>
      </c>
      <c r="C22" s="23">
        <v>45019</v>
      </c>
      <c r="D22" s="21" t="s">
        <v>63</v>
      </c>
      <c r="E22" s="24">
        <v>3430005003753</v>
      </c>
      <c r="F22" s="25" t="s">
        <v>18</v>
      </c>
      <c r="G22" s="26" t="s">
        <v>19</v>
      </c>
      <c r="H22" s="26" t="s">
        <v>64</v>
      </c>
      <c r="I22" s="27" t="s">
        <v>21</v>
      </c>
      <c r="J22" s="28" t="s">
        <v>22</v>
      </c>
      <c r="K22" s="28">
        <v>0</v>
      </c>
      <c r="L22" s="29" t="s">
        <v>22</v>
      </c>
      <c r="M22" s="30">
        <v>0</v>
      </c>
    </row>
    <row r="23" spans="1:13" s="20" customFormat="1" ht="78" customHeight="1">
      <c r="A23" s="21" t="s">
        <v>65</v>
      </c>
      <c r="B23" s="22" t="s">
        <v>16</v>
      </c>
      <c r="C23" s="23">
        <v>45019</v>
      </c>
      <c r="D23" s="21" t="s">
        <v>66</v>
      </c>
      <c r="E23" s="24">
        <v>9290005013340</v>
      </c>
      <c r="F23" s="25" t="s">
        <v>18</v>
      </c>
      <c r="G23" s="26" t="s">
        <v>19</v>
      </c>
      <c r="H23" s="26" t="s">
        <v>67</v>
      </c>
      <c r="I23" s="27" t="s">
        <v>21</v>
      </c>
      <c r="J23" s="28" t="s">
        <v>22</v>
      </c>
      <c r="K23" s="28">
        <v>0</v>
      </c>
      <c r="L23" s="29" t="s">
        <v>22</v>
      </c>
      <c r="M23" s="30">
        <v>0</v>
      </c>
    </row>
    <row r="24" spans="1:13" s="20" customFormat="1" ht="78" customHeight="1">
      <c r="A24" s="21" t="s">
        <v>68</v>
      </c>
      <c r="B24" s="22" t="s">
        <v>16</v>
      </c>
      <c r="C24" s="23">
        <v>45019</v>
      </c>
      <c r="D24" s="21" t="s">
        <v>69</v>
      </c>
      <c r="E24" s="24">
        <v>6260001002220</v>
      </c>
      <c r="F24" s="25" t="s">
        <v>18</v>
      </c>
      <c r="G24" s="26" t="s">
        <v>19</v>
      </c>
      <c r="H24" s="26" t="s">
        <v>70</v>
      </c>
      <c r="I24" s="27" t="s">
        <v>21</v>
      </c>
      <c r="J24" s="28" t="s">
        <v>22</v>
      </c>
      <c r="K24" s="28">
        <v>0</v>
      </c>
      <c r="L24" s="29" t="s">
        <v>22</v>
      </c>
      <c r="M24" s="30">
        <v>0</v>
      </c>
    </row>
    <row r="25" spans="1:13" s="20" customFormat="1" ht="78" customHeight="1">
      <c r="A25" s="21" t="s">
        <v>71</v>
      </c>
      <c r="B25" s="22" t="s">
        <v>16</v>
      </c>
      <c r="C25" s="23">
        <v>45019</v>
      </c>
      <c r="D25" s="21" t="s">
        <v>72</v>
      </c>
      <c r="E25" s="24">
        <v>5010001023358</v>
      </c>
      <c r="F25" s="25" t="s">
        <v>18</v>
      </c>
      <c r="G25" s="26" t="s">
        <v>19</v>
      </c>
      <c r="H25" s="26" t="s">
        <v>73</v>
      </c>
      <c r="I25" s="27" t="s">
        <v>21</v>
      </c>
      <c r="J25" s="28" t="s">
        <v>22</v>
      </c>
      <c r="K25" s="28">
        <v>0</v>
      </c>
      <c r="L25" s="29" t="s">
        <v>22</v>
      </c>
      <c r="M25" s="30">
        <v>0</v>
      </c>
    </row>
    <row r="26" spans="1:13" s="20" customFormat="1" ht="78" customHeight="1">
      <c r="A26" s="21" t="s">
        <v>74</v>
      </c>
      <c r="B26" s="22" t="s">
        <v>16</v>
      </c>
      <c r="C26" s="23">
        <v>45019</v>
      </c>
      <c r="D26" s="21" t="s">
        <v>75</v>
      </c>
      <c r="E26" s="24">
        <v>5010001223230</v>
      </c>
      <c r="F26" s="25" t="s">
        <v>18</v>
      </c>
      <c r="G26" s="26" t="s">
        <v>19</v>
      </c>
      <c r="H26" s="26">
        <v>3543316</v>
      </c>
      <c r="I26" s="27" t="s">
        <v>21</v>
      </c>
      <c r="J26" s="28" t="s">
        <v>22</v>
      </c>
      <c r="K26" s="28">
        <v>0</v>
      </c>
      <c r="L26" s="29" t="s">
        <v>22</v>
      </c>
      <c r="M26" s="30">
        <v>0</v>
      </c>
    </row>
    <row r="27" spans="1:13" s="20" customFormat="1" ht="78" customHeight="1">
      <c r="A27" s="21" t="s">
        <v>76</v>
      </c>
      <c r="B27" s="22" t="s">
        <v>77</v>
      </c>
      <c r="C27" s="23">
        <v>45019</v>
      </c>
      <c r="D27" s="21" t="s">
        <v>49</v>
      </c>
      <c r="E27" s="24">
        <v>6310001007718</v>
      </c>
      <c r="F27" s="25" t="s">
        <v>18</v>
      </c>
      <c r="G27" s="26" t="s">
        <v>19</v>
      </c>
      <c r="H27" s="26">
        <v>2133104</v>
      </c>
      <c r="I27" s="27" t="s">
        <v>21</v>
      </c>
      <c r="J27" s="28" t="s">
        <v>22</v>
      </c>
      <c r="K27" s="28">
        <v>0</v>
      </c>
      <c r="L27" s="29" t="s">
        <v>22</v>
      </c>
      <c r="M27" s="30">
        <v>0</v>
      </c>
    </row>
    <row r="28" spans="1:13" s="20" customFormat="1" ht="78" customHeight="1">
      <c r="A28" s="21" t="s">
        <v>78</v>
      </c>
      <c r="B28" s="22" t="s">
        <v>79</v>
      </c>
      <c r="C28" s="23">
        <v>45019</v>
      </c>
      <c r="D28" s="21" t="s">
        <v>46</v>
      </c>
      <c r="E28" s="24">
        <v>4330002025446</v>
      </c>
      <c r="F28" s="25" t="s">
        <v>18</v>
      </c>
      <c r="G28" s="26" t="s">
        <v>19</v>
      </c>
      <c r="H28" s="26">
        <v>1123433</v>
      </c>
      <c r="I28" s="27" t="s">
        <v>21</v>
      </c>
      <c r="J28" s="28" t="s">
        <v>22</v>
      </c>
      <c r="K28" s="28">
        <v>0</v>
      </c>
      <c r="L28" s="29" t="s">
        <v>22</v>
      </c>
      <c r="M28" s="30">
        <v>0</v>
      </c>
    </row>
    <row r="29" spans="1:13" s="20" customFormat="1" ht="78" customHeight="1">
      <c r="A29" s="21" t="s">
        <v>80</v>
      </c>
      <c r="B29" s="22" t="s">
        <v>79</v>
      </c>
      <c r="C29" s="23">
        <v>45019</v>
      </c>
      <c r="D29" s="21" t="s">
        <v>46</v>
      </c>
      <c r="E29" s="24">
        <v>4330002025446</v>
      </c>
      <c r="F29" s="25" t="s">
        <v>18</v>
      </c>
      <c r="G29" s="26" t="s">
        <v>19</v>
      </c>
      <c r="H29" s="26">
        <v>1564496</v>
      </c>
      <c r="I29" s="27" t="s">
        <v>21</v>
      </c>
      <c r="J29" s="28" t="s">
        <v>22</v>
      </c>
      <c r="K29" s="28">
        <v>0</v>
      </c>
      <c r="L29" s="29" t="s">
        <v>22</v>
      </c>
      <c r="M29" s="30">
        <v>0</v>
      </c>
    </row>
    <row r="30" spans="1:13" s="20" customFormat="1" ht="78" customHeight="1">
      <c r="A30" s="21" t="s">
        <v>81</v>
      </c>
      <c r="B30" s="22" t="s">
        <v>77</v>
      </c>
      <c r="C30" s="23">
        <v>45019</v>
      </c>
      <c r="D30" s="21" t="s">
        <v>46</v>
      </c>
      <c r="E30" s="24">
        <v>4330002025446</v>
      </c>
      <c r="F30" s="25" t="s">
        <v>18</v>
      </c>
      <c r="G30" s="26" t="s">
        <v>19</v>
      </c>
      <c r="H30" s="26">
        <v>1528469</v>
      </c>
      <c r="I30" s="27" t="s">
        <v>21</v>
      </c>
      <c r="J30" s="28" t="s">
        <v>22</v>
      </c>
      <c r="K30" s="28">
        <v>0</v>
      </c>
      <c r="L30" s="29" t="s">
        <v>22</v>
      </c>
      <c r="M30" s="30">
        <v>0</v>
      </c>
    </row>
    <row r="31" spans="1:13" s="20" customFormat="1" ht="78" customHeight="1">
      <c r="A31" s="21" t="s">
        <v>82</v>
      </c>
      <c r="B31" s="22" t="s">
        <v>83</v>
      </c>
      <c r="C31" s="23">
        <v>45019</v>
      </c>
      <c r="D31" s="21" t="s">
        <v>46</v>
      </c>
      <c r="E31" s="24">
        <v>4330002025446</v>
      </c>
      <c r="F31" s="25" t="s">
        <v>18</v>
      </c>
      <c r="G31" s="26" t="s">
        <v>19</v>
      </c>
      <c r="H31" s="26">
        <v>1431477</v>
      </c>
      <c r="I31" s="27" t="s">
        <v>21</v>
      </c>
      <c r="J31" s="28" t="s">
        <v>22</v>
      </c>
      <c r="K31" s="28">
        <v>0</v>
      </c>
      <c r="L31" s="29" t="s">
        <v>22</v>
      </c>
      <c r="M31" s="30">
        <v>0</v>
      </c>
    </row>
    <row r="32" spans="1:13" s="20" customFormat="1" ht="78" customHeight="1">
      <c r="A32" s="21" t="s">
        <v>84</v>
      </c>
      <c r="B32" s="22" t="s">
        <v>77</v>
      </c>
      <c r="C32" s="23">
        <v>45019</v>
      </c>
      <c r="D32" s="21" t="s">
        <v>46</v>
      </c>
      <c r="E32" s="24">
        <v>4330002025446</v>
      </c>
      <c r="F32" s="25" t="s">
        <v>18</v>
      </c>
      <c r="G32" s="26" t="s">
        <v>19</v>
      </c>
      <c r="H32" s="26">
        <v>1648981</v>
      </c>
      <c r="I32" s="27" t="s">
        <v>21</v>
      </c>
      <c r="J32" s="28" t="s">
        <v>22</v>
      </c>
      <c r="K32" s="28">
        <v>0</v>
      </c>
      <c r="L32" s="29" t="s">
        <v>22</v>
      </c>
      <c r="M32" s="30">
        <v>0</v>
      </c>
    </row>
    <row r="33" spans="1:13" s="20" customFormat="1" ht="78" customHeight="1">
      <c r="A33" s="21" t="s">
        <v>85</v>
      </c>
      <c r="B33" s="22" t="s">
        <v>86</v>
      </c>
      <c r="C33" s="23">
        <v>45019</v>
      </c>
      <c r="D33" s="21" t="s">
        <v>46</v>
      </c>
      <c r="E33" s="24">
        <v>4330002025446</v>
      </c>
      <c r="F33" s="25" t="s">
        <v>18</v>
      </c>
      <c r="G33" s="26" t="s">
        <v>19</v>
      </c>
      <c r="H33" s="26">
        <v>682238</v>
      </c>
      <c r="I33" s="27" t="s">
        <v>21</v>
      </c>
      <c r="J33" s="28" t="s">
        <v>22</v>
      </c>
      <c r="K33" s="28">
        <v>0</v>
      </c>
      <c r="L33" s="29" t="s">
        <v>22</v>
      </c>
      <c r="M33" s="30">
        <v>0</v>
      </c>
    </row>
    <row r="34" spans="1:13" s="20" customFormat="1" ht="78" customHeight="1">
      <c r="A34" s="21" t="s">
        <v>87</v>
      </c>
      <c r="B34" s="22" t="s">
        <v>88</v>
      </c>
      <c r="C34" s="23">
        <v>45019</v>
      </c>
      <c r="D34" s="21" t="s">
        <v>49</v>
      </c>
      <c r="E34" s="24">
        <v>6310001007718</v>
      </c>
      <c r="F34" s="25" t="s">
        <v>18</v>
      </c>
      <c r="G34" s="26" t="s">
        <v>19</v>
      </c>
      <c r="H34" s="26">
        <v>1834640</v>
      </c>
      <c r="I34" s="27" t="s">
        <v>21</v>
      </c>
      <c r="J34" s="28" t="s">
        <v>22</v>
      </c>
      <c r="K34" s="28">
        <v>0</v>
      </c>
      <c r="L34" s="29" t="s">
        <v>22</v>
      </c>
      <c r="M34" s="30">
        <v>0</v>
      </c>
    </row>
    <row r="35" spans="1:13" s="20" customFormat="1" ht="78" customHeight="1">
      <c r="A35" s="21" t="s">
        <v>89</v>
      </c>
      <c r="B35" s="22" t="s">
        <v>90</v>
      </c>
      <c r="C35" s="23">
        <v>45019</v>
      </c>
      <c r="D35" s="21" t="s">
        <v>91</v>
      </c>
      <c r="E35" s="24">
        <v>2290005005261</v>
      </c>
      <c r="F35" s="25" t="s">
        <v>18</v>
      </c>
      <c r="G35" s="26" t="s">
        <v>19</v>
      </c>
      <c r="H35" s="26">
        <v>4333486</v>
      </c>
      <c r="I35" s="27" t="s">
        <v>21</v>
      </c>
      <c r="J35" s="28" t="s">
        <v>22</v>
      </c>
      <c r="K35" s="28">
        <v>0</v>
      </c>
      <c r="L35" s="29" t="s">
        <v>22</v>
      </c>
      <c r="M35" s="30">
        <v>0</v>
      </c>
    </row>
    <row r="36" spans="1:13" s="20" customFormat="1" ht="78" customHeight="1">
      <c r="A36" s="21" t="s">
        <v>92</v>
      </c>
      <c r="B36" s="22" t="s">
        <v>93</v>
      </c>
      <c r="C36" s="23">
        <v>45043</v>
      </c>
      <c r="D36" s="21" t="s">
        <v>94</v>
      </c>
      <c r="E36" s="24">
        <v>5290001036332</v>
      </c>
      <c r="F36" s="25" t="s">
        <v>18</v>
      </c>
      <c r="G36" s="26" t="s">
        <v>19</v>
      </c>
      <c r="H36" s="26" t="s">
        <v>95</v>
      </c>
      <c r="I36" s="27" t="s">
        <v>21</v>
      </c>
      <c r="J36" s="28" t="s">
        <v>22</v>
      </c>
      <c r="K36" s="28">
        <v>0</v>
      </c>
      <c r="L36" s="29" t="s">
        <v>22</v>
      </c>
      <c r="M36" s="30" t="s">
        <v>96</v>
      </c>
    </row>
    <row r="37" spans="1:13" s="20" customFormat="1" ht="78" customHeight="1">
      <c r="A37" s="21" t="s">
        <v>97</v>
      </c>
      <c r="B37" s="22" t="s">
        <v>16</v>
      </c>
      <c r="C37" s="23">
        <v>45019</v>
      </c>
      <c r="D37" s="21" t="s">
        <v>98</v>
      </c>
      <c r="E37" s="24">
        <v>4330002014143</v>
      </c>
      <c r="F37" s="25" t="s">
        <v>18</v>
      </c>
      <c r="G37" s="26" t="s">
        <v>19</v>
      </c>
      <c r="H37" s="26" t="s">
        <v>99</v>
      </c>
      <c r="I37" s="27" t="s">
        <v>21</v>
      </c>
      <c r="J37" s="28" t="s">
        <v>22</v>
      </c>
      <c r="K37" s="28">
        <v>0</v>
      </c>
      <c r="L37" s="29" t="s">
        <v>22</v>
      </c>
      <c r="M37" s="30">
        <v>0</v>
      </c>
    </row>
    <row r="38" spans="1:13" s="20" customFormat="1" ht="78" customHeight="1">
      <c r="A38" s="21" t="s">
        <v>100</v>
      </c>
      <c r="B38" s="22" t="s">
        <v>16</v>
      </c>
      <c r="C38" s="23">
        <v>45019</v>
      </c>
      <c r="D38" s="21" t="s">
        <v>101</v>
      </c>
      <c r="E38" s="24">
        <v>2330002027816</v>
      </c>
      <c r="F38" s="25" t="s">
        <v>18</v>
      </c>
      <c r="G38" s="26" t="s">
        <v>19</v>
      </c>
      <c r="H38" s="26" t="s">
        <v>102</v>
      </c>
      <c r="I38" s="27" t="s">
        <v>21</v>
      </c>
      <c r="J38" s="28" t="s">
        <v>22</v>
      </c>
      <c r="K38" s="28">
        <v>0</v>
      </c>
      <c r="L38" s="29" t="s">
        <v>22</v>
      </c>
      <c r="M38" s="30">
        <v>0</v>
      </c>
    </row>
    <row r="39" spans="1:13" s="20" customFormat="1" ht="78" customHeight="1">
      <c r="A39" s="21" t="s">
        <v>103</v>
      </c>
      <c r="B39" s="22" t="s">
        <v>79</v>
      </c>
      <c r="C39" s="23">
        <v>45043</v>
      </c>
      <c r="D39" s="21" t="s">
        <v>104</v>
      </c>
      <c r="E39" s="24">
        <v>4340001004160</v>
      </c>
      <c r="F39" s="25" t="s">
        <v>18</v>
      </c>
      <c r="G39" s="26" t="s">
        <v>19</v>
      </c>
      <c r="H39" s="26" t="s">
        <v>105</v>
      </c>
      <c r="I39" s="27" t="s">
        <v>21</v>
      </c>
      <c r="J39" s="28" t="s">
        <v>22</v>
      </c>
      <c r="K39" s="28">
        <v>0</v>
      </c>
      <c r="L39" s="29" t="s">
        <v>22</v>
      </c>
      <c r="M39" s="30" t="s">
        <v>106</v>
      </c>
    </row>
    <row r="40" spans="1:13" s="20" customFormat="1" ht="78" customHeight="1">
      <c r="A40" s="21" t="s">
        <v>107</v>
      </c>
      <c r="B40" s="22" t="s">
        <v>79</v>
      </c>
      <c r="C40" s="23">
        <v>45043</v>
      </c>
      <c r="D40" s="21" t="s">
        <v>108</v>
      </c>
      <c r="E40" s="24">
        <v>9320002013728</v>
      </c>
      <c r="F40" s="25" t="s">
        <v>18</v>
      </c>
      <c r="G40" s="26" t="s">
        <v>19</v>
      </c>
      <c r="H40" s="26" t="s">
        <v>109</v>
      </c>
      <c r="I40" s="27" t="s">
        <v>21</v>
      </c>
      <c r="J40" s="28" t="s">
        <v>22</v>
      </c>
      <c r="K40" s="28">
        <v>0</v>
      </c>
      <c r="L40" s="29" t="s">
        <v>22</v>
      </c>
      <c r="M40" s="30" t="s">
        <v>110</v>
      </c>
    </row>
    <row r="41" spans="1:13" s="20" customFormat="1" ht="78" customHeight="1">
      <c r="A41" s="21" t="s">
        <v>111</v>
      </c>
      <c r="B41" s="22" t="s">
        <v>86</v>
      </c>
      <c r="C41" s="23">
        <v>45043</v>
      </c>
      <c r="D41" s="21" t="s">
        <v>112</v>
      </c>
      <c r="E41" s="24">
        <v>8340002026514</v>
      </c>
      <c r="F41" s="25" t="s">
        <v>18</v>
      </c>
      <c r="G41" s="26" t="s">
        <v>19</v>
      </c>
      <c r="H41" s="26" t="s">
        <v>113</v>
      </c>
      <c r="I41" s="27" t="s">
        <v>21</v>
      </c>
      <c r="J41" s="28" t="s">
        <v>22</v>
      </c>
      <c r="K41" s="28">
        <v>0</v>
      </c>
      <c r="L41" s="29" t="s">
        <v>22</v>
      </c>
      <c r="M41" s="30" t="s">
        <v>114</v>
      </c>
    </row>
    <row r="42" spans="1:13" s="20" customFormat="1" ht="78" customHeight="1">
      <c r="A42" s="21" t="s">
        <v>115</v>
      </c>
      <c r="B42" s="22" t="s">
        <v>88</v>
      </c>
      <c r="C42" s="23">
        <v>45019</v>
      </c>
      <c r="D42" s="21" t="s">
        <v>116</v>
      </c>
      <c r="E42" s="24">
        <v>9010001043154</v>
      </c>
      <c r="F42" s="25" t="s">
        <v>18</v>
      </c>
      <c r="G42" s="26" t="s">
        <v>19</v>
      </c>
      <c r="H42" s="26" t="s">
        <v>117</v>
      </c>
      <c r="I42" s="27" t="s">
        <v>21</v>
      </c>
      <c r="J42" s="28" t="s">
        <v>22</v>
      </c>
      <c r="K42" s="28">
        <v>0</v>
      </c>
      <c r="L42" s="29" t="s">
        <v>22</v>
      </c>
      <c r="M42" s="30" t="s">
        <v>118</v>
      </c>
    </row>
    <row r="43" spans="1:13" s="20" customFormat="1" ht="78" customHeight="1">
      <c r="A43" s="21" t="s">
        <v>119</v>
      </c>
      <c r="B43" s="22" t="s">
        <v>16</v>
      </c>
      <c r="C43" s="23">
        <v>45034</v>
      </c>
      <c r="D43" s="21" t="s">
        <v>120</v>
      </c>
      <c r="E43" s="24">
        <v>3330001000830</v>
      </c>
      <c r="F43" s="25" t="s">
        <v>18</v>
      </c>
      <c r="G43" s="26" t="s">
        <v>19</v>
      </c>
      <c r="H43" s="26" t="s">
        <v>121</v>
      </c>
      <c r="I43" s="27" t="s">
        <v>21</v>
      </c>
      <c r="J43" s="28" t="s">
        <v>22</v>
      </c>
      <c r="K43" s="28">
        <v>0</v>
      </c>
      <c r="L43" s="29" t="s">
        <v>22</v>
      </c>
      <c r="M43" s="30">
        <v>0</v>
      </c>
    </row>
    <row r="44" spans="1:13" s="20" customFormat="1" ht="78" customHeight="1">
      <c r="A44" s="21" t="s">
        <v>122</v>
      </c>
      <c r="B44" s="22" t="s">
        <v>16</v>
      </c>
      <c r="C44" s="23">
        <v>45034</v>
      </c>
      <c r="D44" s="21" t="s">
        <v>123</v>
      </c>
      <c r="E44" s="24">
        <v>3330001025803</v>
      </c>
      <c r="F44" s="25" t="s">
        <v>18</v>
      </c>
      <c r="G44" s="26" t="s">
        <v>19</v>
      </c>
      <c r="H44" s="26" t="s">
        <v>124</v>
      </c>
      <c r="I44" s="27" t="s">
        <v>21</v>
      </c>
      <c r="J44" s="28" t="s">
        <v>22</v>
      </c>
      <c r="K44" s="28">
        <v>0</v>
      </c>
      <c r="L44" s="29" t="s">
        <v>22</v>
      </c>
      <c r="M44" s="30">
        <v>0</v>
      </c>
    </row>
    <row r="45" spans="1:13" s="20" customFormat="1" ht="78" customHeight="1">
      <c r="A45" s="21" t="s">
        <v>125</v>
      </c>
      <c r="B45" s="22" t="s">
        <v>16</v>
      </c>
      <c r="C45" s="23">
        <v>45019</v>
      </c>
      <c r="D45" s="21" t="s">
        <v>126</v>
      </c>
      <c r="E45" s="24">
        <v>6330001006726</v>
      </c>
      <c r="F45" s="25" t="s">
        <v>18</v>
      </c>
      <c r="G45" s="26" t="s">
        <v>19</v>
      </c>
      <c r="H45" s="26" t="s">
        <v>127</v>
      </c>
      <c r="I45" s="27" t="s">
        <v>21</v>
      </c>
      <c r="J45" s="28" t="s">
        <v>22</v>
      </c>
      <c r="K45" s="28">
        <v>0</v>
      </c>
      <c r="L45" s="29" t="s">
        <v>22</v>
      </c>
      <c r="M45" s="30">
        <v>0</v>
      </c>
    </row>
    <row r="46" spans="1:13" s="20" customFormat="1" ht="78" customHeight="1">
      <c r="A46" s="21" t="s">
        <v>128</v>
      </c>
      <c r="B46" s="22" t="s">
        <v>16</v>
      </c>
      <c r="C46" s="23">
        <v>45019</v>
      </c>
      <c r="D46" s="21" t="s">
        <v>129</v>
      </c>
      <c r="E46" s="24">
        <v>4320001000260</v>
      </c>
      <c r="F46" s="25" t="s">
        <v>18</v>
      </c>
      <c r="G46" s="26" t="s">
        <v>19</v>
      </c>
      <c r="H46" s="26" t="s">
        <v>130</v>
      </c>
      <c r="I46" s="27" t="s">
        <v>21</v>
      </c>
      <c r="J46" s="28" t="s">
        <v>22</v>
      </c>
      <c r="K46" s="28">
        <v>0</v>
      </c>
      <c r="L46" s="29" t="s">
        <v>22</v>
      </c>
      <c r="M46" s="30">
        <v>0</v>
      </c>
    </row>
    <row r="47" spans="1:13" s="20" customFormat="1" ht="78" customHeight="1">
      <c r="A47" s="21" t="s">
        <v>131</v>
      </c>
      <c r="B47" s="22" t="s">
        <v>16</v>
      </c>
      <c r="C47" s="23">
        <v>45019</v>
      </c>
      <c r="D47" s="21" t="s">
        <v>132</v>
      </c>
      <c r="E47" s="24">
        <v>4350001004647</v>
      </c>
      <c r="F47" s="25" t="s">
        <v>18</v>
      </c>
      <c r="G47" s="26" t="s">
        <v>19</v>
      </c>
      <c r="H47" s="26" t="s">
        <v>133</v>
      </c>
      <c r="I47" s="27" t="s">
        <v>21</v>
      </c>
      <c r="J47" s="28" t="s">
        <v>22</v>
      </c>
      <c r="K47" s="28">
        <v>0</v>
      </c>
      <c r="L47" s="29" t="s">
        <v>22</v>
      </c>
      <c r="M47" s="30">
        <v>0</v>
      </c>
    </row>
    <row r="48" spans="1:13" s="20" customFormat="1" ht="78" customHeight="1">
      <c r="A48" s="21" t="s">
        <v>134</v>
      </c>
      <c r="B48" s="22" t="s">
        <v>16</v>
      </c>
      <c r="C48" s="23">
        <v>45019</v>
      </c>
      <c r="D48" s="21" t="s">
        <v>135</v>
      </c>
      <c r="E48" s="24">
        <v>9340001005682</v>
      </c>
      <c r="F48" s="25" t="s">
        <v>18</v>
      </c>
      <c r="G48" s="26" t="s">
        <v>19</v>
      </c>
      <c r="H48" s="26" t="s">
        <v>127</v>
      </c>
      <c r="I48" s="27" t="s">
        <v>21</v>
      </c>
      <c r="J48" s="28" t="s">
        <v>22</v>
      </c>
      <c r="K48" s="28">
        <v>0</v>
      </c>
      <c r="L48" s="29" t="s">
        <v>22</v>
      </c>
      <c r="M48" s="30">
        <v>0</v>
      </c>
    </row>
    <row r="49" spans="1:13" s="20" customFormat="1" ht="78" customHeight="1">
      <c r="A49" s="21" t="s">
        <v>136</v>
      </c>
      <c r="B49" s="22" t="s">
        <v>16</v>
      </c>
      <c r="C49" s="23">
        <v>45019</v>
      </c>
      <c r="D49" s="21" t="s">
        <v>46</v>
      </c>
      <c r="E49" s="24">
        <v>4330002025446</v>
      </c>
      <c r="F49" s="25" t="s">
        <v>18</v>
      </c>
      <c r="G49" s="26" t="s">
        <v>19</v>
      </c>
      <c r="H49" s="26">
        <v>2970000</v>
      </c>
      <c r="I49" s="27" t="s">
        <v>21</v>
      </c>
      <c r="J49" s="28" t="s">
        <v>22</v>
      </c>
      <c r="K49" s="28">
        <v>0</v>
      </c>
      <c r="L49" s="29" t="s">
        <v>22</v>
      </c>
      <c r="M49" s="30">
        <v>0</v>
      </c>
    </row>
    <row r="50" spans="1:13" s="20" customFormat="1" ht="78" customHeight="1">
      <c r="A50" s="21" t="s">
        <v>137</v>
      </c>
      <c r="B50" s="22" t="s">
        <v>77</v>
      </c>
      <c r="C50" s="23">
        <v>45019</v>
      </c>
      <c r="D50" s="21" t="s">
        <v>46</v>
      </c>
      <c r="E50" s="24">
        <v>4330002025446</v>
      </c>
      <c r="F50" s="25" t="s">
        <v>18</v>
      </c>
      <c r="G50" s="26" t="s">
        <v>19</v>
      </c>
      <c r="H50" s="26">
        <v>825024</v>
      </c>
      <c r="I50" s="27" t="s">
        <v>21</v>
      </c>
      <c r="J50" s="28" t="s">
        <v>22</v>
      </c>
      <c r="K50" s="28">
        <v>0</v>
      </c>
      <c r="L50" s="29" t="s">
        <v>22</v>
      </c>
      <c r="M50" s="30">
        <v>0</v>
      </c>
    </row>
    <row r="51" spans="1:13" s="20" customFormat="1" ht="78" customHeight="1">
      <c r="A51" s="21" t="s">
        <v>138</v>
      </c>
      <c r="B51" s="22" t="s">
        <v>79</v>
      </c>
      <c r="C51" s="23">
        <v>45019</v>
      </c>
      <c r="D51" s="21" t="s">
        <v>46</v>
      </c>
      <c r="E51" s="24">
        <v>4330002025446</v>
      </c>
      <c r="F51" s="25" t="s">
        <v>18</v>
      </c>
      <c r="G51" s="26" t="s">
        <v>19</v>
      </c>
      <c r="H51" s="26">
        <v>722268</v>
      </c>
      <c r="I51" s="27" t="s">
        <v>21</v>
      </c>
      <c r="J51" s="28" t="s">
        <v>22</v>
      </c>
      <c r="K51" s="28">
        <v>0</v>
      </c>
      <c r="L51" s="29" t="s">
        <v>22</v>
      </c>
      <c r="M51" s="30">
        <v>0</v>
      </c>
    </row>
    <row r="52" spans="1:13" s="20" customFormat="1" ht="78" customHeight="1">
      <c r="A52" s="21" t="s">
        <v>139</v>
      </c>
      <c r="B52" s="22" t="s">
        <v>79</v>
      </c>
      <c r="C52" s="23">
        <v>45019</v>
      </c>
      <c r="D52" s="21" t="s">
        <v>46</v>
      </c>
      <c r="E52" s="24">
        <v>4330002025446</v>
      </c>
      <c r="F52" s="25" t="s">
        <v>18</v>
      </c>
      <c r="G52" s="26" t="s">
        <v>19</v>
      </c>
      <c r="H52" s="26">
        <v>592708</v>
      </c>
      <c r="I52" s="27" t="s">
        <v>21</v>
      </c>
      <c r="J52" s="28" t="s">
        <v>22</v>
      </c>
      <c r="K52" s="28">
        <v>0</v>
      </c>
      <c r="L52" s="29" t="s">
        <v>22</v>
      </c>
      <c r="M52" s="30">
        <v>0</v>
      </c>
    </row>
    <row r="53" spans="1:13" s="20" customFormat="1" ht="78" customHeight="1">
      <c r="A53" s="21" t="s">
        <v>140</v>
      </c>
      <c r="B53" s="22" t="s">
        <v>77</v>
      </c>
      <c r="C53" s="23">
        <v>45019</v>
      </c>
      <c r="D53" s="21" t="s">
        <v>46</v>
      </c>
      <c r="E53" s="24">
        <v>4330002025446</v>
      </c>
      <c r="F53" s="25" t="s">
        <v>18</v>
      </c>
      <c r="G53" s="26" t="s">
        <v>19</v>
      </c>
      <c r="H53" s="26">
        <v>590704</v>
      </c>
      <c r="I53" s="27" t="s">
        <v>21</v>
      </c>
      <c r="J53" s="28" t="s">
        <v>22</v>
      </c>
      <c r="K53" s="28">
        <v>0</v>
      </c>
      <c r="L53" s="29" t="s">
        <v>22</v>
      </c>
      <c r="M53" s="30">
        <v>0</v>
      </c>
    </row>
    <row r="54" spans="1:13" s="20" customFormat="1" ht="78" customHeight="1">
      <c r="A54" s="21" t="s">
        <v>141</v>
      </c>
      <c r="B54" s="22" t="s">
        <v>77</v>
      </c>
      <c r="C54" s="23">
        <v>45019</v>
      </c>
      <c r="D54" s="21" t="s">
        <v>46</v>
      </c>
      <c r="E54" s="24">
        <v>4330002025446</v>
      </c>
      <c r="F54" s="25" t="s">
        <v>18</v>
      </c>
      <c r="G54" s="26" t="s">
        <v>19</v>
      </c>
      <c r="H54" s="26">
        <v>826160</v>
      </c>
      <c r="I54" s="27" t="s">
        <v>21</v>
      </c>
      <c r="J54" s="28" t="s">
        <v>22</v>
      </c>
      <c r="K54" s="28">
        <v>0</v>
      </c>
      <c r="L54" s="29" t="s">
        <v>22</v>
      </c>
      <c r="M54" s="30">
        <v>0</v>
      </c>
    </row>
    <row r="55" spans="1:13" s="20" customFormat="1" ht="78" customHeight="1">
      <c r="A55" s="21" t="s">
        <v>142</v>
      </c>
      <c r="B55" s="22" t="s">
        <v>86</v>
      </c>
      <c r="C55" s="23">
        <v>45019</v>
      </c>
      <c r="D55" s="21" t="s">
        <v>46</v>
      </c>
      <c r="E55" s="24">
        <v>4330002025446</v>
      </c>
      <c r="F55" s="25" t="s">
        <v>18</v>
      </c>
      <c r="G55" s="26" t="s">
        <v>19</v>
      </c>
      <c r="H55" s="26">
        <v>1650000</v>
      </c>
      <c r="I55" s="27" t="s">
        <v>21</v>
      </c>
      <c r="J55" s="28" t="s">
        <v>22</v>
      </c>
      <c r="K55" s="28">
        <v>0</v>
      </c>
      <c r="L55" s="29" t="s">
        <v>22</v>
      </c>
      <c r="M55" s="30" t="s">
        <v>143</v>
      </c>
    </row>
    <row r="56" spans="1:13" s="20" customFormat="1" ht="78" customHeight="1">
      <c r="A56" s="21" t="s">
        <v>144</v>
      </c>
      <c r="B56" s="22" t="s">
        <v>88</v>
      </c>
      <c r="C56" s="23">
        <v>45019</v>
      </c>
      <c r="D56" s="21" t="s">
        <v>46</v>
      </c>
      <c r="E56" s="24">
        <v>4330002025446</v>
      </c>
      <c r="F56" s="25" t="s">
        <v>18</v>
      </c>
      <c r="G56" s="26" t="s">
        <v>19</v>
      </c>
      <c r="H56" s="26">
        <v>852192</v>
      </c>
      <c r="I56" s="27" t="s">
        <v>21</v>
      </c>
      <c r="J56" s="28" t="s">
        <v>22</v>
      </c>
      <c r="K56" s="28">
        <v>0</v>
      </c>
      <c r="L56" s="29" t="s">
        <v>22</v>
      </c>
      <c r="M56" s="30">
        <v>0</v>
      </c>
    </row>
    <row r="57" spans="1:13" s="20" customFormat="1" ht="78" customHeight="1">
      <c r="A57" s="21" t="s">
        <v>145</v>
      </c>
      <c r="B57" s="22" t="s">
        <v>146</v>
      </c>
      <c r="C57" s="23">
        <v>45019</v>
      </c>
      <c r="D57" s="21" t="s">
        <v>120</v>
      </c>
      <c r="E57" s="24">
        <v>3330001000830</v>
      </c>
      <c r="F57" s="25" t="s">
        <v>18</v>
      </c>
      <c r="G57" s="26" t="s">
        <v>147</v>
      </c>
      <c r="H57" s="26" t="s">
        <v>148</v>
      </c>
      <c r="I57" s="27" t="s">
        <v>21</v>
      </c>
      <c r="J57" s="28" t="s">
        <v>22</v>
      </c>
      <c r="K57" s="28">
        <v>0</v>
      </c>
      <c r="L57" s="29" t="s">
        <v>22</v>
      </c>
      <c r="M57" s="30" t="s">
        <v>149</v>
      </c>
    </row>
    <row r="58" spans="1:13" s="20" customFormat="1" ht="78" customHeight="1">
      <c r="A58" s="21" t="s">
        <v>150</v>
      </c>
      <c r="B58" s="22" t="s">
        <v>86</v>
      </c>
      <c r="C58" s="23">
        <v>45019</v>
      </c>
      <c r="D58" s="21" t="s">
        <v>151</v>
      </c>
      <c r="E58" s="24">
        <v>3290003005080</v>
      </c>
      <c r="F58" s="25" t="s">
        <v>18</v>
      </c>
      <c r="G58" s="26" t="s">
        <v>147</v>
      </c>
      <c r="H58" s="26">
        <v>132248</v>
      </c>
      <c r="I58" s="27" t="s">
        <v>21</v>
      </c>
      <c r="J58" s="28" t="s">
        <v>22</v>
      </c>
      <c r="K58" s="28">
        <v>0</v>
      </c>
      <c r="L58" s="29" t="s">
        <v>22</v>
      </c>
      <c r="M58" s="30">
        <v>0</v>
      </c>
    </row>
    <row r="59" spans="1:13" s="20" customFormat="1" ht="78" customHeight="1">
      <c r="A59" s="21" t="s">
        <v>152</v>
      </c>
      <c r="B59" s="22" t="s">
        <v>86</v>
      </c>
      <c r="C59" s="23">
        <v>45019</v>
      </c>
      <c r="D59" s="21" t="s">
        <v>153</v>
      </c>
      <c r="E59" s="24">
        <v>9010001075825</v>
      </c>
      <c r="F59" s="25" t="s">
        <v>18</v>
      </c>
      <c r="G59" s="26" t="s">
        <v>147</v>
      </c>
      <c r="H59" s="26">
        <v>161330</v>
      </c>
      <c r="I59" s="27" t="s">
        <v>21</v>
      </c>
      <c r="J59" s="28" t="s">
        <v>22</v>
      </c>
      <c r="K59" s="28">
        <v>0</v>
      </c>
      <c r="L59" s="29" t="s">
        <v>22</v>
      </c>
      <c r="M59" s="30">
        <v>0</v>
      </c>
    </row>
    <row r="60" spans="1:13" s="20" customFormat="1" ht="78" customHeight="1">
      <c r="A60" s="21" t="s">
        <v>154</v>
      </c>
      <c r="B60" s="22" t="s">
        <v>77</v>
      </c>
      <c r="C60" s="23">
        <v>45019</v>
      </c>
      <c r="D60" s="21" t="s">
        <v>155</v>
      </c>
      <c r="E60" s="24">
        <v>2350001008311</v>
      </c>
      <c r="F60" s="25" t="s">
        <v>18</v>
      </c>
      <c r="G60" s="26" t="s">
        <v>147</v>
      </c>
      <c r="H60" s="26">
        <v>1868498</v>
      </c>
      <c r="I60" s="27" t="s">
        <v>21</v>
      </c>
      <c r="J60" s="28" t="s">
        <v>22</v>
      </c>
      <c r="K60" s="28">
        <v>0</v>
      </c>
      <c r="L60" s="29" t="s">
        <v>22</v>
      </c>
      <c r="M60" s="30">
        <v>0</v>
      </c>
    </row>
    <row r="61" spans="1:13" s="20" customFormat="1" ht="78" customHeight="1">
      <c r="A61" s="21" t="s">
        <v>156</v>
      </c>
      <c r="B61" s="22" t="s">
        <v>77</v>
      </c>
      <c r="C61" s="23">
        <v>45019</v>
      </c>
      <c r="D61" s="21" t="s">
        <v>157</v>
      </c>
      <c r="E61" s="24">
        <v>2340001003635</v>
      </c>
      <c r="F61" s="25" t="s">
        <v>18</v>
      </c>
      <c r="G61" s="26" t="s">
        <v>147</v>
      </c>
      <c r="H61" s="26">
        <v>2895013</v>
      </c>
      <c r="I61" s="27" t="s">
        <v>21</v>
      </c>
      <c r="J61" s="28" t="s">
        <v>22</v>
      </c>
      <c r="K61" s="28">
        <v>0</v>
      </c>
      <c r="L61" s="29" t="s">
        <v>22</v>
      </c>
      <c r="M61" s="30">
        <v>0</v>
      </c>
    </row>
    <row r="62" spans="1:13" s="20" customFormat="1" ht="78" customHeight="1">
      <c r="A62" s="21" t="s">
        <v>158</v>
      </c>
      <c r="B62" s="22" t="s">
        <v>86</v>
      </c>
      <c r="C62" s="23">
        <v>45019</v>
      </c>
      <c r="D62" s="21" t="s">
        <v>159</v>
      </c>
      <c r="E62" s="24">
        <v>4340002021130</v>
      </c>
      <c r="F62" s="25" t="s">
        <v>18</v>
      </c>
      <c r="G62" s="26" t="s">
        <v>147</v>
      </c>
      <c r="H62" s="26">
        <v>1487621</v>
      </c>
      <c r="I62" s="27" t="s">
        <v>21</v>
      </c>
      <c r="J62" s="28" t="s">
        <v>22</v>
      </c>
      <c r="K62" s="28">
        <v>0</v>
      </c>
      <c r="L62" s="29" t="s">
        <v>22</v>
      </c>
      <c r="M62" s="30">
        <v>0</v>
      </c>
    </row>
    <row r="63" spans="1:13" s="20" customFormat="1" ht="78" customHeight="1">
      <c r="A63" s="21" t="s">
        <v>160</v>
      </c>
      <c r="B63" s="22" t="s">
        <v>16</v>
      </c>
      <c r="C63" s="23">
        <v>45019</v>
      </c>
      <c r="D63" s="21" t="s">
        <v>161</v>
      </c>
      <c r="E63" s="24">
        <v>9010001075825</v>
      </c>
      <c r="F63" s="25" t="s">
        <v>18</v>
      </c>
      <c r="G63" s="26" t="s">
        <v>147</v>
      </c>
      <c r="H63" s="26">
        <v>1518000</v>
      </c>
      <c r="I63" s="27" t="s">
        <v>21</v>
      </c>
      <c r="J63" s="28" t="s">
        <v>22</v>
      </c>
      <c r="K63" s="28">
        <v>0</v>
      </c>
      <c r="L63" s="29" t="s">
        <v>22</v>
      </c>
      <c r="M63" s="30">
        <v>0</v>
      </c>
    </row>
    <row r="64" spans="1:13" s="20" customFormat="1" ht="78" customHeight="1">
      <c r="A64" s="21" t="s">
        <v>162</v>
      </c>
      <c r="B64" s="22" t="s">
        <v>146</v>
      </c>
      <c r="C64" s="23">
        <v>45019</v>
      </c>
      <c r="D64" s="21" t="s">
        <v>163</v>
      </c>
      <c r="E64" s="24">
        <v>3350001000886</v>
      </c>
      <c r="F64" s="25" t="s">
        <v>18</v>
      </c>
      <c r="G64" s="26" t="s">
        <v>147</v>
      </c>
      <c r="H64" s="26">
        <v>805265</v>
      </c>
      <c r="I64" s="27" t="s">
        <v>21</v>
      </c>
      <c r="J64" s="28" t="s">
        <v>22</v>
      </c>
      <c r="K64" s="28">
        <v>0</v>
      </c>
      <c r="L64" s="29" t="s">
        <v>22</v>
      </c>
      <c r="M64" s="30">
        <v>0</v>
      </c>
    </row>
    <row r="65" spans="1:13" s="20" customFormat="1" ht="78" customHeight="1">
      <c r="A65" s="21" t="s">
        <v>164</v>
      </c>
      <c r="B65" s="22" t="s">
        <v>165</v>
      </c>
      <c r="C65" s="23">
        <v>45019</v>
      </c>
      <c r="D65" s="21" t="s">
        <v>166</v>
      </c>
      <c r="E65" s="24">
        <v>9140001069797</v>
      </c>
      <c r="F65" s="25" t="s">
        <v>18</v>
      </c>
      <c r="G65" s="26" t="s">
        <v>147</v>
      </c>
      <c r="H65" s="26">
        <v>453131172</v>
      </c>
      <c r="I65" s="27" t="s">
        <v>21</v>
      </c>
      <c r="J65" s="28" t="s">
        <v>22</v>
      </c>
      <c r="K65" s="28">
        <v>0</v>
      </c>
      <c r="L65" s="29" t="s">
        <v>22</v>
      </c>
      <c r="M65" s="30">
        <v>0</v>
      </c>
    </row>
    <row r="66" spans="1:13" s="20" customFormat="1" ht="78" customHeight="1">
      <c r="A66" s="21" t="s">
        <v>167</v>
      </c>
      <c r="B66" s="22" t="s">
        <v>83</v>
      </c>
      <c r="C66" s="23">
        <v>45019</v>
      </c>
      <c r="D66" s="21" t="s">
        <v>168</v>
      </c>
      <c r="E66" s="24">
        <v>8290001090822</v>
      </c>
      <c r="F66" s="25" t="s">
        <v>18</v>
      </c>
      <c r="G66" s="26" t="s">
        <v>147</v>
      </c>
      <c r="H66" s="26">
        <v>318240</v>
      </c>
      <c r="I66" s="27" t="s">
        <v>21</v>
      </c>
      <c r="J66" s="28" t="s">
        <v>22</v>
      </c>
      <c r="K66" s="28">
        <v>0</v>
      </c>
      <c r="L66" s="29" t="s">
        <v>22</v>
      </c>
      <c r="M66" s="30">
        <v>0</v>
      </c>
    </row>
    <row r="67" spans="1:13" s="20" customFormat="1" ht="78" customHeight="1">
      <c r="A67" s="21" t="s">
        <v>169</v>
      </c>
      <c r="B67" s="22" t="s">
        <v>83</v>
      </c>
      <c r="C67" s="23">
        <v>45019</v>
      </c>
      <c r="D67" s="21" t="s">
        <v>170</v>
      </c>
      <c r="E67" s="24">
        <v>1330002025779</v>
      </c>
      <c r="F67" s="25" t="s">
        <v>18</v>
      </c>
      <c r="G67" s="26" t="s">
        <v>147</v>
      </c>
      <c r="H67" s="26">
        <v>405475</v>
      </c>
      <c r="I67" s="27" t="s">
        <v>21</v>
      </c>
      <c r="J67" s="28" t="s">
        <v>22</v>
      </c>
      <c r="K67" s="28">
        <v>0</v>
      </c>
      <c r="L67" s="29" t="s">
        <v>22</v>
      </c>
      <c r="M67" s="30">
        <v>0</v>
      </c>
    </row>
    <row r="68" spans="1:13" s="20" customFormat="1" ht="78" customHeight="1">
      <c r="A68" s="21" t="s">
        <v>22</v>
      </c>
      <c r="B68" s="22" t="s">
        <v>22</v>
      </c>
      <c r="C68" s="23" t="s">
        <v>22</v>
      </c>
      <c r="D68" s="21" t="s">
        <v>22</v>
      </c>
      <c r="E68" s="24" t="s">
        <v>22</v>
      </c>
      <c r="F68" s="25" t="s">
        <v>22</v>
      </c>
      <c r="G68" s="26" t="s">
        <v>22</v>
      </c>
      <c r="H68" s="26" t="s">
        <v>22</v>
      </c>
      <c r="I68" s="27" t="s">
        <v>22</v>
      </c>
      <c r="J68" s="28" t="s">
        <v>22</v>
      </c>
      <c r="K68" s="28" t="s">
        <v>22</v>
      </c>
      <c r="L68" s="29" t="s">
        <v>22</v>
      </c>
      <c r="M68" s="30" t="s">
        <v>22</v>
      </c>
    </row>
    <row r="69" spans="1:13" s="20" customFormat="1" ht="78" customHeight="1">
      <c r="A69" s="21" t="s">
        <v>22</v>
      </c>
      <c r="B69" s="22" t="s">
        <v>22</v>
      </c>
      <c r="C69" s="23" t="s">
        <v>22</v>
      </c>
      <c r="D69" s="21" t="s">
        <v>22</v>
      </c>
      <c r="E69" s="24" t="s">
        <v>22</v>
      </c>
      <c r="F69" s="25" t="s">
        <v>22</v>
      </c>
      <c r="G69" s="26" t="s">
        <v>22</v>
      </c>
      <c r="H69" s="26" t="s">
        <v>22</v>
      </c>
      <c r="I69" s="27" t="s">
        <v>22</v>
      </c>
      <c r="J69" s="28" t="s">
        <v>22</v>
      </c>
      <c r="K69" s="28" t="s">
        <v>22</v>
      </c>
      <c r="L69" s="29" t="s">
        <v>22</v>
      </c>
      <c r="M69" s="30" t="s">
        <v>22</v>
      </c>
    </row>
    <row r="70" spans="1:13" s="20" customFormat="1" ht="78" customHeight="1">
      <c r="A70" s="21" t="s">
        <v>22</v>
      </c>
      <c r="B70" s="22" t="s">
        <v>22</v>
      </c>
      <c r="C70" s="23" t="s">
        <v>22</v>
      </c>
      <c r="D70" s="21" t="s">
        <v>22</v>
      </c>
      <c r="E70" s="24" t="s">
        <v>22</v>
      </c>
      <c r="F70" s="25" t="s">
        <v>22</v>
      </c>
      <c r="G70" s="26" t="s">
        <v>22</v>
      </c>
      <c r="H70" s="26" t="s">
        <v>22</v>
      </c>
      <c r="I70" s="27" t="s">
        <v>22</v>
      </c>
      <c r="J70" s="28" t="s">
        <v>22</v>
      </c>
      <c r="K70" s="28" t="s">
        <v>22</v>
      </c>
      <c r="L70" s="29" t="s">
        <v>22</v>
      </c>
      <c r="M70" s="30" t="s">
        <v>22</v>
      </c>
    </row>
    <row r="71" spans="1:13" s="20" customFormat="1" ht="60" customHeight="1">
      <c r="A71" s="21" t="s">
        <v>22</v>
      </c>
      <c r="B71" s="22" t="s">
        <v>22</v>
      </c>
      <c r="C71" s="23" t="s">
        <v>22</v>
      </c>
      <c r="D71" s="21" t="s">
        <v>22</v>
      </c>
      <c r="E71" s="24" t="s">
        <v>22</v>
      </c>
      <c r="F71" s="25" t="s">
        <v>22</v>
      </c>
      <c r="G71" s="26" t="s">
        <v>22</v>
      </c>
      <c r="H71" s="26" t="s">
        <v>22</v>
      </c>
      <c r="I71" s="27" t="s">
        <v>22</v>
      </c>
      <c r="J71" s="28" t="s">
        <v>22</v>
      </c>
      <c r="K71" s="28" t="s">
        <v>22</v>
      </c>
      <c r="L71" s="29" t="s">
        <v>22</v>
      </c>
      <c r="M71" s="30" t="s">
        <v>22</v>
      </c>
    </row>
    <row r="72" spans="1:13" s="20" customFormat="1" ht="60" customHeight="1">
      <c r="A72" s="21" t="s">
        <v>22</v>
      </c>
      <c r="B72" s="22" t="s">
        <v>22</v>
      </c>
      <c r="C72" s="23" t="s">
        <v>22</v>
      </c>
      <c r="D72" s="21" t="s">
        <v>22</v>
      </c>
      <c r="E72" s="24" t="s">
        <v>22</v>
      </c>
      <c r="F72" s="25" t="s">
        <v>22</v>
      </c>
      <c r="G72" s="26" t="s">
        <v>22</v>
      </c>
      <c r="H72" s="26" t="s">
        <v>22</v>
      </c>
      <c r="I72" s="27" t="s">
        <v>22</v>
      </c>
      <c r="J72" s="28" t="s">
        <v>22</v>
      </c>
      <c r="K72" s="28" t="s">
        <v>22</v>
      </c>
      <c r="L72" s="29" t="s">
        <v>22</v>
      </c>
      <c r="M72" s="30" t="s">
        <v>22</v>
      </c>
    </row>
    <row r="73" spans="1:13" s="20" customFormat="1" ht="60" customHeight="1">
      <c r="A73" s="21" t="s">
        <v>22</v>
      </c>
      <c r="B73" s="22" t="s">
        <v>22</v>
      </c>
      <c r="C73" s="23" t="s">
        <v>22</v>
      </c>
      <c r="D73" s="21" t="s">
        <v>22</v>
      </c>
      <c r="E73" s="24" t="s">
        <v>22</v>
      </c>
      <c r="F73" s="25" t="s">
        <v>22</v>
      </c>
      <c r="G73" s="26" t="s">
        <v>22</v>
      </c>
      <c r="H73" s="26" t="s">
        <v>22</v>
      </c>
      <c r="I73" s="27" t="s">
        <v>22</v>
      </c>
      <c r="J73" s="28" t="s">
        <v>22</v>
      </c>
      <c r="K73" s="28" t="s">
        <v>22</v>
      </c>
      <c r="L73" s="29" t="s">
        <v>22</v>
      </c>
      <c r="M73" s="30" t="s">
        <v>22</v>
      </c>
    </row>
    <row r="74" spans="1:13" s="20" customFormat="1" ht="60" customHeight="1">
      <c r="A74" s="21" t="s">
        <v>22</v>
      </c>
      <c r="B74" s="22" t="s">
        <v>22</v>
      </c>
      <c r="C74" s="23" t="s">
        <v>22</v>
      </c>
      <c r="D74" s="21" t="s">
        <v>22</v>
      </c>
      <c r="E74" s="24" t="s">
        <v>22</v>
      </c>
      <c r="F74" s="25" t="s">
        <v>22</v>
      </c>
      <c r="G74" s="26" t="s">
        <v>22</v>
      </c>
      <c r="H74" s="26" t="s">
        <v>22</v>
      </c>
      <c r="I74" s="27" t="s">
        <v>22</v>
      </c>
      <c r="J74" s="28" t="s">
        <v>22</v>
      </c>
      <c r="K74" s="28" t="s">
        <v>22</v>
      </c>
      <c r="L74" s="29" t="s">
        <v>22</v>
      </c>
      <c r="M74" s="30" t="s">
        <v>22</v>
      </c>
    </row>
    <row r="75" spans="1:13" s="20" customFormat="1" ht="60" customHeight="1">
      <c r="A75" s="21" t="s">
        <v>22</v>
      </c>
      <c r="B75" s="22" t="s">
        <v>22</v>
      </c>
      <c r="C75" s="23" t="s">
        <v>22</v>
      </c>
      <c r="D75" s="21" t="s">
        <v>22</v>
      </c>
      <c r="E75" s="24" t="s">
        <v>22</v>
      </c>
      <c r="F75" s="25" t="s">
        <v>22</v>
      </c>
      <c r="G75" s="26" t="s">
        <v>22</v>
      </c>
      <c r="H75" s="26" t="s">
        <v>22</v>
      </c>
      <c r="I75" s="27" t="s">
        <v>22</v>
      </c>
      <c r="J75" s="28" t="s">
        <v>22</v>
      </c>
      <c r="K75" s="28" t="s">
        <v>22</v>
      </c>
      <c r="L75" s="29" t="s">
        <v>22</v>
      </c>
      <c r="M75" s="30" t="s">
        <v>22</v>
      </c>
    </row>
    <row r="76" spans="1:13" s="20" customFormat="1" ht="60" customHeight="1">
      <c r="A76" s="21" t="s">
        <v>22</v>
      </c>
      <c r="B76" s="22" t="s">
        <v>22</v>
      </c>
      <c r="C76" s="23" t="s">
        <v>22</v>
      </c>
      <c r="D76" s="21" t="s">
        <v>22</v>
      </c>
      <c r="E76" s="24" t="s">
        <v>22</v>
      </c>
      <c r="F76" s="25" t="s">
        <v>22</v>
      </c>
      <c r="G76" s="26" t="s">
        <v>22</v>
      </c>
      <c r="H76" s="26" t="s">
        <v>22</v>
      </c>
      <c r="I76" s="27" t="s">
        <v>22</v>
      </c>
      <c r="J76" s="28" t="s">
        <v>22</v>
      </c>
      <c r="K76" s="28" t="s">
        <v>22</v>
      </c>
      <c r="L76" s="29" t="s">
        <v>22</v>
      </c>
      <c r="M76" s="30" t="s">
        <v>22</v>
      </c>
    </row>
    <row r="77" spans="1:13" s="20" customFormat="1" ht="60" customHeight="1">
      <c r="A77" s="21" t="s">
        <v>22</v>
      </c>
      <c r="B77" s="22" t="s">
        <v>22</v>
      </c>
      <c r="C77" s="23" t="s">
        <v>22</v>
      </c>
      <c r="D77" s="21" t="s">
        <v>22</v>
      </c>
      <c r="E77" s="24" t="s">
        <v>22</v>
      </c>
      <c r="F77" s="25" t="s">
        <v>22</v>
      </c>
      <c r="G77" s="26" t="s">
        <v>22</v>
      </c>
      <c r="H77" s="26" t="s">
        <v>22</v>
      </c>
      <c r="I77" s="27" t="s">
        <v>22</v>
      </c>
      <c r="J77" s="28" t="s">
        <v>22</v>
      </c>
      <c r="K77" s="28" t="s">
        <v>22</v>
      </c>
      <c r="L77" s="29" t="s">
        <v>22</v>
      </c>
      <c r="M77" s="30" t="s">
        <v>22</v>
      </c>
    </row>
    <row r="78" spans="1:13" s="20" customFormat="1" ht="60" customHeight="1">
      <c r="A78" s="21" t="s">
        <v>22</v>
      </c>
      <c r="B78" s="22" t="s">
        <v>22</v>
      </c>
      <c r="C78" s="23" t="s">
        <v>22</v>
      </c>
      <c r="D78" s="21" t="s">
        <v>22</v>
      </c>
      <c r="E78" s="24" t="s">
        <v>22</v>
      </c>
      <c r="F78" s="25" t="s">
        <v>22</v>
      </c>
      <c r="G78" s="26" t="s">
        <v>22</v>
      </c>
      <c r="H78" s="26" t="s">
        <v>22</v>
      </c>
      <c r="I78" s="27" t="s">
        <v>22</v>
      </c>
      <c r="J78" s="28" t="s">
        <v>22</v>
      </c>
      <c r="K78" s="28" t="s">
        <v>22</v>
      </c>
      <c r="L78" s="29" t="s">
        <v>22</v>
      </c>
      <c r="M78" s="30" t="s">
        <v>22</v>
      </c>
    </row>
    <row r="79" spans="1:13" s="20" customFormat="1" ht="60" customHeight="1">
      <c r="A79" s="21" t="s">
        <v>22</v>
      </c>
      <c r="B79" s="22" t="s">
        <v>22</v>
      </c>
      <c r="C79" s="23" t="s">
        <v>22</v>
      </c>
      <c r="D79" s="21" t="s">
        <v>22</v>
      </c>
      <c r="E79" s="24" t="s">
        <v>22</v>
      </c>
      <c r="F79" s="25" t="s">
        <v>22</v>
      </c>
      <c r="G79" s="26" t="s">
        <v>22</v>
      </c>
      <c r="H79" s="26" t="s">
        <v>22</v>
      </c>
      <c r="I79" s="27" t="s">
        <v>22</v>
      </c>
      <c r="J79" s="28" t="s">
        <v>22</v>
      </c>
      <c r="K79" s="28" t="s">
        <v>22</v>
      </c>
      <c r="L79" s="29" t="s">
        <v>22</v>
      </c>
      <c r="M79" s="30" t="s">
        <v>22</v>
      </c>
    </row>
    <row r="80" spans="1:13" s="20" customFormat="1" ht="60" customHeight="1">
      <c r="A80" s="21" t="s">
        <v>22</v>
      </c>
      <c r="B80" s="22" t="s">
        <v>22</v>
      </c>
      <c r="C80" s="23" t="s">
        <v>22</v>
      </c>
      <c r="D80" s="21" t="s">
        <v>22</v>
      </c>
      <c r="E80" s="24" t="s">
        <v>22</v>
      </c>
      <c r="F80" s="25" t="s">
        <v>22</v>
      </c>
      <c r="G80" s="26" t="s">
        <v>22</v>
      </c>
      <c r="H80" s="26" t="s">
        <v>22</v>
      </c>
      <c r="I80" s="27" t="s">
        <v>22</v>
      </c>
      <c r="J80" s="28" t="s">
        <v>22</v>
      </c>
      <c r="K80" s="28" t="s">
        <v>22</v>
      </c>
      <c r="L80" s="29" t="s">
        <v>22</v>
      </c>
      <c r="M80" s="30" t="s">
        <v>22</v>
      </c>
    </row>
    <row r="81" spans="1:13" s="20" customFormat="1" ht="60" customHeight="1">
      <c r="A81" s="21" t="s">
        <v>22</v>
      </c>
      <c r="B81" s="22" t="s">
        <v>22</v>
      </c>
      <c r="C81" s="23" t="s">
        <v>22</v>
      </c>
      <c r="D81" s="21" t="s">
        <v>22</v>
      </c>
      <c r="E81" s="24" t="s">
        <v>22</v>
      </c>
      <c r="F81" s="25" t="s">
        <v>22</v>
      </c>
      <c r="G81" s="26" t="s">
        <v>22</v>
      </c>
      <c r="H81" s="26" t="s">
        <v>22</v>
      </c>
      <c r="I81" s="27" t="s">
        <v>22</v>
      </c>
      <c r="J81" s="28" t="s">
        <v>22</v>
      </c>
      <c r="K81" s="28" t="s">
        <v>22</v>
      </c>
      <c r="L81" s="29" t="s">
        <v>22</v>
      </c>
      <c r="M81" s="30" t="s">
        <v>22</v>
      </c>
    </row>
    <row r="82" spans="1:13" s="20" customFormat="1" ht="60" customHeight="1">
      <c r="A82" s="21" t="s">
        <v>22</v>
      </c>
      <c r="B82" s="22" t="s">
        <v>22</v>
      </c>
      <c r="C82" s="23" t="s">
        <v>22</v>
      </c>
      <c r="D82" s="21" t="s">
        <v>22</v>
      </c>
      <c r="E82" s="24" t="s">
        <v>22</v>
      </c>
      <c r="F82" s="25" t="s">
        <v>22</v>
      </c>
      <c r="G82" s="26" t="s">
        <v>22</v>
      </c>
      <c r="H82" s="26" t="s">
        <v>22</v>
      </c>
      <c r="I82" s="27" t="s">
        <v>22</v>
      </c>
      <c r="J82" s="28" t="s">
        <v>22</v>
      </c>
      <c r="K82" s="28" t="s">
        <v>22</v>
      </c>
      <c r="L82" s="29" t="s">
        <v>22</v>
      </c>
      <c r="M82" s="30" t="s">
        <v>22</v>
      </c>
    </row>
    <row r="83" spans="1:13" s="20" customFormat="1" ht="60" customHeight="1">
      <c r="A83" s="21" t="s">
        <v>22</v>
      </c>
      <c r="B83" s="22" t="s">
        <v>22</v>
      </c>
      <c r="C83" s="23" t="s">
        <v>22</v>
      </c>
      <c r="D83" s="21" t="s">
        <v>22</v>
      </c>
      <c r="E83" s="24" t="s">
        <v>22</v>
      </c>
      <c r="F83" s="25" t="s">
        <v>22</v>
      </c>
      <c r="G83" s="26" t="s">
        <v>22</v>
      </c>
      <c r="H83" s="26" t="s">
        <v>22</v>
      </c>
      <c r="I83" s="27" t="s">
        <v>22</v>
      </c>
      <c r="J83" s="28" t="s">
        <v>22</v>
      </c>
      <c r="K83" s="28" t="s">
        <v>22</v>
      </c>
      <c r="L83" s="29" t="s">
        <v>22</v>
      </c>
      <c r="M83" s="30" t="s">
        <v>22</v>
      </c>
    </row>
    <row r="84" spans="1:13" s="20" customFormat="1" ht="60" customHeight="1">
      <c r="A84" s="21" t="s">
        <v>22</v>
      </c>
      <c r="B84" s="22" t="s">
        <v>22</v>
      </c>
      <c r="C84" s="23" t="s">
        <v>22</v>
      </c>
      <c r="D84" s="21" t="s">
        <v>22</v>
      </c>
      <c r="E84" s="24" t="s">
        <v>22</v>
      </c>
      <c r="F84" s="25" t="s">
        <v>22</v>
      </c>
      <c r="G84" s="26" t="s">
        <v>22</v>
      </c>
      <c r="H84" s="26" t="s">
        <v>22</v>
      </c>
      <c r="I84" s="27" t="s">
        <v>22</v>
      </c>
      <c r="J84" s="28" t="s">
        <v>22</v>
      </c>
      <c r="K84" s="28" t="s">
        <v>22</v>
      </c>
      <c r="L84" s="29" t="s">
        <v>22</v>
      </c>
      <c r="M84" s="30" t="s">
        <v>22</v>
      </c>
    </row>
    <row r="85" spans="1:13" s="20" customFormat="1" ht="60" customHeight="1">
      <c r="A85" s="21" t="s">
        <v>22</v>
      </c>
      <c r="B85" s="22" t="s">
        <v>22</v>
      </c>
      <c r="C85" s="23" t="s">
        <v>22</v>
      </c>
      <c r="D85" s="21" t="s">
        <v>22</v>
      </c>
      <c r="E85" s="24" t="s">
        <v>22</v>
      </c>
      <c r="F85" s="25" t="s">
        <v>22</v>
      </c>
      <c r="G85" s="26" t="s">
        <v>22</v>
      </c>
      <c r="H85" s="26" t="s">
        <v>22</v>
      </c>
      <c r="I85" s="27" t="s">
        <v>22</v>
      </c>
      <c r="J85" s="28" t="s">
        <v>22</v>
      </c>
      <c r="K85" s="28" t="s">
        <v>22</v>
      </c>
      <c r="L85" s="29" t="s">
        <v>22</v>
      </c>
      <c r="M85" s="30" t="s">
        <v>22</v>
      </c>
    </row>
    <row r="86" spans="1:13" ht="60" customHeight="1">
      <c r="A86" s="21" t="s">
        <v>22</v>
      </c>
      <c r="B86" s="22" t="s">
        <v>22</v>
      </c>
      <c r="C86" s="23" t="s">
        <v>22</v>
      </c>
      <c r="D86" s="21" t="s">
        <v>22</v>
      </c>
      <c r="E86" s="24" t="s">
        <v>22</v>
      </c>
      <c r="F86" s="25" t="s">
        <v>22</v>
      </c>
      <c r="G86" s="26" t="s">
        <v>22</v>
      </c>
      <c r="H86" s="26" t="s">
        <v>22</v>
      </c>
      <c r="I86" s="27" t="s">
        <v>22</v>
      </c>
      <c r="J86" s="28" t="s">
        <v>22</v>
      </c>
      <c r="K86" s="28" t="s">
        <v>22</v>
      </c>
      <c r="L86" s="29" t="s">
        <v>22</v>
      </c>
      <c r="M86" s="30" t="s">
        <v>22</v>
      </c>
    </row>
    <row r="87" spans="1:13" ht="60" customHeight="1">
      <c r="A87" s="21" t="s">
        <v>22</v>
      </c>
      <c r="B87" s="22" t="s">
        <v>22</v>
      </c>
      <c r="C87" s="23" t="s">
        <v>22</v>
      </c>
      <c r="D87" s="21" t="s">
        <v>22</v>
      </c>
      <c r="E87" s="24" t="s">
        <v>22</v>
      </c>
      <c r="F87" s="25" t="s">
        <v>22</v>
      </c>
      <c r="G87" s="26" t="s">
        <v>22</v>
      </c>
      <c r="H87" s="26" t="s">
        <v>22</v>
      </c>
      <c r="I87" s="27" t="s">
        <v>22</v>
      </c>
      <c r="J87" s="28" t="s">
        <v>22</v>
      </c>
      <c r="K87" s="28" t="s">
        <v>22</v>
      </c>
      <c r="L87" s="29" t="s">
        <v>22</v>
      </c>
      <c r="M87" s="30" t="s">
        <v>22</v>
      </c>
    </row>
    <row r="88" spans="1:13" ht="60" customHeight="1">
      <c r="A88" s="21" t="s">
        <v>22</v>
      </c>
      <c r="B88" s="22" t="s">
        <v>22</v>
      </c>
      <c r="C88" s="23" t="s">
        <v>22</v>
      </c>
      <c r="D88" s="21" t="s">
        <v>22</v>
      </c>
      <c r="E88" s="24" t="s">
        <v>22</v>
      </c>
      <c r="F88" s="25" t="s">
        <v>22</v>
      </c>
      <c r="G88" s="26" t="s">
        <v>22</v>
      </c>
      <c r="H88" s="26" t="s">
        <v>22</v>
      </c>
      <c r="I88" s="27" t="s">
        <v>22</v>
      </c>
      <c r="J88" s="28" t="s">
        <v>22</v>
      </c>
      <c r="K88" s="28" t="s">
        <v>22</v>
      </c>
      <c r="L88" s="29" t="s">
        <v>22</v>
      </c>
      <c r="M88" s="30" t="s">
        <v>22</v>
      </c>
    </row>
    <row r="89" spans="1:13" ht="60" customHeight="1">
      <c r="A89" s="21" t="s">
        <v>22</v>
      </c>
      <c r="B89" s="22" t="s">
        <v>22</v>
      </c>
      <c r="C89" s="23" t="s">
        <v>22</v>
      </c>
      <c r="D89" s="21" t="s">
        <v>22</v>
      </c>
      <c r="E89" s="24" t="s">
        <v>22</v>
      </c>
      <c r="F89" s="25" t="s">
        <v>22</v>
      </c>
      <c r="G89" s="26" t="s">
        <v>22</v>
      </c>
      <c r="H89" s="26" t="s">
        <v>22</v>
      </c>
      <c r="I89" s="27" t="s">
        <v>22</v>
      </c>
      <c r="J89" s="28" t="s">
        <v>22</v>
      </c>
      <c r="K89" s="28" t="s">
        <v>22</v>
      </c>
      <c r="L89" s="29" t="s">
        <v>22</v>
      </c>
      <c r="M89" s="30" t="s">
        <v>22</v>
      </c>
    </row>
    <row r="90" spans="1:13" ht="60" customHeight="1">
      <c r="A90" s="21" t="s">
        <v>22</v>
      </c>
      <c r="B90" s="22" t="s">
        <v>22</v>
      </c>
      <c r="C90" s="23" t="s">
        <v>22</v>
      </c>
      <c r="D90" s="21" t="s">
        <v>22</v>
      </c>
      <c r="E90" s="24" t="s">
        <v>22</v>
      </c>
      <c r="F90" s="25" t="s">
        <v>22</v>
      </c>
      <c r="G90" s="26" t="s">
        <v>22</v>
      </c>
      <c r="H90" s="26" t="s">
        <v>22</v>
      </c>
      <c r="I90" s="27" t="s">
        <v>22</v>
      </c>
      <c r="J90" s="28" t="s">
        <v>22</v>
      </c>
      <c r="K90" s="28" t="s">
        <v>22</v>
      </c>
      <c r="L90" s="29" t="s">
        <v>22</v>
      </c>
      <c r="M90" s="30" t="s">
        <v>22</v>
      </c>
    </row>
    <row r="91" spans="1:13" ht="60" customHeight="1">
      <c r="A91" s="21" t="s">
        <v>22</v>
      </c>
      <c r="B91" s="22" t="s">
        <v>22</v>
      </c>
      <c r="C91" s="23" t="s">
        <v>22</v>
      </c>
      <c r="D91" s="21" t="s">
        <v>22</v>
      </c>
      <c r="E91" s="24" t="s">
        <v>22</v>
      </c>
      <c r="F91" s="25" t="s">
        <v>22</v>
      </c>
      <c r="G91" s="26" t="s">
        <v>22</v>
      </c>
      <c r="H91" s="26" t="s">
        <v>22</v>
      </c>
      <c r="I91" s="27" t="s">
        <v>22</v>
      </c>
      <c r="J91" s="28" t="s">
        <v>22</v>
      </c>
      <c r="K91" s="28" t="s">
        <v>22</v>
      </c>
      <c r="L91" s="29" t="s">
        <v>22</v>
      </c>
      <c r="M91" s="30" t="s">
        <v>22</v>
      </c>
    </row>
    <row r="92" spans="1:13" ht="60" customHeight="1">
      <c r="A92" s="21" t="s">
        <v>22</v>
      </c>
      <c r="B92" s="22" t="s">
        <v>22</v>
      </c>
      <c r="C92" s="23" t="s">
        <v>22</v>
      </c>
      <c r="D92" s="21" t="s">
        <v>22</v>
      </c>
      <c r="E92" s="24" t="s">
        <v>22</v>
      </c>
      <c r="F92" s="25" t="s">
        <v>22</v>
      </c>
      <c r="G92" s="26" t="s">
        <v>22</v>
      </c>
      <c r="H92" s="26" t="s">
        <v>22</v>
      </c>
      <c r="I92" s="27" t="s">
        <v>22</v>
      </c>
      <c r="J92" s="28" t="s">
        <v>22</v>
      </c>
      <c r="K92" s="28" t="s">
        <v>22</v>
      </c>
      <c r="L92" s="29" t="s">
        <v>22</v>
      </c>
      <c r="M92" s="30" t="s">
        <v>22</v>
      </c>
    </row>
    <row r="93" spans="1:13" ht="60" customHeight="1">
      <c r="A93" s="21" t="s">
        <v>22</v>
      </c>
      <c r="B93" s="22" t="s">
        <v>22</v>
      </c>
      <c r="C93" s="23" t="s">
        <v>22</v>
      </c>
      <c r="D93" s="21" t="s">
        <v>22</v>
      </c>
      <c r="E93" s="24" t="s">
        <v>22</v>
      </c>
      <c r="F93" s="25" t="s">
        <v>22</v>
      </c>
      <c r="G93" s="26" t="s">
        <v>22</v>
      </c>
      <c r="H93" s="26" t="s">
        <v>22</v>
      </c>
      <c r="I93" s="27" t="s">
        <v>22</v>
      </c>
      <c r="J93" s="28" t="s">
        <v>22</v>
      </c>
      <c r="K93" s="28" t="s">
        <v>22</v>
      </c>
      <c r="L93" s="29" t="s">
        <v>22</v>
      </c>
      <c r="M93" s="30" t="s">
        <v>22</v>
      </c>
    </row>
    <row r="94" spans="1:13" ht="60" customHeight="1">
      <c r="A94" s="21" t="e">
        <f>IF(#REF!="","",VLOOKUP(#REF!,[1]令和5年度契約状況調査票!$E:$AW,5,FALSE))</f>
        <v>#REF!</v>
      </c>
      <c r="B94" s="22" t="e">
        <f>IF(#REF!="","",VLOOKUP(#REF!,[1]令和5年度契約状況調査票!$E:$AW,6,FALSE))</f>
        <v>#REF!</v>
      </c>
      <c r="C94" s="23" t="e">
        <f>IF(#REF!="","",VLOOKUP(#REF!,[1]令和5年度契約状況調査票!$E:$AW,9,FALSE))</f>
        <v>#REF!</v>
      </c>
      <c r="D94" s="21" t="e">
        <f>IF(#REF!="","",VLOOKUP(#REF!,[1]令和5年度契約状況調査票!$E:$AW,10,FALSE))</f>
        <v>#REF!</v>
      </c>
      <c r="E94" s="24" t="e">
        <f>IF(#REF!="","",VLOOKUP(#REF!,[1]令和5年度契約状況調査票!$E:$AW,11,FALSE))</f>
        <v>#REF!</v>
      </c>
      <c r="F94" s="25" t="e">
        <f>IF(#REF!="","",IF(VLOOKUP(#REF!,[1]令和5年度契約状況調査票!$E:$AW,14,FALSE)="②一般競争入札（総合評価方式）","一般競争入札"&amp;CHAR(10)&amp;"（総合評価方式）","一般競争入札"))</f>
        <v>#REF!</v>
      </c>
      <c r="G94"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4" s="26" t="e">
        <f>IF(#REF!="","",VLOOKUP(#REF!,[1]令和5年度契約状況調査票!$E:$AW,17,FALSE))</f>
        <v>#REF!</v>
      </c>
      <c r="I94"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4" s="28" t="e">
        <f>IF(#REF!="","",IF(VLOOKUP(#REF!,[1]令和5年度契約状況調査票!$E:$AW,12,FALSE)="①公益社団法人","公社",IF(VLOOKUP(#REF!,[1]令和5年度契約状況調査票!$E:$AW,12,FALSE)="②公益財団法人","公財","")))</f>
        <v>#REF!</v>
      </c>
      <c r="K94" s="28" t="e">
        <f>IF(#REF!="","",VLOOKUP(#REF!,[1]令和5年度契約状況調査票!$E:$AW,13,FALSE))</f>
        <v>#REF!</v>
      </c>
      <c r="L94" s="29" t="e">
        <f>IF(#REF!="","",IF(VLOOKUP(#REF!,[1]令和5年度契約状況調査票!$E:$AW,13,FALSE)="国所管",VLOOKUP(#REF!,[1]令和5年度契約状況調査票!$E:$AW,24,FALSE),""))</f>
        <v>#REF!</v>
      </c>
      <c r="M94"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95" spans="1:13" ht="60" customHeight="1">
      <c r="A95" s="21" t="e">
        <f>IF(#REF!="","",VLOOKUP(#REF!,[1]令和5年度契約状況調査票!$E:$AW,5,FALSE))</f>
        <v>#REF!</v>
      </c>
      <c r="B95" s="22" t="e">
        <f>IF(#REF!="","",VLOOKUP(#REF!,[1]令和5年度契約状況調査票!$E:$AW,6,FALSE))</f>
        <v>#REF!</v>
      </c>
      <c r="C95" s="23" t="e">
        <f>IF(#REF!="","",VLOOKUP(#REF!,[1]令和5年度契約状況調査票!$E:$AW,9,FALSE))</f>
        <v>#REF!</v>
      </c>
      <c r="D95" s="21" t="e">
        <f>IF(#REF!="","",VLOOKUP(#REF!,[1]令和5年度契約状況調査票!$E:$AW,10,FALSE))</f>
        <v>#REF!</v>
      </c>
      <c r="E95" s="24" t="e">
        <f>IF(#REF!="","",VLOOKUP(#REF!,[1]令和5年度契約状況調査票!$E:$AW,11,FALSE))</f>
        <v>#REF!</v>
      </c>
      <c r="F95" s="25" t="e">
        <f>IF(#REF!="","",IF(VLOOKUP(#REF!,[1]令和5年度契約状況調査票!$E:$AW,14,FALSE)="②一般競争入札（総合評価方式）","一般競争入札"&amp;CHAR(10)&amp;"（総合評価方式）","一般競争入札"))</f>
        <v>#REF!</v>
      </c>
      <c r="G95"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5" s="26" t="e">
        <f>IF(#REF!="","",VLOOKUP(#REF!,[1]令和5年度契約状況調査票!$E:$AW,17,FALSE))</f>
        <v>#REF!</v>
      </c>
      <c r="I95"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5" s="28" t="e">
        <f>IF(#REF!="","",IF(VLOOKUP(#REF!,[1]令和5年度契約状況調査票!$E:$AW,12,FALSE)="①公益社団法人","公社",IF(VLOOKUP(#REF!,[1]令和5年度契約状況調査票!$E:$AW,12,FALSE)="②公益財団法人","公財","")))</f>
        <v>#REF!</v>
      </c>
      <c r="K95" s="28" t="e">
        <f>IF(#REF!="","",VLOOKUP(#REF!,[1]令和5年度契約状況調査票!$E:$AW,13,FALSE))</f>
        <v>#REF!</v>
      </c>
      <c r="L95" s="29" t="e">
        <f>IF(#REF!="","",IF(VLOOKUP(#REF!,[1]令和5年度契約状況調査票!$E:$AW,13,FALSE)="国所管",VLOOKUP(#REF!,[1]令和5年度契約状況調査票!$E:$AW,24,FALSE),""))</f>
        <v>#REF!</v>
      </c>
      <c r="M95"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96" spans="1:13" ht="60" customHeight="1">
      <c r="A96" s="21" t="e">
        <f>IF(#REF!="","",VLOOKUP(#REF!,[1]令和5年度契約状況調査票!$E:$AW,5,FALSE))</f>
        <v>#REF!</v>
      </c>
      <c r="B96" s="22" t="e">
        <f>IF(#REF!="","",VLOOKUP(#REF!,[1]令和5年度契約状況調査票!$E:$AW,6,FALSE))</f>
        <v>#REF!</v>
      </c>
      <c r="C96" s="23" t="e">
        <f>IF(#REF!="","",VLOOKUP(#REF!,[1]令和5年度契約状況調査票!$E:$AW,9,FALSE))</f>
        <v>#REF!</v>
      </c>
      <c r="D96" s="21" t="e">
        <f>IF(#REF!="","",VLOOKUP(#REF!,[1]令和5年度契約状況調査票!$E:$AW,10,FALSE))</f>
        <v>#REF!</v>
      </c>
      <c r="E96" s="24" t="e">
        <f>IF(#REF!="","",VLOOKUP(#REF!,[1]令和5年度契約状況調査票!$E:$AW,11,FALSE))</f>
        <v>#REF!</v>
      </c>
      <c r="F96" s="25" t="e">
        <f>IF(#REF!="","",IF(VLOOKUP(#REF!,[1]令和5年度契約状況調査票!$E:$AW,14,FALSE)="②一般競争入札（総合評価方式）","一般競争入札"&amp;CHAR(10)&amp;"（総合評価方式）","一般競争入札"))</f>
        <v>#REF!</v>
      </c>
      <c r="G96"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6" s="26" t="e">
        <f>IF(#REF!="","",VLOOKUP(#REF!,[1]令和5年度契約状況調査票!$E:$AW,17,FALSE))</f>
        <v>#REF!</v>
      </c>
      <c r="I96"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6" s="28" t="e">
        <f>IF(#REF!="","",IF(VLOOKUP(#REF!,[1]令和5年度契約状況調査票!$E:$AW,12,FALSE)="①公益社団法人","公社",IF(VLOOKUP(#REF!,[1]令和5年度契約状況調査票!$E:$AW,12,FALSE)="②公益財団法人","公財","")))</f>
        <v>#REF!</v>
      </c>
      <c r="K96" s="28" t="e">
        <f>IF(#REF!="","",VLOOKUP(#REF!,[1]令和5年度契約状況調査票!$E:$AW,13,FALSE))</f>
        <v>#REF!</v>
      </c>
      <c r="L96" s="29" t="e">
        <f>IF(#REF!="","",IF(VLOOKUP(#REF!,[1]令和5年度契約状況調査票!$E:$AW,13,FALSE)="国所管",VLOOKUP(#REF!,[1]令和5年度契約状況調査票!$E:$AW,24,FALSE),""))</f>
        <v>#REF!</v>
      </c>
      <c r="M96"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97" spans="1:13" ht="60" customHeight="1">
      <c r="A97" s="21" t="e">
        <f>IF(#REF!="","",VLOOKUP(#REF!,[1]令和5年度契約状況調査票!$E:$AW,5,FALSE))</f>
        <v>#REF!</v>
      </c>
      <c r="B97" s="22" t="e">
        <f>IF(#REF!="","",VLOOKUP(#REF!,[1]令和5年度契約状況調査票!$E:$AW,6,FALSE))</f>
        <v>#REF!</v>
      </c>
      <c r="C97" s="23" t="e">
        <f>IF(#REF!="","",VLOOKUP(#REF!,[1]令和5年度契約状況調査票!$E:$AW,9,FALSE))</f>
        <v>#REF!</v>
      </c>
      <c r="D97" s="21" t="e">
        <f>IF(#REF!="","",VLOOKUP(#REF!,[1]令和5年度契約状況調査票!$E:$AW,10,FALSE))</f>
        <v>#REF!</v>
      </c>
      <c r="E97" s="24" t="e">
        <f>IF(#REF!="","",VLOOKUP(#REF!,[1]令和5年度契約状況調査票!$E:$AW,11,FALSE))</f>
        <v>#REF!</v>
      </c>
      <c r="F97" s="25" t="e">
        <f>IF(#REF!="","",IF(VLOOKUP(#REF!,[1]令和5年度契約状況調査票!$E:$AW,14,FALSE)="②一般競争入札（総合評価方式）","一般競争入札"&amp;CHAR(10)&amp;"（総合評価方式）","一般競争入札"))</f>
        <v>#REF!</v>
      </c>
      <c r="G97"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7" s="26" t="e">
        <f>IF(#REF!="","",VLOOKUP(#REF!,[1]令和5年度契約状況調査票!$E:$AW,17,FALSE))</f>
        <v>#REF!</v>
      </c>
      <c r="I97"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7" s="28" t="e">
        <f>IF(#REF!="","",IF(VLOOKUP(#REF!,[1]令和5年度契約状況調査票!$E:$AW,12,FALSE)="①公益社団法人","公社",IF(VLOOKUP(#REF!,[1]令和5年度契約状況調査票!$E:$AW,12,FALSE)="②公益財団法人","公財","")))</f>
        <v>#REF!</v>
      </c>
      <c r="K97" s="28" t="e">
        <f>IF(#REF!="","",VLOOKUP(#REF!,[1]令和5年度契約状況調査票!$E:$AW,13,FALSE))</f>
        <v>#REF!</v>
      </c>
      <c r="L97" s="29" t="e">
        <f>IF(#REF!="","",IF(VLOOKUP(#REF!,[1]令和5年度契約状況調査票!$E:$AW,13,FALSE)="国所管",VLOOKUP(#REF!,[1]令和5年度契約状況調査票!$E:$AW,24,FALSE),""))</f>
        <v>#REF!</v>
      </c>
      <c r="M97"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98" spans="1:13" ht="60" customHeight="1">
      <c r="A98" s="21" t="e">
        <f>IF(#REF!="","",VLOOKUP(#REF!,[1]令和5年度契約状況調査票!$E:$AW,5,FALSE))</f>
        <v>#REF!</v>
      </c>
      <c r="B98" s="22" t="e">
        <f>IF(#REF!="","",VLOOKUP(#REF!,[1]令和5年度契約状況調査票!$E:$AW,6,FALSE))</f>
        <v>#REF!</v>
      </c>
      <c r="C98" s="23" t="e">
        <f>IF(#REF!="","",VLOOKUP(#REF!,[1]令和5年度契約状況調査票!$E:$AW,9,FALSE))</f>
        <v>#REF!</v>
      </c>
      <c r="D98" s="21" t="e">
        <f>IF(#REF!="","",VLOOKUP(#REF!,[1]令和5年度契約状況調査票!$E:$AW,10,FALSE))</f>
        <v>#REF!</v>
      </c>
      <c r="E98" s="24" t="e">
        <f>IF(#REF!="","",VLOOKUP(#REF!,[1]令和5年度契約状況調査票!$E:$AW,11,FALSE))</f>
        <v>#REF!</v>
      </c>
      <c r="F98" s="25" t="e">
        <f>IF(#REF!="","",IF(VLOOKUP(#REF!,[1]令和5年度契約状況調査票!$E:$AW,14,FALSE)="②一般競争入札（総合評価方式）","一般競争入札"&amp;CHAR(10)&amp;"（総合評価方式）","一般競争入札"))</f>
        <v>#REF!</v>
      </c>
      <c r="G98"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8" s="26" t="e">
        <f>IF(#REF!="","",VLOOKUP(#REF!,[1]令和5年度契約状況調査票!$E:$AW,17,FALSE))</f>
        <v>#REF!</v>
      </c>
      <c r="I98"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8" s="28" t="e">
        <f>IF(#REF!="","",IF(VLOOKUP(#REF!,[1]令和5年度契約状況調査票!$E:$AW,12,FALSE)="①公益社団法人","公社",IF(VLOOKUP(#REF!,[1]令和5年度契約状況調査票!$E:$AW,12,FALSE)="②公益財団法人","公財","")))</f>
        <v>#REF!</v>
      </c>
      <c r="K98" s="28" t="e">
        <f>IF(#REF!="","",VLOOKUP(#REF!,[1]令和5年度契約状況調査票!$E:$AW,13,FALSE))</f>
        <v>#REF!</v>
      </c>
      <c r="L98" s="29" t="e">
        <f>IF(#REF!="","",IF(VLOOKUP(#REF!,[1]令和5年度契約状況調査票!$E:$AW,13,FALSE)="国所管",VLOOKUP(#REF!,[1]令和5年度契約状況調査票!$E:$AW,24,FALSE),""))</f>
        <v>#REF!</v>
      </c>
      <c r="M98"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99" spans="1:13" ht="60" customHeight="1">
      <c r="A99" s="21" t="e">
        <f>IF(#REF!="","",VLOOKUP(#REF!,[1]令和5年度契約状況調査票!$E:$AW,5,FALSE))</f>
        <v>#REF!</v>
      </c>
      <c r="B99" s="22" t="e">
        <f>IF(#REF!="","",VLOOKUP(#REF!,[1]令和5年度契約状況調査票!$E:$AW,6,FALSE))</f>
        <v>#REF!</v>
      </c>
      <c r="C99" s="23" t="e">
        <f>IF(#REF!="","",VLOOKUP(#REF!,[1]令和5年度契約状況調査票!$E:$AW,9,FALSE))</f>
        <v>#REF!</v>
      </c>
      <c r="D99" s="21" t="e">
        <f>IF(#REF!="","",VLOOKUP(#REF!,[1]令和5年度契約状況調査票!$E:$AW,10,FALSE))</f>
        <v>#REF!</v>
      </c>
      <c r="E99" s="24" t="e">
        <f>IF(#REF!="","",VLOOKUP(#REF!,[1]令和5年度契約状況調査票!$E:$AW,11,FALSE))</f>
        <v>#REF!</v>
      </c>
      <c r="F99" s="25" t="e">
        <f>IF(#REF!="","",IF(VLOOKUP(#REF!,[1]令和5年度契約状況調査票!$E:$AW,14,FALSE)="②一般競争入札（総合評価方式）","一般競争入札"&amp;CHAR(10)&amp;"（総合評価方式）","一般競争入札"))</f>
        <v>#REF!</v>
      </c>
      <c r="G99"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99" s="26" t="e">
        <f>IF(#REF!="","",VLOOKUP(#REF!,[1]令和5年度契約状況調査票!$E:$AW,17,FALSE))</f>
        <v>#REF!</v>
      </c>
      <c r="I99"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99" s="28" t="e">
        <f>IF(#REF!="","",IF(VLOOKUP(#REF!,[1]令和5年度契約状況調査票!$E:$AW,12,FALSE)="①公益社団法人","公社",IF(VLOOKUP(#REF!,[1]令和5年度契約状況調査票!$E:$AW,12,FALSE)="②公益財団法人","公財","")))</f>
        <v>#REF!</v>
      </c>
      <c r="K99" s="28" t="e">
        <f>IF(#REF!="","",VLOOKUP(#REF!,[1]令和5年度契約状況調査票!$E:$AW,13,FALSE))</f>
        <v>#REF!</v>
      </c>
      <c r="L99" s="29" t="e">
        <f>IF(#REF!="","",IF(VLOOKUP(#REF!,[1]令和5年度契約状況調査票!$E:$AW,13,FALSE)="国所管",VLOOKUP(#REF!,[1]令和5年度契約状況調査票!$E:$AW,24,FALSE),""))</f>
        <v>#REF!</v>
      </c>
      <c r="M99"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0" spans="1:13" ht="60" customHeight="1">
      <c r="A100" s="21" t="e">
        <f>IF(#REF!="","",VLOOKUP(#REF!,[1]令和5年度契約状況調査票!$E:$AW,5,FALSE))</f>
        <v>#REF!</v>
      </c>
      <c r="B100" s="22" t="e">
        <f>IF(#REF!="","",VLOOKUP(#REF!,[1]令和5年度契約状況調査票!$E:$AW,6,FALSE))</f>
        <v>#REF!</v>
      </c>
      <c r="C100" s="23" t="e">
        <f>IF(#REF!="","",VLOOKUP(#REF!,[1]令和5年度契約状況調査票!$E:$AW,9,FALSE))</f>
        <v>#REF!</v>
      </c>
      <c r="D100" s="21" t="e">
        <f>IF(#REF!="","",VLOOKUP(#REF!,[1]令和5年度契約状況調査票!$E:$AW,10,FALSE))</f>
        <v>#REF!</v>
      </c>
      <c r="E100" s="24" t="e">
        <f>IF(#REF!="","",VLOOKUP(#REF!,[1]令和5年度契約状況調査票!$E:$AW,11,FALSE))</f>
        <v>#REF!</v>
      </c>
      <c r="F100" s="25" t="e">
        <f>IF(#REF!="","",IF(VLOOKUP(#REF!,[1]令和5年度契約状況調査票!$E:$AW,14,FALSE)="②一般競争入札（総合評価方式）","一般競争入札"&amp;CHAR(10)&amp;"（総合評価方式）","一般競争入札"))</f>
        <v>#REF!</v>
      </c>
      <c r="G100"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0" s="26" t="e">
        <f>IF(#REF!="","",VLOOKUP(#REF!,[1]令和5年度契約状況調査票!$E:$AW,17,FALSE))</f>
        <v>#REF!</v>
      </c>
      <c r="I100"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0" s="28" t="e">
        <f>IF(#REF!="","",IF(VLOOKUP(#REF!,[1]令和5年度契約状況調査票!$E:$AW,12,FALSE)="①公益社団法人","公社",IF(VLOOKUP(#REF!,[1]令和5年度契約状況調査票!$E:$AW,12,FALSE)="②公益財団法人","公財","")))</f>
        <v>#REF!</v>
      </c>
      <c r="K100" s="28" t="e">
        <f>IF(#REF!="","",VLOOKUP(#REF!,[1]令和5年度契約状況調査票!$E:$AW,13,FALSE))</f>
        <v>#REF!</v>
      </c>
      <c r="L100" s="29" t="e">
        <f>IF(#REF!="","",IF(VLOOKUP(#REF!,[1]令和5年度契約状況調査票!$E:$AW,13,FALSE)="国所管",VLOOKUP(#REF!,[1]令和5年度契約状況調査票!$E:$AW,24,FALSE),""))</f>
        <v>#REF!</v>
      </c>
      <c r="M100"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1" spans="1:13" ht="60" customHeight="1">
      <c r="A101" s="21" t="e">
        <f>IF(#REF!="","",VLOOKUP(#REF!,[1]令和5年度契約状況調査票!$E:$AW,5,FALSE))</f>
        <v>#REF!</v>
      </c>
      <c r="B101" s="22" t="e">
        <f>IF(#REF!="","",VLOOKUP(#REF!,[1]令和5年度契約状況調査票!$E:$AW,6,FALSE))</f>
        <v>#REF!</v>
      </c>
      <c r="C101" s="23" t="e">
        <f>IF(#REF!="","",VLOOKUP(#REF!,[1]令和5年度契約状況調査票!$E:$AW,9,FALSE))</f>
        <v>#REF!</v>
      </c>
      <c r="D101" s="21" t="e">
        <f>IF(#REF!="","",VLOOKUP(#REF!,[1]令和5年度契約状況調査票!$E:$AW,10,FALSE))</f>
        <v>#REF!</v>
      </c>
      <c r="E101" s="24" t="e">
        <f>IF(#REF!="","",VLOOKUP(#REF!,[1]令和5年度契約状況調査票!$E:$AW,11,FALSE))</f>
        <v>#REF!</v>
      </c>
      <c r="F101" s="25" t="e">
        <f>IF(#REF!="","",IF(VLOOKUP(#REF!,[1]令和5年度契約状況調査票!$E:$AW,14,FALSE)="②一般競争入札（総合評価方式）","一般競争入札"&amp;CHAR(10)&amp;"（総合評価方式）","一般競争入札"))</f>
        <v>#REF!</v>
      </c>
      <c r="G101"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1" s="26" t="e">
        <f>IF(#REF!="","",VLOOKUP(#REF!,[1]令和5年度契約状況調査票!$E:$AW,17,FALSE))</f>
        <v>#REF!</v>
      </c>
      <c r="I101"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1" s="28" t="e">
        <f>IF(#REF!="","",IF(VLOOKUP(#REF!,[1]令和5年度契約状況調査票!$E:$AW,12,FALSE)="①公益社団法人","公社",IF(VLOOKUP(#REF!,[1]令和5年度契約状況調査票!$E:$AW,12,FALSE)="②公益財団法人","公財","")))</f>
        <v>#REF!</v>
      </c>
      <c r="K101" s="28" t="e">
        <f>IF(#REF!="","",VLOOKUP(#REF!,[1]令和5年度契約状況調査票!$E:$AW,13,FALSE))</f>
        <v>#REF!</v>
      </c>
      <c r="L101" s="29" t="e">
        <f>IF(#REF!="","",IF(VLOOKUP(#REF!,[1]令和5年度契約状況調査票!$E:$AW,13,FALSE)="国所管",VLOOKUP(#REF!,[1]令和5年度契約状況調査票!$E:$AW,24,FALSE),""))</f>
        <v>#REF!</v>
      </c>
      <c r="M101"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2" spans="1:13" ht="60" customHeight="1">
      <c r="A102" s="21" t="e">
        <f>IF(#REF!="","",VLOOKUP(#REF!,[1]令和5年度契約状況調査票!$E:$AW,5,FALSE))</f>
        <v>#REF!</v>
      </c>
      <c r="B102" s="22" t="e">
        <f>IF(#REF!="","",VLOOKUP(#REF!,[1]令和5年度契約状況調査票!$E:$AW,6,FALSE))</f>
        <v>#REF!</v>
      </c>
      <c r="C102" s="23" t="e">
        <f>IF(#REF!="","",VLOOKUP(#REF!,[1]令和5年度契約状況調査票!$E:$AW,9,FALSE))</f>
        <v>#REF!</v>
      </c>
      <c r="D102" s="21" t="e">
        <f>IF(#REF!="","",VLOOKUP(#REF!,[1]令和5年度契約状況調査票!$E:$AW,10,FALSE))</f>
        <v>#REF!</v>
      </c>
      <c r="E102" s="24" t="e">
        <f>IF(#REF!="","",VLOOKUP(#REF!,[1]令和5年度契約状況調査票!$E:$AW,11,FALSE))</f>
        <v>#REF!</v>
      </c>
      <c r="F102" s="25" t="e">
        <f>IF(#REF!="","",IF(VLOOKUP(#REF!,[1]令和5年度契約状況調査票!$E:$AW,14,FALSE)="②一般競争入札（総合評価方式）","一般競争入札"&amp;CHAR(10)&amp;"（総合評価方式）","一般競争入札"))</f>
        <v>#REF!</v>
      </c>
      <c r="G102"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2" s="26" t="e">
        <f>IF(#REF!="","",VLOOKUP(#REF!,[1]令和5年度契約状況調査票!$E:$AW,17,FALSE))</f>
        <v>#REF!</v>
      </c>
      <c r="I102"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2" s="28" t="e">
        <f>IF(#REF!="","",IF(VLOOKUP(#REF!,[1]令和5年度契約状況調査票!$E:$AW,12,FALSE)="①公益社団法人","公社",IF(VLOOKUP(#REF!,[1]令和5年度契約状況調査票!$E:$AW,12,FALSE)="②公益財団法人","公財","")))</f>
        <v>#REF!</v>
      </c>
      <c r="K102" s="28" t="e">
        <f>IF(#REF!="","",VLOOKUP(#REF!,[1]令和5年度契約状況調査票!$E:$AW,13,FALSE))</f>
        <v>#REF!</v>
      </c>
      <c r="L102" s="29" t="e">
        <f>IF(#REF!="","",IF(VLOOKUP(#REF!,[1]令和5年度契約状況調査票!$E:$AW,13,FALSE)="国所管",VLOOKUP(#REF!,[1]令和5年度契約状況調査票!$E:$AW,24,FALSE),""))</f>
        <v>#REF!</v>
      </c>
      <c r="M102"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3" spans="1:13" ht="60" customHeight="1">
      <c r="A103" s="21" t="e">
        <f>IF(#REF!="","",VLOOKUP(#REF!,[1]令和5年度契約状況調査票!$E:$AW,5,FALSE))</f>
        <v>#REF!</v>
      </c>
      <c r="B103" s="22" t="e">
        <f>IF(#REF!="","",VLOOKUP(#REF!,[1]令和5年度契約状況調査票!$E:$AW,6,FALSE))</f>
        <v>#REF!</v>
      </c>
      <c r="C103" s="23" t="e">
        <f>IF(#REF!="","",VLOOKUP(#REF!,[1]令和5年度契約状況調査票!$E:$AW,9,FALSE))</f>
        <v>#REF!</v>
      </c>
      <c r="D103" s="21" t="e">
        <f>IF(#REF!="","",VLOOKUP(#REF!,[1]令和5年度契約状況調査票!$E:$AW,10,FALSE))</f>
        <v>#REF!</v>
      </c>
      <c r="E103" s="24" t="e">
        <f>IF(#REF!="","",VLOOKUP(#REF!,[1]令和5年度契約状況調査票!$E:$AW,11,FALSE))</f>
        <v>#REF!</v>
      </c>
      <c r="F103" s="25" t="e">
        <f>IF(#REF!="","",IF(VLOOKUP(#REF!,[1]令和5年度契約状況調査票!$E:$AW,14,FALSE)="②一般競争入札（総合評価方式）","一般競争入札"&amp;CHAR(10)&amp;"（総合評価方式）","一般競争入札"))</f>
        <v>#REF!</v>
      </c>
      <c r="G103"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3" s="26" t="e">
        <f>IF(#REF!="","",VLOOKUP(#REF!,[1]令和5年度契約状況調査票!$E:$AW,17,FALSE))</f>
        <v>#REF!</v>
      </c>
      <c r="I103"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3" s="28" t="e">
        <f>IF(#REF!="","",IF(VLOOKUP(#REF!,[1]令和5年度契約状況調査票!$E:$AW,12,FALSE)="①公益社団法人","公社",IF(VLOOKUP(#REF!,[1]令和5年度契約状況調査票!$E:$AW,12,FALSE)="②公益財団法人","公財","")))</f>
        <v>#REF!</v>
      </c>
      <c r="K103" s="28" t="e">
        <f>IF(#REF!="","",VLOOKUP(#REF!,[1]令和5年度契約状況調査票!$E:$AW,13,FALSE))</f>
        <v>#REF!</v>
      </c>
      <c r="L103" s="29" t="e">
        <f>IF(#REF!="","",IF(VLOOKUP(#REF!,[1]令和5年度契約状況調査票!$E:$AW,13,FALSE)="国所管",VLOOKUP(#REF!,[1]令和5年度契約状況調査票!$E:$AW,24,FALSE),""))</f>
        <v>#REF!</v>
      </c>
      <c r="M103"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4" spans="1:13" ht="60" customHeight="1">
      <c r="A104" s="21" t="e">
        <f>IF(#REF!="","",VLOOKUP(#REF!,[1]令和5年度契約状況調査票!$E:$AW,5,FALSE))</f>
        <v>#REF!</v>
      </c>
      <c r="B104" s="22" t="e">
        <f>IF(#REF!="","",VLOOKUP(#REF!,[1]令和5年度契約状況調査票!$E:$AW,6,FALSE))</f>
        <v>#REF!</v>
      </c>
      <c r="C104" s="23" t="e">
        <f>IF(#REF!="","",VLOOKUP(#REF!,[1]令和5年度契約状況調査票!$E:$AW,9,FALSE))</f>
        <v>#REF!</v>
      </c>
      <c r="D104" s="21" t="e">
        <f>IF(#REF!="","",VLOOKUP(#REF!,[1]令和5年度契約状況調査票!$E:$AW,10,FALSE))</f>
        <v>#REF!</v>
      </c>
      <c r="E104" s="24" t="e">
        <f>IF(#REF!="","",VLOOKUP(#REF!,[1]令和5年度契約状況調査票!$E:$AW,11,FALSE))</f>
        <v>#REF!</v>
      </c>
      <c r="F104" s="25" t="e">
        <f>IF(#REF!="","",IF(VLOOKUP(#REF!,[1]令和5年度契約状況調査票!$E:$AW,14,FALSE)="②一般競争入札（総合評価方式）","一般競争入札"&amp;CHAR(10)&amp;"（総合評価方式）","一般競争入札"))</f>
        <v>#REF!</v>
      </c>
      <c r="G104"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4" s="26" t="e">
        <f>IF(#REF!="","",VLOOKUP(#REF!,[1]令和5年度契約状況調査票!$E:$AW,17,FALSE))</f>
        <v>#REF!</v>
      </c>
      <c r="I104"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4" s="28" t="e">
        <f>IF(#REF!="","",IF(VLOOKUP(#REF!,[1]令和5年度契約状況調査票!$E:$AW,12,FALSE)="①公益社団法人","公社",IF(VLOOKUP(#REF!,[1]令和5年度契約状況調査票!$E:$AW,12,FALSE)="②公益財団法人","公財","")))</f>
        <v>#REF!</v>
      </c>
      <c r="K104" s="28" t="e">
        <f>IF(#REF!="","",VLOOKUP(#REF!,[1]令和5年度契約状況調査票!$E:$AW,13,FALSE))</f>
        <v>#REF!</v>
      </c>
      <c r="L104" s="29" t="e">
        <f>IF(#REF!="","",IF(VLOOKUP(#REF!,[1]令和5年度契約状況調査票!$E:$AW,13,FALSE)="国所管",VLOOKUP(#REF!,[1]令和5年度契約状況調査票!$E:$AW,24,FALSE),""))</f>
        <v>#REF!</v>
      </c>
      <c r="M104"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row r="105" spans="1:13" ht="60" customHeight="1">
      <c r="A105" s="21" t="e">
        <f>IF(#REF!="","",VLOOKUP(#REF!,[1]令和5年度契約状況調査票!$E:$AW,5,FALSE))</f>
        <v>#REF!</v>
      </c>
      <c r="B105" s="22" t="e">
        <f>IF(#REF!="","",VLOOKUP(#REF!,[1]令和5年度契約状況調査票!$E:$AW,6,FALSE))</f>
        <v>#REF!</v>
      </c>
      <c r="C105" s="23" t="e">
        <f>IF(#REF!="","",VLOOKUP(#REF!,[1]令和5年度契約状況調査票!$E:$AW,9,FALSE))</f>
        <v>#REF!</v>
      </c>
      <c r="D105" s="21" t="e">
        <f>IF(#REF!="","",VLOOKUP(#REF!,[1]令和5年度契約状況調査票!$E:$AW,10,FALSE))</f>
        <v>#REF!</v>
      </c>
      <c r="E105" s="24" t="e">
        <f>IF(#REF!="","",VLOOKUP(#REF!,[1]令和5年度契約状況調査票!$E:$AW,11,FALSE))</f>
        <v>#REF!</v>
      </c>
      <c r="F105" s="25" t="e">
        <f>IF(#REF!="","",IF(VLOOKUP(#REF!,[1]令和5年度契約状況調査票!$E:$AW,14,FALSE)="②一般競争入札（総合評価方式）","一般競争入札"&amp;CHAR(10)&amp;"（総合評価方式）","一般競争入札"))</f>
        <v>#REF!</v>
      </c>
      <c r="G105" s="26" t="e">
        <f>IF(#REF!="","",IF(VLOOKUP(#REF!,[1]令和5年度契約状況調査票!$E:$AW,16,FALSE)="他官署で調達手続きを実施のため","他官署で調達手続きを実施のため",IF(VLOOKUP(#REF!,[1]令和5年度契約状況調査票!$E:$AW,23,FALSE)="②同種の他の契約の予定価格を類推されるおそれがあるため公表しない","同種の他の契約の予定価格を類推されるおそれがあるため公表しない",IF(VLOOKUP(#REF!,[1]令和5年度契約状況調査票!$E:$AW,23,FALSE)="－","－",IF(VLOOKUP(#REF!,[1]令和5年度契約状況調査票!$E:$AW,7,FALSE)&lt;&gt;"",TEXT(VLOOKUP(#REF!,[1]令和5年度契約状況調査票!$E:$AW,16,FALSE),"#,##0円")&amp;CHAR(10)&amp;"(A)",VLOOKUP(#REF!,[1]令和5年度契約状況調査票!$E:$AW,16,FALSE))))))</f>
        <v>#REF!</v>
      </c>
      <c r="H105" s="26" t="e">
        <f>IF(#REF!="","",VLOOKUP(#REF!,[1]令和5年度契約状況調査票!$E:$AW,17,FALSE))</f>
        <v>#REF!</v>
      </c>
      <c r="I105" s="27" t="e">
        <f>IF(#REF!="","",IF(VLOOKUP(#REF!,[1]令和5年度契約状況調査票!$E:$AW,16,FALSE)="他官署で調達手続きを実施のため","－",IF(VLOOKUP(#REF!,[1]令和5年度契約状況調査票!$E:$AW,23,FALSE)="②同種の他の契約の予定価格を類推されるおそれがあるため公表しない","－",IF(VLOOKUP(#REF!,[1]令和5年度契約状況調査票!$E:$AW,23,FALSE)="－","－",IF(VLOOKUP(#REF!,[1]令和5年度契約状況調査票!$E:$AW,7,FALSE)&lt;&gt;"",TEXT(VLOOKUP(#REF!,[1]令和5年度契約状況調査票!$E:$AW,19,FALSE),"#.0%")&amp;CHAR(10)&amp;"(B/A×100)",VLOOKUP(#REF!,[1]令和5年度契約状況調査票!$E:$AW,19,FALSE))))))</f>
        <v>#REF!</v>
      </c>
      <c r="J105" s="28" t="e">
        <f>IF(#REF!="","",IF(VLOOKUP(#REF!,[1]令和5年度契約状況調査票!$E:$AW,12,FALSE)="①公益社団法人","公社",IF(VLOOKUP(#REF!,[1]令和5年度契約状況調査票!$E:$AW,12,FALSE)="②公益財団法人","公財","")))</f>
        <v>#REF!</v>
      </c>
      <c r="K105" s="28" t="e">
        <f>IF(#REF!="","",VLOOKUP(#REF!,[1]令和5年度契約状況調査票!$E:$AW,13,FALSE))</f>
        <v>#REF!</v>
      </c>
      <c r="L105" s="29" t="e">
        <f>IF(#REF!="","",IF(VLOOKUP(#REF!,[1]令和5年度契約状況調査票!$E:$AW,13,FALSE)="国所管",VLOOKUP(#REF!,[1]令和5年度契約状況調査票!$E:$AW,24,FALSE),""))</f>
        <v>#REF!</v>
      </c>
      <c r="M105" s="30" t="e">
        <f>IF(#REF!="","",IF(AND(#REF!="○",#REF!="分担契約/単価契約"),"単価契約"&amp;CHAR(10)&amp;"予定調達総額 "&amp;TEXT(VLOOKUP(#REF!,[1]令和5年度契約状況調査票!$E:$AW,16,FALSE),"#,##0円")&amp;"(B)"&amp;CHAR(10)&amp;"分担契約"&amp;CHAR(10)&amp;VLOOKUP(#REF!,[1]令和5年度契約状況調査票!$E:$AW,32,FALSE),IF(AND(#REF!="○",#REF!="分担契約"),"分担契約"&amp;CHAR(10)&amp;"契約総額 "&amp;TEXT(VLOOKUP(#REF!,[1]令和5年度契約状況調査票!$E:$AW,16,FALSE),"#,##0円")&amp;"(B)"&amp;CHAR(10)&amp;VLOOKUP(#REF!,[1]令和5年度契約状況調査票!$E:$AW,32,FALSE),(IF(#REF!="分担契約/単価契約","単価契約"&amp;CHAR(10)&amp;"予定調達総額 "&amp;TEXT(VLOOKUP(#REF!,[1]令和5年度契約状況調査票!$E:$AW,16,FALSE),"#,##0円")&amp;CHAR(10)&amp;"分担契約"&amp;CHAR(10)&amp;VLOOKUP(#REF!,[1]令和5年度契約状況調査票!$E:$AW,32,FALSE),IF(#REF!="分担契約","分担契約"&amp;CHAR(10)&amp;"契約総額 "&amp;TEXT(VLOOKUP(#REF!,[1]令和5年度契約状況調査票!$E:$AW,16,FALSE),"#,##0円")&amp;CHAR(10)&amp;VLOOKUP(#REF!,[1]令和5年度契約状況調査票!$E:$AW,32,FALSE),IF(#REF!="単価契約","単価契約"&amp;CHAR(10)&amp;"予定調達総額 "&amp;TEXT(VLOOKUP(#REF!,[1]令和5年度契約状況調査票!$E:$AW,16,FALSE),"#,##0円")&amp;CHAR(10)&amp;VLOOKUP(#REF!,[1]令和5年度契約状況調査票!$E:$AW,32,FALSE),VLOOKUP(#REF!,[1]令和5年度契約状況調査票!$E:$AW,32,FALSE))))))))</f>
        <v>#REF!</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5" xr:uid="{CF04C5FD-54AA-4EBF-808C-BBEDAC7791D3}"/>
    <dataValidation operator="greaterThanOrEqual" allowBlank="1" showInputMessage="1" showErrorMessage="1" errorTitle="注意" error="プルダウンメニューから選択して下さい_x000a_" sqref="F6:F105" xr:uid="{6A0D1E59-7659-42A6-BC49-4038B739E4EB}"/>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日髙（6062）</dc:creator>
  <cp:lastModifiedBy>経費係　日髙（6062）</cp:lastModifiedBy>
  <dcterms:created xsi:type="dcterms:W3CDTF">2023-07-04T00:11:49Z</dcterms:created>
  <dcterms:modified xsi:type="dcterms:W3CDTF">2023-07-04T00:12:43Z</dcterms:modified>
</cp:coreProperties>
</file>