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tabRatio="602"/>
  </bookViews>
  <sheets>
    <sheet name="k040801"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'k040801'!$A$5:$N$13</definedName>
    <definedName name="aaa">[1]契約状況コード表!$F$5:$F$9</definedName>
    <definedName name="aaaa">[1]契約状況コード表!$G$5:$G$6</definedName>
    <definedName name="_xlnm.Print_Area" localSheetId="0">'k040801'!$B$1:$N$13</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 i="3" l="1"/>
  <c r="O9" i="3"/>
  <c r="O11" i="3"/>
  <c r="O7" i="3"/>
  <c r="O12" i="3"/>
  <c r="O10" i="3"/>
  <c r="O8" i="3"/>
  <c r="O6" i="3"/>
  <c r="P11" i="3"/>
  <c r="P7" i="3"/>
  <c r="P12" i="3"/>
  <c r="P9" i="3"/>
  <c r="P8" i="3"/>
  <c r="P13" i="3"/>
  <c r="P10" i="3"/>
  <c r="P6" i="3"/>
</calcChain>
</file>

<file path=xl/sharedStrings.xml><?xml version="1.0" encoding="utf-8"?>
<sst xmlns="http://schemas.openxmlformats.org/spreadsheetml/2006/main" count="105" uniqueCount="22">
  <si>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</si>
  <si>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</si>
  <si>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</si>
  <si>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</si>
  <si>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</si>
  <si>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</si>
  <si>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</si>
  <si>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</si>
  <si>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</si>
  <si>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</si>
  <si>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</si>
  <si>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</si>
  <si>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</si>
  <si>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</si>
  <si>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</si>
  <si>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大分税務署椿丘寮　解体工事
令和4年8月22日～令和5年3月15日</t>
  </si>
  <si>
    <t>支出負担行為担当官
熊本国税局総務部次長
吉田　清
熊本県熊本市西区春日２－１０－１</t>
  </si>
  <si>
    <t>株式会社東部開発
大分県大分市大字迫字丸山６５８－１</t>
  </si>
  <si>
    <t>一般競争入札</t>
  </si>
  <si>
    <t/>
  </si>
  <si>
    <t xml:space="preserve">熊本東税務署　屋上防水改修工事
令和4年8月5日～令和4年12月16日
</t>
  </si>
  <si>
    <t>株式会社佐幸
熊本県熊本市北区植木町木留２７５－３</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</si>
</sst>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8"/>
      <color indexed="11"/>
      <name val="ＭＳ Ｐ明朝"/>
      <family val="1"/>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7">
    <xf numFmtId="0" fontId="0" fillId="0" borderId="0" xfId="0"/>
    <xf numFmtId="0" fontId="5" fillId="0" borderId="3"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9" fillId="0" borderId="0" xfId="7" applyFont="1" applyFill="1" applyAlignment="1">
      <alignment horizontal="center" vertical="center"/>
    </xf>
    <xf numFmtId="0" fontId="9" fillId="0" borderId="0" xfId="7" applyFont="1" applyFill="1">
      <alignment vertical="center"/>
    </xf>
    <xf numFmtId="38" fontId="9" fillId="0" borderId="0" xfId="3" applyFont="1" applyFill="1" applyAlignment="1">
      <alignment horizontal="center" vertical="center"/>
    </xf>
    <xf numFmtId="177" fontId="9" fillId="0" borderId="0" xfId="7" applyNumberFormat="1" applyFont="1" applyFill="1">
      <alignment vertical="center"/>
    </xf>
    <xf numFmtId="0" fontId="9" fillId="0" borderId="0" xfId="2" applyFont="1"/>
    <xf numFmtId="0" fontId="9" fillId="0" borderId="0" xfId="2" applyFont="1" applyAlignment="1">
      <alignment horizontal="right" vertical="center"/>
    </xf>
    <xf numFmtId="0" fontId="9" fillId="0" borderId="0" xfId="7" applyFont="1" applyFill="1" applyAlignment="1">
      <alignment horizontal="center" vertical="center" wrapText="1"/>
    </xf>
    <xf numFmtId="0" fontId="10" fillId="0" borderId="3" xfId="7" applyFont="1" applyFill="1" applyBorder="1" applyAlignment="1">
      <alignment vertical="center" wrapText="1"/>
    </xf>
    <xf numFmtId="180" fontId="5" fillId="0" borderId="3" xfId="1" applyNumberFormat="1" applyFont="1" applyFill="1" applyBorder="1" applyAlignment="1">
      <alignment horizontal="center" vertical="center" wrapText="1"/>
    </xf>
    <xf numFmtId="177" fontId="10" fillId="0" borderId="3" xfId="7"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wrapText="1"/>
    </xf>
    <xf numFmtId="179" fontId="5" fillId="0" borderId="3" xfId="3" applyNumberFormat="1" applyFont="1" applyFill="1" applyBorder="1" applyAlignment="1">
      <alignment horizontal="center" vertical="center" wrapText="1" shrinkToFit="1"/>
    </xf>
    <xf numFmtId="178" fontId="5" fillId="0" borderId="3" xfId="3" applyNumberFormat="1" applyFont="1" applyFill="1" applyBorder="1" applyAlignment="1">
      <alignment horizontal="center" vertical="center" wrapText="1" shrinkToFit="1"/>
    </xf>
    <xf numFmtId="178" fontId="5" fillId="0" borderId="3" xfId="8" applyNumberFormat="1" applyFont="1" applyFill="1" applyBorder="1" applyAlignment="1">
      <alignment horizontal="center" vertical="center" wrapText="1"/>
    </xf>
    <xf numFmtId="177" fontId="5" fillId="0" borderId="3" xfId="8" applyNumberFormat="1" applyFont="1" applyFill="1" applyBorder="1" applyAlignment="1">
      <alignment horizontal="center" vertical="center" wrapText="1"/>
    </xf>
    <xf numFmtId="0" fontId="10" fillId="0" borderId="3" xfId="7" applyFont="1" applyFill="1" applyBorder="1" applyAlignment="1">
      <alignment horizontal="left" vertical="center" wrapText="1"/>
    </xf>
    <xf numFmtId="0" fontId="9" fillId="0" borderId="0" xfId="4" applyFont="1" applyFill="1" applyAlignment="1">
      <alignment vertical="center" wrapText="1"/>
    </xf>
    <xf numFmtId="0" fontId="7" fillId="0" borderId="2" xfId="7" applyFont="1" applyBorder="1" applyAlignment="1">
      <alignment horizontal="center" vertical="center" wrapText="1"/>
    </xf>
    <xf numFmtId="0" fontId="9" fillId="0" borderId="0" xfId="7" applyFont="1" applyFill="1" applyBorder="1" applyAlignment="1">
      <alignment horizontal="center" vertical="center" wrapText="1"/>
    </xf>
    <xf numFmtId="0" fontId="9" fillId="0" borderId="0" xfId="4" applyFont="1" applyFill="1" applyBorder="1" applyAlignment="1">
      <alignment vertical="center" wrapText="1"/>
    </xf>
    <xf numFmtId="0" fontId="7" fillId="0" borderId="0" xfId="7" applyFont="1" applyFill="1" applyBorder="1">
      <alignment vertical="center"/>
    </xf>
    <xf numFmtId="0" fontId="7" fillId="0" borderId="0" xfId="7" applyFont="1" applyFill="1" applyBorder="1" applyAlignment="1">
      <alignment horizontal="center" vertical="center"/>
    </xf>
    <xf numFmtId="0" fontId="10" fillId="0"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6" fillId="0" borderId="0" xfId="7" applyFont="1" applyBorder="1" applyAlignment="1">
      <alignment horizontal="left" vertical="center" wrapText="1"/>
    </xf>
    <xf numFmtId="0" fontId="8" fillId="0" borderId="0" xfId="7" applyFont="1" applyBorder="1" applyAlignment="1">
      <alignment horizontal="left" vertical="center" wrapText="1"/>
    </xf>
    <xf numFmtId="0" fontId="7" fillId="0" borderId="0" xfId="2" applyFont="1" applyAlignment="1">
      <alignment horizontal="center" vertical="center" wrapText="1"/>
    </xf>
    <xf numFmtId="0" fontId="7" fillId="0" borderId="0" xfId="2" applyFont="1" applyAlignment="1">
      <alignment horizontal="center" vertical="center"/>
    </xf>
    <xf numFmtId="0" fontId="10" fillId="0" borderId="4" xfId="7" applyFont="1" applyFill="1" applyBorder="1" applyAlignment="1">
      <alignment horizontal="center" vertical="center" wrapText="1"/>
    </xf>
    <xf numFmtId="0" fontId="10" fillId="0" borderId="3" xfId="7" applyFont="1" applyFill="1" applyBorder="1" applyAlignment="1">
      <alignment horizontal="center" vertical="center" wrapText="1"/>
    </xf>
    <xf numFmtId="38" fontId="10" fillId="0" borderId="1" xfId="3" applyFont="1" applyFill="1" applyBorder="1" applyAlignment="1">
      <alignment horizontal="center" vertical="center" wrapText="1"/>
    </xf>
    <xf numFmtId="0" fontId="5" fillId="0" borderId="1" xfId="2" applyFont="1" applyFill="1" applyBorder="1" applyAlignment="1">
      <alignment horizontal="center" vertical="center" wrapText="1"/>
    </xf>
    <xf numFmtId="177" fontId="5" fillId="0" borderId="1" xfId="2" applyNumberFormat="1" applyFont="1" applyFill="1" applyBorder="1" applyAlignment="1">
      <alignment horizontal="center" vertical="center" wrapText="1"/>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showZeros="0" tabSelected="1" view="pageBreakPreview" topLeftCell="B1" zoomScale="93" zoomScaleNormal="100" zoomScaleSheetLayoutView="93" workbookViewId="0">
      <selection activeCell="K5" sqref="K5:M5"/>
    </sheetView>
  </sheetViews>
  <sheetFormatPr defaultColWidth="9" defaultRowHeight="13.5"/>
  <cols>
    <col min="1" max="1" width="9" style="25"/>
    <col min="2" max="2" width="29.875" style="2" bestFit="1" customWidth="1"/>
    <col min="3" max="3" width="20.625" style="3" customWidth="1"/>
    <col min="4" max="4" width="14.375" style="4" customWidth="1"/>
    <col min="5" max="5" width="20.625" style="5" customWidth="1"/>
    <col min="6" max="6" width="15.625" style="5" customWidth="1"/>
    <col min="7" max="7" width="14.375" style="5" customWidth="1"/>
    <col min="8" max="8" width="14.625" style="6" customWidth="1"/>
    <col min="9" max="9" width="14.625" style="4" customWidth="1"/>
    <col min="10" max="10" width="7.625" style="5" customWidth="1"/>
    <col min="11" max="12" width="8.125" style="5" customWidth="1"/>
    <col min="13" max="13" width="8.125" style="7" customWidth="1"/>
    <col min="14" max="14" width="12" style="5" customWidth="1"/>
    <col min="15" max="15" width="9" style="2"/>
    <col min="16" max="16" width="11.25" style="2" customWidth="1"/>
    <col min="17" max="16384" width="9" style="2"/>
  </cols>
  <sheetData>
    <row r="1" spans="1:16" ht="27.75" customHeight="1">
      <c r="A1" s="28"/>
      <c r="B1" s="30" t="s">
        <v>0</v>
      </c>
      <c r="C1" s="31"/>
      <c r="D1" s="31"/>
      <c r="E1" s="31"/>
      <c r="F1" s="31"/>
      <c r="G1" s="31"/>
      <c r="H1" s="31"/>
      <c r="I1" s="31"/>
      <c r="J1" s="31"/>
      <c r="K1" s="31"/>
      <c r="L1" s="31"/>
      <c r="M1" s="31"/>
      <c r="N1" s="31"/>
    </row>
    <row r="2" spans="1:16">
      <c r="A2" s="29"/>
    </row>
    <row r="3" spans="1:16">
      <c r="A3" s="29"/>
      <c r="B3" s="8"/>
      <c r="N3" s="9"/>
    </row>
    <row r="4" spans="1:16" ht="21.95" customHeight="1">
      <c r="A4" s="29"/>
      <c r="B4" s="26" t="s">
        <v>1</v>
      </c>
      <c r="C4" s="26" t="s">
        <v>2</v>
      </c>
      <c r="D4" s="26" t="s">
        <v>3</v>
      </c>
      <c r="E4" s="26" t="s">
        <v>4</v>
      </c>
      <c r="F4" s="32" t="s">
        <v>5</v>
      </c>
      <c r="G4" s="26" t="s">
        <v>6</v>
      </c>
      <c r="H4" s="34" t="s">
        <v>7</v>
      </c>
      <c r="I4" s="26" t="s">
        <v>8</v>
      </c>
      <c r="J4" s="26" t="s">
        <v>9</v>
      </c>
      <c r="K4" s="27" t="s">
        <v>10</v>
      </c>
      <c r="L4" s="27"/>
      <c r="M4" s="27"/>
      <c r="N4" s="32" t="s">
        <v>14</v>
      </c>
    </row>
    <row r="5" spans="1:16" s="10" customFormat="1" ht="36" customHeight="1">
      <c r="A5" s="29"/>
      <c r="B5" s="26"/>
      <c r="C5" s="26"/>
      <c r="D5" s="26"/>
      <c r="E5" s="26"/>
      <c r="F5" s="33"/>
      <c r="G5" s="26"/>
      <c r="H5" s="34"/>
      <c r="I5" s="26"/>
      <c r="J5" s="26"/>
      <c r="K5" s="35" t="s">
        <v>11</v>
      </c>
      <c r="L5" s="35" t="s">
        <v>12</v>
      </c>
      <c r="M5" s="36" t="s">
        <v>13</v>
      </c>
      <c r="N5" s="33"/>
    </row>
    <row r="6" spans="1:16" s="10" customFormat="1" ht="66.75" customHeight="1">
      <c r="A6" s="21"/>
      <c r="B6" s="11" t="s">
        <v>15</v>
      </c>
      <c r="C6" s="1" t="s">
        <v>16</v>
      </c>
      <c r="D6" s="12">
        <v>44795</v>
      </c>
      <c r="E6" s="11" t="s">
        <v>17</v>
      </c>
      <c r="F6" s="13">
        <v>1320001001914</v>
      </c>
      <c r="G6" s="14" t="s">
        <v>18</v>
      </c>
      <c r="H6" s="15">
        <v>92213000</v>
      </c>
      <c r="I6" s="15">
        <v>42350000</v>
      </c>
      <c r="J6" s="16">
        <v>0.45900000000000002</v>
      </c>
      <c r="K6" s="17" t="s">
        <v>19</v>
      </c>
      <c r="L6" s="17">
        <v>0</v>
      </c>
      <c r="M6" s="18" t="s">
        <v>19</v>
      </c>
      <c r="N6" s="19">
        <v>0</v>
      </c>
      <c r="O6" s="10" t="str">
        <f>IF(A6="","",VLOOKUP(A6,#REF!,60,FALSE))</f>
        <v/>
      </c>
      <c r="P6" s="10" t="str">
        <f>IF(A6="","",IF(VLOOKUP(A6,#REF!,16,FALSE)="他官署で調達手続きを実施のため","×",IF(VLOOKUP(A6,#REF!,23,FALSE)="②同種の他の契約の予定価格を類推されるおそれがあるため公表しない","×","○")))</f>
        <v/>
      </c>
    </row>
    <row r="7" spans="1:16" s="10" customFormat="1" ht="66.75" customHeight="1">
      <c r="A7" s="21"/>
      <c r="B7" s="11" t="s">
        <v>20</v>
      </c>
      <c r="C7" s="1" t="s">
        <v>16</v>
      </c>
      <c r="D7" s="12">
        <v>44778</v>
      </c>
      <c r="E7" s="11" t="s">
        <v>21</v>
      </c>
      <c r="F7" s="13">
        <v>6330001001933</v>
      </c>
      <c r="G7" s="14" t="s">
        <v>18</v>
      </c>
      <c r="H7" s="15">
        <v>18367800</v>
      </c>
      <c r="I7" s="15">
        <v>13057000</v>
      </c>
      <c r="J7" s="16">
        <v>0.71</v>
      </c>
      <c r="K7" s="17" t="s">
        <v>19</v>
      </c>
      <c r="L7" s="17">
        <v>0</v>
      </c>
      <c r="M7" s="18" t="s">
        <v>19</v>
      </c>
      <c r="N7" s="19">
        <v>0</v>
      </c>
      <c r="O7" s="10" t="str">
        <f>IF(A7="","",VLOOKUP(A7,#REF!,60,FALSE))</f>
        <v/>
      </c>
      <c r="P7" s="10" t="str">
        <f>IF(A7="","",IF(VLOOKUP(A7,#REF!,16,FALSE)="他官署で調達手続きを実施のため","×",IF(VLOOKUP(A7,#REF!,23,FALSE)="②同種の他の契約の予定価格を類推されるおそれがあるため公表しない","×","○")))</f>
        <v/>
      </c>
    </row>
    <row r="8" spans="1:16" s="10" customFormat="1" ht="66.75" customHeight="1">
      <c r="A8" s="21"/>
      <c r="B8" s="11" t="s">
        <v>19</v>
      </c>
      <c r="C8" s="1" t="s">
        <v>19</v>
      </c>
      <c r="D8" s="12" t="s">
        <v>19</v>
      </c>
      <c r="E8" s="11" t="s">
        <v>19</v>
      </c>
      <c r="F8" s="13" t="s">
        <v>19</v>
      </c>
      <c r="G8" s="14" t="s">
        <v>19</v>
      </c>
      <c r="H8" s="15" t="s">
        <v>19</v>
      </c>
      <c r="I8" s="15" t="s">
        <v>19</v>
      </c>
      <c r="J8" s="16" t="s">
        <v>19</v>
      </c>
      <c r="K8" s="17" t="s">
        <v>19</v>
      </c>
      <c r="L8" s="17" t="s">
        <v>19</v>
      </c>
      <c r="M8" s="18" t="s">
        <v>19</v>
      </c>
      <c r="N8" s="19" t="s">
        <v>19</v>
      </c>
      <c r="O8" s="10" t="str">
        <f>IF(A8="","",VLOOKUP(A8,#REF!,60,FALSE))</f>
        <v/>
      </c>
      <c r="P8" s="10" t="str">
        <f>IF(A8="","",IF(VLOOKUP(A8,#REF!,16,FALSE)="他官署で調達手続きを実施のため","×",IF(VLOOKUP(A8,#REF!,23,FALSE)="②同種の他の契約の予定価格を類推されるおそれがあるため公表しない","×","○")))</f>
        <v/>
      </c>
    </row>
    <row r="9" spans="1:16" s="10" customFormat="1" ht="66.75" customHeight="1">
      <c r="A9" s="21"/>
      <c r="B9" s="11" t="s">
        <v>19</v>
      </c>
      <c r="C9" s="1" t="s">
        <v>19</v>
      </c>
      <c r="D9" s="12" t="s">
        <v>19</v>
      </c>
      <c r="E9" s="11" t="s">
        <v>19</v>
      </c>
      <c r="F9" s="13" t="s">
        <v>19</v>
      </c>
      <c r="G9" s="14" t="s">
        <v>19</v>
      </c>
      <c r="H9" s="15" t="s">
        <v>19</v>
      </c>
      <c r="I9" s="15" t="s">
        <v>19</v>
      </c>
      <c r="J9" s="16" t="s">
        <v>19</v>
      </c>
      <c r="K9" s="17" t="s">
        <v>19</v>
      </c>
      <c r="L9" s="17" t="s">
        <v>19</v>
      </c>
      <c r="M9" s="18" t="s">
        <v>19</v>
      </c>
      <c r="N9" s="19" t="s">
        <v>19</v>
      </c>
      <c r="O9" s="10" t="str">
        <f>IF(A9="","",VLOOKUP(A9,#REF!,60,FALSE))</f>
        <v/>
      </c>
      <c r="P9" s="10" t="str">
        <f>IF(A9="","",IF(VLOOKUP(A9,#REF!,16,FALSE)="他官署で調達手続きを実施のため","×",IF(VLOOKUP(A9,#REF!,23,FALSE)="②同種の他の契約の予定価格を類推されるおそれがあるため公表しない","×","○")))</f>
        <v/>
      </c>
    </row>
    <row r="10" spans="1:16" s="10" customFormat="1" ht="66.75" customHeight="1">
      <c r="A10" s="21"/>
      <c r="B10" s="11" t="s">
        <v>19</v>
      </c>
      <c r="C10" s="1" t="s">
        <v>19</v>
      </c>
      <c r="D10" s="12" t="s">
        <v>19</v>
      </c>
      <c r="E10" s="11" t="s">
        <v>19</v>
      </c>
      <c r="F10" s="13" t="s">
        <v>19</v>
      </c>
      <c r="G10" s="14" t="s">
        <v>19</v>
      </c>
      <c r="H10" s="15" t="s">
        <v>19</v>
      </c>
      <c r="I10" s="15" t="s">
        <v>19</v>
      </c>
      <c r="J10" s="16" t="s">
        <v>19</v>
      </c>
      <c r="K10" s="17" t="s">
        <v>19</v>
      </c>
      <c r="L10" s="17" t="s">
        <v>19</v>
      </c>
      <c r="M10" s="18" t="s">
        <v>19</v>
      </c>
      <c r="N10" s="19" t="s">
        <v>19</v>
      </c>
      <c r="O10" s="10" t="str">
        <f>IF(A10="","",VLOOKUP(A10,#REF!,60,FALSE))</f>
        <v/>
      </c>
      <c r="P10" s="10" t="str">
        <f>IF(A10="","",IF(VLOOKUP(A10,#REF!,16,FALSE)="他官署で調達手続きを実施のため","×",IF(VLOOKUP(A10,#REF!,23,FALSE)="②同種の他の契約の予定価格を類推されるおそれがあるため公表しない","×","○")))</f>
        <v/>
      </c>
    </row>
    <row r="11" spans="1:16" s="10" customFormat="1" ht="66.75" customHeight="1">
      <c r="A11" s="21"/>
      <c r="B11" s="11" t="s">
        <v>19</v>
      </c>
      <c r="C11" s="1" t="s">
        <v>19</v>
      </c>
      <c r="D11" s="12" t="s">
        <v>19</v>
      </c>
      <c r="E11" s="11" t="s">
        <v>19</v>
      </c>
      <c r="F11" s="13" t="s">
        <v>19</v>
      </c>
      <c r="G11" s="14" t="s">
        <v>19</v>
      </c>
      <c r="H11" s="15" t="s">
        <v>19</v>
      </c>
      <c r="I11" s="15" t="s">
        <v>19</v>
      </c>
      <c r="J11" s="16" t="s">
        <v>19</v>
      </c>
      <c r="K11" s="17" t="s">
        <v>19</v>
      </c>
      <c r="L11" s="17" t="s">
        <v>19</v>
      </c>
      <c r="M11" s="18" t="s">
        <v>19</v>
      </c>
      <c r="N11" s="19" t="s">
        <v>19</v>
      </c>
      <c r="O11" s="10" t="str">
        <f>IF(A11="","",VLOOKUP(A11,#REF!,60,FALSE))</f>
        <v/>
      </c>
      <c r="P11" s="10" t="str">
        <f>IF(A11="","",IF(VLOOKUP(A11,#REF!,16,FALSE)="他官署で調達手続きを実施のため","×",IF(VLOOKUP(A11,#REF!,23,FALSE)="②同種の他の契約の予定価格を類推されるおそれがあるため公表しない","×","○")))</f>
        <v/>
      </c>
    </row>
    <row r="12" spans="1:16" s="10" customFormat="1" ht="66.75" customHeight="1">
      <c r="A12" s="21"/>
      <c r="B12" s="11" t="s">
        <v>19</v>
      </c>
      <c r="C12" s="1" t="s">
        <v>19</v>
      </c>
      <c r="D12" s="12" t="s">
        <v>19</v>
      </c>
      <c r="E12" s="11" t="s">
        <v>19</v>
      </c>
      <c r="F12" s="13" t="s">
        <v>19</v>
      </c>
      <c r="G12" s="14" t="s">
        <v>19</v>
      </c>
      <c r="H12" s="15" t="s">
        <v>19</v>
      </c>
      <c r="I12" s="15" t="s">
        <v>19</v>
      </c>
      <c r="J12" s="16" t="s">
        <v>19</v>
      </c>
      <c r="K12" s="17" t="s">
        <v>19</v>
      </c>
      <c r="L12" s="17" t="s">
        <v>19</v>
      </c>
      <c r="M12" s="18" t="s">
        <v>19</v>
      </c>
      <c r="N12" s="19" t="s">
        <v>19</v>
      </c>
      <c r="O12" s="10" t="str">
        <f>IF(A12="","",VLOOKUP(A12,#REF!,60,FALSE))</f>
        <v/>
      </c>
      <c r="P12" s="10" t="str">
        <f>IF(A12="","",IF(VLOOKUP(A12,#REF!,16,FALSE)="他官署で調達手続きを実施のため","×",IF(VLOOKUP(A12,#REF!,23,FALSE)="②同種の他の契約の予定価格を類推されるおそれがあるため公表しない","×","○")))</f>
        <v/>
      </c>
    </row>
    <row r="13" spans="1:16" s="10" customFormat="1" ht="66.75" customHeight="1">
      <c r="A13" s="21"/>
      <c r="B13" s="11" t="s">
        <v>19</v>
      </c>
      <c r="C13" s="1" t="s">
        <v>19</v>
      </c>
      <c r="D13" s="12" t="s">
        <v>19</v>
      </c>
      <c r="E13" s="11" t="s">
        <v>19</v>
      </c>
      <c r="F13" s="13" t="s">
        <v>19</v>
      </c>
      <c r="G13" s="14" t="s">
        <v>19</v>
      </c>
      <c r="H13" s="15" t="s">
        <v>19</v>
      </c>
      <c r="I13" s="15" t="s">
        <v>19</v>
      </c>
      <c r="J13" s="16" t="s">
        <v>19</v>
      </c>
      <c r="K13" s="17" t="s">
        <v>19</v>
      </c>
      <c r="L13" s="17" t="s">
        <v>19</v>
      </c>
      <c r="M13" s="18" t="s">
        <v>19</v>
      </c>
      <c r="N13" s="19" t="s">
        <v>19</v>
      </c>
      <c r="O13" s="10" t="str">
        <f>IF(A13="","",VLOOKUP(A13,#REF!,60,FALSE))</f>
        <v/>
      </c>
      <c r="P13" s="10" t="str">
        <f>IF(A13="","",IF(VLOOKUP(A13,#REF!,16,FALSE)="他官署で調達手続きを実施のため","×",IF(VLOOKUP(A13,#REF!,23,FALSE)="②同種の他の契約の予定価格を類推されるおそれがあるため公表しない","×","○")))</f>
        <v/>
      </c>
    </row>
    <row r="14" spans="1:16" s="10" customFormat="1" ht="60" customHeight="1">
      <c r="A14" s="22"/>
    </row>
    <row r="15" spans="1:16" s="10" customFormat="1" ht="60" customHeight="1">
      <c r="A15" s="22"/>
    </row>
    <row r="16" spans="1:16" s="10" customFormat="1" ht="60" customHeight="1">
      <c r="A16" s="22"/>
    </row>
    <row r="17" spans="1:1" s="10" customFormat="1" ht="60" customHeight="1">
      <c r="A17" s="22"/>
    </row>
    <row r="18" spans="1:1" s="10" customFormat="1" ht="60" customHeight="1">
      <c r="A18" s="22"/>
    </row>
    <row r="19" spans="1:1" s="10" customFormat="1" ht="60" customHeight="1">
      <c r="A19" s="22"/>
    </row>
    <row r="20" spans="1:1" s="10" customFormat="1" ht="60" customHeight="1">
      <c r="A20" s="22"/>
    </row>
    <row r="21" spans="1:1" s="10" customFormat="1" ht="60" customHeight="1">
      <c r="A21" s="22"/>
    </row>
    <row r="22" spans="1:1" s="10" customFormat="1" ht="60" customHeight="1">
      <c r="A22" s="22"/>
    </row>
    <row r="23" spans="1:1" s="10" customFormat="1" ht="60" customHeight="1">
      <c r="A23" s="22"/>
    </row>
    <row r="24" spans="1:1" s="10" customFormat="1" ht="60" customHeight="1">
      <c r="A24" s="22"/>
    </row>
    <row r="25" spans="1:1" s="10" customFormat="1" ht="60" customHeight="1">
      <c r="A25" s="22"/>
    </row>
    <row r="26" spans="1:1" s="10" customFormat="1" ht="60" customHeight="1">
      <c r="A26" s="22"/>
    </row>
    <row r="27" spans="1:1" s="10" customFormat="1" ht="60" customHeight="1">
      <c r="A27" s="22"/>
    </row>
    <row r="28" spans="1:1" s="10" customFormat="1" ht="60" customHeight="1">
      <c r="A28" s="22"/>
    </row>
    <row r="29" spans="1:1" s="10" customFormat="1" ht="60" customHeight="1">
      <c r="A29" s="22"/>
    </row>
    <row r="30" spans="1:1" s="10" customFormat="1" ht="60" customHeight="1">
      <c r="A30" s="22"/>
    </row>
    <row r="31" spans="1:1" s="10" customFormat="1" ht="60" customHeight="1">
      <c r="A31" s="22"/>
    </row>
    <row r="32" spans="1:1" s="10" customFormat="1" ht="60" customHeight="1">
      <c r="A32" s="22"/>
    </row>
    <row r="33" spans="1:1" s="10" customFormat="1" ht="60" customHeight="1">
      <c r="A33" s="22"/>
    </row>
    <row r="34" spans="1:1" s="10" customFormat="1" ht="60" customHeight="1">
      <c r="A34" s="22"/>
    </row>
    <row r="35" spans="1:1" s="10" customFormat="1" ht="60" customHeight="1">
      <c r="A35" s="22"/>
    </row>
    <row r="36" spans="1:1" s="10" customFormat="1" ht="60" customHeight="1">
      <c r="A36" s="22"/>
    </row>
    <row r="37" spans="1:1" s="10" customFormat="1" ht="60" customHeight="1">
      <c r="A37" s="22"/>
    </row>
    <row r="38" spans="1:1" s="10" customFormat="1" ht="60" customHeight="1">
      <c r="A38" s="22"/>
    </row>
    <row r="39" spans="1:1" s="10" customFormat="1" ht="60" customHeight="1">
      <c r="A39" s="22"/>
    </row>
    <row r="40" spans="1:1" s="10" customFormat="1" ht="60" customHeight="1">
      <c r="A40" s="22"/>
    </row>
    <row r="41" spans="1:1" s="10" customFormat="1" ht="60" customHeight="1">
      <c r="A41" s="22"/>
    </row>
    <row r="42" spans="1:1" s="10" customFormat="1" ht="60" customHeight="1">
      <c r="A42" s="22"/>
    </row>
    <row r="43" spans="1:1" s="10" customFormat="1" ht="60" customHeight="1">
      <c r="A43" s="22"/>
    </row>
    <row r="44" spans="1:1" s="10" customFormat="1" ht="60" customHeight="1">
      <c r="A44" s="22"/>
    </row>
    <row r="45" spans="1:1" s="10" customFormat="1" ht="60" customHeight="1">
      <c r="A45" s="22"/>
    </row>
    <row r="46" spans="1:1" s="10" customFormat="1" ht="60" customHeight="1">
      <c r="A46" s="22"/>
    </row>
    <row r="47" spans="1:1" s="10" customFormat="1" ht="60" customHeight="1">
      <c r="A47" s="22"/>
    </row>
    <row r="48" spans="1:1" s="10" customFormat="1" ht="60" customHeight="1">
      <c r="A48" s="22"/>
    </row>
    <row r="49" spans="1:1" s="10" customFormat="1" ht="60" customHeight="1">
      <c r="A49" s="22"/>
    </row>
    <row r="50" spans="1:1" s="10" customFormat="1" ht="60" customHeight="1">
      <c r="A50" s="22"/>
    </row>
    <row r="51" spans="1:1" s="10" customFormat="1" ht="60" customHeight="1">
      <c r="A51" s="22"/>
    </row>
    <row r="52" spans="1:1" s="10" customFormat="1" ht="60" customHeight="1">
      <c r="A52" s="22"/>
    </row>
    <row r="53" spans="1:1" s="10" customFormat="1" ht="60" customHeight="1">
      <c r="A53" s="22"/>
    </row>
    <row r="54" spans="1:1" s="10" customFormat="1" ht="60" customHeight="1">
      <c r="A54" s="22"/>
    </row>
    <row r="55" spans="1:1" s="10" customFormat="1" ht="60" customHeight="1">
      <c r="A55" s="22"/>
    </row>
    <row r="56" spans="1:1" s="10" customFormat="1" ht="60" customHeight="1">
      <c r="A56" s="22"/>
    </row>
    <row r="57" spans="1:1" s="10" customFormat="1" ht="60" customHeight="1">
      <c r="A57" s="22"/>
    </row>
    <row r="58" spans="1:1" s="10" customFormat="1" ht="60" customHeight="1">
      <c r="A58" s="22"/>
    </row>
    <row r="59" spans="1:1" s="10" customFormat="1" ht="60" customHeight="1">
      <c r="A59" s="22"/>
    </row>
    <row r="60" spans="1:1" s="10" customFormat="1" ht="60" customHeight="1">
      <c r="A60" s="22"/>
    </row>
    <row r="61" spans="1:1" s="10" customFormat="1" ht="60" customHeight="1">
      <c r="A61" s="22"/>
    </row>
    <row r="62" spans="1:1" s="10" customFormat="1" ht="60" customHeight="1">
      <c r="A62" s="22"/>
    </row>
    <row r="63" spans="1:1" s="10" customFormat="1" ht="60" customHeight="1">
      <c r="A63" s="22"/>
    </row>
    <row r="64" spans="1:1" s="10" customFormat="1" ht="60" customHeight="1">
      <c r="A64" s="22"/>
    </row>
    <row r="65" spans="1:1" s="10" customFormat="1" ht="60" customHeight="1">
      <c r="A65" s="22"/>
    </row>
    <row r="66" spans="1:1" s="10" customFormat="1" ht="60" customHeight="1">
      <c r="A66" s="22"/>
    </row>
    <row r="67" spans="1:1" s="10" customFormat="1" ht="60" customHeight="1">
      <c r="A67" s="22"/>
    </row>
    <row r="68" spans="1:1" s="10" customFormat="1" ht="60" customHeight="1">
      <c r="A68" s="22"/>
    </row>
    <row r="69" spans="1:1" s="10" customFormat="1" ht="60" customHeight="1">
      <c r="A69" s="22"/>
    </row>
    <row r="70" spans="1:1" s="10" customFormat="1" ht="60" customHeight="1">
      <c r="A70" s="22"/>
    </row>
    <row r="71" spans="1:1" s="10" customFormat="1" ht="60" customHeight="1">
      <c r="A71" s="22"/>
    </row>
    <row r="72" spans="1:1" s="10" customFormat="1" ht="60" customHeight="1">
      <c r="A72" s="22"/>
    </row>
    <row r="73" spans="1:1" s="10" customFormat="1" ht="60" customHeight="1">
      <c r="A73" s="22"/>
    </row>
    <row r="74" spans="1:1" s="10" customFormat="1" ht="60" customHeight="1">
      <c r="A74" s="22"/>
    </row>
    <row r="75" spans="1:1" s="10" customFormat="1" ht="60" customHeight="1">
      <c r="A75" s="22"/>
    </row>
    <row r="76" spans="1:1" s="10" customFormat="1" ht="60" customHeight="1">
      <c r="A76" s="22"/>
    </row>
    <row r="77" spans="1:1" s="10" customFormat="1" ht="60" customHeight="1">
      <c r="A77" s="22"/>
    </row>
    <row r="78" spans="1:1" s="10" customFormat="1" ht="60" customHeight="1">
      <c r="A78" s="22"/>
    </row>
    <row r="79" spans="1:1" s="10" customFormat="1" ht="60" customHeight="1">
      <c r="A79" s="22"/>
    </row>
    <row r="80" spans="1:1" s="10" customFormat="1" ht="60" customHeight="1">
      <c r="A80" s="22"/>
    </row>
    <row r="81" spans="1:1" s="10" customFormat="1" ht="60" customHeight="1">
      <c r="A81" s="22"/>
    </row>
    <row r="82" spans="1:1" s="10" customFormat="1" ht="60" customHeight="1">
      <c r="A82" s="22"/>
    </row>
    <row r="83" spans="1:1" s="10" customFormat="1" ht="60" customHeight="1">
      <c r="A83" s="22"/>
    </row>
    <row r="84" spans="1:1" s="10" customFormat="1" ht="60" customHeight="1">
      <c r="A84" s="22"/>
    </row>
    <row r="85" spans="1:1" s="10" customFormat="1" ht="60" customHeight="1">
      <c r="A85" s="22"/>
    </row>
    <row r="86" spans="1:1" s="10" customFormat="1" ht="60" customHeight="1">
      <c r="A86" s="22"/>
    </row>
    <row r="87" spans="1:1" s="10" customFormat="1" ht="60" customHeight="1">
      <c r="A87" s="22"/>
    </row>
    <row r="88" spans="1:1" s="10" customFormat="1" ht="60" customHeight="1">
      <c r="A88" s="22"/>
    </row>
    <row r="89" spans="1:1" s="10" customFormat="1" ht="60" customHeight="1">
      <c r="A89" s="22"/>
    </row>
    <row r="90" spans="1:1" s="10" customFormat="1" ht="60" customHeight="1">
      <c r="A90" s="22"/>
    </row>
    <row r="91" spans="1:1" s="10" customFormat="1" ht="60" customHeight="1">
      <c r="A91" s="22"/>
    </row>
    <row r="92" spans="1:1" s="10" customFormat="1" ht="60" customHeight="1">
      <c r="A92" s="22"/>
    </row>
    <row r="93" spans="1:1" s="10" customFormat="1" ht="60" customHeight="1">
      <c r="A93" s="22"/>
    </row>
    <row r="94" spans="1:1" s="10" customFormat="1" ht="60" customHeight="1">
      <c r="A94" s="22"/>
    </row>
    <row r="95" spans="1:1" s="10" customFormat="1" ht="60" customHeight="1">
      <c r="A95" s="22"/>
    </row>
    <row r="96" spans="1:1" s="10" customFormat="1" ht="60" customHeight="1">
      <c r="A96" s="22"/>
    </row>
    <row r="97" spans="1:14" s="10" customFormat="1" ht="60" customHeight="1">
      <c r="A97" s="22"/>
    </row>
    <row r="98" spans="1:14" s="10" customFormat="1" ht="60" customHeight="1">
      <c r="A98" s="22"/>
    </row>
    <row r="99" spans="1:14" s="10" customFormat="1" ht="60" customHeight="1">
      <c r="A99" s="22"/>
    </row>
    <row r="100" spans="1:14" s="10" customFormat="1" ht="60" customHeight="1">
      <c r="A100" s="22"/>
    </row>
    <row r="101" spans="1:14" s="10" customFormat="1" ht="60" customHeight="1">
      <c r="A101" s="22"/>
    </row>
    <row r="102" spans="1:14" s="10" customFormat="1" ht="60" customHeight="1">
      <c r="A102" s="22"/>
    </row>
    <row r="103" spans="1:14" s="20" customFormat="1" ht="60" customHeight="1">
      <c r="A103" s="23"/>
    </row>
    <row r="104" spans="1:14" s="20" customFormat="1" ht="60" customHeight="1">
      <c r="A104" s="23"/>
    </row>
    <row r="105" spans="1:14" s="20" customFormat="1" ht="60" customHeight="1">
      <c r="A105" s="23"/>
    </row>
    <row r="106" spans="1:14" s="20" customFormat="1" ht="60" customHeight="1">
      <c r="A106" s="23"/>
    </row>
    <row r="107" spans="1:14" s="20" customFormat="1" ht="60" customHeight="1">
      <c r="A107" s="23"/>
    </row>
    <row r="108" spans="1:14">
      <c r="A108" s="24"/>
      <c r="C108" s="2"/>
      <c r="D108" s="2"/>
      <c r="E108" s="2"/>
      <c r="F108" s="2"/>
      <c r="G108" s="2"/>
      <c r="H108" s="2"/>
      <c r="I108" s="2"/>
      <c r="J108" s="2"/>
      <c r="K108" s="2"/>
      <c r="L108" s="2"/>
      <c r="M108" s="2"/>
      <c r="N108" s="2"/>
    </row>
    <row r="109" spans="1:14">
      <c r="A109" s="24"/>
      <c r="C109" s="2"/>
      <c r="D109" s="2"/>
      <c r="E109" s="2"/>
      <c r="F109" s="2"/>
      <c r="G109" s="2"/>
      <c r="H109" s="2"/>
      <c r="I109" s="2"/>
      <c r="J109" s="2"/>
      <c r="K109" s="2"/>
      <c r="L109" s="2"/>
      <c r="M109" s="2"/>
      <c r="N109" s="2"/>
    </row>
    <row r="110" spans="1:14">
      <c r="A110" s="24"/>
      <c r="C110" s="2"/>
      <c r="D110" s="2"/>
      <c r="E110" s="2"/>
      <c r="F110" s="2"/>
      <c r="G110" s="2"/>
      <c r="H110" s="2"/>
      <c r="I110" s="2"/>
      <c r="J110" s="2"/>
      <c r="K110" s="2"/>
      <c r="L110" s="2"/>
      <c r="M110" s="2"/>
      <c r="N110" s="2"/>
    </row>
    <row r="111" spans="1:14">
      <c r="A111" s="24"/>
      <c r="C111" s="2"/>
      <c r="D111" s="2"/>
      <c r="E111" s="2"/>
      <c r="F111" s="2"/>
      <c r="G111" s="2"/>
      <c r="H111" s="2"/>
      <c r="I111" s="2"/>
      <c r="J111" s="2"/>
      <c r="K111" s="2"/>
      <c r="L111" s="2"/>
      <c r="M111" s="2"/>
      <c r="N111" s="2"/>
    </row>
    <row r="112" spans="1:14">
      <c r="A112" s="24"/>
      <c r="C112" s="2"/>
      <c r="D112" s="2"/>
      <c r="E112" s="2"/>
      <c r="F112" s="2"/>
      <c r="G112" s="2"/>
      <c r="H112" s="2"/>
      <c r="I112" s="2"/>
      <c r="J112" s="2"/>
      <c r="K112" s="2"/>
      <c r="L112" s="2"/>
      <c r="M112" s="2"/>
      <c r="N112" s="2"/>
    </row>
    <row r="113" spans="1:14">
      <c r="A113" s="24"/>
      <c r="C113" s="2"/>
      <c r="D113" s="2"/>
      <c r="E113" s="2"/>
      <c r="F113" s="2"/>
      <c r="G113" s="2"/>
      <c r="H113" s="2"/>
      <c r="I113" s="2"/>
      <c r="J113" s="2"/>
      <c r="K113" s="2"/>
      <c r="L113" s="2"/>
      <c r="M113" s="2"/>
      <c r="N113" s="2"/>
    </row>
    <row r="114" spans="1:14">
      <c r="A114" s="24"/>
      <c r="C114" s="2"/>
      <c r="D114" s="2"/>
      <c r="E114" s="2"/>
      <c r="F114" s="2"/>
      <c r="G114" s="2"/>
      <c r="H114" s="2"/>
      <c r="I114" s="2"/>
      <c r="J114" s="2"/>
      <c r="K114" s="2"/>
      <c r="L114" s="2"/>
      <c r="M114" s="2"/>
      <c r="N114" s="2"/>
    </row>
    <row r="115" spans="1:14">
      <c r="A115" s="24"/>
      <c r="C115" s="2"/>
      <c r="D115" s="2"/>
      <c r="E115" s="2"/>
      <c r="F115" s="2"/>
      <c r="G115" s="2"/>
      <c r="H115" s="2"/>
      <c r="I115" s="2"/>
      <c r="J115" s="2"/>
      <c r="K115" s="2"/>
      <c r="L115" s="2"/>
      <c r="M115" s="2"/>
      <c r="N115" s="2"/>
    </row>
    <row r="116" spans="1:14">
      <c r="A116" s="24"/>
      <c r="C116" s="2"/>
      <c r="D116" s="2"/>
      <c r="E116" s="2"/>
      <c r="F116" s="2"/>
      <c r="G116" s="2"/>
      <c r="H116" s="2"/>
      <c r="I116" s="2"/>
      <c r="J116" s="2"/>
      <c r="K116" s="2"/>
      <c r="L116" s="2"/>
      <c r="M116" s="2"/>
      <c r="N116" s="2"/>
    </row>
    <row r="117" spans="1:14">
      <c r="A117" s="24"/>
      <c r="C117" s="2"/>
      <c r="D117" s="2"/>
      <c r="E117" s="2"/>
      <c r="F117" s="2"/>
      <c r="G117" s="2"/>
      <c r="H117" s="2"/>
      <c r="I117" s="2"/>
      <c r="J117" s="2"/>
      <c r="K117" s="2"/>
      <c r="L117" s="2"/>
      <c r="M117" s="2"/>
      <c r="N117" s="2"/>
    </row>
    <row r="118" spans="1:14">
      <c r="A118" s="24"/>
      <c r="C118" s="2"/>
      <c r="D118" s="2"/>
      <c r="E118" s="2"/>
      <c r="F118" s="2"/>
      <c r="G118" s="2"/>
      <c r="H118" s="2"/>
      <c r="I118" s="2"/>
      <c r="J118" s="2"/>
      <c r="K118" s="2"/>
      <c r="L118" s="2"/>
      <c r="M118" s="2"/>
      <c r="N118" s="2"/>
    </row>
  </sheetData>
  <mergeCells count="13">
    <mergeCell ref="J4:J5"/>
    <mergeCell ref="K4:M4"/>
    <mergeCell ref="A1:A5"/>
    <mergeCell ref="B1:N1"/>
    <mergeCell ref="B4:B5"/>
    <mergeCell ref="C4:C5"/>
    <mergeCell ref="D4:D5"/>
    <mergeCell ref="E4:E5"/>
    <mergeCell ref="F4:F5"/>
    <mergeCell ref="G4:G5"/>
    <mergeCell ref="H4:H5"/>
    <mergeCell ref="I4:I5"/>
    <mergeCell ref="N4:N5"/>
  </mergeCells>
  <phoneticPr fontId="3"/>
  <dataValidations count="2">
    <dataValidation operator="greaterThanOrEqual" allowBlank="1" showInputMessage="1" showErrorMessage="1" errorTitle="注意" error="プルダウンメニューから選択して下さい_x000a_" sqref="G6:G13"/>
    <dataValidation imeMode="halfAlpha" allowBlank="1" showInputMessage="1" showErrorMessage="1" errorTitle="参考" error="半角数字で入力して下さい。" promptTitle="入力方法" prompt="半角数字で入力して下さい。" sqref="H6:J13"/>
  </dataValidations>
  <printOptions horizontalCentered="1"/>
  <pageMargins left="0.43" right="0.2" top="0.95" bottom="0.44" header="0.36" footer="0.32"/>
  <pageSetup paperSize="9" scale="7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9203A-2230-4196-B308-D8EB9E36D5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3f91a21-fd60-4569-977f-9e7a8b68efa0"/>
    <ds:schemaRef ds:uri="248ab0bc-7e59-4567-bd72-f8d7ec109bec"/>
    <ds:schemaRef ds:uri="http://www.w3.org/XML/1998/namespace"/>
    <ds:schemaRef ds:uri="http://purl.org/dc/dcmitype/"/>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k040801</vt:lpstr>
      <vt:lpstr>'k040801'!Print_Area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2022-10-06T00:45:33Z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