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10350" windowHeight="891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s>
  <definedNames>
    <definedName name="_xlnm.Print_Area" localSheetId="0">'(1)申告及び処理の状況'!$A$1:$Y$35</definedName>
    <definedName name="_xlnm.Print_Area" localSheetId="2">'(3)既往年分の課税状況'!$A$1:$N$21</definedName>
    <definedName name="_xlnm.Print_Area" localSheetId="4">'(5)税務署別課税状況'!$A$1:$N$82</definedName>
  </definedNames>
  <calcPr fullCalcOnLoad="1"/>
</workbook>
</file>

<file path=xl/sharedStrings.xml><?xml version="1.0" encoding="utf-8"?>
<sst xmlns="http://schemas.openxmlformats.org/spreadsheetml/2006/main" count="322" uniqueCount="173">
  <si>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</si>
  <si>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</si>
  <si>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</si>
  <si>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</si>
  <si>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</si>
  <si>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</si>
  <si>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</si>
  <si>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</si>
  <si>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</si>
  <si>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</si>
  <si>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</si>
  <si>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</si>
  <si>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</si>
  <si>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過少申告加算税</t>
  </si>
  <si>
    <t>無申告加算税</t>
  </si>
  <si>
    <t>重加算税</t>
  </si>
  <si>
    <t>平成15年分</t>
  </si>
  <si>
    <t>申告又は処理による</t>
  </si>
  <si>
    <t>増減差額</t>
  </si>
  <si>
    <t>過少申告</t>
  </si>
  <si>
    <t>加算税</t>
  </si>
  <si>
    <t>無申告</t>
  </si>
  <si>
    <t>２－１　課税状況</t>
  </si>
  <si>
    <t>△</t>
  </si>
  <si>
    <t>△</t>
  </si>
  <si>
    <t>△</t>
  </si>
  <si>
    <t>区　　　分</t>
  </si>
  <si>
    <t>人　　　員</t>
  </si>
  <si>
    <t>人　　　員</t>
  </si>
  <si>
    <t>所　　　　　得　　　　　者　　　　　別　　　　　内　　　　　訳</t>
  </si>
  <si>
    <t>営　　業　　等　　所　　得　　者</t>
  </si>
  <si>
    <t>農　　業　　所　　得　　者</t>
  </si>
  <si>
    <t>そ　　の　　他　　所　　得　　者</t>
  </si>
  <si>
    <t>人　　　員</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</si>
  <si>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</si>
  <si>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</si>
  <si>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</si>
  <si>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</si>
  <si>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</si>
  <si>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</si>
  <si>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</si>
  <si>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</si>
  <si>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</si>
  <si>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</si>
  <si>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</si>
  <si>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</si>
  <si>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計</t>
  </si>
  <si>
    <t>農　業　所　得　者</t>
  </si>
  <si>
    <t>そ　の　他　所　得　者</t>
  </si>
  <si>
    <t>営　業　等　所　得　者</t>
  </si>
  <si>
    <t>人　　員</t>
  </si>
  <si>
    <t>総所得金額等</t>
  </si>
  <si>
    <t>区　　　　　　　　　　分</t>
  </si>
  <si>
    <t>人　　　　　員</t>
  </si>
  <si>
    <t>所　得　金　額</t>
  </si>
  <si>
    <t>軽減又は免除税額</t>
  </si>
  <si>
    <t>年　　　　　分</t>
  </si>
  <si>
    <t>実</t>
  </si>
  <si>
    <t>実</t>
  </si>
  <si>
    <t>加算税の増減差額</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</si>
  <si>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</si>
  <si>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</si>
  <si>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</si>
  <si>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</si>
  <si>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</si>
  <si>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平成14年分</t>
  </si>
  <si>
    <t>平成16年分</t>
  </si>
  <si>
    <t>内</t>
  </si>
  <si>
    <t>(5)　税務署別課税状況</t>
  </si>
  <si>
    <t>(1)　申告及び処理の状況</t>
  </si>
  <si>
    <t>年　　　　　分</t>
  </si>
  <si>
    <t>総所得金額等の累年比較</t>
  </si>
  <si>
    <t>(4)　軽減又は免除の状況</t>
  </si>
  <si>
    <t>申告納税額</t>
  </si>
  <si>
    <t>所　　　得　　　者　　　別　　　内　　　訳</t>
  </si>
  <si>
    <t>茨城県計</t>
  </si>
  <si>
    <t>栃木県計</t>
  </si>
  <si>
    <t>群馬県計</t>
  </si>
  <si>
    <t>埼玉県計</t>
  </si>
  <si>
    <t>新潟県計</t>
  </si>
  <si>
    <t>長野県計</t>
  </si>
  <si>
    <t>申告納税額</t>
  </si>
  <si>
    <t>（注）　この表は「(1)申告及び処理の状況」を税務署別に示したものである。</t>
  </si>
  <si>
    <t>税務署名</t>
  </si>
  <si>
    <t>税務署名</t>
  </si>
  <si>
    <t>合　　　　　　　　　　計</t>
  </si>
  <si>
    <t>　　　　　　　(1)　過少申告加算税　…　期限内の申告が過少であった場合に課されるもの</t>
  </si>
  <si>
    <t>　　　　　　　(2)　無申告加算税　……　申告が期限後になった場合に課されるもの</t>
  </si>
  <si>
    <t>　　　　　　　(3)　重加算税　…………　所得の計算において事実を隠ぺい又は仮装していた場合に、過少申告加算税又は無申告加算税に代えて課されるもの</t>
  </si>
  <si>
    <t>（注）１　「人員」欄の「実」は実人員を示す。</t>
  </si>
  <si>
    <t>　　　２　加算税の「人員」欄は、延人員を掲げ、加算税の全額について異動を生じたものを内書した。</t>
  </si>
  <si>
    <t>（注）　申告又は処理による増減差額及び加算税の増減差額のそれぞれの「人員」欄は、それぞれ延人員を掲げ、本税又は加算税の全額について
　　　異動を生じたものを内書した。</t>
  </si>
  <si>
    <t>（注）　「人員」欄の「実」は実人員を示す。</t>
  </si>
  <si>
    <t>平成17年分</t>
  </si>
  <si>
    <t>平成18年分</t>
  </si>
  <si>
    <t>水戸</t>
  </si>
  <si>
    <t>日立</t>
  </si>
  <si>
    <t>土浦</t>
  </si>
  <si>
    <t>古河</t>
  </si>
  <si>
    <t>下館</t>
  </si>
  <si>
    <t>太田</t>
  </si>
  <si>
    <t>潮来</t>
  </si>
  <si>
    <t>宇都宮</t>
  </si>
  <si>
    <t>足利</t>
  </si>
  <si>
    <t>栃木</t>
  </si>
  <si>
    <t>佐野</t>
  </si>
  <si>
    <t>鹿沼</t>
  </si>
  <si>
    <t>真岡</t>
  </si>
  <si>
    <t>大田原</t>
  </si>
  <si>
    <t>氏家</t>
  </si>
  <si>
    <t>前橋</t>
  </si>
  <si>
    <t>高崎</t>
  </si>
  <si>
    <t>桐生</t>
  </si>
  <si>
    <t>伊勢崎</t>
  </si>
  <si>
    <t>沼田</t>
  </si>
  <si>
    <t>館林</t>
  </si>
  <si>
    <t>藤岡</t>
  </si>
  <si>
    <t>富岡</t>
  </si>
  <si>
    <t>中之条</t>
  </si>
  <si>
    <t>川越</t>
  </si>
  <si>
    <t>熊谷</t>
  </si>
  <si>
    <t>川口</t>
  </si>
  <si>
    <t>西川口</t>
  </si>
  <si>
    <t>浦和</t>
  </si>
  <si>
    <t>大宮</t>
  </si>
  <si>
    <t>行田</t>
  </si>
  <si>
    <t>秩父</t>
  </si>
  <si>
    <t>所沢</t>
  </si>
  <si>
    <t>本庄</t>
  </si>
  <si>
    <t>東松山</t>
  </si>
  <si>
    <t>春日部</t>
  </si>
  <si>
    <t>上尾</t>
  </si>
  <si>
    <t>越谷</t>
  </si>
  <si>
    <t>朝霞</t>
  </si>
  <si>
    <t>新潟</t>
  </si>
  <si>
    <t>新津</t>
  </si>
  <si>
    <t>巻</t>
  </si>
  <si>
    <t>長岡</t>
  </si>
  <si>
    <t>三条</t>
  </si>
  <si>
    <t>柏崎</t>
  </si>
  <si>
    <t>新発田</t>
  </si>
  <si>
    <t>小千谷</t>
  </si>
  <si>
    <t>十日町</t>
  </si>
  <si>
    <t>村上</t>
  </si>
  <si>
    <t>糸魚川</t>
  </si>
  <si>
    <t>高田</t>
  </si>
  <si>
    <t>相川</t>
  </si>
  <si>
    <t>長野</t>
  </si>
  <si>
    <t>松本</t>
  </si>
  <si>
    <t>上田</t>
  </si>
  <si>
    <t>飯田</t>
  </si>
  <si>
    <t>諏訪</t>
  </si>
  <si>
    <t>伊那</t>
  </si>
  <si>
    <t>信濃中野</t>
  </si>
  <si>
    <t>大町</t>
  </si>
  <si>
    <t>佐久</t>
  </si>
  <si>
    <t>木曽</t>
  </si>
  <si>
    <t>竜ケ崎</t>
  </si>
  <si>
    <t>調査対象等：　平成18年分の申告所得税について、平成19年３月31日現在で申告納税額がある者の申告又は処理（更正・決定等）による課税事績を示した。</t>
  </si>
  <si>
    <t>用語の説明：１　総所得金額等とは、総所得金額（利子、配当、不動産、事業、給与、譲渡、一時、雑の各所得金額の合計）及び土地等に係る事業所得等の金額、分離譲渡、株式等に係る譲渡所得等の金額、山林、退職の各所得金額の</t>
  </si>
  <si>
    <t>　　　　　　２　申告納税額とは、総所得金額等から所得控除した後の課税所得金額に、所定の税率を乗じて計算した税額から、税額控除、源泉徴収税額等を控除した後の納付すべき税額をいう。</t>
  </si>
  <si>
    <t>　　　　　　３　更正請求とは、納税義務者の申告した課税標準又はこれに対する税額の計算に誤りがあったことにより納付すべき税額が過大であるとき等一定の理由に限り、一定期間内に更正（改め直すこと）の請求をすることをいう。</t>
  </si>
  <si>
    <t>　　　　　　４　法第103条による税額とは、確定申告書の提出がないために、予定納税額が年税額となった所得税額をいう。</t>
  </si>
  <si>
    <t>　　　　　　５　加算税とは、法定申告期限までに適正な申告がない場合において、その申告を怠った程度に応じて課する税であって一種の行政罰の性格を有するものをいう。</t>
  </si>
  <si>
    <t>調査対象等：　平成17年分以前の申告所得税の納税者について、平成18年４月１日から平成19年３月31日までの間の申告又は処理（更正・決定等）
　　　　　　による課税事績を示した。</t>
  </si>
  <si>
    <t>平　成　17　年　分</t>
  </si>
  <si>
    <t>平　成　16　年　以　前　分</t>
  </si>
  <si>
    <t>調査対象等：　平成18年分の申告所得税について、平成19年３月31日までに確定申告により所得税を軽減又は免除（軽減又は免除
　　　　　　により納付税額のなくなった者を含む。）した事績を示した。</t>
  </si>
  <si>
    <t>合　　　　　計</t>
  </si>
  <si>
    <t>納　税　額　総　計</t>
  </si>
  <si>
    <t>合　　　　　計</t>
  </si>
  <si>
    <t>総　　　計</t>
  </si>
  <si>
    <t>総　　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</si>
</sst>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8">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color indexed="55"/>
      </bottom>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color indexed="55"/>
      </bottom>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thin"/>
      <right style="medium"/>
      <top>
        <color indexed="63"/>
      </top>
      <bottom>
        <color indexed="63"/>
      </bottom>
    </border>
    <border>
      <left style="medium"/>
      <right style="thin"/>
      <top>
        <color indexed="63"/>
      </top>
      <bottom style="medium"/>
    </border>
    <border diagonalUp="1">
      <left style="hair"/>
      <right style="medium"/>
      <top>
        <color indexed="63"/>
      </top>
      <bottom style="dotted">
        <color indexed="55"/>
      </bottom>
      <diagonal style="hair">
        <color indexed="55"/>
      </diagonal>
    </border>
    <border>
      <left>
        <color indexed="63"/>
      </left>
      <right style="medium"/>
      <top>
        <color indexed="63"/>
      </top>
      <bottom style="thin"/>
    </border>
    <border>
      <left style="hair"/>
      <right style="medium"/>
      <top style="dotted">
        <color indexed="55"/>
      </top>
      <bottom style="thin">
        <color indexed="55"/>
      </bottom>
    </border>
    <border>
      <left style="hair"/>
      <right style="medium"/>
      <top style="dotted">
        <color indexed="55"/>
      </top>
      <bottom style="double"/>
    </border>
    <border>
      <left>
        <color indexed="63"/>
      </left>
      <right style="medium"/>
      <top>
        <color indexed="63"/>
      </top>
      <bottom style="medium"/>
    </border>
    <border>
      <left style="medium"/>
      <right style="thin"/>
      <top style="thin">
        <color indexed="55"/>
      </top>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double"/>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hair"/>
      <top>
        <color indexed="63"/>
      </top>
      <bottom style="thin"/>
    </border>
    <border>
      <left style="medium"/>
      <right>
        <color indexed="63"/>
      </right>
      <top>
        <color indexed="63"/>
      </top>
      <bottom style="thin"/>
    </border>
    <border>
      <left style="medium"/>
      <right>
        <color indexed="63"/>
      </right>
      <top style="double"/>
      <bottom style="medium"/>
    </border>
    <border>
      <left>
        <color indexed="63"/>
      </left>
      <right style="thin"/>
      <top style="double"/>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34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3" fontId="4" fillId="2" borderId="11"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4" fillId="0" borderId="13" xfId="0" applyFont="1" applyBorder="1" applyAlignment="1">
      <alignment horizontal="center" vertical="center"/>
    </xf>
    <xf numFmtId="0" fontId="2" fillId="0" borderId="14" xfId="0" applyFont="1" applyBorder="1" applyAlignment="1">
      <alignment horizontal="left" vertical="center" wrapText="1"/>
    </xf>
    <xf numFmtId="0" fontId="4" fillId="0" borderId="15" xfId="0" applyFont="1" applyBorder="1" applyAlignment="1">
      <alignment horizontal="right" vertical="center"/>
    </xf>
    <xf numFmtId="0" fontId="4" fillId="0" borderId="13"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16"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3" fontId="4" fillId="0" borderId="15"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17" xfId="0" applyFont="1" applyBorder="1" applyAlignment="1">
      <alignment horizontal="right" vertical="center"/>
    </xf>
    <xf numFmtId="3" fontId="4" fillId="0" borderId="18" xfId="0" applyNumberFormat="1" applyFont="1" applyBorder="1" applyAlignment="1">
      <alignment horizontal="right" vertical="center"/>
    </xf>
    <xf numFmtId="3" fontId="4" fillId="0" borderId="17" xfId="0" applyNumberFormat="1" applyFont="1" applyBorder="1" applyAlignment="1">
      <alignment horizontal="right" vertical="center"/>
    </xf>
    <xf numFmtId="0" fontId="2" fillId="0" borderId="19" xfId="0" applyFont="1" applyBorder="1" applyAlignment="1">
      <alignment horizontal="left" vertical="center" wrapText="1"/>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0" fontId="4" fillId="0" borderId="24" xfId="0" applyFont="1" applyBorder="1" applyAlignment="1">
      <alignment horizontal="distributed" vertical="center"/>
    </xf>
    <xf numFmtId="0" fontId="0" fillId="0" borderId="25" xfId="0" applyBorder="1" applyAlignment="1">
      <alignment/>
    </xf>
    <xf numFmtId="0" fontId="0" fillId="0" borderId="0" xfId="0" applyBorder="1" applyAlignment="1">
      <alignment/>
    </xf>
    <xf numFmtId="0" fontId="2" fillId="0" borderId="26" xfId="0" applyFont="1" applyBorder="1" applyAlignment="1">
      <alignment horizontal="distributed" vertical="center"/>
    </xf>
    <xf numFmtId="0" fontId="2" fillId="0" borderId="27" xfId="0" applyFont="1" applyBorder="1" applyAlignment="1">
      <alignment horizontal="right" vertical="center"/>
    </xf>
    <xf numFmtId="3" fontId="2" fillId="0" borderId="28" xfId="0" applyNumberFormat="1" applyFont="1" applyBorder="1" applyAlignment="1">
      <alignment horizontal="right" vertical="center"/>
    </xf>
    <xf numFmtId="0" fontId="2" fillId="0" borderId="29" xfId="0" applyFont="1" applyBorder="1" applyAlignment="1">
      <alignment horizontal="distributed" vertical="center"/>
    </xf>
    <xf numFmtId="178" fontId="4" fillId="2" borderId="30" xfId="0" applyNumberFormat="1" applyFont="1" applyFill="1" applyBorder="1" applyAlignment="1">
      <alignment horizontal="right" vertical="center"/>
    </xf>
    <xf numFmtId="178" fontId="2" fillId="2" borderId="31" xfId="0" applyNumberFormat="1" applyFont="1" applyFill="1" applyBorder="1" applyAlignment="1">
      <alignment horizontal="right" vertical="center"/>
    </xf>
    <xf numFmtId="178" fontId="2" fillId="2" borderId="32"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4"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39" xfId="0" applyNumberFormat="1" applyFont="1" applyBorder="1" applyAlignment="1">
      <alignment horizontal="center" vertical="center"/>
    </xf>
    <xf numFmtId="0" fontId="2" fillId="0" borderId="39" xfId="0" applyFont="1" applyBorder="1" applyAlignment="1">
      <alignment horizontal="center" vertical="center"/>
    </xf>
    <xf numFmtId="3" fontId="4" fillId="0" borderId="40" xfId="0" applyNumberFormat="1" applyFont="1" applyBorder="1" applyAlignment="1">
      <alignment horizontal="center" vertical="center"/>
    </xf>
    <xf numFmtId="3" fontId="4" fillId="0" borderId="13" xfId="0" applyNumberFormat="1" applyFont="1" applyBorder="1" applyAlignment="1">
      <alignment horizontal="center" vertical="center"/>
    </xf>
    <xf numFmtId="178" fontId="2" fillId="3" borderId="41" xfId="0" applyNumberFormat="1" applyFont="1" applyFill="1" applyBorder="1" applyAlignment="1">
      <alignment horizontal="right" vertical="center"/>
    </xf>
    <xf numFmtId="178" fontId="2" fillId="3" borderId="42" xfId="0" applyNumberFormat="1" applyFont="1" applyFill="1" applyBorder="1" applyAlignment="1">
      <alignment horizontal="right" vertical="center"/>
    </xf>
    <xf numFmtId="178" fontId="4" fillId="3" borderId="43"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4" fillId="3" borderId="44"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3" fontId="4" fillId="2" borderId="46" xfId="0" applyNumberFormat="1" applyFont="1" applyFill="1" applyBorder="1" applyAlignment="1">
      <alignment horizontal="right" vertical="center"/>
    </xf>
    <xf numFmtId="3" fontId="2" fillId="0" borderId="47" xfId="0" applyNumberFormat="1" applyFont="1" applyBorder="1" applyAlignment="1">
      <alignment horizontal="right" vertical="center"/>
    </xf>
    <xf numFmtId="3" fontId="2" fillId="0" borderId="48" xfId="0" applyNumberFormat="1" applyFont="1" applyBorder="1" applyAlignment="1">
      <alignment horizontal="right" vertical="center"/>
    </xf>
    <xf numFmtId="3" fontId="2" fillId="0" borderId="49" xfId="0" applyNumberFormat="1" applyFont="1" applyBorder="1" applyAlignment="1">
      <alignment horizontal="right" vertical="center"/>
    </xf>
    <xf numFmtId="0" fontId="2" fillId="0" borderId="39" xfId="0" applyFont="1" applyBorder="1" applyAlignment="1">
      <alignment horizontal="right" vertical="center"/>
    </xf>
    <xf numFmtId="178" fontId="2" fillId="3" borderId="50" xfId="0" applyNumberFormat="1" applyFont="1" applyFill="1" applyBorder="1" applyAlignment="1">
      <alignment horizontal="right" vertical="center"/>
    </xf>
    <xf numFmtId="178" fontId="4" fillId="3" borderId="50" xfId="0" applyNumberFormat="1" applyFont="1" applyFill="1" applyBorder="1" applyAlignment="1">
      <alignment horizontal="right" vertical="center"/>
    </xf>
    <xf numFmtId="0" fontId="2" fillId="0" borderId="51" xfId="0" applyFont="1" applyBorder="1" applyAlignment="1">
      <alignment horizontal="distributed" vertical="center"/>
    </xf>
    <xf numFmtId="0" fontId="2" fillId="0" borderId="52" xfId="0" applyFont="1" applyBorder="1" applyAlignment="1">
      <alignment horizontal="right" vertical="center"/>
    </xf>
    <xf numFmtId="178" fontId="2" fillId="3" borderId="53" xfId="0" applyNumberFormat="1" applyFont="1" applyFill="1" applyBorder="1" applyAlignment="1">
      <alignment horizontal="right" vertical="center"/>
    </xf>
    <xf numFmtId="178" fontId="2" fillId="2" borderId="54" xfId="0" applyNumberFormat="1" applyFont="1" applyFill="1" applyBorder="1" applyAlignment="1">
      <alignment horizontal="right" vertical="center"/>
    </xf>
    <xf numFmtId="0" fontId="2" fillId="0" borderId="55" xfId="0" applyFont="1" applyBorder="1" applyAlignment="1">
      <alignment horizontal="right" vertical="center"/>
    </xf>
    <xf numFmtId="0" fontId="5" fillId="2" borderId="56" xfId="0" applyFont="1" applyFill="1" applyBorder="1" applyAlignment="1">
      <alignment horizontal="right" vertical="center"/>
    </xf>
    <xf numFmtId="0" fontId="5" fillId="0" borderId="57"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56" xfId="0" applyFont="1" applyFill="1" applyBorder="1" applyAlignment="1">
      <alignment horizontal="right" vertical="center"/>
    </xf>
    <xf numFmtId="0" fontId="5" fillId="0" borderId="58" xfId="0" applyFont="1" applyBorder="1" applyAlignment="1">
      <alignment horizontal="center" vertical="center"/>
    </xf>
    <xf numFmtId="0" fontId="5" fillId="0" borderId="10" xfId="0" applyFont="1" applyBorder="1" applyAlignment="1">
      <alignment horizontal="center" vertical="center"/>
    </xf>
    <xf numFmtId="0" fontId="5" fillId="2" borderId="58" xfId="0" applyFont="1" applyFill="1" applyBorder="1" applyAlignment="1">
      <alignment horizontal="right" vertical="center"/>
    </xf>
    <xf numFmtId="0" fontId="5" fillId="2" borderId="59" xfId="0" applyFont="1" applyFill="1" applyBorder="1" applyAlignment="1">
      <alignment horizontal="right" vertical="center"/>
    </xf>
    <xf numFmtId="0" fontId="5" fillId="0" borderId="0" xfId="0" applyFont="1" applyAlignment="1">
      <alignment horizontal="right" vertical="top"/>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5" fillId="0" borderId="62" xfId="0" applyFont="1" applyBorder="1" applyAlignment="1">
      <alignment horizontal="right" vertical="center"/>
    </xf>
    <xf numFmtId="0" fontId="5" fillId="0" borderId="63" xfId="0" applyFont="1" applyBorder="1" applyAlignment="1">
      <alignment horizontal="right" vertical="center"/>
    </xf>
    <xf numFmtId="0" fontId="6" fillId="0" borderId="25" xfId="0" applyFont="1" applyBorder="1" applyAlignment="1">
      <alignment/>
    </xf>
    <xf numFmtId="0" fontId="6" fillId="0" borderId="0" xfId="0" applyFont="1" applyBorder="1" applyAlignment="1">
      <alignment/>
    </xf>
    <xf numFmtId="0" fontId="5" fillId="2" borderId="36" xfId="0" applyFont="1" applyFill="1" applyBorder="1" applyAlignment="1">
      <alignment horizontal="right" vertical="center"/>
    </xf>
    <xf numFmtId="0" fontId="5" fillId="2" borderId="33" xfId="0" applyFont="1" applyFill="1" applyBorder="1" applyAlignment="1">
      <alignment horizontal="right" vertical="center"/>
    </xf>
    <xf numFmtId="0" fontId="5" fillId="0" borderId="6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 xfId="0" applyFont="1" applyBorder="1" applyAlignment="1">
      <alignment horizontal="right" vertical="center"/>
    </xf>
    <xf numFmtId="0" fontId="5" fillId="3" borderId="61" xfId="0" applyFont="1" applyFill="1" applyBorder="1" applyAlignment="1">
      <alignment horizontal="right" vertical="center"/>
    </xf>
    <xf numFmtId="0" fontId="5" fillId="0" borderId="0" xfId="0" applyFont="1" applyAlignment="1">
      <alignment horizontal="left" vertical="top"/>
    </xf>
    <xf numFmtId="0" fontId="5" fillId="0" borderId="37" xfId="0" applyFont="1" applyBorder="1" applyAlignment="1">
      <alignment horizontal="left" vertical="center" wrapText="1"/>
    </xf>
    <xf numFmtId="0" fontId="5" fillId="0" borderId="65" xfId="0" applyFont="1" applyBorder="1" applyAlignment="1">
      <alignment horizontal="center" vertical="center" wrapText="1"/>
    </xf>
    <xf numFmtId="0" fontId="5" fillId="3" borderId="66" xfId="0" applyFont="1" applyFill="1" applyBorder="1" applyAlignment="1">
      <alignment horizontal="right" vertical="center"/>
    </xf>
    <xf numFmtId="0" fontId="5" fillId="4" borderId="67" xfId="0" applyFont="1" applyFill="1" applyBorder="1" applyAlignment="1">
      <alignment horizontal="center" vertical="center"/>
    </xf>
    <xf numFmtId="178" fontId="2" fillId="0" borderId="68" xfId="0" applyNumberFormat="1" applyFont="1" applyBorder="1" applyAlignment="1">
      <alignment horizontal="right" vertical="center"/>
    </xf>
    <xf numFmtId="178" fontId="2" fillId="0" borderId="69" xfId="0" applyNumberFormat="1" applyFont="1" applyBorder="1" applyAlignment="1">
      <alignment horizontal="right" vertical="center"/>
    </xf>
    <xf numFmtId="178" fontId="2" fillId="0" borderId="70" xfId="0" applyNumberFormat="1" applyFont="1" applyBorder="1" applyAlignment="1">
      <alignment horizontal="right" vertical="center"/>
    </xf>
    <xf numFmtId="178" fontId="2" fillId="0" borderId="71" xfId="0" applyNumberFormat="1" applyFont="1" applyFill="1" applyBorder="1" applyAlignment="1">
      <alignment horizontal="right" vertical="center"/>
    </xf>
    <xf numFmtId="178" fontId="4" fillId="0" borderId="68" xfId="0" applyNumberFormat="1" applyFont="1" applyBorder="1" applyAlignment="1">
      <alignment horizontal="right" vertical="center"/>
    </xf>
    <xf numFmtId="178" fontId="4" fillId="0" borderId="72" xfId="0" applyNumberFormat="1" applyFont="1" applyFill="1" applyBorder="1" applyAlignment="1">
      <alignment horizontal="right" vertical="center"/>
    </xf>
    <xf numFmtId="178" fontId="4" fillId="0" borderId="73"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4" fillId="0" borderId="69" xfId="0" applyNumberFormat="1" applyFont="1" applyBorder="1" applyAlignment="1">
      <alignment horizontal="right" vertical="center"/>
    </xf>
    <xf numFmtId="3" fontId="2" fillId="0" borderId="75" xfId="0" applyNumberFormat="1" applyFont="1" applyFill="1" applyBorder="1" applyAlignment="1">
      <alignment horizontal="right" vertical="center"/>
    </xf>
    <xf numFmtId="3" fontId="4" fillId="0" borderId="76" xfId="0" applyNumberFormat="1" applyFont="1" applyFill="1" applyBorder="1" applyAlignment="1">
      <alignment horizontal="right" vertical="center"/>
    </xf>
    <xf numFmtId="3" fontId="2" fillId="0" borderId="74" xfId="0" applyNumberFormat="1" applyFont="1" applyFill="1" applyBorder="1" applyAlignment="1">
      <alignment horizontal="right" vertical="center"/>
    </xf>
    <xf numFmtId="3" fontId="2" fillId="0" borderId="77" xfId="0" applyNumberFormat="1" applyFont="1" applyFill="1" applyBorder="1" applyAlignment="1">
      <alignment horizontal="right" vertical="center"/>
    </xf>
    <xf numFmtId="3" fontId="2" fillId="0" borderId="78"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3" fontId="4" fillId="0" borderId="79"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2" fillId="3" borderId="81"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3" borderId="84" xfId="0" applyNumberFormat="1" applyFont="1" applyFill="1" applyBorder="1" applyAlignment="1">
      <alignment horizontal="right" vertical="center"/>
    </xf>
    <xf numFmtId="0" fontId="2" fillId="0" borderId="85" xfId="0" applyFont="1" applyBorder="1" applyAlignment="1">
      <alignment horizontal="distributed" vertical="center"/>
    </xf>
    <xf numFmtId="3" fontId="2" fillId="3"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3" borderId="89" xfId="0" applyNumberFormat="1" applyFont="1" applyFill="1" applyBorder="1" applyAlignment="1">
      <alignment horizontal="right" vertical="center"/>
    </xf>
    <xf numFmtId="0" fontId="2" fillId="0" borderId="90" xfId="0" applyFont="1" applyBorder="1" applyAlignment="1">
      <alignment horizontal="distributed" vertical="center"/>
    </xf>
    <xf numFmtId="0" fontId="2" fillId="4" borderId="91" xfId="0" applyFont="1" applyFill="1" applyBorder="1" applyAlignment="1">
      <alignment horizontal="distributed" vertical="center"/>
    </xf>
    <xf numFmtId="0" fontId="2" fillId="4" borderId="92" xfId="0" applyFont="1" applyFill="1" applyBorder="1" applyAlignment="1">
      <alignment horizontal="distributed" vertical="center"/>
    </xf>
    <xf numFmtId="0" fontId="2" fillId="0" borderId="93" xfId="0" applyFont="1" applyBorder="1" applyAlignment="1">
      <alignment horizontal="distributed" vertical="center"/>
    </xf>
    <xf numFmtId="0" fontId="5" fillId="3" borderId="1" xfId="0" applyFont="1" applyFill="1" applyBorder="1" applyAlignment="1">
      <alignment horizontal="right" vertical="center"/>
    </xf>
    <xf numFmtId="0" fontId="5" fillId="2" borderId="34" xfId="0" applyFont="1" applyFill="1" applyBorder="1" applyAlignment="1">
      <alignment horizontal="right" vertical="center"/>
    </xf>
    <xf numFmtId="0" fontId="5" fillId="2" borderId="94" xfId="0" applyFont="1" applyFill="1" applyBorder="1" applyAlignment="1">
      <alignment horizontal="right" vertical="center"/>
    </xf>
    <xf numFmtId="0" fontId="5" fillId="2" borderId="95" xfId="0" applyFont="1" applyFill="1" applyBorder="1" applyAlignment="1">
      <alignment horizontal="right" vertical="center"/>
    </xf>
    <xf numFmtId="0" fontId="2" fillId="0" borderId="28"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5" fillId="3" borderId="38" xfId="0" applyFont="1" applyFill="1" applyBorder="1" applyAlignment="1">
      <alignment horizontal="right" vertical="center"/>
    </xf>
    <xf numFmtId="0" fontId="5" fillId="2" borderId="35" xfId="0" applyFont="1" applyFill="1" applyBorder="1" applyAlignment="1">
      <alignment horizontal="right" vertical="center"/>
    </xf>
    <xf numFmtId="0" fontId="2" fillId="0" borderId="99" xfId="0" applyFont="1" applyBorder="1" applyAlignment="1">
      <alignment horizontal="distributed" vertical="center"/>
    </xf>
    <xf numFmtId="0" fontId="4" fillId="4" borderId="100" xfId="0" applyFont="1" applyFill="1" applyBorder="1" applyAlignment="1">
      <alignment horizontal="distributed" vertical="center"/>
    </xf>
    <xf numFmtId="3" fontId="4" fillId="3" borderId="101" xfId="0" applyNumberFormat="1" applyFont="1" applyFill="1" applyBorder="1" applyAlignment="1">
      <alignment horizontal="right" vertical="center"/>
    </xf>
    <xf numFmtId="3" fontId="4" fillId="2" borderId="102" xfId="0" applyNumberFormat="1" applyFont="1" applyFill="1" applyBorder="1" applyAlignment="1">
      <alignment horizontal="right" vertical="center"/>
    </xf>
    <xf numFmtId="3" fontId="4" fillId="2" borderId="103" xfId="0" applyNumberFormat="1" applyFont="1" applyFill="1" applyBorder="1" applyAlignment="1">
      <alignment horizontal="right" vertical="center"/>
    </xf>
    <xf numFmtId="3" fontId="4" fillId="3" borderId="104" xfId="0" applyNumberFormat="1" applyFont="1" applyFill="1" applyBorder="1" applyAlignment="1">
      <alignment horizontal="right" vertical="center"/>
    </xf>
    <xf numFmtId="0" fontId="4" fillId="0" borderId="105" xfId="0" applyFont="1" applyBorder="1" applyAlignment="1">
      <alignment horizontal="distributed" vertical="center"/>
    </xf>
    <xf numFmtId="0" fontId="2" fillId="0" borderId="100" xfId="0" applyFont="1" applyBorder="1" applyAlignment="1">
      <alignment horizontal="distributed" vertical="center"/>
    </xf>
    <xf numFmtId="3" fontId="2" fillId="0" borderId="101" xfId="0" applyNumberFormat="1" applyFont="1" applyBorder="1" applyAlignment="1">
      <alignment horizontal="right" vertical="center"/>
    </xf>
    <xf numFmtId="3" fontId="2" fillId="0" borderId="102" xfId="0" applyNumberFormat="1" applyFont="1" applyBorder="1" applyAlignment="1">
      <alignment horizontal="right" vertical="center"/>
    </xf>
    <xf numFmtId="3" fontId="2" fillId="0" borderId="103" xfId="0" applyNumberFormat="1" applyFont="1" applyBorder="1" applyAlignment="1">
      <alignment horizontal="right" vertical="center"/>
    </xf>
    <xf numFmtId="0" fontId="2" fillId="0" borderId="105" xfId="0" applyFont="1" applyBorder="1" applyAlignment="1">
      <alignment horizontal="distributed" vertical="center"/>
    </xf>
    <xf numFmtId="0" fontId="2" fillId="0" borderId="5" xfId="0" applyFont="1" applyBorder="1" applyAlignment="1">
      <alignment horizontal="left" vertical="center" wrapText="1"/>
    </xf>
    <xf numFmtId="3" fontId="2" fillId="3" borderId="32" xfId="0" applyNumberFormat="1" applyFont="1" applyFill="1" applyBorder="1" applyAlignment="1">
      <alignment horizontal="right" vertical="center"/>
    </xf>
    <xf numFmtId="0" fontId="2" fillId="0" borderId="106" xfId="0" applyFont="1" applyBorder="1" applyAlignment="1">
      <alignment horizontal="left" vertical="center" wrapText="1"/>
    </xf>
    <xf numFmtId="0" fontId="2" fillId="3" borderId="107" xfId="0" applyFont="1" applyFill="1" applyBorder="1" applyAlignment="1">
      <alignment horizontal="right" vertical="center"/>
    </xf>
    <xf numFmtId="3" fontId="4" fillId="3" borderId="16" xfId="0" applyNumberFormat="1" applyFont="1" applyFill="1" applyBorder="1" applyAlignment="1">
      <alignment horizontal="right" vertical="center"/>
    </xf>
    <xf numFmtId="0" fontId="5" fillId="0" borderId="60" xfId="0" applyFont="1" applyBorder="1" applyAlignment="1">
      <alignment horizontal="left" vertical="center" wrapText="1"/>
    </xf>
    <xf numFmtId="0" fontId="5" fillId="3" borderId="62" xfId="0" applyFont="1" applyFill="1" applyBorder="1" applyAlignment="1">
      <alignment horizontal="right" vertical="center"/>
    </xf>
    <xf numFmtId="3" fontId="2" fillId="3" borderId="51" xfId="0" applyNumberFormat="1" applyFont="1" applyFill="1" applyBorder="1" applyAlignment="1" applyProtection="1">
      <alignment horizontal="right" vertical="center"/>
      <protection locked="0"/>
    </xf>
    <xf numFmtId="3" fontId="2" fillId="3" borderId="103" xfId="0" applyNumberFormat="1" applyFont="1" applyFill="1" applyBorder="1" applyAlignment="1" applyProtection="1">
      <alignment horizontal="right" vertical="center"/>
      <protection locked="0"/>
    </xf>
    <xf numFmtId="3" fontId="4" fillId="3" borderId="108" xfId="0" applyNumberFormat="1" applyFont="1" applyFill="1" applyBorder="1" applyAlignment="1" applyProtection="1">
      <alignment horizontal="right" vertical="center"/>
      <protection locked="0"/>
    </xf>
    <xf numFmtId="3" fontId="2" fillId="3" borderId="109" xfId="0" applyNumberFormat="1" applyFont="1" applyFill="1" applyBorder="1" applyAlignment="1" applyProtection="1">
      <alignment horizontal="right" vertical="center"/>
      <protection locked="0"/>
    </xf>
    <xf numFmtId="3" fontId="4" fillId="3" borderId="110" xfId="0" applyNumberFormat="1" applyFont="1" applyFill="1" applyBorder="1" applyAlignment="1" applyProtection="1">
      <alignment horizontal="right" vertical="center"/>
      <protection locked="0"/>
    </xf>
    <xf numFmtId="3" fontId="2" fillId="3" borderId="111"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10" xfId="0" applyNumberFormat="1" applyFont="1" applyFill="1" applyBorder="1" applyAlignment="1" applyProtection="1">
      <alignment horizontal="right" vertical="center"/>
      <protection locked="0"/>
    </xf>
    <xf numFmtId="3" fontId="2" fillId="3" borderId="49" xfId="0" applyNumberFormat="1" applyFont="1" applyFill="1" applyBorder="1" applyAlignment="1" applyProtection="1">
      <alignment horizontal="right" vertical="center"/>
      <protection locked="0"/>
    </xf>
    <xf numFmtId="3" fontId="2" fillId="2" borderId="51" xfId="0" applyNumberFormat="1" applyFont="1" applyFill="1" applyBorder="1" applyAlignment="1" applyProtection="1">
      <alignment horizontal="right" vertical="center"/>
      <protection locked="0"/>
    </xf>
    <xf numFmtId="3" fontId="2" fillId="2" borderId="103" xfId="0" applyNumberFormat="1" applyFont="1" applyFill="1" applyBorder="1" applyAlignment="1" applyProtection="1">
      <alignment horizontal="right" vertical="center"/>
      <protection locked="0"/>
    </xf>
    <xf numFmtId="3" fontId="4" fillId="2" borderId="112" xfId="0" applyNumberFormat="1" applyFont="1" applyFill="1" applyBorder="1" applyAlignment="1" applyProtection="1">
      <alignment horizontal="right" vertical="center"/>
      <protection locked="0"/>
    </xf>
    <xf numFmtId="3" fontId="2" fillId="2" borderId="113" xfId="0" applyNumberFormat="1" applyFont="1" applyFill="1" applyBorder="1" applyAlignment="1" applyProtection="1">
      <alignment horizontal="right" vertical="center"/>
      <protection locked="0"/>
    </xf>
    <xf numFmtId="3" fontId="2" fillId="2" borderId="114" xfId="0" applyNumberFormat="1" applyFont="1" applyFill="1" applyBorder="1" applyAlignment="1" applyProtection="1">
      <alignment horizontal="right" vertical="center"/>
      <protection locked="0"/>
    </xf>
    <xf numFmtId="3" fontId="2" fillId="2" borderId="115" xfId="0" applyNumberFormat="1" applyFont="1" applyFill="1" applyBorder="1" applyAlignment="1" applyProtection="1">
      <alignment horizontal="right" vertical="center"/>
      <protection locked="0"/>
    </xf>
    <xf numFmtId="3" fontId="4" fillId="2" borderId="116" xfId="0" applyNumberFormat="1" applyFont="1" applyFill="1" applyBorder="1" applyAlignment="1" applyProtection="1">
      <alignment horizontal="right" vertical="center"/>
      <protection locked="0"/>
    </xf>
    <xf numFmtId="3" fontId="2" fillId="2" borderId="116" xfId="0" applyNumberFormat="1" applyFont="1" applyFill="1" applyBorder="1" applyAlignment="1" applyProtection="1">
      <alignment horizontal="right" vertical="center"/>
      <protection locked="0"/>
    </xf>
    <xf numFmtId="3" fontId="2" fillId="2" borderId="117" xfId="0" applyNumberFormat="1" applyFont="1" applyFill="1" applyBorder="1" applyAlignment="1" applyProtection="1">
      <alignment horizontal="right" vertical="center"/>
      <protection locked="0"/>
    </xf>
    <xf numFmtId="3" fontId="4" fillId="2" borderId="118" xfId="0" applyNumberFormat="1" applyFont="1" applyFill="1" applyBorder="1" applyAlignment="1" applyProtection="1">
      <alignment horizontal="right" vertical="center"/>
      <protection locked="0"/>
    </xf>
    <xf numFmtId="3" fontId="2" fillId="3" borderId="113" xfId="0" applyNumberFormat="1" applyFont="1" applyFill="1" applyBorder="1" applyAlignment="1" applyProtection="1">
      <alignment horizontal="right" vertical="center"/>
      <protection locked="0"/>
    </xf>
    <xf numFmtId="3" fontId="2" fillId="3" borderId="114" xfId="0" applyNumberFormat="1" applyFont="1" applyFill="1" applyBorder="1" applyAlignment="1" applyProtection="1">
      <alignment horizontal="right" vertical="center"/>
      <protection locked="0"/>
    </xf>
    <xf numFmtId="3" fontId="4" fillId="3" borderId="119"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2" borderId="102" xfId="0" applyNumberFormat="1" applyFont="1" applyFill="1" applyBorder="1" applyAlignment="1" applyProtection="1">
      <alignment horizontal="right" vertical="center"/>
      <protection locked="0"/>
    </xf>
    <xf numFmtId="3" fontId="4" fillId="2" borderId="121" xfId="0" applyNumberFormat="1" applyFont="1" applyFill="1" applyBorder="1" applyAlignment="1" applyProtection="1">
      <alignment horizontal="right" vertical="center"/>
      <protection locked="0"/>
    </xf>
    <xf numFmtId="3" fontId="4" fillId="2" borderId="122" xfId="0" applyNumberFormat="1" applyFont="1" applyFill="1" applyBorder="1" applyAlignment="1" applyProtection="1">
      <alignment horizontal="right" vertical="center"/>
      <protection locked="0"/>
    </xf>
    <xf numFmtId="3" fontId="4" fillId="2" borderId="119" xfId="0" applyNumberFormat="1" applyFont="1" applyFill="1" applyBorder="1" applyAlignment="1" applyProtection="1">
      <alignment horizontal="right" vertical="center"/>
      <protection locked="0"/>
    </xf>
    <xf numFmtId="3" fontId="2" fillId="2"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4" fillId="2" borderId="125" xfId="0" applyNumberFormat="1" applyFont="1" applyFill="1" applyBorder="1" applyAlignment="1" applyProtection="1">
      <alignment horizontal="right" vertical="center"/>
      <protection locked="0"/>
    </xf>
    <xf numFmtId="3" fontId="2" fillId="3" borderId="126" xfId="0" applyNumberFormat="1" applyFont="1" applyFill="1" applyBorder="1" applyAlignment="1" applyProtection="1">
      <alignment horizontal="right" vertical="center"/>
      <protection locked="0"/>
    </xf>
    <xf numFmtId="3" fontId="2" fillId="3" borderId="101" xfId="0" applyNumberFormat="1" applyFont="1" applyFill="1" applyBorder="1" applyAlignment="1" applyProtection="1">
      <alignment horizontal="right" vertical="center"/>
      <protection locked="0"/>
    </xf>
    <xf numFmtId="3" fontId="2" fillId="3" borderId="127"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2" fillId="3" borderId="52" xfId="0" applyNumberFormat="1" applyFont="1" applyFill="1" applyBorder="1" applyAlignment="1" applyProtection="1">
      <alignment horizontal="right" vertical="center"/>
      <protection locked="0"/>
    </xf>
    <xf numFmtId="3" fontId="2" fillId="2" borderId="128" xfId="0" applyNumberFormat="1" applyFont="1" applyFill="1" applyBorder="1" applyAlignment="1" applyProtection="1">
      <alignment horizontal="right" vertical="center"/>
      <protection locked="0"/>
    </xf>
    <xf numFmtId="3" fontId="2" fillId="3" borderId="129" xfId="0" applyNumberFormat="1" applyFont="1" applyFill="1" applyBorder="1" applyAlignment="1" applyProtection="1">
      <alignment horizontal="right" vertical="center"/>
      <protection locked="0"/>
    </xf>
    <xf numFmtId="3" fontId="2" fillId="2" borderId="130" xfId="0" applyNumberFormat="1" applyFont="1" applyFill="1" applyBorder="1" applyAlignment="1" applyProtection="1">
      <alignment horizontal="right" vertical="center"/>
      <protection locked="0"/>
    </xf>
    <xf numFmtId="3" fontId="2" fillId="3" borderId="131" xfId="0" applyNumberFormat="1" applyFont="1" applyFill="1" applyBorder="1" applyAlignment="1" applyProtection="1">
      <alignment horizontal="right" vertical="center"/>
      <protection locked="0"/>
    </xf>
    <xf numFmtId="3" fontId="2" fillId="2" borderId="132" xfId="0" applyNumberFormat="1" applyFont="1" applyFill="1" applyBorder="1" applyAlignment="1" applyProtection="1">
      <alignment horizontal="right" vertical="center"/>
      <protection locked="0"/>
    </xf>
    <xf numFmtId="3" fontId="2" fillId="2" borderId="133" xfId="0" applyNumberFormat="1" applyFont="1" applyFill="1" applyBorder="1" applyAlignment="1" applyProtection="1">
      <alignment horizontal="right" vertical="center"/>
      <protection locked="0"/>
    </xf>
    <xf numFmtId="3" fontId="2" fillId="2" borderId="134" xfId="0" applyNumberFormat="1" applyFont="1" applyFill="1" applyBorder="1" applyAlignment="1" applyProtection="1">
      <alignment horizontal="right" vertical="center"/>
      <protection locked="0"/>
    </xf>
    <xf numFmtId="3" fontId="2" fillId="2" borderId="135" xfId="0" applyNumberFormat="1" applyFont="1" applyFill="1" applyBorder="1" applyAlignment="1" applyProtection="1">
      <alignment horizontal="right" vertical="center"/>
      <protection locked="0"/>
    </xf>
    <xf numFmtId="0" fontId="2" fillId="0" borderId="136" xfId="0" applyFont="1" applyBorder="1" applyAlignment="1">
      <alignment horizontal="distributed" vertical="center"/>
    </xf>
    <xf numFmtId="0" fontId="2" fillId="0" borderId="0" xfId="20" applyFont="1" applyAlignment="1">
      <alignment horizontal="right" vertical="top"/>
      <protection/>
    </xf>
    <xf numFmtId="0" fontId="2" fillId="0" borderId="0" xfId="20" applyFont="1" applyAlignment="1">
      <alignment horizontal="left" vertical="top"/>
      <protection/>
    </xf>
    <xf numFmtId="0" fontId="4" fillId="0" borderId="137" xfId="0" applyFont="1" applyBorder="1" applyAlignment="1">
      <alignment horizontal="center" vertical="center" wrapText="1"/>
    </xf>
    <xf numFmtId="0" fontId="4" fillId="0" borderId="15" xfId="0" applyFont="1" applyBorder="1" applyAlignment="1">
      <alignment horizontal="center" vertical="center" wrapText="1"/>
    </xf>
    <xf numFmtId="178" fontId="2" fillId="0" borderId="138" xfId="0" applyNumberFormat="1" applyFont="1" applyBorder="1" applyAlignment="1">
      <alignment horizontal="right" vertical="center"/>
    </xf>
    <xf numFmtId="178" fontId="2" fillId="2" borderId="139" xfId="0" applyNumberFormat="1" applyFont="1" applyFill="1" applyBorder="1" applyAlignment="1">
      <alignment horizontal="right" vertical="center"/>
    </xf>
    <xf numFmtId="178" fontId="2" fillId="0" borderId="80" xfId="0" applyNumberFormat="1" applyFont="1" applyBorder="1" applyAlignment="1">
      <alignment horizontal="right" vertical="center"/>
    </xf>
    <xf numFmtId="178" fontId="2" fillId="2" borderId="140" xfId="0" applyNumberFormat="1" applyFont="1" applyFill="1" applyBorder="1" applyAlignment="1">
      <alignment horizontal="right" vertical="center"/>
    </xf>
    <xf numFmtId="178" fontId="4" fillId="0" borderId="138" xfId="0" applyNumberFormat="1" applyFont="1" applyBorder="1" applyAlignment="1">
      <alignment horizontal="right" vertical="center"/>
    </xf>
    <xf numFmtId="178" fontId="4" fillId="2" borderId="141" xfId="0" applyNumberFormat="1" applyFont="1" applyFill="1" applyBorder="1" applyAlignment="1">
      <alignment horizontal="right" vertical="center"/>
    </xf>
    <xf numFmtId="178" fontId="4" fillId="2" borderId="142" xfId="0" applyNumberFormat="1" applyFont="1" applyFill="1" applyBorder="1" applyAlignment="1">
      <alignment horizontal="right" vertical="center"/>
    </xf>
    <xf numFmtId="0" fontId="2" fillId="0" borderId="29"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143" xfId="0" applyFont="1" applyBorder="1" applyAlignment="1">
      <alignment horizontal="distributed" vertical="center" indent="1"/>
    </xf>
    <xf numFmtId="178"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14" xfId="0" applyFont="1" applyBorder="1" applyAlignment="1">
      <alignment horizontal="center" vertical="center"/>
    </xf>
    <xf numFmtId="3" fontId="4" fillId="0" borderId="137" xfId="0" applyNumberFormat="1" applyFont="1" applyBorder="1" applyAlignment="1">
      <alignment horizontal="center" vertical="center"/>
    </xf>
    <xf numFmtId="0" fontId="4" fillId="0" borderId="144" xfId="0" applyFont="1" applyBorder="1" applyAlignment="1">
      <alignment horizontal="center" vertical="center"/>
    </xf>
    <xf numFmtId="0" fontId="4" fillId="0" borderId="12" xfId="0" applyFont="1" applyBorder="1" applyAlignment="1">
      <alignment horizontal="center" vertical="center"/>
    </xf>
    <xf numFmtId="0" fontId="2" fillId="0" borderId="145" xfId="0" applyFont="1" applyBorder="1" applyAlignment="1">
      <alignment horizontal="distributed" vertical="center" indent="2"/>
    </xf>
    <xf numFmtId="0" fontId="2" fillId="0" borderId="146" xfId="0" applyFont="1" applyBorder="1" applyAlignment="1">
      <alignment horizontal="distributed" vertical="center" indent="2"/>
    </xf>
    <xf numFmtId="0" fontId="2" fillId="0" borderId="147" xfId="0" applyFont="1" applyBorder="1" applyAlignment="1">
      <alignment horizontal="distributed" vertical="center" indent="2"/>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0" xfId="0" applyFont="1" applyBorder="1" applyAlignment="1">
      <alignment horizontal="distributed" vertical="center"/>
    </xf>
    <xf numFmtId="0" fontId="2" fillId="0" borderId="57" xfId="0" applyFont="1" applyBorder="1" applyAlignment="1">
      <alignment horizontal="distributed" vertical="center"/>
    </xf>
    <xf numFmtId="0" fontId="2" fillId="0" borderId="14" xfId="0" applyFont="1" applyBorder="1" applyAlignment="1">
      <alignment horizontal="distributed" vertical="center"/>
    </xf>
    <xf numFmtId="0" fontId="2" fillId="0" borderId="151" xfId="0" applyFont="1" applyBorder="1" applyAlignment="1">
      <alignment horizontal="distributed" vertical="center"/>
    </xf>
    <xf numFmtId="0" fontId="2" fillId="0" borderId="37" xfId="0" applyFont="1" applyBorder="1" applyAlignment="1">
      <alignment horizontal="center" vertical="center"/>
    </xf>
    <xf numFmtId="0" fontId="2" fillId="0" borderId="57"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3" fillId="0" borderId="0" xfId="0" applyFont="1" applyAlignment="1">
      <alignment horizontal="center" vertical="top"/>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56" xfId="0" applyFont="1" applyBorder="1" applyAlignment="1">
      <alignment horizontal="center" vertical="center" wrapText="1"/>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66" xfId="0" applyFont="1" applyBorder="1" applyAlignment="1">
      <alignment horizontal="center" vertical="center"/>
    </xf>
    <xf numFmtId="0" fontId="2" fillId="0" borderId="38" xfId="0" applyFont="1" applyBorder="1" applyAlignment="1">
      <alignment horizontal="center" vertical="center"/>
    </xf>
    <xf numFmtId="0" fontId="2" fillId="0" borderId="163" xfId="0" applyFont="1" applyBorder="1" applyAlignment="1">
      <alignment horizontal="center" vertical="center"/>
    </xf>
    <xf numFmtId="0" fontId="2" fillId="0" borderId="59" xfId="0" applyFont="1" applyBorder="1" applyAlignment="1">
      <alignment horizontal="center" vertical="center"/>
    </xf>
    <xf numFmtId="0" fontId="2" fillId="0" borderId="35" xfId="0" applyFont="1" applyBorder="1" applyAlignment="1">
      <alignment horizontal="center" vertical="center"/>
    </xf>
    <xf numFmtId="0" fontId="2" fillId="0" borderId="116" xfId="0" applyFont="1" applyBorder="1" applyAlignment="1">
      <alignment horizontal="center" vertical="center"/>
    </xf>
    <xf numFmtId="0" fontId="2" fillId="0" borderId="56"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0" xfId="20" applyFont="1" applyAlignment="1">
      <alignment horizontal="left" vertical="center" wrapText="1"/>
      <protection/>
    </xf>
    <xf numFmtId="0" fontId="2" fillId="0" borderId="64"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25" xfId="0" applyFont="1" applyBorder="1" applyAlignment="1">
      <alignment horizontal="distributed" vertical="center"/>
    </xf>
    <xf numFmtId="0" fontId="2" fillId="0" borderId="0" xfId="0" applyFont="1" applyBorder="1" applyAlignment="1">
      <alignment horizontal="distributed" vertical="center"/>
    </xf>
    <xf numFmtId="0" fontId="2" fillId="0" borderId="164" xfId="0" applyFont="1" applyBorder="1" applyAlignment="1">
      <alignment horizontal="distributed" vertical="center"/>
    </xf>
    <xf numFmtId="0" fontId="2" fillId="0" borderId="4" xfId="0" applyFont="1" applyBorder="1" applyAlignment="1">
      <alignment horizontal="distributed"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9" xfId="0" applyFont="1" applyBorder="1" applyAlignment="1">
      <alignment horizontal="distributed" vertical="center"/>
    </xf>
    <xf numFmtId="0" fontId="4" fillId="0" borderId="49" xfId="0" applyFont="1" applyBorder="1" applyAlignment="1">
      <alignment horizontal="distributed" vertical="center"/>
    </xf>
    <xf numFmtId="0" fontId="2" fillId="0" borderId="167" xfId="0" applyFont="1" applyBorder="1" applyAlignment="1">
      <alignment horizontal="center" vertical="distributed" textRotation="255" wrapText="1" indent="2"/>
    </xf>
    <xf numFmtId="0" fontId="2" fillId="0" borderId="168" xfId="0" applyFont="1" applyBorder="1" applyAlignment="1">
      <alignment horizontal="center" vertical="distributed" textRotation="255" indent="2"/>
    </xf>
    <xf numFmtId="0" fontId="2" fillId="0" borderId="169" xfId="0" applyFont="1" applyBorder="1" applyAlignment="1">
      <alignment horizontal="center" vertical="distributed" textRotation="255" indent="2"/>
    </xf>
    <xf numFmtId="0" fontId="2" fillId="0" borderId="9" xfId="0" applyFont="1" applyBorder="1" applyAlignment="1">
      <alignment horizontal="distributed" vertical="center"/>
    </xf>
    <xf numFmtId="0" fontId="2" fillId="0" borderId="51" xfId="0" applyFont="1" applyBorder="1" applyAlignment="1">
      <alignment horizontal="distributed" vertical="center"/>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0" xfId="0" applyFont="1" applyAlignment="1">
      <alignment horizontal="left" vertical="center" wrapText="1"/>
    </xf>
    <xf numFmtId="0" fontId="2" fillId="0" borderId="64" xfId="0" applyFont="1" applyBorder="1" applyAlignment="1">
      <alignment horizontal="distributed" vertical="center"/>
    </xf>
    <xf numFmtId="0" fontId="2" fillId="0" borderId="25" xfId="0" applyFont="1" applyBorder="1" applyAlignment="1">
      <alignment horizontal="distributed" vertical="center"/>
    </xf>
    <xf numFmtId="0" fontId="2" fillId="0" borderId="33"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6" xfId="0" applyFont="1" applyBorder="1" applyAlignment="1">
      <alignment horizontal="center" vertical="center" wrapText="1"/>
    </xf>
    <xf numFmtId="0" fontId="2" fillId="0" borderId="146" xfId="0" applyFont="1" applyBorder="1" applyAlignment="1">
      <alignment horizontal="center" vertical="center" wrapText="1"/>
    </xf>
  </cellXfs>
  <cellStyles count="7">
    <cellStyle name="Normal" xfId="0"/>
    <cellStyle name="Percent" xfId="15"/>
    <cellStyle name="Comma [0]" xfId="16"/>
    <cellStyle name="Comma" xfId="17"/>
    <cellStyle name="Currency [0]" xfId="18"/>
    <cellStyle name="Currency" xfId="19"/>
    <cellStyle name="標準_申告所得税-1（課税状況）"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35"/>
  <sheetViews>
    <sheetView showGridLines="0" tabSelected="1" workbookViewId="0" topLeftCell="A1">
      <selection activeCell="A1" sqref="A1:Y1"/>
    </sheetView>
  </sheetViews>
  <sheetFormatPr defaultColWidth="9.00390625" defaultRowHeight="13.5"/>
  <cols>
    <col min="1" max="1" width="17.375" style="1" customWidth="1"/>
    <col min="2" max="2" width="2.625" style="20" customWidth="1"/>
    <col min="3" max="3" width="9.50390625" style="1" bestFit="1" customWidth="1"/>
    <col min="4" max="4" width="2.625" style="2" customWidth="1"/>
    <col min="5" max="5" width="12.875" style="1" bestFit="1" customWidth="1"/>
    <col min="6" max="6" width="2.625" style="2" customWidth="1"/>
    <col min="7" max="7" width="11.875" style="1" bestFit="1" customWidth="1"/>
    <col min="8" max="8" width="2.625" style="20" customWidth="1"/>
    <col min="9" max="9" width="9.125" style="1" bestFit="1" customWidth="1"/>
    <col min="10" max="10" width="2.625" style="20" customWidth="1"/>
    <col min="11" max="11" width="11.875" style="1" bestFit="1" customWidth="1"/>
    <col min="12" max="12" width="2.625" style="20" customWidth="1"/>
    <col min="13" max="13" width="11.375" style="1" customWidth="1"/>
    <col min="14" max="14" width="2.625" style="20" customWidth="1"/>
    <col min="15" max="15" width="9.125" style="1" bestFit="1" customWidth="1"/>
    <col min="16" max="16" width="2.625" style="20" customWidth="1"/>
    <col min="17" max="17" width="11.375" style="1" customWidth="1"/>
    <col min="18" max="18" width="2.625" style="20" customWidth="1"/>
    <col min="19" max="19" width="11.375" style="1" customWidth="1"/>
    <col min="20" max="20" width="2.625" style="20" customWidth="1"/>
    <col min="21" max="21" width="9.00390625" style="1" customWidth="1"/>
    <col min="22" max="22" width="2.625" style="20" customWidth="1"/>
    <col min="23" max="23" width="12.875" style="1" bestFit="1" customWidth="1"/>
    <col min="24" max="24" width="2.625" style="20" customWidth="1"/>
    <col min="25" max="25" width="11.375" style="1" customWidth="1"/>
    <col min="26" max="16384" width="5.875" style="1" customWidth="1"/>
  </cols>
  <sheetData>
    <row r="1" spans="1:25" ht="15">
      <c r="A1" s="288" t="s">
        <v>22</v>
      </c>
      <c r="B1" s="288"/>
      <c r="C1" s="288"/>
      <c r="D1" s="288"/>
      <c r="E1" s="288"/>
      <c r="F1" s="288"/>
      <c r="G1" s="288"/>
      <c r="H1" s="288"/>
      <c r="I1" s="288"/>
      <c r="J1" s="288"/>
      <c r="K1" s="288"/>
      <c r="L1" s="288"/>
      <c r="M1" s="288"/>
      <c r="N1" s="288"/>
      <c r="O1" s="288"/>
      <c r="P1" s="288"/>
      <c r="Q1" s="288"/>
      <c r="R1" s="288"/>
      <c r="S1" s="288"/>
      <c r="T1" s="288"/>
      <c r="U1" s="288"/>
      <c r="V1" s="288"/>
      <c r="W1" s="288"/>
      <c r="X1" s="288"/>
      <c r="Y1" s="288"/>
    </row>
    <row r="2" spans="1:25" ht="12" thickBot="1">
      <c r="A2" s="3" t="s">
        <v>69</v>
      </c>
      <c r="B2" s="4"/>
      <c r="C2" s="3"/>
      <c r="D2" s="5"/>
      <c r="E2" s="3"/>
      <c r="F2" s="5"/>
      <c r="G2" s="3"/>
      <c r="H2" s="4"/>
      <c r="I2" s="3"/>
      <c r="J2" s="4"/>
      <c r="K2" s="3"/>
      <c r="L2" s="4"/>
      <c r="M2" s="3"/>
      <c r="N2" s="4"/>
      <c r="O2" s="3"/>
      <c r="P2" s="4"/>
      <c r="Q2" s="3"/>
      <c r="R2" s="4"/>
      <c r="S2" s="3"/>
      <c r="T2" s="4"/>
      <c r="U2" s="3"/>
      <c r="V2" s="4"/>
      <c r="W2" s="3"/>
      <c r="X2" s="4"/>
      <c r="Y2" s="3"/>
    </row>
    <row r="3" spans="1:25" ht="13.5" customHeight="1">
      <c r="A3" s="275" t="s">
        <v>26</v>
      </c>
      <c r="B3" s="278" t="s">
        <v>27</v>
      </c>
      <c r="C3" s="278"/>
      <c r="D3" s="278" t="s">
        <v>0</v>
      </c>
      <c r="E3" s="278"/>
      <c r="F3" s="278" t="s">
        <v>1</v>
      </c>
      <c r="G3" s="278"/>
      <c r="H3" s="291" t="s">
        <v>29</v>
      </c>
      <c r="I3" s="291"/>
      <c r="J3" s="291"/>
      <c r="K3" s="291"/>
      <c r="L3" s="291"/>
      <c r="M3" s="291"/>
      <c r="N3" s="291"/>
      <c r="O3" s="291"/>
      <c r="P3" s="291"/>
      <c r="Q3" s="291"/>
      <c r="R3" s="291"/>
      <c r="S3" s="291"/>
      <c r="T3" s="291"/>
      <c r="U3" s="291"/>
      <c r="V3" s="291"/>
      <c r="W3" s="291"/>
      <c r="X3" s="291"/>
      <c r="Y3" s="292"/>
    </row>
    <row r="4" spans="1:25" ht="14.25" customHeight="1">
      <c r="A4" s="276"/>
      <c r="B4" s="279"/>
      <c r="C4" s="279"/>
      <c r="D4" s="279"/>
      <c r="E4" s="279"/>
      <c r="F4" s="279"/>
      <c r="G4" s="279"/>
      <c r="H4" s="293" t="s">
        <v>30</v>
      </c>
      <c r="I4" s="286"/>
      <c r="J4" s="286"/>
      <c r="K4" s="286"/>
      <c r="L4" s="286"/>
      <c r="M4" s="287"/>
      <c r="N4" s="285" t="s">
        <v>31</v>
      </c>
      <c r="O4" s="286"/>
      <c r="P4" s="286"/>
      <c r="Q4" s="286"/>
      <c r="R4" s="286"/>
      <c r="S4" s="287"/>
      <c r="T4" s="285" t="s">
        <v>32</v>
      </c>
      <c r="U4" s="286"/>
      <c r="V4" s="286"/>
      <c r="W4" s="286"/>
      <c r="X4" s="286"/>
      <c r="Y4" s="289"/>
    </row>
    <row r="5" spans="1:25" ht="19.5" customHeight="1">
      <c r="A5" s="277"/>
      <c r="B5" s="279"/>
      <c r="C5" s="279"/>
      <c r="D5" s="279"/>
      <c r="E5" s="279"/>
      <c r="F5" s="279"/>
      <c r="G5" s="279"/>
      <c r="H5" s="282" t="s">
        <v>33</v>
      </c>
      <c r="I5" s="283"/>
      <c r="J5" s="281" t="s">
        <v>0</v>
      </c>
      <c r="K5" s="281"/>
      <c r="L5" s="281" t="s">
        <v>73</v>
      </c>
      <c r="M5" s="284"/>
      <c r="N5" s="280" t="s">
        <v>28</v>
      </c>
      <c r="O5" s="281"/>
      <c r="P5" s="281" t="s">
        <v>0</v>
      </c>
      <c r="Q5" s="281"/>
      <c r="R5" s="281" t="s">
        <v>73</v>
      </c>
      <c r="S5" s="284"/>
      <c r="T5" s="280" t="s">
        <v>28</v>
      </c>
      <c r="U5" s="281"/>
      <c r="V5" s="281" t="s">
        <v>0</v>
      </c>
      <c r="W5" s="281"/>
      <c r="X5" s="281" t="s">
        <v>73</v>
      </c>
      <c r="Y5" s="290"/>
    </row>
    <row r="6" spans="1:25" s="121" customFormat="1" ht="10.5">
      <c r="A6" s="110"/>
      <c r="B6" s="111"/>
      <c r="C6" s="112" t="s">
        <v>2</v>
      </c>
      <c r="D6" s="113"/>
      <c r="E6" s="114" t="s">
        <v>3</v>
      </c>
      <c r="F6" s="115"/>
      <c r="G6" s="114" t="s">
        <v>3</v>
      </c>
      <c r="H6" s="111"/>
      <c r="I6" s="116" t="s">
        <v>2</v>
      </c>
      <c r="J6" s="117"/>
      <c r="K6" s="109" t="s">
        <v>3</v>
      </c>
      <c r="L6" s="118"/>
      <c r="M6" s="114" t="s">
        <v>3</v>
      </c>
      <c r="N6" s="118"/>
      <c r="O6" s="116" t="s">
        <v>2</v>
      </c>
      <c r="P6" s="117"/>
      <c r="Q6" s="109" t="s">
        <v>3</v>
      </c>
      <c r="R6" s="118"/>
      <c r="S6" s="119" t="s">
        <v>3</v>
      </c>
      <c r="T6" s="111"/>
      <c r="U6" s="116" t="s">
        <v>2</v>
      </c>
      <c r="V6" s="117"/>
      <c r="W6" s="109" t="s">
        <v>3</v>
      </c>
      <c r="X6" s="118"/>
      <c r="Y6" s="120" t="s">
        <v>3</v>
      </c>
    </row>
    <row r="7" spans="1:25" ht="30" customHeight="1">
      <c r="A7" s="72" t="s">
        <v>4</v>
      </c>
      <c r="B7" s="21"/>
      <c r="C7" s="199">
        <v>1186978</v>
      </c>
      <c r="D7" s="8"/>
      <c r="E7" s="208">
        <v>5589414737</v>
      </c>
      <c r="F7" s="8"/>
      <c r="G7" s="211">
        <v>331369336</v>
      </c>
      <c r="H7" s="86"/>
      <c r="I7" s="218">
        <v>251766</v>
      </c>
      <c r="J7" s="87"/>
      <c r="K7" s="221">
        <v>874956282</v>
      </c>
      <c r="L7" s="38"/>
      <c r="M7" s="208">
        <v>64793211</v>
      </c>
      <c r="N7" s="86"/>
      <c r="O7" s="218">
        <v>29811</v>
      </c>
      <c r="P7" s="87"/>
      <c r="Q7" s="221">
        <v>87600272</v>
      </c>
      <c r="R7" s="38"/>
      <c r="S7" s="211">
        <v>4407408</v>
      </c>
      <c r="T7" s="86"/>
      <c r="U7" s="218">
        <v>905401</v>
      </c>
      <c r="V7" s="87"/>
      <c r="W7" s="221">
        <v>4626858183</v>
      </c>
      <c r="X7" s="38"/>
      <c r="Y7" s="226">
        <v>262168716</v>
      </c>
    </row>
    <row r="8" spans="1:25" ht="30" customHeight="1">
      <c r="A8" s="65" t="s">
        <v>5</v>
      </c>
      <c r="B8" s="21"/>
      <c r="C8" s="200">
        <v>1415</v>
      </c>
      <c r="D8" s="8"/>
      <c r="E8" s="209">
        <v>7336951</v>
      </c>
      <c r="F8" s="8"/>
      <c r="G8" s="212">
        <v>402101</v>
      </c>
      <c r="H8" s="86"/>
      <c r="I8" s="219">
        <v>91</v>
      </c>
      <c r="J8" s="88"/>
      <c r="K8" s="222">
        <v>431511</v>
      </c>
      <c r="L8" s="23"/>
      <c r="M8" s="209">
        <v>43410</v>
      </c>
      <c r="N8" s="21"/>
      <c r="O8" s="219">
        <v>24</v>
      </c>
      <c r="P8" s="88"/>
      <c r="Q8" s="222">
        <v>96834</v>
      </c>
      <c r="R8" s="38"/>
      <c r="S8" s="212">
        <v>4464</v>
      </c>
      <c r="T8" s="86"/>
      <c r="U8" s="219">
        <v>1300</v>
      </c>
      <c r="V8" s="87"/>
      <c r="W8" s="222">
        <v>6808606</v>
      </c>
      <c r="X8" s="23"/>
      <c r="Y8" s="227">
        <v>354227</v>
      </c>
    </row>
    <row r="9" spans="1:25" ht="30" customHeight="1">
      <c r="A9" s="65" t="s">
        <v>6</v>
      </c>
      <c r="B9" s="21"/>
      <c r="C9" s="200" t="s">
        <v>7</v>
      </c>
      <c r="D9" s="7"/>
      <c r="E9" s="209">
        <v>1437</v>
      </c>
      <c r="F9" s="8"/>
      <c r="G9" s="212">
        <v>223</v>
      </c>
      <c r="H9" s="86"/>
      <c r="I9" s="219" t="s">
        <v>7</v>
      </c>
      <c r="J9" s="88"/>
      <c r="K9" s="222">
        <v>1437</v>
      </c>
      <c r="L9" s="23"/>
      <c r="M9" s="209">
        <v>130</v>
      </c>
      <c r="N9" s="21"/>
      <c r="O9" s="219" t="s">
        <v>7</v>
      </c>
      <c r="P9" s="88"/>
      <c r="Q9" s="222" t="s">
        <v>7</v>
      </c>
      <c r="R9" s="23"/>
      <c r="S9" s="212" t="s">
        <v>7</v>
      </c>
      <c r="T9" s="21"/>
      <c r="U9" s="219" t="s">
        <v>7</v>
      </c>
      <c r="V9" s="88"/>
      <c r="W9" s="222" t="s">
        <v>7</v>
      </c>
      <c r="X9" s="38"/>
      <c r="Y9" s="227">
        <v>93</v>
      </c>
    </row>
    <row r="10" spans="1:25" ht="30" customHeight="1">
      <c r="A10" s="65" t="s">
        <v>8</v>
      </c>
      <c r="B10" s="7"/>
      <c r="C10" s="200">
        <v>16</v>
      </c>
      <c r="D10" s="7" t="s">
        <v>24</v>
      </c>
      <c r="E10" s="209">
        <v>46186</v>
      </c>
      <c r="F10" s="7" t="s">
        <v>23</v>
      </c>
      <c r="G10" s="212">
        <v>8335</v>
      </c>
      <c r="H10" s="21"/>
      <c r="I10" s="219" t="s">
        <v>7</v>
      </c>
      <c r="J10" s="101" t="s">
        <v>23</v>
      </c>
      <c r="K10" s="222">
        <v>346</v>
      </c>
      <c r="L10" s="10" t="s">
        <v>23</v>
      </c>
      <c r="M10" s="209">
        <v>66</v>
      </c>
      <c r="N10" s="21"/>
      <c r="O10" s="219" t="s">
        <v>7</v>
      </c>
      <c r="P10" s="101" t="s">
        <v>23</v>
      </c>
      <c r="Q10" s="222" t="s">
        <v>7</v>
      </c>
      <c r="R10" s="10" t="s">
        <v>23</v>
      </c>
      <c r="S10" s="212" t="s">
        <v>7</v>
      </c>
      <c r="T10" s="21"/>
      <c r="U10" s="219">
        <v>16</v>
      </c>
      <c r="V10" s="101" t="s">
        <v>23</v>
      </c>
      <c r="W10" s="222">
        <v>45840</v>
      </c>
      <c r="X10" s="10" t="s">
        <v>23</v>
      </c>
      <c r="Y10" s="227">
        <v>8270</v>
      </c>
    </row>
    <row r="11" spans="1:25" ht="30" customHeight="1">
      <c r="A11" s="65" t="s">
        <v>9</v>
      </c>
      <c r="B11" s="7"/>
      <c r="C11" s="200">
        <v>1</v>
      </c>
      <c r="D11" s="7" t="s">
        <v>25</v>
      </c>
      <c r="E11" s="209">
        <v>5554</v>
      </c>
      <c r="F11" s="7" t="s">
        <v>23</v>
      </c>
      <c r="G11" s="212">
        <v>2376</v>
      </c>
      <c r="H11" s="21"/>
      <c r="I11" s="219" t="s">
        <v>7</v>
      </c>
      <c r="J11" s="101" t="s">
        <v>23</v>
      </c>
      <c r="K11" s="222">
        <v>1006</v>
      </c>
      <c r="L11" s="10" t="s">
        <v>23</v>
      </c>
      <c r="M11" s="209">
        <v>123</v>
      </c>
      <c r="N11" s="21"/>
      <c r="O11" s="219" t="s">
        <v>7</v>
      </c>
      <c r="P11" s="101" t="s">
        <v>23</v>
      </c>
      <c r="Q11" s="222" t="s">
        <v>7</v>
      </c>
      <c r="R11" s="10" t="s">
        <v>23</v>
      </c>
      <c r="S11" s="212" t="s">
        <v>7</v>
      </c>
      <c r="T11" s="21"/>
      <c r="U11" s="219">
        <v>1</v>
      </c>
      <c r="V11" s="101" t="s">
        <v>23</v>
      </c>
      <c r="W11" s="222">
        <v>4547</v>
      </c>
      <c r="X11" s="10" t="s">
        <v>23</v>
      </c>
      <c r="Y11" s="227">
        <v>2253</v>
      </c>
    </row>
    <row r="12" spans="1:25" ht="30" customHeight="1">
      <c r="A12" s="65" t="s">
        <v>10</v>
      </c>
      <c r="B12" s="7"/>
      <c r="C12" s="200" t="s">
        <v>7</v>
      </c>
      <c r="D12" s="7"/>
      <c r="E12" s="209" t="s">
        <v>7</v>
      </c>
      <c r="F12" s="7"/>
      <c r="G12" s="212" t="s">
        <v>7</v>
      </c>
      <c r="H12" s="21"/>
      <c r="I12" s="219" t="s">
        <v>7</v>
      </c>
      <c r="J12" s="88"/>
      <c r="K12" s="222" t="s">
        <v>7</v>
      </c>
      <c r="L12" s="23"/>
      <c r="M12" s="209" t="s">
        <v>7</v>
      </c>
      <c r="N12" s="21"/>
      <c r="O12" s="219" t="s">
        <v>7</v>
      </c>
      <c r="P12" s="88"/>
      <c r="Q12" s="222" t="s">
        <v>7</v>
      </c>
      <c r="R12" s="23"/>
      <c r="S12" s="212" t="s">
        <v>7</v>
      </c>
      <c r="T12" s="21"/>
      <c r="U12" s="219" t="s">
        <v>7</v>
      </c>
      <c r="V12" s="88"/>
      <c r="W12" s="222" t="s">
        <v>7</v>
      </c>
      <c r="X12" s="23"/>
      <c r="Y12" s="227" t="s">
        <v>7</v>
      </c>
    </row>
    <row r="13" spans="1:25" s="6" customFormat="1" ht="30" customHeight="1" thickBot="1">
      <c r="A13" s="66" t="s">
        <v>11</v>
      </c>
      <c r="B13" s="17" t="s">
        <v>58</v>
      </c>
      <c r="C13" s="201">
        <v>1188376</v>
      </c>
      <c r="D13" s="17"/>
      <c r="E13" s="210">
        <v>5596701385</v>
      </c>
      <c r="F13" s="17"/>
      <c r="G13" s="210">
        <v>331760948</v>
      </c>
      <c r="H13" s="43" t="s">
        <v>57</v>
      </c>
      <c r="I13" s="220">
        <v>251857</v>
      </c>
      <c r="J13" s="89"/>
      <c r="K13" s="223">
        <v>875387877</v>
      </c>
      <c r="L13" s="90"/>
      <c r="M13" s="224">
        <v>64836562</v>
      </c>
      <c r="N13" s="43" t="s">
        <v>57</v>
      </c>
      <c r="O13" s="220">
        <v>29835</v>
      </c>
      <c r="P13" s="89"/>
      <c r="Q13" s="223">
        <v>87697107</v>
      </c>
      <c r="R13" s="90"/>
      <c r="S13" s="225">
        <v>4411872</v>
      </c>
      <c r="T13" s="55" t="s">
        <v>57</v>
      </c>
      <c r="U13" s="220">
        <v>906684</v>
      </c>
      <c r="V13" s="89"/>
      <c r="W13" s="223">
        <v>4633616402</v>
      </c>
      <c r="X13" s="90"/>
      <c r="Y13" s="228">
        <v>262512513</v>
      </c>
    </row>
    <row r="14" spans="1:25" ht="30" customHeight="1">
      <c r="A14" s="69" t="s">
        <v>12</v>
      </c>
      <c r="B14" s="70"/>
      <c r="C14" s="202">
        <v>4545</v>
      </c>
      <c r="D14" s="71"/>
      <c r="E14" s="148"/>
      <c r="F14" s="70"/>
      <c r="G14" s="213">
        <v>1394090</v>
      </c>
      <c r="H14" s="37"/>
      <c r="I14" s="18"/>
      <c r="J14" s="19"/>
      <c r="K14" s="18"/>
      <c r="L14" s="19"/>
      <c r="M14" s="18"/>
      <c r="N14" s="19"/>
      <c r="O14" s="18"/>
      <c r="P14" s="19"/>
      <c r="Q14" s="18"/>
      <c r="R14" s="19"/>
      <c r="S14" s="18"/>
      <c r="T14" s="19"/>
      <c r="U14" s="18"/>
      <c r="V14" s="19"/>
      <c r="W14" s="18"/>
      <c r="X14" s="19"/>
      <c r="Y14" s="18"/>
    </row>
    <row r="15" spans="1:25" s="6" customFormat="1" ht="30" customHeight="1">
      <c r="A15" s="261" t="s">
        <v>168</v>
      </c>
      <c r="B15" s="22"/>
      <c r="C15" s="203">
        <v>1192921</v>
      </c>
      <c r="D15" s="36"/>
      <c r="E15" s="149"/>
      <c r="F15" s="22"/>
      <c r="G15" s="214">
        <v>333155037</v>
      </c>
      <c r="H15" s="32"/>
      <c r="I15" s="13"/>
      <c r="J15" s="33"/>
      <c r="K15" s="13"/>
      <c r="L15" s="33"/>
      <c r="M15" s="13"/>
      <c r="N15" s="33"/>
      <c r="O15" s="13"/>
      <c r="P15" s="33"/>
      <c r="Q15" s="13"/>
      <c r="R15" s="33"/>
      <c r="S15" s="13"/>
      <c r="T15" s="33"/>
      <c r="U15" s="13"/>
      <c r="V15" s="33"/>
      <c r="W15" s="13"/>
      <c r="X15" s="32"/>
      <c r="Y15" s="12"/>
    </row>
    <row r="16" spans="1:25" s="6" customFormat="1" ht="21" customHeight="1">
      <c r="A16" s="271" t="s">
        <v>13</v>
      </c>
      <c r="B16" s="10" t="s">
        <v>67</v>
      </c>
      <c r="C16" s="204" t="s">
        <v>7</v>
      </c>
      <c r="D16" s="8"/>
      <c r="E16" s="150"/>
      <c r="F16" s="10"/>
      <c r="G16" s="156"/>
      <c r="H16" s="32"/>
      <c r="I16" s="13"/>
      <c r="J16" s="33"/>
      <c r="K16" s="13"/>
      <c r="L16" s="33"/>
      <c r="M16" s="13"/>
      <c r="N16" s="33"/>
      <c r="O16" s="13"/>
      <c r="P16" s="33"/>
      <c r="Q16" s="13"/>
      <c r="R16" s="33"/>
      <c r="S16" s="13"/>
      <c r="T16" s="33"/>
      <c r="U16" s="13"/>
      <c r="V16" s="33"/>
      <c r="W16" s="13"/>
      <c r="X16" s="32"/>
      <c r="Y16" s="12"/>
    </row>
    <row r="17" spans="1:25" ht="21" customHeight="1">
      <c r="A17" s="272"/>
      <c r="B17" s="45"/>
      <c r="C17" s="205" t="s">
        <v>7</v>
      </c>
      <c r="D17" s="7"/>
      <c r="E17" s="151"/>
      <c r="F17" s="10"/>
      <c r="G17" s="215" t="s">
        <v>7</v>
      </c>
      <c r="H17" s="23"/>
      <c r="I17" s="14"/>
      <c r="J17" s="34"/>
      <c r="K17" s="14"/>
      <c r="L17" s="34"/>
      <c r="M17" s="14"/>
      <c r="N17" s="34"/>
      <c r="O17" s="14"/>
      <c r="P17" s="34"/>
      <c r="Q17" s="15"/>
      <c r="R17" s="34"/>
      <c r="S17" s="15"/>
      <c r="T17" s="34"/>
      <c r="U17" s="15"/>
      <c r="V17" s="34"/>
      <c r="W17" s="15"/>
      <c r="X17" s="23"/>
      <c r="Y17" s="11"/>
    </row>
    <row r="18" spans="1:25" ht="21" customHeight="1">
      <c r="A18" s="271" t="s">
        <v>14</v>
      </c>
      <c r="B18" s="46" t="s">
        <v>67</v>
      </c>
      <c r="C18" s="204">
        <v>30</v>
      </c>
      <c r="D18" s="16"/>
      <c r="E18" s="150"/>
      <c r="F18" s="31"/>
      <c r="G18" s="155"/>
      <c r="H18" s="23"/>
      <c r="I18" s="14"/>
      <c r="J18" s="34"/>
      <c r="K18" s="14"/>
      <c r="L18" s="34"/>
      <c r="M18" s="14"/>
      <c r="N18" s="34"/>
      <c r="O18" s="14"/>
      <c r="P18" s="34"/>
      <c r="Q18" s="15"/>
      <c r="R18" s="34"/>
      <c r="S18" s="15"/>
      <c r="T18" s="34"/>
      <c r="U18" s="15"/>
      <c r="V18" s="34"/>
      <c r="W18" s="15"/>
      <c r="X18" s="23"/>
      <c r="Y18" s="11"/>
    </row>
    <row r="19" spans="1:25" ht="21" customHeight="1">
      <c r="A19" s="273"/>
      <c r="B19" s="47"/>
      <c r="C19" s="206">
        <v>30</v>
      </c>
      <c r="D19" s="25"/>
      <c r="E19" s="151"/>
      <c r="F19" s="26"/>
      <c r="G19" s="215">
        <v>2677</v>
      </c>
      <c r="H19" s="38"/>
      <c r="I19" s="11"/>
      <c r="J19" s="23"/>
      <c r="K19" s="11"/>
      <c r="L19" s="23"/>
      <c r="M19" s="11"/>
      <c r="N19" s="23"/>
      <c r="O19" s="11"/>
      <c r="P19" s="34"/>
      <c r="Q19" s="15"/>
      <c r="R19" s="34"/>
      <c r="S19" s="15"/>
      <c r="T19" s="34"/>
      <c r="U19" s="15"/>
      <c r="V19" s="34"/>
      <c r="W19" s="15"/>
      <c r="X19" s="23"/>
      <c r="Y19" s="11"/>
    </row>
    <row r="20" spans="1:25" ht="21" customHeight="1">
      <c r="A20" s="271" t="s">
        <v>15</v>
      </c>
      <c r="B20" s="46" t="s">
        <v>67</v>
      </c>
      <c r="C20" s="204" t="s">
        <v>7</v>
      </c>
      <c r="D20" s="16"/>
      <c r="E20" s="150"/>
      <c r="F20" s="31"/>
      <c r="G20" s="155"/>
      <c r="H20" s="38"/>
      <c r="I20" s="11"/>
      <c r="J20" s="23"/>
      <c r="K20" s="11"/>
      <c r="L20" s="23"/>
      <c r="M20" s="11"/>
      <c r="N20" s="23"/>
      <c r="O20" s="11"/>
      <c r="P20" s="34"/>
      <c r="Q20" s="15"/>
      <c r="R20" s="34"/>
      <c r="S20" s="15"/>
      <c r="T20" s="34"/>
      <c r="U20" s="15"/>
      <c r="V20" s="34"/>
      <c r="W20" s="15"/>
      <c r="X20" s="23"/>
      <c r="Y20" s="11"/>
    </row>
    <row r="21" spans="1:25" ht="21" customHeight="1" thickBot="1">
      <c r="A21" s="274"/>
      <c r="B21" s="63"/>
      <c r="C21" s="207" t="s">
        <v>7</v>
      </c>
      <c r="D21" s="80"/>
      <c r="E21" s="152"/>
      <c r="F21" s="81"/>
      <c r="G21" s="216" t="s">
        <v>7</v>
      </c>
      <c r="H21" s="23"/>
      <c r="I21" s="11"/>
      <c r="J21" s="23"/>
      <c r="K21" s="11"/>
      <c r="L21" s="23"/>
      <c r="M21" s="11"/>
      <c r="N21" s="23"/>
      <c r="O21" s="11"/>
      <c r="P21" s="23"/>
      <c r="Q21" s="11"/>
      <c r="R21" s="23"/>
      <c r="S21" s="11"/>
      <c r="T21" s="23"/>
      <c r="U21" s="11"/>
      <c r="V21" s="23"/>
      <c r="W21" s="11"/>
      <c r="X21" s="23"/>
      <c r="Y21" s="11"/>
    </row>
    <row r="22" spans="1:25" s="6" customFormat="1" ht="30" customHeight="1" thickBot="1" thickTop="1">
      <c r="A22" s="262" t="s">
        <v>169</v>
      </c>
      <c r="B22" s="41"/>
      <c r="C22" s="154"/>
      <c r="D22" s="43"/>
      <c r="E22" s="153"/>
      <c r="F22" s="44"/>
      <c r="G22" s="217">
        <v>333157714</v>
      </c>
      <c r="H22" s="24"/>
      <c r="I22" s="12"/>
      <c r="J22" s="24"/>
      <c r="K22" s="12"/>
      <c r="L22" s="24"/>
      <c r="M22" s="12"/>
      <c r="N22" s="24"/>
      <c r="O22" s="12"/>
      <c r="P22" s="24"/>
      <c r="Q22" s="12"/>
      <c r="R22" s="24"/>
      <c r="S22" s="12"/>
      <c r="T22" s="24"/>
      <c r="U22" s="12"/>
      <c r="V22" s="24"/>
      <c r="W22" s="12"/>
      <c r="X22" s="24"/>
      <c r="Y22" s="12"/>
    </row>
    <row r="23" spans="1:25" s="52" customFormat="1" ht="7.5" customHeight="1">
      <c r="A23" s="49"/>
      <c r="B23" s="50"/>
      <c r="C23" s="48"/>
      <c r="D23" s="51"/>
      <c r="E23" s="48"/>
      <c r="F23" s="51"/>
      <c r="G23" s="48"/>
      <c r="H23" s="50"/>
      <c r="I23" s="48"/>
      <c r="J23" s="50"/>
      <c r="K23" s="48"/>
      <c r="L23" s="50"/>
      <c r="M23" s="48"/>
      <c r="N23" s="50"/>
      <c r="O23" s="48"/>
      <c r="P23" s="50"/>
      <c r="Q23" s="48"/>
      <c r="R23" s="50"/>
      <c r="S23" s="48"/>
      <c r="T23" s="50"/>
      <c r="U23" s="48"/>
      <c r="V23" s="50"/>
      <c r="W23" s="48"/>
      <c r="X23" s="50"/>
      <c r="Y23" s="48"/>
    </row>
    <row r="24" spans="1:25" ht="11.25">
      <c r="A24" s="3" t="s">
        <v>158</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159</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34</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160</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161</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162</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163</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86</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87</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88</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89</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90</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P5:Q5"/>
    <mergeCell ref="R5:S5"/>
    <mergeCell ref="N4:S4"/>
    <mergeCell ref="A1:Y1"/>
    <mergeCell ref="T4:Y4"/>
    <mergeCell ref="T5:U5"/>
    <mergeCell ref="V5:W5"/>
    <mergeCell ref="X5:Y5"/>
    <mergeCell ref="H3:Y3"/>
    <mergeCell ref="H4:M4"/>
    <mergeCell ref="B3:C5"/>
    <mergeCell ref="D3:E5"/>
    <mergeCell ref="F3:G5"/>
    <mergeCell ref="N5:O5"/>
    <mergeCell ref="H5:I5"/>
    <mergeCell ref="J5:K5"/>
    <mergeCell ref="L5:M5"/>
    <mergeCell ref="A16:A17"/>
    <mergeCell ref="A18:A19"/>
    <mergeCell ref="A20:A21"/>
    <mergeCell ref="A3:A5"/>
  </mergeCells>
  <printOptions/>
  <pageMargins left="0.7874015748031497" right="0.7874015748031497" top="0.984251968503937" bottom="0.7874015748031497" header="0.5118110236220472" footer="0.5118110236220472"/>
  <pageSetup horizontalDpi="600" verticalDpi="600" orientation="landscape" paperSize="9" scale="72" r:id="rId1"/>
  <headerFooter alignWithMargins="0">
    <oddFooter>&amp;R&amp;10関東信越国税局
申告所得税１
（H18）</oddFooter>
  </headerFooter>
</worksheet>
</file>

<file path=xl/worksheets/sheet2.xml><?xml version="1.0" encoding="utf-8"?>
<worksheet xmlns="http://schemas.openxmlformats.org/spreadsheetml/2006/main" xmlns:r="http://schemas.openxmlformats.org/officeDocument/2006/relationships">
  <dimension ref="A1:J21"/>
  <sheetViews>
    <sheetView showGridLines="0" workbookViewId="0" topLeftCell="A1">
      <selection activeCell="A1" sqref="A1"/>
    </sheetView>
  </sheetViews>
  <sheetFormatPr defaultColWidth="9.00390625" defaultRowHeight="13.5"/>
  <cols>
    <col min="1" max="1" width="15.50390625" style="1" customWidth="1"/>
    <col min="2" max="2" width="9.50390625" style="1" bestFit="1" customWidth="1"/>
    <col min="3" max="3" width="12.875" style="1" bestFit="1" customWidth="1"/>
    <col min="4" max="4" width="11.50390625" style="1" bestFit="1" customWidth="1"/>
    <col min="5" max="5" width="9.125" style="1" bestFit="1" customWidth="1"/>
    <col min="6" max="6" width="12.375" style="1" bestFit="1" customWidth="1"/>
    <col min="7" max="7" width="11.50390625" style="1" bestFit="1" customWidth="1"/>
    <col min="8" max="8" width="9.125" style="1" bestFit="1" customWidth="1"/>
    <col min="9" max="9" width="12.875" style="1" bestFit="1" customWidth="1"/>
    <col min="10" max="10" width="11.50390625" style="1" bestFit="1" customWidth="1"/>
    <col min="11" max="16384" width="5.875" style="1" customWidth="1"/>
  </cols>
  <sheetData>
    <row r="1" spans="1:9" ht="13.5" customHeight="1" thickBot="1">
      <c r="A1" s="3" t="s">
        <v>63</v>
      </c>
      <c r="B1" s="3"/>
      <c r="C1" s="3"/>
      <c r="D1" s="3"/>
      <c r="E1" s="3"/>
      <c r="F1" s="3"/>
      <c r="G1" s="3"/>
      <c r="H1" s="3"/>
      <c r="I1" s="3"/>
    </row>
    <row r="2" spans="1:9" ht="18" customHeight="1">
      <c r="A2" s="265" t="s">
        <v>71</v>
      </c>
      <c r="B2" s="266"/>
      <c r="C2" s="266"/>
      <c r="D2" s="267"/>
      <c r="E2" s="3"/>
      <c r="F2" s="3"/>
      <c r="G2" s="3"/>
      <c r="H2" s="3"/>
      <c r="I2" s="3"/>
    </row>
    <row r="3" spans="1:10" ht="13.5" customHeight="1">
      <c r="A3" s="270" t="s">
        <v>56</v>
      </c>
      <c r="B3" s="297" t="s">
        <v>62</v>
      </c>
      <c r="C3" s="303" t="s">
        <v>51</v>
      </c>
      <c r="D3" s="300" t="s">
        <v>73</v>
      </c>
      <c r="E3" s="67"/>
      <c r="F3" s="68"/>
      <c r="G3" s="68"/>
      <c r="H3" s="68"/>
      <c r="I3" s="68"/>
      <c r="J3" s="68"/>
    </row>
    <row r="4" spans="1:10" ht="13.5" customHeight="1">
      <c r="A4" s="276"/>
      <c r="B4" s="298"/>
      <c r="C4" s="304"/>
      <c r="D4" s="301"/>
      <c r="E4" s="67"/>
      <c r="F4" s="68"/>
      <c r="G4" s="68"/>
      <c r="H4" s="68"/>
      <c r="I4" s="68"/>
      <c r="J4" s="68"/>
    </row>
    <row r="5" spans="1:10" ht="13.5" customHeight="1">
      <c r="A5" s="277"/>
      <c r="B5" s="299"/>
      <c r="C5" s="305"/>
      <c r="D5" s="302"/>
      <c r="E5" s="67"/>
      <c r="F5" s="68"/>
      <c r="G5" s="68"/>
      <c r="H5" s="68"/>
      <c r="I5" s="68"/>
      <c r="J5" s="68"/>
    </row>
    <row r="6" spans="1:10" s="121" customFormat="1" ht="13.5" customHeight="1">
      <c r="A6" s="110"/>
      <c r="B6" s="178" t="s">
        <v>2</v>
      </c>
      <c r="C6" s="171" t="s">
        <v>3</v>
      </c>
      <c r="D6" s="179" t="s">
        <v>3</v>
      </c>
      <c r="E6" s="126"/>
      <c r="F6" s="127"/>
      <c r="G6" s="127"/>
      <c r="H6" s="127"/>
      <c r="I6" s="127"/>
      <c r="J6" s="127"/>
    </row>
    <row r="7" spans="1:10" ht="21" customHeight="1">
      <c r="A7" s="255" t="s">
        <v>65</v>
      </c>
      <c r="B7" s="229">
        <v>966518</v>
      </c>
      <c r="C7" s="221">
        <v>4861029503</v>
      </c>
      <c r="D7" s="226">
        <v>274266560</v>
      </c>
      <c r="E7" s="67"/>
      <c r="F7" s="68"/>
      <c r="G7" s="68"/>
      <c r="H7" s="68"/>
      <c r="I7" s="68"/>
      <c r="J7" s="68"/>
    </row>
    <row r="8" spans="1:10" ht="21" customHeight="1">
      <c r="A8" s="256" t="s">
        <v>16</v>
      </c>
      <c r="B8" s="230">
        <v>970416</v>
      </c>
      <c r="C8" s="222">
        <v>4861754781</v>
      </c>
      <c r="D8" s="227">
        <v>271257374</v>
      </c>
      <c r="E8" s="67"/>
      <c r="F8" s="68"/>
      <c r="G8" s="68"/>
      <c r="H8" s="68"/>
      <c r="I8" s="68"/>
      <c r="J8" s="68"/>
    </row>
    <row r="9" spans="1:10" ht="21" customHeight="1">
      <c r="A9" s="256" t="s">
        <v>66</v>
      </c>
      <c r="B9" s="230">
        <v>1048011</v>
      </c>
      <c r="C9" s="222">
        <v>5103421413</v>
      </c>
      <c r="D9" s="227">
        <v>277446877</v>
      </c>
      <c r="E9" s="67"/>
      <c r="F9" s="68"/>
      <c r="G9" s="68"/>
      <c r="H9" s="68"/>
      <c r="I9" s="68"/>
      <c r="J9" s="68"/>
    </row>
    <row r="10" spans="1:10" ht="21" customHeight="1">
      <c r="A10" s="256" t="s">
        <v>93</v>
      </c>
      <c r="B10" s="230">
        <v>1187445</v>
      </c>
      <c r="C10" s="222">
        <v>5519570444</v>
      </c>
      <c r="D10" s="227">
        <v>302796502</v>
      </c>
      <c r="E10" s="67"/>
      <c r="F10" s="68"/>
      <c r="G10" s="68"/>
      <c r="H10" s="68"/>
      <c r="I10" s="68"/>
      <c r="J10" s="68"/>
    </row>
    <row r="11" spans="1:10" ht="21" customHeight="1" thickBot="1">
      <c r="A11" s="257" t="s">
        <v>94</v>
      </c>
      <c r="B11" s="231">
        <v>1188376</v>
      </c>
      <c r="C11" s="232">
        <v>5596701385</v>
      </c>
      <c r="D11" s="233">
        <v>331760948</v>
      </c>
      <c r="E11" s="67"/>
      <c r="F11" s="68"/>
      <c r="G11" s="68"/>
      <c r="H11" s="68"/>
      <c r="I11" s="68"/>
      <c r="J11" s="68"/>
    </row>
    <row r="12" spans="1:9" ht="24.75" customHeight="1" thickBot="1">
      <c r="A12" s="3"/>
      <c r="B12" s="3"/>
      <c r="C12" s="3"/>
      <c r="D12" s="3"/>
      <c r="E12" s="3"/>
      <c r="F12" s="3"/>
      <c r="G12" s="3"/>
      <c r="H12" s="3"/>
      <c r="I12" s="3"/>
    </row>
    <row r="13" spans="1:10" ht="18" customHeight="1">
      <c r="A13" s="294" t="s">
        <v>74</v>
      </c>
      <c r="B13" s="295"/>
      <c r="C13" s="295"/>
      <c r="D13" s="295"/>
      <c r="E13" s="295"/>
      <c r="F13" s="295"/>
      <c r="G13" s="295"/>
      <c r="H13" s="295"/>
      <c r="I13" s="295"/>
      <c r="J13" s="296"/>
    </row>
    <row r="14" spans="1:10" ht="18" customHeight="1">
      <c r="A14" s="270" t="s">
        <v>70</v>
      </c>
      <c r="B14" s="268" t="s">
        <v>49</v>
      </c>
      <c r="C14" s="268"/>
      <c r="D14" s="268"/>
      <c r="E14" s="268" t="s">
        <v>47</v>
      </c>
      <c r="F14" s="268"/>
      <c r="G14" s="268"/>
      <c r="H14" s="268" t="s">
        <v>48</v>
      </c>
      <c r="I14" s="268"/>
      <c r="J14" s="269"/>
    </row>
    <row r="15" spans="1:10" ht="18" customHeight="1">
      <c r="A15" s="277"/>
      <c r="B15" s="174" t="s">
        <v>62</v>
      </c>
      <c r="C15" s="175" t="s">
        <v>0</v>
      </c>
      <c r="D15" s="176" t="s">
        <v>73</v>
      </c>
      <c r="E15" s="174" t="s">
        <v>62</v>
      </c>
      <c r="F15" s="175" t="s">
        <v>0</v>
      </c>
      <c r="G15" s="176" t="s">
        <v>73</v>
      </c>
      <c r="H15" s="174" t="s">
        <v>62</v>
      </c>
      <c r="I15" s="175" t="s">
        <v>0</v>
      </c>
      <c r="J15" s="177" t="s">
        <v>73</v>
      </c>
    </row>
    <row r="16" spans="1:10" s="2" customFormat="1" ht="13.5" customHeight="1">
      <c r="A16" s="110"/>
      <c r="B16" s="170" t="s">
        <v>2</v>
      </c>
      <c r="C16" s="171" t="s">
        <v>3</v>
      </c>
      <c r="D16" s="172" t="s">
        <v>3</v>
      </c>
      <c r="E16" s="170" t="s">
        <v>2</v>
      </c>
      <c r="F16" s="171" t="s">
        <v>3</v>
      </c>
      <c r="G16" s="172" t="s">
        <v>3</v>
      </c>
      <c r="H16" s="170" t="s">
        <v>2</v>
      </c>
      <c r="I16" s="171" t="s">
        <v>3</v>
      </c>
      <c r="J16" s="173" t="s">
        <v>3</v>
      </c>
    </row>
    <row r="17" spans="1:10" ht="21" customHeight="1">
      <c r="A17" s="255" t="str">
        <f>A7</f>
        <v>平成14年分</v>
      </c>
      <c r="B17" s="234">
        <v>254879</v>
      </c>
      <c r="C17" s="221">
        <v>905452154</v>
      </c>
      <c r="D17" s="235">
        <v>57255801</v>
      </c>
      <c r="E17" s="234">
        <v>27111</v>
      </c>
      <c r="F17" s="221">
        <v>96253920</v>
      </c>
      <c r="G17" s="235">
        <v>4009213</v>
      </c>
      <c r="H17" s="234">
        <v>684528</v>
      </c>
      <c r="I17" s="221">
        <v>3859323430</v>
      </c>
      <c r="J17" s="240">
        <v>213001546</v>
      </c>
    </row>
    <row r="18" spans="1:10" ht="21" customHeight="1">
      <c r="A18" s="256" t="str">
        <f>A8</f>
        <v>平成15年分</v>
      </c>
      <c r="B18" s="236">
        <v>251573</v>
      </c>
      <c r="C18" s="222">
        <v>886651762</v>
      </c>
      <c r="D18" s="237">
        <v>56144210</v>
      </c>
      <c r="E18" s="236">
        <v>27967</v>
      </c>
      <c r="F18" s="222">
        <v>99238833</v>
      </c>
      <c r="G18" s="237">
        <v>4092069</v>
      </c>
      <c r="H18" s="236">
        <v>690876</v>
      </c>
      <c r="I18" s="222">
        <v>3875864185</v>
      </c>
      <c r="J18" s="241">
        <v>211021094</v>
      </c>
    </row>
    <row r="19" spans="1:10" ht="21" customHeight="1">
      <c r="A19" s="256" t="str">
        <f>A9</f>
        <v>平成16年分</v>
      </c>
      <c r="B19" s="236">
        <v>254734</v>
      </c>
      <c r="C19" s="222">
        <v>891545201</v>
      </c>
      <c r="D19" s="237">
        <v>58145610</v>
      </c>
      <c r="E19" s="236">
        <v>27230</v>
      </c>
      <c r="F19" s="222">
        <v>97940455</v>
      </c>
      <c r="G19" s="237">
        <v>4586604</v>
      </c>
      <c r="H19" s="236">
        <v>766047</v>
      </c>
      <c r="I19" s="222">
        <v>4113935756</v>
      </c>
      <c r="J19" s="241">
        <v>214714663</v>
      </c>
    </row>
    <row r="20" spans="1:10" ht="21" customHeight="1">
      <c r="A20" s="256" t="str">
        <f>A10</f>
        <v>平成17年分</v>
      </c>
      <c r="B20" s="236">
        <v>258862</v>
      </c>
      <c r="C20" s="222">
        <v>887389908</v>
      </c>
      <c r="D20" s="237">
        <v>60037353</v>
      </c>
      <c r="E20" s="236">
        <v>27844</v>
      </c>
      <c r="F20" s="222">
        <v>82461538</v>
      </c>
      <c r="G20" s="237">
        <v>3579391</v>
      </c>
      <c r="H20" s="236">
        <v>900739</v>
      </c>
      <c r="I20" s="222">
        <v>4549718997</v>
      </c>
      <c r="J20" s="241">
        <v>239179758</v>
      </c>
    </row>
    <row r="21" spans="1:10" ht="21" customHeight="1" thickBot="1">
      <c r="A21" s="257" t="str">
        <f>A11</f>
        <v>平成18年分</v>
      </c>
      <c r="B21" s="238">
        <v>251857</v>
      </c>
      <c r="C21" s="232">
        <v>875387877</v>
      </c>
      <c r="D21" s="239">
        <v>64836562</v>
      </c>
      <c r="E21" s="238">
        <v>29835</v>
      </c>
      <c r="F21" s="232">
        <v>87697107</v>
      </c>
      <c r="G21" s="239">
        <v>4411872</v>
      </c>
      <c r="H21" s="238">
        <v>906684</v>
      </c>
      <c r="I21" s="232">
        <v>4633616402</v>
      </c>
      <c r="J21" s="242">
        <v>262512513</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&amp;R&amp;10関東信越国税局
申告所得税１
（H18）</oddFooter>
  </headerFooter>
</worksheet>
</file>

<file path=xl/worksheets/sheet3.xml><?xml version="1.0" encoding="utf-8"?>
<worksheet xmlns="http://schemas.openxmlformats.org/spreadsheetml/2006/main" xmlns:r="http://schemas.openxmlformats.org/officeDocument/2006/relationships">
  <dimension ref="A1:N22"/>
  <sheetViews>
    <sheetView showGridLines="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6384" width="5.875" style="1" customWidth="1"/>
  </cols>
  <sheetData>
    <row r="1" spans="1:14" ht="13.5" customHeight="1" thickBot="1">
      <c r="A1" s="3" t="s">
        <v>64</v>
      </c>
      <c r="B1" s="3"/>
      <c r="C1" s="5"/>
      <c r="D1" s="3"/>
      <c r="E1" s="3"/>
      <c r="F1" s="3"/>
      <c r="G1" s="5"/>
      <c r="H1" s="3"/>
      <c r="I1" s="3"/>
      <c r="J1" s="3"/>
      <c r="K1" s="5"/>
      <c r="L1" s="3"/>
      <c r="M1" s="3"/>
      <c r="N1" s="3"/>
    </row>
    <row r="2" spans="1:14" ht="21" customHeight="1">
      <c r="A2" s="307" t="s">
        <v>35</v>
      </c>
      <c r="B2" s="308"/>
      <c r="C2" s="324" t="s">
        <v>165</v>
      </c>
      <c r="D2" s="325"/>
      <c r="E2" s="325"/>
      <c r="F2" s="329"/>
      <c r="G2" s="324" t="s">
        <v>166</v>
      </c>
      <c r="H2" s="325"/>
      <c r="I2" s="325"/>
      <c r="J2" s="329"/>
      <c r="K2" s="324" t="s">
        <v>46</v>
      </c>
      <c r="L2" s="325"/>
      <c r="M2" s="325"/>
      <c r="N2" s="326"/>
    </row>
    <row r="3" spans="1:14" ht="13.5" customHeight="1">
      <c r="A3" s="309"/>
      <c r="B3" s="310"/>
      <c r="C3" s="327" t="s">
        <v>28</v>
      </c>
      <c r="D3" s="328"/>
      <c r="E3" s="77" t="s">
        <v>36</v>
      </c>
      <c r="F3" s="78" t="s">
        <v>38</v>
      </c>
      <c r="G3" s="327" t="s">
        <v>28</v>
      </c>
      <c r="H3" s="328"/>
      <c r="I3" s="77" t="s">
        <v>40</v>
      </c>
      <c r="J3" s="78" t="s">
        <v>41</v>
      </c>
      <c r="K3" s="327" t="s">
        <v>28</v>
      </c>
      <c r="L3" s="328"/>
      <c r="M3" s="77" t="s">
        <v>43</v>
      </c>
      <c r="N3" s="79" t="s">
        <v>38</v>
      </c>
    </row>
    <row r="4" spans="1:14" s="2" customFormat="1" ht="13.5" customHeight="1" thickBot="1">
      <c r="A4" s="309"/>
      <c r="B4" s="310"/>
      <c r="C4" s="327"/>
      <c r="D4" s="328"/>
      <c r="E4" s="77" t="s">
        <v>37</v>
      </c>
      <c r="F4" s="78" t="s">
        <v>39</v>
      </c>
      <c r="G4" s="327"/>
      <c r="H4" s="328"/>
      <c r="I4" s="77" t="s">
        <v>37</v>
      </c>
      <c r="J4" s="78" t="s">
        <v>42</v>
      </c>
      <c r="K4" s="327"/>
      <c r="L4" s="328"/>
      <c r="M4" s="77" t="s">
        <v>37</v>
      </c>
      <c r="N4" s="79" t="s">
        <v>44</v>
      </c>
    </row>
    <row r="5" spans="1:14" s="2" customFormat="1" ht="11.25">
      <c r="A5" s="130"/>
      <c r="B5" s="131"/>
      <c r="C5" s="122"/>
      <c r="D5" s="133" t="s">
        <v>2</v>
      </c>
      <c r="E5" s="123" t="s">
        <v>3</v>
      </c>
      <c r="F5" s="124" t="s">
        <v>3</v>
      </c>
      <c r="G5" s="132"/>
      <c r="H5" s="133" t="s">
        <v>2</v>
      </c>
      <c r="I5" s="123" t="s">
        <v>3</v>
      </c>
      <c r="J5" s="132" t="s">
        <v>3</v>
      </c>
      <c r="K5" s="122"/>
      <c r="L5" s="133" t="s">
        <v>2</v>
      </c>
      <c r="M5" s="123" t="s">
        <v>3</v>
      </c>
      <c r="N5" s="125" t="s">
        <v>3</v>
      </c>
    </row>
    <row r="6" spans="1:14" ht="18" customHeight="1">
      <c r="A6" s="311" t="s">
        <v>17</v>
      </c>
      <c r="B6" s="312"/>
      <c r="C6" s="7" t="s">
        <v>45</v>
      </c>
      <c r="D6" s="102">
        <v>28989</v>
      </c>
      <c r="E6" s="139"/>
      <c r="F6" s="140"/>
      <c r="G6" s="11" t="s">
        <v>45</v>
      </c>
      <c r="H6" s="102">
        <v>9161</v>
      </c>
      <c r="I6" s="139"/>
      <c r="J6" s="140"/>
      <c r="K6" s="8" t="s">
        <v>45</v>
      </c>
      <c r="L6" s="102">
        <v>38150</v>
      </c>
      <c r="M6" s="139"/>
      <c r="N6" s="248"/>
    </row>
    <row r="7" spans="1:14" ht="21" customHeight="1">
      <c r="A7" s="313" t="s">
        <v>18</v>
      </c>
      <c r="B7" s="314"/>
      <c r="C7" s="25"/>
      <c r="D7" s="92">
        <v>57502</v>
      </c>
      <c r="E7" s="74">
        <v>143991983</v>
      </c>
      <c r="F7" s="75">
        <v>8332830</v>
      </c>
      <c r="G7" s="26"/>
      <c r="H7" s="92">
        <v>24531</v>
      </c>
      <c r="I7" s="74">
        <v>75765910</v>
      </c>
      <c r="J7" s="75">
        <v>8004276</v>
      </c>
      <c r="K7" s="25"/>
      <c r="L7" s="92">
        <v>82033</v>
      </c>
      <c r="M7" s="74">
        <v>219757893</v>
      </c>
      <c r="N7" s="249">
        <v>16337106</v>
      </c>
    </row>
    <row r="8" spans="1:14" ht="18" customHeight="1">
      <c r="A8" s="319" t="s">
        <v>59</v>
      </c>
      <c r="B8" s="29" t="s">
        <v>19</v>
      </c>
      <c r="C8" s="16" t="s">
        <v>45</v>
      </c>
      <c r="D8" s="91">
        <v>10274</v>
      </c>
      <c r="E8" s="141"/>
      <c r="F8" s="146"/>
      <c r="G8" s="56" t="s">
        <v>45</v>
      </c>
      <c r="H8" s="91">
        <v>7864</v>
      </c>
      <c r="I8" s="141"/>
      <c r="J8" s="146"/>
      <c r="K8" s="35" t="s">
        <v>45</v>
      </c>
      <c r="L8" s="91">
        <v>18138</v>
      </c>
      <c r="M8" s="141"/>
      <c r="N8" s="250"/>
    </row>
    <row r="9" spans="1:14" ht="21" customHeight="1">
      <c r="A9" s="320"/>
      <c r="B9" s="104" t="s">
        <v>20</v>
      </c>
      <c r="C9" s="105"/>
      <c r="D9" s="106">
        <v>10314</v>
      </c>
      <c r="E9" s="142"/>
      <c r="F9" s="107">
        <v>329112</v>
      </c>
      <c r="G9" s="108"/>
      <c r="H9" s="106">
        <v>7923</v>
      </c>
      <c r="I9" s="142"/>
      <c r="J9" s="107">
        <v>354506</v>
      </c>
      <c r="K9" s="105"/>
      <c r="L9" s="106">
        <v>18237</v>
      </c>
      <c r="M9" s="142"/>
      <c r="N9" s="251">
        <v>683618</v>
      </c>
    </row>
    <row r="10" spans="1:14" ht="18" customHeight="1">
      <c r="A10" s="320"/>
      <c r="B10" s="30" t="s">
        <v>21</v>
      </c>
      <c r="C10" s="7" t="s">
        <v>45</v>
      </c>
      <c r="D10" s="102">
        <v>10699</v>
      </c>
      <c r="E10" s="139"/>
      <c r="F10" s="140"/>
      <c r="G10" s="11" t="s">
        <v>45</v>
      </c>
      <c r="H10" s="102">
        <v>3856</v>
      </c>
      <c r="I10" s="139"/>
      <c r="J10" s="140"/>
      <c r="K10" s="8" t="s">
        <v>45</v>
      </c>
      <c r="L10" s="102">
        <v>14555</v>
      </c>
      <c r="M10" s="139"/>
      <c r="N10" s="248"/>
    </row>
    <row r="11" spans="1:14" ht="21" customHeight="1">
      <c r="A11" s="320"/>
      <c r="B11" s="104" t="s">
        <v>20</v>
      </c>
      <c r="C11" s="105"/>
      <c r="D11" s="106">
        <v>10827</v>
      </c>
      <c r="E11" s="142"/>
      <c r="F11" s="107">
        <v>288593</v>
      </c>
      <c r="G11" s="108"/>
      <c r="H11" s="106">
        <v>3912</v>
      </c>
      <c r="I11" s="142"/>
      <c r="J11" s="107">
        <v>170082</v>
      </c>
      <c r="K11" s="105"/>
      <c r="L11" s="106">
        <v>14739</v>
      </c>
      <c r="M11" s="142"/>
      <c r="N11" s="251">
        <v>458675</v>
      </c>
    </row>
    <row r="12" spans="1:14" ht="18" customHeight="1">
      <c r="A12" s="320"/>
      <c r="B12" s="322" t="s">
        <v>15</v>
      </c>
      <c r="C12" s="7" t="s">
        <v>45</v>
      </c>
      <c r="D12" s="102">
        <v>1215</v>
      </c>
      <c r="E12" s="139"/>
      <c r="F12" s="140"/>
      <c r="G12" s="11" t="s">
        <v>45</v>
      </c>
      <c r="H12" s="102">
        <v>4543</v>
      </c>
      <c r="I12" s="139"/>
      <c r="J12" s="140"/>
      <c r="K12" s="8" t="s">
        <v>45</v>
      </c>
      <c r="L12" s="102">
        <v>5758</v>
      </c>
      <c r="M12" s="139"/>
      <c r="N12" s="248"/>
    </row>
    <row r="13" spans="1:14" ht="21" customHeight="1">
      <c r="A13" s="320"/>
      <c r="B13" s="323"/>
      <c r="C13" s="105"/>
      <c r="D13" s="106">
        <v>1221</v>
      </c>
      <c r="E13" s="142"/>
      <c r="F13" s="107">
        <v>411484</v>
      </c>
      <c r="G13" s="108"/>
      <c r="H13" s="106">
        <v>4567</v>
      </c>
      <c r="I13" s="142"/>
      <c r="J13" s="107">
        <v>1176091</v>
      </c>
      <c r="K13" s="105"/>
      <c r="L13" s="106">
        <v>5788</v>
      </c>
      <c r="M13" s="142"/>
      <c r="N13" s="251">
        <v>1587575</v>
      </c>
    </row>
    <row r="14" spans="1:14" s="6" customFormat="1" ht="18" customHeight="1">
      <c r="A14" s="320"/>
      <c r="B14" s="317" t="s">
        <v>11</v>
      </c>
      <c r="C14" s="17" t="s">
        <v>45</v>
      </c>
      <c r="D14" s="103">
        <v>22188</v>
      </c>
      <c r="E14" s="143"/>
      <c r="F14" s="147"/>
      <c r="G14" s="12" t="s">
        <v>45</v>
      </c>
      <c r="H14" s="103">
        <v>16263</v>
      </c>
      <c r="I14" s="143"/>
      <c r="J14" s="147"/>
      <c r="K14" s="9" t="s">
        <v>45</v>
      </c>
      <c r="L14" s="103">
        <v>38451</v>
      </c>
      <c r="M14" s="143"/>
      <c r="N14" s="252"/>
    </row>
    <row r="15" spans="1:14" s="6" customFormat="1" ht="21" customHeight="1" thickBot="1">
      <c r="A15" s="321"/>
      <c r="B15" s="318"/>
      <c r="C15" s="57"/>
      <c r="D15" s="93">
        <v>22362</v>
      </c>
      <c r="E15" s="144"/>
      <c r="F15" s="73">
        <v>1029189</v>
      </c>
      <c r="G15" s="58"/>
      <c r="H15" s="93">
        <v>16402</v>
      </c>
      <c r="I15" s="144"/>
      <c r="J15" s="73">
        <v>1700678</v>
      </c>
      <c r="K15" s="59"/>
      <c r="L15" s="93">
        <v>38764</v>
      </c>
      <c r="M15" s="144"/>
      <c r="N15" s="253">
        <v>2729867</v>
      </c>
    </row>
    <row r="16" spans="1:14" s="6" customFormat="1" ht="22.5" customHeight="1" thickBot="1" thickTop="1">
      <c r="A16" s="315" t="s">
        <v>170</v>
      </c>
      <c r="B16" s="316"/>
      <c r="C16" s="43"/>
      <c r="D16" s="145"/>
      <c r="E16" s="145"/>
      <c r="F16" s="53">
        <v>9362019</v>
      </c>
      <c r="G16" s="54"/>
      <c r="H16" s="145"/>
      <c r="I16" s="145"/>
      <c r="J16" s="53">
        <v>9704954</v>
      </c>
      <c r="K16" s="55"/>
      <c r="L16" s="145"/>
      <c r="M16" s="145"/>
      <c r="N16" s="254">
        <v>19066973</v>
      </c>
    </row>
    <row r="17" spans="1:14" s="52" customFormat="1" ht="7.5" customHeight="1">
      <c r="A17" s="50"/>
      <c r="B17" s="50"/>
      <c r="C17" s="51"/>
      <c r="D17" s="258"/>
      <c r="E17" s="258"/>
      <c r="F17" s="258"/>
      <c r="G17" s="48"/>
      <c r="H17" s="258"/>
      <c r="I17" s="258"/>
      <c r="J17" s="258"/>
      <c r="K17" s="48"/>
      <c r="L17" s="258"/>
      <c r="M17" s="258"/>
      <c r="N17" s="258"/>
    </row>
    <row r="18" spans="1:14" s="245" customFormat="1" ht="11.25" customHeight="1">
      <c r="A18" s="306" t="s">
        <v>164</v>
      </c>
      <c r="B18" s="306"/>
      <c r="C18" s="306"/>
      <c r="D18" s="306"/>
      <c r="E18" s="306"/>
      <c r="F18" s="306"/>
      <c r="G18" s="306"/>
      <c r="H18" s="306"/>
      <c r="I18" s="306"/>
      <c r="J18" s="306"/>
      <c r="K18" s="306"/>
      <c r="L18" s="306"/>
      <c r="M18" s="306"/>
      <c r="N18" s="306"/>
    </row>
    <row r="19" spans="1:14" s="245" customFormat="1" ht="11.25">
      <c r="A19" s="306"/>
      <c r="B19" s="306"/>
      <c r="C19" s="306"/>
      <c r="D19" s="306"/>
      <c r="E19" s="306"/>
      <c r="F19" s="306"/>
      <c r="G19" s="306"/>
      <c r="H19" s="306"/>
      <c r="I19" s="306"/>
      <c r="J19" s="306"/>
      <c r="K19" s="306"/>
      <c r="L19" s="306"/>
      <c r="M19" s="306"/>
      <c r="N19" s="306"/>
    </row>
    <row r="20" spans="1:14" s="245" customFormat="1" ht="11.25">
      <c r="A20" s="306" t="s">
        <v>91</v>
      </c>
      <c r="B20" s="306"/>
      <c r="C20" s="306"/>
      <c r="D20" s="306"/>
      <c r="E20" s="306"/>
      <c r="F20" s="306"/>
      <c r="G20" s="306"/>
      <c r="H20" s="306"/>
      <c r="I20" s="306"/>
      <c r="J20" s="306"/>
      <c r="K20" s="306"/>
      <c r="L20" s="306"/>
      <c r="M20" s="306"/>
      <c r="N20" s="306"/>
    </row>
    <row r="21" spans="1:14" s="245" customFormat="1" ht="11.25">
      <c r="A21" s="306"/>
      <c r="B21" s="306"/>
      <c r="C21" s="306"/>
      <c r="D21" s="306"/>
      <c r="E21" s="306"/>
      <c r="F21" s="306"/>
      <c r="G21" s="306"/>
      <c r="H21" s="306"/>
      <c r="I21" s="306"/>
      <c r="J21" s="306"/>
      <c r="K21" s="306"/>
      <c r="L21" s="306"/>
      <c r="M21" s="306"/>
      <c r="N21" s="306"/>
    </row>
    <row r="22" spans="3:11" s="245" customFormat="1" ht="11.25">
      <c r="C22" s="244"/>
      <c r="G22" s="244"/>
      <c r="K22" s="244"/>
    </row>
  </sheetData>
  <mergeCells count="15">
    <mergeCell ref="K3:L4"/>
    <mergeCell ref="G2:J2"/>
    <mergeCell ref="C2:F2"/>
    <mergeCell ref="C3:D4"/>
    <mergeCell ref="G3:H4"/>
    <mergeCell ref="A18:N19"/>
    <mergeCell ref="A20:N21"/>
    <mergeCell ref="A2:B4"/>
    <mergeCell ref="A6:B6"/>
    <mergeCell ref="A7:B7"/>
    <mergeCell ref="A16:B16"/>
    <mergeCell ref="B14:B15"/>
    <mergeCell ref="A8:A15"/>
    <mergeCell ref="B12:B13"/>
    <mergeCell ref="K2:N2"/>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&amp;R&amp;10関東信越国税局
申告所得税１
（H18)</oddFooter>
  </headerFooter>
</worksheet>
</file>

<file path=xl/worksheets/sheet4.xml><?xml version="1.0" encoding="utf-8"?>
<worksheet xmlns="http://schemas.openxmlformats.org/spreadsheetml/2006/main" xmlns:r="http://schemas.openxmlformats.org/officeDocument/2006/relationships">
  <dimension ref="A1:E10"/>
  <sheetViews>
    <sheetView showGridLines="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72</v>
      </c>
      <c r="B1" s="3"/>
      <c r="C1" s="3"/>
      <c r="D1" s="3"/>
      <c r="E1" s="3"/>
    </row>
    <row r="2" spans="1:5" ht="18.75" customHeight="1" thickBot="1">
      <c r="A2" s="83" t="s">
        <v>52</v>
      </c>
      <c r="B2" s="330" t="s">
        <v>53</v>
      </c>
      <c r="C2" s="331"/>
      <c r="D2" s="82" t="s">
        <v>54</v>
      </c>
      <c r="E2" s="76" t="s">
        <v>55</v>
      </c>
    </row>
    <row r="3" spans="1:5" s="134" customFormat="1" ht="9.75" customHeight="1">
      <c r="A3" s="135"/>
      <c r="B3" s="197"/>
      <c r="C3" s="198" t="s">
        <v>2</v>
      </c>
      <c r="D3" s="128" t="s">
        <v>3</v>
      </c>
      <c r="E3" s="129" t="s">
        <v>3</v>
      </c>
    </row>
    <row r="4" spans="1:5" ht="30" customHeight="1">
      <c r="A4" s="42" t="s">
        <v>60</v>
      </c>
      <c r="B4" s="192"/>
      <c r="C4" s="193">
        <v>1330</v>
      </c>
      <c r="D4" s="27">
        <v>7010175</v>
      </c>
      <c r="E4" s="28">
        <v>1142003</v>
      </c>
    </row>
    <row r="5" spans="1:5" ht="30" customHeight="1" thickBot="1">
      <c r="A5" s="60" t="s">
        <v>61</v>
      </c>
      <c r="B5" s="194"/>
      <c r="C5" s="195">
        <v>1</v>
      </c>
      <c r="D5" s="61">
        <v>2528</v>
      </c>
      <c r="E5" s="62">
        <v>90</v>
      </c>
    </row>
    <row r="6" spans="1:5" s="6" customFormat="1" ht="30" customHeight="1" thickBot="1" thickTop="1">
      <c r="A6" s="246" t="s">
        <v>85</v>
      </c>
      <c r="B6" s="247" t="s">
        <v>58</v>
      </c>
      <c r="C6" s="196">
        <v>1331</v>
      </c>
      <c r="D6" s="39">
        <v>7012703</v>
      </c>
      <c r="E6" s="40">
        <v>1142093</v>
      </c>
    </row>
    <row r="7" spans="1:5" s="52" customFormat="1" ht="6" customHeight="1">
      <c r="A7" s="259"/>
      <c r="B7" s="259"/>
      <c r="C7" s="48"/>
      <c r="D7" s="48"/>
      <c r="E7" s="48"/>
    </row>
    <row r="8" spans="1:5" ht="13.5" customHeight="1">
      <c r="A8" s="332" t="s">
        <v>167</v>
      </c>
      <c r="B8" s="332"/>
      <c r="C8" s="332"/>
      <c r="D8" s="332"/>
      <c r="E8" s="332"/>
    </row>
    <row r="9" spans="1:5" ht="13.5" customHeight="1">
      <c r="A9" s="332"/>
      <c r="B9" s="332"/>
      <c r="C9" s="332"/>
      <c r="D9" s="332"/>
      <c r="E9" s="332"/>
    </row>
    <row r="10" spans="1:5" ht="13.5" customHeight="1">
      <c r="A10" s="3" t="s">
        <v>92</v>
      </c>
      <c r="B10" s="3"/>
      <c r="C10" s="3"/>
      <c r="D10" s="3"/>
      <c r="E10" s="3"/>
    </row>
  </sheetData>
  <mergeCells count="2">
    <mergeCell ref="B2:C2"/>
    <mergeCell ref="A8:E9"/>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&amp;R&amp;10関東信越国税局
申告所得税１
（H18）</oddFooter>
  </headerFooter>
</worksheet>
</file>

<file path=xl/worksheets/sheet5.xml><?xml version="1.0" encoding="utf-8"?>
<worksheet xmlns="http://schemas.openxmlformats.org/spreadsheetml/2006/main" xmlns:r="http://schemas.openxmlformats.org/officeDocument/2006/relationships">
  <dimension ref="A1:N82"/>
  <sheetViews>
    <sheetView showGridLines="0" zoomScaleSheetLayoutView="100" workbookViewId="0" topLeftCell="A1">
      <selection activeCell="A1" sqref="A1"/>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9.00390625" style="20" bestFit="1" customWidth="1"/>
    <col min="15" max="16384" width="5.875" style="1" customWidth="1"/>
  </cols>
  <sheetData>
    <row r="1" spans="1:14" ht="12" thickBot="1">
      <c r="A1" s="3" t="s">
        <v>68</v>
      </c>
      <c r="B1" s="3"/>
      <c r="C1" s="3"/>
      <c r="D1" s="3"/>
      <c r="E1" s="3"/>
      <c r="F1" s="3"/>
      <c r="G1" s="3"/>
      <c r="H1" s="3"/>
      <c r="I1" s="3"/>
      <c r="J1" s="3"/>
      <c r="K1" s="3"/>
      <c r="L1" s="3"/>
      <c r="M1" s="3"/>
      <c r="N1" s="4"/>
    </row>
    <row r="2" spans="1:14" s="20" customFormat="1" ht="19.5" customHeight="1">
      <c r="A2" s="333" t="s">
        <v>83</v>
      </c>
      <c r="B2" s="339" t="s">
        <v>49</v>
      </c>
      <c r="C2" s="340"/>
      <c r="D2" s="340"/>
      <c r="E2" s="337" t="s">
        <v>47</v>
      </c>
      <c r="F2" s="295"/>
      <c r="G2" s="338"/>
      <c r="H2" s="337" t="s">
        <v>48</v>
      </c>
      <c r="I2" s="295"/>
      <c r="J2" s="338"/>
      <c r="K2" s="337" t="s">
        <v>11</v>
      </c>
      <c r="L2" s="295"/>
      <c r="M2" s="338"/>
      <c r="N2" s="335" t="s">
        <v>84</v>
      </c>
    </row>
    <row r="3" spans="1:14" s="20" customFormat="1" ht="19.5" customHeight="1">
      <c r="A3" s="334"/>
      <c r="B3" s="84" t="s">
        <v>50</v>
      </c>
      <c r="C3" s="85" t="s">
        <v>51</v>
      </c>
      <c r="D3" s="94" t="s">
        <v>81</v>
      </c>
      <c r="E3" s="84" t="s">
        <v>50</v>
      </c>
      <c r="F3" s="85" t="s">
        <v>51</v>
      </c>
      <c r="G3" s="94" t="s">
        <v>81</v>
      </c>
      <c r="H3" s="84" t="s">
        <v>50</v>
      </c>
      <c r="I3" s="85" t="s">
        <v>51</v>
      </c>
      <c r="J3" s="94" t="s">
        <v>81</v>
      </c>
      <c r="K3" s="84" t="s">
        <v>50</v>
      </c>
      <c r="L3" s="85" t="s">
        <v>51</v>
      </c>
      <c r="M3" s="94" t="s">
        <v>81</v>
      </c>
      <c r="N3" s="336"/>
    </row>
    <row r="4" spans="1:14" s="121" customFormat="1" ht="10.5">
      <c r="A4" s="138"/>
      <c r="B4" s="137" t="s">
        <v>2</v>
      </c>
      <c r="C4" s="109" t="s">
        <v>3</v>
      </c>
      <c r="D4" s="114" t="s">
        <v>3</v>
      </c>
      <c r="E4" s="137" t="s">
        <v>2</v>
      </c>
      <c r="F4" s="109" t="s">
        <v>3</v>
      </c>
      <c r="G4" s="114" t="s">
        <v>3</v>
      </c>
      <c r="H4" s="137" t="s">
        <v>2</v>
      </c>
      <c r="I4" s="109" t="s">
        <v>3</v>
      </c>
      <c r="J4" s="114" t="s">
        <v>3</v>
      </c>
      <c r="K4" s="137" t="s">
        <v>2</v>
      </c>
      <c r="L4" s="109" t="s">
        <v>3</v>
      </c>
      <c r="M4" s="114" t="s">
        <v>3</v>
      </c>
      <c r="N4" s="136"/>
    </row>
    <row r="5" spans="1:14" ht="18" customHeight="1">
      <c r="A5" s="167" t="s">
        <v>95</v>
      </c>
      <c r="B5" s="157">
        <v>6367</v>
      </c>
      <c r="C5" s="158">
        <v>22300317</v>
      </c>
      <c r="D5" s="159">
        <v>1715511</v>
      </c>
      <c r="E5" s="160">
        <v>724</v>
      </c>
      <c r="F5" s="158">
        <v>2369816</v>
      </c>
      <c r="G5" s="159">
        <v>137800</v>
      </c>
      <c r="H5" s="157">
        <v>21658</v>
      </c>
      <c r="I5" s="158">
        <v>107315097</v>
      </c>
      <c r="J5" s="159">
        <v>5806090</v>
      </c>
      <c r="K5" s="157">
        <v>28749</v>
      </c>
      <c r="L5" s="158">
        <v>131985230</v>
      </c>
      <c r="M5" s="159">
        <v>7659400</v>
      </c>
      <c r="N5" s="161" t="str">
        <f>IF(A5="","",A5)</f>
        <v>水戸</v>
      </c>
    </row>
    <row r="6" spans="1:14" ht="18" customHeight="1">
      <c r="A6" s="168" t="s">
        <v>96</v>
      </c>
      <c r="B6" s="162">
        <v>3423</v>
      </c>
      <c r="C6" s="163">
        <v>11392428</v>
      </c>
      <c r="D6" s="164">
        <v>924437</v>
      </c>
      <c r="E6" s="165">
        <v>47</v>
      </c>
      <c r="F6" s="163">
        <v>141626</v>
      </c>
      <c r="G6" s="164">
        <v>8649</v>
      </c>
      <c r="H6" s="162">
        <v>12448</v>
      </c>
      <c r="I6" s="163">
        <v>52391516</v>
      </c>
      <c r="J6" s="164">
        <v>2388374</v>
      </c>
      <c r="K6" s="162">
        <v>15918</v>
      </c>
      <c r="L6" s="163">
        <v>63925570</v>
      </c>
      <c r="M6" s="164">
        <v>3321459</v>
      </c>
      <c r="N6" s="166" t="str">
        <f aca="true" t="shared" si="0" ref="N6:N69">IF(A6="","",A6)</f>
        <v>日立</v>
      </c>
    </row>
    <row r="7" spans="1:14" ht="18" customHeight="1">
      <c r="A7" s="168" t="s">
        <v>97</v>
      </c>
      <c r="B7" s="162">
        <v>5989</v>
      </c>
      <c r="C7" s="163">
        <v>24508594</v>
      </c>
      <c r="D7" s="164">
        <v>2281238</v>
      </c>
      <c r="E7" s="165">
        <v>979</v>
      </c>
      <c r="F7" s="163">
        <v>3111025</v>
      </c>
      <c r="G7" s="164">
        <v>166427</v>
      </c>
      <c r="H7" s="162">
        <v>22850</v>
      </c>
      <c r="I7" s="163">
        <v>131111303</v>
      </c>
      <c r="J7" s="164">
        <v>7759407</v>
      </c>
      <c r="K7" s="162">
        <v>29818</v>
      </c>
      <c r="L7" s="163">
        <v>158730922</v>
      </c>
      <c r="M7" s="164">
        <v>10207071</v>
      </c>
      <c r="N7" s="166" t="str">
        <f t="shared" si="0"/>
        <v>土浦</v>
      </c>
    </row>
    <row r="8" spans="1:14" ht="18" customHeight="1">
      <c r="A8" s="168" t="s">
        <v>98</v>
      </c>
      <c r="B8" s="162">
        <v>4133</v>
      </c>
      <c r="C8" s="163">
        <v>13245895</v>
      </c>
      <c r="D8" s="164">
        <v>879695</v>
      </c>
      <c r="E8" s="165">
        <v>909</v>
      </c>
      <c r="F8" s="163">
        <v>2768955</v>
      </c>
      <c r="G8" s="164">
        <v>144193</v>
      </c>
      <c r="H8" s="162">
        <v>9424</v>
      </c>
      <c r="I8" s="163">
        <v>46127731</v>
      </c>
      <c r="J8" s="164">
        <v>2570353</v>
      </c>
      <c r="K8" s="162">
        <v>14466</v>
      </c>
      <c r="L8" s="163">
        <v>62142581</v>
      </c>
      <c r="M8" s="164">
        <v>3594241</v>
      </c>
      <c r="N8" s="166" t="str">
        <f t="shared" si="0"/>
        <v>古河</v>
      </c>
    </row>
    <row r="9" spans="1:14" ht="18" customHeight="1">
      <c r="A9" s="168" t="s">
        <v>99</v>
      </c>
      <c r="B9" s="162">
        <v>5033</v>
      </c>
      <c r="C9" s="163">
        <v>16798500</v>
      </c>
      <c r="D9" s="164">
        <v>1102227</v>
      </c>
      <c r="E9" s="165">
        <v>1325</v>
      </c>
      <c r="F9" s="163">
        <v>4484167</v>
      </c>
      <c r="G9" s="164">
        <v>241703</v>
      </c>
      <c r="H9" s="162">
        <v>12871</v>
      </c>
      <c r="I9" s="163">
        <v>64228898</v>
      </c>
      <c r="J9" s="164">
        <v>3357261</v>
      </c>
      <c r="K9" s="162">
        <v>19229</v>
      </c>
      <c r="L9" s="163">
        <v>85511564</v>
      </c>
      <c r="M9" s="164">
        <v>4701191</v>
      </c>
      <c r="N9" s="166" t="str">
        <f t="shared" si="0"/>
        <v>下館</v>
      </c>
    </row>
    <row r="10" spans="1:14" ht="18" customHeight="1">
      <c r="A10" s="168" t="s">
        <v>157</v>
      </c>
      <c r="B10" s="162">
        <v>5487</v>
      </c>
      <c r="C10" s="163">
        <v>20808871</v>
      </c>
      <c r="D10" s="164">
        <v>1798633</v>
      </c>
      <c r="E10" s="165">
        <v>576</v>
      </c>
      <c r="F10" s="163">
        <v>1593006</v>
      </c>
      <c r="G10" s="164">
        <v>72760</v>
      </c>
      <c r="H10" s="162">
        <v>22584</v>
      </c>
      <c r="I10" s="163">
        <v>112462162</v>
      </c>
      <c r="J10" s="164">
        <v>5614864</v>
      </c>
      <c r="K10" s="162">
        <v>28647</v>
      </c>
      <c r="L10" s="163">
        <v>134864040</v>
      </c>
      <c r="M10" s="164">
        <v>7486256</v>
      </c>
      <c r="N10" s="166" t="str">
        <f t="shared" si="0"/>
        <v>竜ケ崎</v>
      </c>
    </row>
    <row r="11" spans="1:14" ht="18" customHeight="1">
      <c r="A11" s="168" t="s">
        <v>100</v>
      </c>
      <c r="B11" s="162">
        <v>4577</v>
      </c>
      <c r="C11" s="163">
        <v>15420603</v>
      </c>
      <c r="D11" s="164">
        <v>1106359</v>
      </c>
      <c r="E11" s="165">
        <v>224</v>
      </c>
      <c r="F11" s="163">
        <v>543697</v>
      </c>
      <c r="G11" s="164">
        <v>30073</v>
      </c>
      <c r="H11" s="162">
        <v>15484</v>
      </c>
      <c r="I11" s="163">
        <v>66357809</v>
      </c>
      <c r="J11" s="164">
        <v>3083536</v>
      </c>
      <c r="K11" s="162">
        <v>20285</v>
      </c>
      <c r="L11" s="163">
        <v>82322109</v>
      </c>
      <c r="M11" s="164">
        <v>4219968</v>
      </c>
      <c r="N11" s="166" t="str">
        <f t="shared" si="0"/>
        <v>太田</v>
      </c>
    </row>
    <row r="12" spans="1:14" ht="18" customHeight="1">
      <c r="A12" s="168" t="s">
        <v>101</v>
      </c>
      <c r="B12" s="162">
        <v>3828</v>
      </c>
      <c r="C12" s="163">
        <v>12962425</v>
      </c>
      <c r="D12" s="164">
        <v>920850</v>
      </c>
      <c r="E12" s="165">
        <v>1797</v>
      </c>
      <c r="F12" s="163">
        <v>6566073</v>
      </c>
      <c r="G12" s="164">
        <v>349738</v>
      </c>
      <c r="H12" s="162">
        <v>8539</v>
      </c>
      <c r="I12" s="163">
        <v>40581908</v>
      </c>
      <c r="J12" s="164">
        <v>2042991</v>
      </c>
      <c r="K12" s="162">
        <v>14164</v>
      </c>
      <c r="L12" s="163">
        <v>60110407</v>
      </c>
      <c r="M12" s="164">
        <v>3313578</v>
      </c>
      <c r="N12" s="180" t="str">
        <f t="shared" si="0"/>
        <v>潮来</v>
      </c>
    </row>
    <row r="13" spans="1:14" ht="18" customHeight="1">
      <c r="A13" s="181" t="s">
        <v>75</v>
      </c>
      <c r="B13" s="182">
        <v>38837</v>
      </c>
      <c r="C13" s="183">
        <v>137437634</v>
      </c>
      <c r="D13" s="184">
        <v>10728949</v>
      </c>
      <c r="E13" s="185">
        <v>6581</v>
      </c>
      <c r="F13" s="183">
        <v>21578365</v>
      </c>
      <c r="G13" s="184">
        <v>1151341</v>
      </c>
      <c r="H13" s="182">
        <v>125858</v>
      </c>
      <c r="I13" s="183">
        <v>620576425</v>
      </c>
      <c r="J13" s="184">
        <v>32622874</v>
      </c>
      <c r="K13" s="182">
        <v>171276</v>
      </c>
      <c r="L13" s="183">
        <v>779592424</v>
      </c>
      <c r="M13" s="184">
        <v>44503164</v>
      </c>
      <c r="N13" s="186" t="str">
        <f t="shared" si="0"/>
        <v>茨城県計</v>
      </c>
    </row>
    <row r="14" spans="1:14" ht="18" customHeight="1">
      <c r="A14" s="187"/>
      <c r="B14" s="188"/>
      <c r="C14" s="189"/>
      <c r="D14" s="190"/>
      <c r="E14" s="188"/>
      <c r="F14" s="189"/>
      <c r="G14" s="190"/>
      <c r="H14" s="188"/>
      <c r="I14" s="189"/>
      <c r="J14" s="190"/>
      <c r="K14" s="188"/>
      <c r="L14" s="189"/>
      <c r="M14" s="190"/>
      <c r="N14" s="191">
        <f t="shared" si="0"/>
      </c>
    </row>
    <row r="15" spans="1:14" ht="18" customHeight="1">
      <c r="A15" s="168" t="s">
        <v>102</v>
      </c>
      <c r="B15" s="162">
        <v>6270</v>
      </c>
      <c r="C15" s="163">
        <v>27504643</v>
      </c>
      <c r="D15" s="164">
        <v>3003722</v>
      </c>
      <c r="E15" s="165">
        <v>515</v>
      </c>
      <c r="F15" s="163">
        <v>1618268</v>
      </c>
      <c r="G15" s="164">
        <v>69939</v>
      </c>
      <c r="H15" s="162">
        <v>25782</v>
      </c>
      <c r="I15" s="163">
        <v>148443461</v>
      </c>
      <c r="J15" s="164">
        <v>8166190</v>
      </c>
      <c r="K15" s="162">
        <v>32567</v>
      </c>
      <c r="L15" s="163">
        <v>177566371</v>
      </c>
      <c r="M15" s="164">
        <v>11239851</v>
      </c>
      <c r="N15" s="161" t="str">
        <f t="shared" si="0"/>
        <v>宇都宮</v>
      </c>
    </row>
    <row r="16" spans="1:14" ht="18" customHeight="1">
      <c r="A16" s="168" t="s">
        <v>103</v>
      </c>
      <c r="B16" s="162">
        <v>2498</v>
      </c>
      <c r="C16" s="163">
        <v>8092545</v>
      </c>
      <c r="D16" s="164">
        <v>554846</v>
      </c>
      <c r="E16" s="165">
        <v>135</v>
      </c>
      <c r="F16" s="163">
        <v>555213</v>
      </c>
      <c r="G16" s="164">
        <v>63675</v>
      </c>
      <c r="H16" s="162">
        <v>7452</v>
      </c>
      <c r="I16" s="163">
        <v>36163996</v>
      </c>
      <c r="J16" s="164">
        <v>1706845</v>
      </c>
      <c r="K16" s="162">
        <v>10085</v>
      </c>
      <c r="L16" s="163">
        <v>44811755</v>
      </c>
      <c r="M16" s="164">
        <v>2325366</v>
      </c>
      <c r="N16" s="166" t="str">
        <f t="shared" si="0"/>
        <v>足利</v>
      </c>
    </row>
    <row r="17" spans="1:14" ht="18" customHeight="1">
      <c r="A17" s="168" t="s">
        <v>104</v>
      </c>
      <c r="B17" s="162">
        <v>5342</v>
      </c>
      <c r="C17" s="163">
        <v>19046918</v>
      </c>
      <c r="D17" s="164">
        <v>1409532</v>
      </c>
      <c r="E17" s="165">
        <v>999</v>
      </c>
      <c r="F17" s="163">
        <v>2974183</v>
      </c>
      <c r="G17" s="164">
        <v>139142</v>
      </c>
      <c r="H17" s="162">
        <v>18394</v>
      </c>
      <c r="I17" s="163">
        <v>97878454</v>
      </c>
      <c r="J17" s="164">
        <v>4702153</v>
      </c>
      <c r="K17" s="162">
        <v>24735</v>
      </c>
      <c r="L17" s="163">
        <v>119899555</v>
      </c>
      <c r="M17" s="164">
        <v>6250827</v>
      </c>
      <c r="N17" s="166" t="str">
        <f t="shared" si="0"/>
        <v>栃木</v>
      </c>
    </row>
    <row r="18" spans="1:14" ht="18" customHeight="1">
      <c r="A18" s="168" t="s">
        <v>105</v>
      </c>
      <c r="B18" s="162">
        <v>1954</v>
      </c>
      <c r="C18" s="163">
        <v>5528385</v>
      </c>
      <c r="D18" s="164">
        <v>309296</v>
      </c>
      <c r="E18" s="165">
        <v>130</v>
      </c>
      <c r="F18" s="163">
        <v>344377</v>
      </c>
      <c r="G18" s="164">
        <v>14266</v>
      </c>
      <c r="H18" s="162">
        <v>5427</v>
      </c>
      <c r="I18" s="163">
        <v>25815476</v>
      </c>
      <c r="J18" s="164">
        <v>1344894</v>
      </c>
      <c r="K18" s="162">
        <v>7511</v>
      </c>
      <c r="L18" s="163">
        <v>31688238</v>
      </c>
      <c r="M18" s="164">
        <v>1668456</v>
      </c>
      <c r="N18" s="166" t="str">
        <f t="shared" si="0"/>
        <v>佐野</v>
      </c>
    </row>
    <row r="19" spans="1:14" ht="18" customHeight="1">
      <c r="A19" s="168" t="s">
        <v>106</v>
      </c>
      <c r="B19" s="162">
        <v>3040</v>
      </c>
      <c r="C19" s="163">
        <v>9532873</v>
      </c>
      <c r="D19" s="164">
        <v>575796</v>
      </c>
      <c r="E19" s="165">
        <v>443</v>
      </c>
      <c r="F19" s="163">
        <v>1336631</v>
      </c>
      <c r="G19" s="164">
        <v>62077</v>
      </c>
      <c r="H19" s="162">
        <v>9367</v>
      </c>
      <c r="I19" s="163">
        <v>41991569</v>
      </c>
      <c r="J19" s="164">
        <v>2094972</v>
      </c>
      <c r="K19" s="162">
        <v>12850</v>
      </c>
      <c r="L19" s="163">
        <v>52861073</v>
      </c>
      <c r="M19" s="164">
        <v>2732845</v>
      </c>
      <c r="N19" s="166" t="str">
        <f t="shared" si="0"/>
        <v>鹿沼</v>
      </c>
    </row>
    <row r="20" spans="1:14" ht="18" customHeight="1">
      <c r="A20" s="168" t="s">
        <v>107</v>
      </c>
      <c r="B20" s="162">
        <v>2026</v>
      </c>
      <c r="C20" s="163">
        <v>6610909</v>
      </c>
      <c r="D20" s="164">
        <v>414744</v>
      </c>
      <c r="E20" s="165">
        <v>821</v>
      </c>
      <c r="F20" s="163">
        <v>2536003</v>
      </c>
      <c r="G20" s="164">
        <v>115781</v>
      </c>
      <c r="H20" s="162">
        <v>6081</v>
      </c>
      <c r="I20" s="163">
        <v>26463760</v>
      </c>
      <c r="J20" s="164">
        <v>1175791</v>
      </c>
      <c r="K20" s="162">
        <v>8928</v>
      </c>
      <c r="L20" s="163">
        <v>35610672</v>
      </c>
      <c r="M20" s="164">
        <v>1706315</v>
      </c>
      <c r="N20" s="166" t="str">
        <f t="shared" si="0"/>
        <v>真岡</v>
      </c>
    </row>
    <row r="21" spans="1:14" ht="18" customHeight="1">
      <c r="A21" s="168" t="s">
        <v>108</v>
      </c>
      <c r="B21" s="162">
        <v>2962</v>
      </c>
      <c r="C21" s="163">
        <v>10805299</v>
      </c>
      <c r="D21" s="164">
        <v>878251</v>
      </c>
      <c r="E21" s="165">
        <v>853</v>
      </c>
      <c r="F21" s="163">
        <v>2788294</v>
      </c>
      <c r="G21" s="164">
        <v>121366</v>
      </c>
      <c r="H21" s="162">
        <v>8434</v>
      </c>
      <c r="I21" s="163">
        <v>39451382</v>
      </c>
      <c r="J21" s="164">
        <v>1985423</v>
      </c>
      <c r="K21" s="162">
        <v>12249</v>
      </c>
      <c r="L21" s="163">
        <v>53044975</v>
      </c>
      <c r="M21" s="164">
        <v>2985041</v>
      </c>
      <c r="N21" s="166" t="str">
        <f t="shared" si="0"/>
        <v>大田原</v>
      </c>
    </row>
    <row r="22" spans="1:14" ht="18" customHeight="1">
      <c r="A22" s="168" t="s">
        <v>109</v>
      </c>
      <c r="B22" s="162">
        <v>2255</v>
      </c>
      <c r="C22" s="163">
        <v>7574044</v>
      </c>
      <c r="D22" s="164">
        <v>478250</v>
      </c>
      <c r="E22" s="165">
        <v>575</v>
      </c>
      <c r="F22" s="163">
        <v>1791546</v>
      </c>
      <c r="G22" s="164">
        <v>99478</v>
      </c>
      <c r="H22" s="162">
        <v>7175</v>
      </c>
      <c r="I22" s="163">
        <v>30810879</v>
      </c>
      <c r="J22" s="164">
        <v>1278946</v>
      </c>
      <c r="K22" s="162">
        <v>10005</v>
      </c>
      <c r="L22" s="163">
        <v>40176469</v>
      </c>
      <c r="M22" s="164">
        <v>1856673</v>
      </c>
      <c r="N22" s="180" t="str">
        <f t="shared" si="0"/>
        <v>氏家</v>
      </c>
    </row>
    <row r="23" spans="1:14" ht="18" customHeight="1">
      <c r="A23" s="181" t="s">
        <v>76</v>
      </c>
      <c r="B23" s="182">
        <v>26347</v>
      </c>
      <c r="C23" s="183">
        <v>94695618</v>
      </c>
      <c r="D23" s="184">
        <v>7624437</v>
      </c>
      <c r="E23" s="185">
        <v>4471</v>
      </c>
      <c r="F23" s="183">
        <v>13944514</v>
      </c>
      <c r="G23" s="184">
        <v>685723</v>
      </c>
      <c r="H23" s="182">
        <v>88112</v>
      </c>
      <c r="I23" s="183">
        <v>447018978</v>
      </c>
      <c r="J23" s="184">
        <v>22455215</v>
      </c>
      <c r="K23" s="182">
        <v>118930</v>
      </c>
      <c r="L23" s="183">
        <v>555659109</v>
      </c>
      <c r="M23" s="184">
        <v>30765375</v>
      </c>
      <c r="N23" s="186" t="str">
        <f t="shared" si="0"/>
        <v>栃木県計</v>
      </c>
    </row>
    <row r="24" spans="1:14" ht="18" customHeight="1">
      <c r="A24" s="187"/>
      <c r="B24" s="188"/>
      <c r="C24" s="189"/>
      <c r="D24" s="190"/>
      <c r="E24" s="188"/>
      <c r="F24" s="189"/>
      <c r="G24" s="190"/>
      <c r="H24" s="188"/>
      <c r="I24" s="189"/>
      <c r="J24" s="190"/>
      <c r="K24" s="188"/>
      <c r="L24" s="189"/>
      <c r="M24" s="190"/>
      <c r="N24" s="191">
        <f t="shared" si="0"/>
      </c>
    </row>
    <row r="25" spans="1:14" ht="18" customHeight="1">
      <c r="A25" s="168" t="s">
        <v>110</v>
      </c>
      <c r="B25" s="162">
        <v>4610</v>
      </c>
      <c r="C25" s="163">
        <v>16725332</v>
      </c>
      <c r="D25" s="164">
        <v>1265095</v>
      </c>
      <c r="E25" s="165">
        <v>511</v>
      </c>
      <c r="F25" s="163">
        <v>1424825</v>
      </c>
      <c r="G25" s="164">
        <v>74828</v>
      </c>
      <c r="H25" s="162">
        <v>17588</v>
      </c>
      <c r="I25" s="163">
        <v>94990925</v>
      </c>
      <c r="J25" s="164">
        <v>4768058</v>
      </c>
      <c r="K25" s="162">
        <v>22709</v>
      </c>
      <c r="L25" s="163">
        <v>113141082</v>
      </c>
      <c r="M25" s="164">
        <v>6107981</v>
      </c>
      <c r="N25" s="161" t="str">
        <f t="shared" si="0"/>
        <v>前橋</v>
      </c>
    </row>
    <row r="26" spans="1:14" ht="18" customHeight="1">
      <c r="A26" s="168" t="s">
        <v>111</v>
      </c>
      <c r="B26" s="162">
        <v>6873</v>
      </c>
      <c r="C26" s="163">
        <v>24090129</v>
      </c>
      <c r="D26" s="164">
        <v>1837706</v>
      </c>
      <c r="E26" s="165">
        <v>508</v>
      </c>
      <c r="F26" s="163">
        <v>1367844</v>
      </c>
      <c r="G26" s="164">
        <v>73918</v>
      </c>
      <c r="H26" s="162">
        <v>25981</v>
      </c>
      <c r="I26" s="163">
        <v>126157769</v>
      </c>
      <c r="J26" s="164">
        <v>6564927</v>
      </c>
      <c r="K26" s="162">
        <v>33362</v>
      </c>
      <c r="L26" s="163">
        <v>151615742</v>
      </c>
      <c r="M26" s="164">
        <v>8476551</v>
      </c>
      <c r="N26" s="166" t="str">
        <f t="shared" si="0"/>
        <v>高崎</v>
      </c>
    </row>
    <row r="27" spans="1:14" ht="18" customHeight="1">
      <c r="A27" s="168" t="s">
        <v>112</v>
      </c>
      <c r="B27" s="162">
        <v>2970</v>
      </c>
      <c r="C27" s="163">
        <v>9418270</v>
      </c>
      <c r="D27" s="164">
        <v>702988</v>
      </c>
      <c r="E27" s="165">
        <v>230</v>
      </c>
      <c r="F27" s="163">
        <v>731559</v>
      </c>
      <c r="G27" s="164">
        <v>34049</v>
      </c>
      <c r="H27" s="162">
        <v>7602</v>
      </c>
      <c r="I27" s="163">
        <v>44664154</v>
      </c>
      <c r="J27" s="164">
        <v>2439251</v>
      </c>
      <c r="K27" s="162">
        <v>10802</v>
      </c>
      <c r="L27" s="163">
        <v>54813983</v>
      </c>
      <c r="M27" s="164">
        <v>3176288</v>
      </c>
      <c r="N27" s="166" t="str">
        <f t="shared" si="0"/>
        <v>桐生</v>
      </c>
    </row>
    <row r="28" spans="1:14" ht="18" customHeight="1">
      <c r="A28" s="168" t="s">
        <v>113</v>
      </c>
      <c r="B28" s="162">
        <v>3050</v>
      </c>
      <c r="C28" s="163">
        <v>10186838</v>
      </c>
      <c r="D28" s="164">
        <v>713794</v>
      </c>
      <c r="E28" s="165">
        <v>682</v>
      </c>
      <c r="F28" s="163">
        <v>1834418</v>
      </c>
      <c r="G28" s="164">
        <v>87844</v>
      </c>
      <c r="H28" s="162">
        <v>10005</v>
      </c>
      <c r="I28" s="163">
        <v>49081067</v>
      </c>
      <c r="J28" s="164">
        <v>2580152</v>
      </c>
      <c r="K28" s="162">
        <v>13737</v>
      </c>
      <c r="L28" s="163">
        <v>61102323</v>
      </c>
      <c r="M28" s="164">
        <v>3381789</v>
      </c>
      <c r="N28" s="166" t="str">
        <f t="shared" si="0"/>
        <v>伊勢崎</v>
      </c>
    </row>
    <row r="29" spans="1:14" ht="18" customHeight="1">
      <c r="A29" s="168" t="s">
        <v>114</v>
      </c>
      <c r="B29" s="162">
        <v>1314</v>
      </c>
      <c r="C29" s="163">
        <v>3899096</v>
      </c>
      <c r="D29" s="164">
        <v>235199</v>
      </c>
      <c r="E29" s="165">
        <v>450</v>
      </c>
      <c r="F29" s="163">
        <v>1535621</v>
      </c>
      <c r="G29" s="164">
        <v>78993</v>
      </c>
      <c r="H29" s="162">
        <v>4058</v>
      </c>
      <c r="I29" s="163">
        <v>15143882</v>
      </c>
      <c r="J29" s="164">
        <v>632775</v>
      </c>
      <c r="K29" s="162">
        <v>5822</v>
      </c>
      <c r="L29" s="163">
        <v>20578599</v>
      </c>
      <c r="M29" s="164">
        <v>946967</v>
      </c>
      <c r="N29" s="166" t="str">
        <f t="shared" si="0"/>
        <v>沼田</v>
      </c>
    </row>
    <row r="30" spans="1:14" ht="18" customHeight="1">
      <c r="A30" s="168" t="s">
        <v>115</v>
      </c>
      <c r="B30" s="162">
        <v>5137</v>
      </c>
      <c r="C30" s="163">
        <v>17014136</v>
      </c>
      <c r="D30" s="164">
        <v>1178977</v>
      </c>
      <c r="E30" s="165">
        <v>1047</v>
      </c>
      <c r="F30" s="163">
        <v>2720877</v>
      </c>
      <c r="G30" s="164">
        <v>141886</v>
      </c>
      <c r="H30" s="162">
        <v>17608</v>
      </c>
      <c r="I30" s="163">
        <v>87587591</v>
      </c>
      <c r="J30" s="164">
        <v>4553868</v>
      </c>
      <c r="K30" s="162">
        <v>23792</v>
      </c>
      <c r="L30" s="163">
        <v>107322604</v>
      </c>
      <c r="M30" s="164">
        <v>5874732</v>
      </c>
      <c r="N30" s="166" t="str">
        <f t="shared" si="0"/>
        <v>館林</v>
      </c>
    </row>
    <row r="31" spans="1:14" ht="18" customHeight="1">
      <c r="A31" s="168" t="s">
        <v>116</v>
      </c>
      <c r="B31" s="162">
        <v>1603</v>
      </c>
      <c r="C31" s="163">
        <v>4752831</v>
      </c>
      <c r="D31" s="164">
        <v>299977</v>
      </c>
      <c r="E31" s="165">
        <v>229</v>
      </c>
      <c r="F31" s="163">
        <v>634179</v>
      </c>
      <c r="G31" s="164">
        <v>30872</v>
      </c>
      <c r="H31" s="162">
        <v>4335</v>
      </c>
      <c r="I31" s="163">
        <v>17534774</v>
      </c>
      <c r="J31" s="164">
        <v>765742</v>
      </c>
      <c r="K31" s="162">
        <v>6167</v>
      </c>
      <c r="L31" s="163">
        <v>22921783</v>
      </c>
      <c r="M31" s="164">
        <v>1096590</v>
      </c>
      <c r="N31" s="166" t="str">
        <f t="shared" si="0"/>
        <v>藤岡</v>
      </c>
    </row>
    <row r="32" spans="1:14" ht="18" customHeight="1">
      <c r="A32" s="168" t="s">
        <v>117</v>
      </c>
      <c r="B32" s="162">
        <v>1380</v>
      </c>
      <c r="C32" s="163">
        <v>4370817</v>
      </c>
      <c r="D32" s="164">
        <v>246063</v>
      </c>
      <c r="E32" s="165">
        <v>255</v>
      </c>
      <c r="F32" s="163">
        <v>635338</v>
      </c>
      <c r="G32" s="164">
        <v>26984</v>
      </c>
      <c r="H32" s="162">
        <v>3279</v>
      </c>
      <c r="I32" s="163">
        <v>15090891</v>
      </c>
      <c r="J32" s="164">
        <v>692521</v>
      </c>
      <c r="K32" s="162">
        <v>4914</v>
      </c>
      <c r="L32" s="163">
        <v>20097046</v>
      </c>
      <c r="M32" s="164">
        <v>965568</v>
      </c>
      <c r="N32" s="166" t="str">
        <f t="shared" si="0"/>
        <v>富岡</v>
      </c>
    </row>
    <row r="33" spans="1:14" ht="18" customHeight="1">
      <c r="A33" s="168" t="s">
        <v>118</v>
      </c>
      <c r="B33" s="162">
        <v>819</v>
      </c>
      <c r="C33" s="163">
        <v>2552569</v>
      </c>
      <c r="D33" s="164">
        <v>159766</v>
      </c>
      <c r="E33" s="165">
        <v>504</v>
      </c>
      <c r="F33" s="163">
        <v>2291067</v>
      </c>
      <c r="G33" s="164">
        <v>157540</v>
      </c>
      <c r="H33" s="162">
        <v>3215</v>
      </c>
      <c r="I33" s="163">
        <v>13032629</v>
      </c>
      <c r="J33" s="164">
        <v>674380</v>
      </c>
      <c r="K33" s="162">
        <v>4538</v>
      </c>
      <c r="L33" s="163">
        <v>17876266</v>
      </c>
      <c r="M33" s="164">
        <v>991686</v>
      </c>
      <c r="N33" s="180" t="str">
        <f t="shared" si="0"/>
        <v>中之条</v>
      </c>
    </row>
    <row r="34" spans="1:14" ht="18" customHeight="1">
      <c r="A34" s="181" t="s">
        <v>77</v>
      </c>
      <c r="B34" s="182">
        <v>27756</v>
      </c>
      <c r="C34" s="183">
        <v>93010018</v>
      </c>
      <c r="D34" s="184">
        <v>6639565</v>
      </c>
      <c r="E34" s="185">
        <v>4416</v>
      </c>
      <c r="F34" s="183">
        <v>13175730</v>
      </c>
      <c r="G34" s="184">
        <v>706913</v>
      </c>
      <c r="H34" s="182">
        <v>93671</v>
      </c>
      <c r="I34" s="183">
        <v>463283682</v>
      </c>
      <c r="J34" s="184">
        <v>23671674</v>
      </c>
      <c r="K34" s="182">
        <v>125843</v>
      </c>
      <c r="L34" s="183">
        <v>569469430</v>
      </c>
      <c r="M34" s="184">
        <v>31018152</v>
      </c>
      <c r="N34" s="186" t="str">
        <f t="shared" si="0"/>
        <v>群馬県計</v>
      </c>
    </row>
    <row r="35" spans="1:14" ht="18" customHeight="1">
      <c r="A35" s="187"/>
      <c r="B35" s="188"/>
      <c r="C35" s="189"/>
      <c r="D35" s="190"/>
      <c r="E35" s="188"/>
      <c r="F35" s="189"/>
      <c r="G35" s="190"/>
      <c r="H35" s="188"/>
      <c r="I35" s="189"/>
      <c r="J35" s="190"/>
      <c r="K35" s="188"/>
      <c r="L35" s="189"/>
      <c r="M35" s="190"/>
      <c r="N35" s="191">
        <f t="shared" si="0"/>
      </c>
    </row>
    <row r="36" spans="1:14" ht="18" customHeight="1">
      <c r="A36" s="168" t="s">
        <v>119</v>
      </c>
      <c r="B36" s="162">
        <v>12371</v>
      </c>
      <c r="C36" s="163">
        <v>41929397</v>
      </c>
      <c r="D36" s="164">
        <v>2917170</v>
      </c>
      <c r="E36" s="165">
        <v>317</v>
      </c>
      <c r="F36" s="163">
        <v>899053</v>
      </c>
      <c r="G36" s="164">
        <v>43135</v>
      </c>
      <c r="H36" s="162">
        <v>45132</v>
      </c>
      <c r="I36" s="163">
        <v>243215100</v>
      </c>
      <c r="J36" s="164">
        <v>15431501</v>
      </c>
      <c r="K36" s="162">
        <v>57820</v>
      </c>
      <c r="L36" s="163">
        <v>286043550</v>
      </c>
      <c r="M36" s="164">
        <v>18391805</v>
      </c>
      <c r="N36" s="161" t="str">
        <f t="shared" si="0"/>
        <v>川越</v>
      </c>
    </row>
    <row r="37" spans="1:14" ht="18" customHeight="1">
      <c r="A37" s="168" t="s">
        <v>120</v>
      </c>
      <c r="B37" s="162">
        <v>5098</v>
      </c>
      <c r="C37" s="163">
        <v>16746526</v>
      </c>
      <c r="D37" s="164">
        <v>1243776</v>
      </c>
      <c r="E37" s="165">
        <v>1083</v>
      </c>
      <c r="F37" s="163">
        <v>2877117</v>
      </c>
      <c r="G37" s="164">
        <v>139713</v>
      </c>
      <c r="H37" s="162">
        <v>16521</v>
      </c>
      <c r="I37" s="163">
        <v>80099969</v>
      </c>
      <c r="J37" s="164">
        <v>4141649</v>
      </c>
      <c r="K37" s="162">
        <v>22702</v>
      </c>
      <c r="L37" s="163">
        <v>99723613</v>
      </c>
      <c r="M37" s="164">
        <v>5525139</v>
      </c>
      <c r="N37" s="166" t="str">
        <f t="shared" si="0"/>
        <v>熊谷</v>
      </c>
    </row>
    <row r="38" spans="1:14" ht="18" customHeight="1">
      <c r="A38" s="168" t="s">
        <v>121</v>
      </c>
      <c r="B38" s="162">
        <v>10964</v>
      </c>
      <c r="C38" s="163">
        <v>36852760</v>
      </c>
      <c r="D38" s="164">
        <v>2618538</v>
      </c>
      <c r="E38" s="165">
        <v>65</v>
      </c>
      <c r="F38" s="163">
        <v>174623</v>
      </c>
      <c r="G38" s="164">
        <v>8180</v>
      </c>
      <c r="H38" s="162">
        <v>30850</v>
      </c>
      <c r="I38" s="163">
        <v>190198432</v>
      </c>
      <c r="J38" s="164">
        <v>13675661</v>
      </c>
      <c r="K38" s="162">
        <v>41879</v>
      </c>
      <c r="L38" s="163">
        <v>227225814</v>
      </c>
      <c r="M38" s="164">
        <v>16302379</v>
      </c>
      <c r="N38" s="166" t="str">
        <f t="shared" si="0"/>
        <v>川口</v>
      </c>
    </row>
    <row r="39" spans="1:14" ht="18" customHeight="1">
      <c r="A39" s="168" t="s">
        <v>122</v>
      </c>
      <c r="B39" s="162">
        <v>5365</v>
      </c>
      <c r="C39" s="163">
        <v>19238086</v>
      </c>
      <c r="D39" s="164">
        <v>1531596</v>
      </c>
      <c r="E39" s="165">
        <v>13</v>
      </c>
      <c r="F39" s="163">
        <v>35761</v>
      </c>
      <c r="G39" s="164">
        <v>2507</v>
      </c>
      <c r="H39" s="162">
        <v>18893</v>
      </c>
      <c r="I39" s="163">
        <v>119091830</v>
      </c>
      <c r="J39" s="164">
        <v>9522548</v>
      </c>
      <c r="K39" s="162">
        <v>24271</v>
      </c>
      <c r="L39" s="163">
        <v>138365678</v>
      </c>
      <c r="M39" s="164">
        <v>11056651</v>
      </c>
      <c r="N39" s="166" t="str">
        <f t="shared" si="0"/>
        <v>西川口</v>
      </c>
    </row>
    <row r="40" spans="1:14" ht="18" customHeight="1">
      <c r="A40" s="168" t="s">
        <v>123</v>
      </c>
      <c r="B40" s="162">
        <v>6583</v>
      </c>
      <c r="C40" s="163">
        <v>29710622</v>
      </c>
      <c r="D40" s="164">
        <v>2566654</v>
      </c>
      <c r="E40" s="165">
        <v>95</v>
      </c>
      <c r="F40" s="163">
        <v>375626</v>
      </c>
      <c r="G40" s="164">
        <v>32945</v>
      </c>
      <c r="H40" s="162">
        <v>32748</v>
      </c>
      <c r="I40" s="163">
        <v>247956660</v>
      </c>
      <c r="J40" s="164">
        <v>18568612</v>
      </c>
      <c r="K40" s="162">
        <v>39426</v>
      </c>
      <c r="L40" s="163">
        <v>278042909</v>
      </c>
      <c r="M40" s="164">
        <v>21168211</v>
      </c>
      <c r="N40" s="166" t="str">
        <f t="shared" si="0"/>
        <v>浦和</v>
      </c>
    </row>
    <row r="41" spans="1:14" ht="18" customHeight="1">
      <c r="A41" s="168" t="s">
        <v>124</v>
      </c>
      <c r="B41" s="162">
        <v>5230</v>
      </c>
      <c r="C41" s="163">
        <v>20622566</v>
      </c>
      <c r="D41" s="164">
        <v>1685053</v>
      </c>
      <c r="E41" s="165">
        <v>39</v>
      </c>
      <c r="F41" s="163">
        <v>109890</v>
      </c>
      <c r="G41" s="164">
        <v>4766</v>
      </c>
      <c r="H41" s="162">
        <v>26674</v>
      </c>
      <c r="I41" s="163">
        <v>169441299</v>
      </c>
      <c r="J41" s="164">
        <v>12125772</v>
      </c>
      <c r="K41" s="162">
        <v>31943</v>
      </c>
      <c r="L41" s="163">
        <v>190173755</v>
      </c>
      <c r="M41" s="164">
        <v>13815592</v>
      </c>
      <c r="N41" s="166" t="str">
        <f t="shared" si="0"/>
        <v>大宮</v>
      </c>
    </row>
    <row r="42" spans="1:14" ht="18" customHeight="1">
      <c r="A42" s="168" t="s">
        <v>125</v>
      </c>
      <c r="B42" s="162">
        <v>3686</v>
      </c>
      <c r="C42" s="163">
        <v>12194271</v>
      </c>
      <c r="D42" s="164">
        <v>886165</v>
      </c>
      <c r="E42" s="165">
        <v>362</v>
      </c>
      <c r="F42" s="163">
        <v>928559</v>
      </c>
      <c r="G42" s="164">
        <v>41118</v>
      </c>
      <c r="H42" s="162">
        <v>11425</v>
      </c>
      <c r="I42" s="163">
        <v>54112191</v>
      </c>
      <c r="J42" s="164">
        <v>2661971</v>
      </c>
      <c r="K42" s="162">
        <v>15473</v>
      </c>
      <c r="L42" s="163">
        <v>67235021</v>
      </c>
      <c r="M42" s="164">
        <v>3589254</v>
      </c>
      <c r="N42" s="166" t="str">
        <f t="shared" si="0"/>
        <v>行田</v>
      </c>
    </row>
    <row r="43" spans="1:14" ht="18" customHeight="1">
      <c r="A43" s="168" t="s">
        <v>126</v>
      </c>
      <c r="B43" s="162">
        <v>1686</v>
      </c>
      <c r="C43" s="163">
        <v>5436225</v>
      </c>
      <c r="D43" s="164">
        <v>412015</v>
      </c>
      <c r="E43" s="165">
        <v>103</v>
      </c>
      <c r="F43" s="163">
        <v>235571</v>
      </c>
      <c r="G43" s="164">
        <v>10300</v>
      </c>
      <c r="H43" s="162">
        <v>5961</v>
      </c>
      <c r="I43" s="163">
        <v>21840348</v>
      </c>
      <c r="J43" s="164">
        <v>932073</v>
      </c>
      <c r="K43" s="162">
        <v>7750</v>
      </c>
      <c r="L43" s="163">
        <v>27512144</v>
      </c>
      <c r="M43" s="164">
        <v>1354388</v>
      </c>
      <c r="N43" s="166" t="str">
        <f t="shared" si="0"/>
        <v>秩父</v>
      </c>
    </row>
    <row r="44" spans="1:14" ht="18" customHeight="1">
      <c r="A44" s="168" t="s">
        <v>127</v>
      </c>
      <c r="B44" s="162">
        <v>9344</v>
      </c>
      <c r="C44" s="163">
        <v>32761312</v>
      </c>
      <c r="D44" s="164">
        <v>2271802</v>
      </c>
      <c r="E44" s="165">
        <v>240</v>
      </c>
      <c r="F44" s="163">
        <v>726864</v>
      </c>
      <c r="G44" s="164">
        <v>35963</v>
      </c>
      <c r="H44" s="162">
        <v>40646</v>
      </c>
      <c r="I44" s="163">
        <v>228437732</v>
      </c>
      <c r="J44" s="164">
        <v>14877239</v>
      </c>
      <c r="K44" s="162">
        <v>50230</v>
      </c>
      <c r="L44" s="163">
        <v>261925908</v>
      </c>
      <c r="M44" s="164">
        <v>17185005</v>
      </c>
      <c r="N44" s="166" t="str">
        <f t="shared" si="0"/>
        <v>所沢</v>
      </c>
    </row>
    <row r="45" spans="1:14" ht="18" customHeight="1">
      <c r="A45" s="168" t="s">
        <v>128</v>
      </c>
      <c r="B45" s="162">
        <v>2042</v>
      </c>
      <c r="C45" s="163">
        <v>5752906</v>
      </c>
      <c r="D45" s="164">
        <v>321538</v>
      </c>
      <c r="E45" s="165">
        <v>531</v>
      </c>
      <c r="F45" s="163">
        <v>1419770</v>
      </c>
      <c r="G45" s="164">
        <v>65810</v>
      </c>
      <c r="H45" s="162">
        <v>5654</v>
      </c>
      <c r="I45" s="163">
        <v>26732499</v>
      </c>
      <c r="J45" s="164">
        <v>1383746</v>
      </c>
      <c r="K45" s="162">
        <v>8227</v>
      </c>
      <c r="L45" s="163">
        <v>33905175</v>
      </c>
      <c r="M45" s="164">
        <v>1771094</v>
      </c>
      <c r="N45" s="166" t="str">
        <f t="shared" si="0"/>
        <v>本庄</v>
      </c>
    </row>
    <row r="46" spans="1:14" ht="18" customHeight="1">
      <c r="A46" s="168" t="s">
        <v>129</v>
      </c>
      <c r="B46" s="162">
        <v>3321</v>
      </c>
      <c r="C46" s="163">
        <v>10528569</v>
      </c>
      <c r="D46" s="164">
        <v>681830</v>
      </c>
      <c r="E46" s="165">
        <v>143</v>
      </c>
      <c r="F46" s="163">
        <v>367989</v>
      </c>
      <c r="G46" s="164">
        <v>18577</v>
      </c>
      <c r="H46" s="162">
        <v>11602</v>
      </c>
      <c r="I46" s="163">
        <v>62895452</v>
      </c>
      <c r="J46" s="164">
        <v>3013172</v>
      </c>
      <c r="K46" s="162">
        <v>15066</v>
      </c>
      <c r="L46" s="163">
        <v>73792009</v>
      </c>
      <c r="M46" s="164">
        <v>3713578</v>
      </c>
      <c r="N46" s="166" t="str">
        <f t="shared" si="0"/>
        <v>東松山</v>
      </c>
    </row>
    <row r="47" spans="1:14" ht="18" customHeight="1">
      <c r="A47" s="168" t="s">
        <v>130</v>
      </c>
      <c r="B47" s="162">
        <v>10502</v>
      </c>
      <c r="C47" s="163">
        <v>35880426</v>
      </c>
      <c r="D47" s="164">
        <v>2559970</v>
      </c>
      <c r="E47" s="165">
        <v>417</v>
      </c>
      <c r="F47" s="163">
        <v>1011633</v>
      </c>
      <c r="G47" s="164">
        <v>45592</v>
      </c>
      <c r="H47" s="162">
        <v>38202</v>
      </c>
      <c r="I47" s="163">
        <v>185827481</v>
      </c>
      <c r="J47" s="164">
        <v>10407836</v>
      </c>
      <c r="K47" s="162">
        <v>49121</v>
      </c>
      <c r="L47" s="163">
        <v>222719541</v>
      </c>
      <c r="M47" s="164">
        <v>13013397</v>
      </c>
      <c r="N47" s="166" t="str">
        <f t="shared" si="0"/>
        <v>春日部</v>
      </c>
    </row>
    <row r="48" spans="1:14" ht="18" customHeight="1">
      <c r="A48" s="168" t="s">
        <v>131</v>
      </c>
      <c r="B48" s="162">
        <v>6184</v>
      </c>
      <c r="C48" s="163">
        <v>22567204</v>
      </c>
      <c r="D48" s="164">
        <v>1833409</v>
      </c>
      <c r="E48" s="165">
        <v>200</v>
      </c>
      <c r="F48" s="163">
        <v>571258</v>
      </c>
      <c r="G48" s="164">
        <v>34245</v>
      </c>
      <c r="H48" s="162">
        <v>26514</v>
      </c>
      <c r="I48" s="163">
        <v>137050997</v>
      </c>
      <c r="J48" s="164">
        <v>8287618</v>
      </c>
      <c r="K48" s="162">
        <v>32898</v>
      </c>
      <c r="L48" s="163">
        <v>160189459</v>
      </c>
      <c r="M48" s="164">
        <v>10155271</v>
      </c>
      <c r="N48" s="166" t="str">
        <f t="shared" si="0"/>
        <v>上尾</v>
      </c>
    </row>
    <row r="49" spans="1:14" ht="18" customHeight="1">
      <c r="A49" s="168" t="s">
        <v>132</v>
      </c>
      <c r="B49" s="162">
        <v>11055</v>
      </c>
      <c r="C49" s="163">
        <v>35874727</v>
      </c>
      <c r="D49" s="164">
        <v>2387040</v>
      </c>
      <c r="E49" s="165">
        <v>147</v>
      </c>
      <c r="F49" s="163">
        <v>426980</v>
      </c>
      <c r="G49" s="164">
        <v>21099</v>
      </c>
      <c r="H49" s="162">
        <v>29760</v>
      </c>
      <c r="I49" s="163">
        <v>169962047</v>
      </c>
      <c r="J49" s="164">
        <v>11466740</v>
      </c>
      <c r="K49" s="162">
        <v>40962</v>
      </c>
      <c r="L49" s="163">
        <v>206263755</v>
      </c>
      <c r="M49" s="164">
        <v>13874879</v>
      </c>
      <c r="N49" s="166" t="str">
        <f t="shared" si="0"/>
        <v>越谷</v>
      </c>
    </row>
    <row r="50" spans="1:14" ht="18" customHeight="1">
      <c r="A50" s="168" t="s">
        <v>133</v>
      </c>
      <c r="B50" s="162">
        <v>6876</v>
      </c>
      <c r="C50" s="163">
        <v>23663713</v>
      </c>
      <c r="D50" s="164">
        <v>1586363</v>
      </c>
      <c r="E50" s="165">
        <v>35</v>
      </c>
      <c r="F50" s="163">
        <v>123522</v>
      </c>
      <c r="G50" s="164">
        <v>7900</v>
      </c>
      <c r="H50" s="162">
        <v>21758</v>
      </c>
      <c r="I50" s="163">
        <v>147800703</v>
      </c>
      <c r="J50" s="164">
        <v>12038819</v>
      </c>
      <c r="K50" s="162">
        <v>28669</v>
      </c>
      <c r="L50" s="163">
        <v>171587938</v>
      </c>
      <c r="M50" s="164">
        <v>13633081</v>
      </c>
      <c r="N50" s="180" t="str">
        <f t="shared" si="0"/>
        <v>朝霞</v>
      </c>
    </row>
    <row r="51" spans="1:14" ht="18" customHeight="1">
      <c r="A51" s="181" t="s">
        <v>78</v>
      </c>
      <c r="B51" s="182">
        <v>100307</v>
      </c>
      <c r="C51" s="183">
        <v>349759312</v>
      </c>
      <c r="D51" s="184">
        <v>25502919</v>
      </c>
      <c r="E51" s="185">
        <v>3790</v>
      </c>
      <c r="F51" s="183">
        <v>10284216</v>
      </c>
      <c r="G51" s="184">
        <v>511848</v>
      </c>
      <c r="H51" s="182">
        <v>362340</v>
      </c>
      <c r="I51" s="183">
        <v>2084662740</v>
      </c>
      <c r="J51" s="184">
        <v>138534955</v>
      </c>
      <c r="K51" s="182">
        <v>466437</v>
      </c>
      <c r="L51" s="183">
        <v>2444706268</v>
      </c>
      <c r="M51" s="184">
        <v>164549722</v>
      </c>
      <c r="N51" s="186" t="str">
        <f t="shared" si="0"/>
        <v>埼玉県計</v>
      </c>
    </row>
    <row r="52" spans="1:14" ht="18" customHeight="1">
      <c r="A52" s="187"/>
      <c r="B52" s="188"/>
      <c r="C52" s="189"/>
      <c r="D52" s="190"/>
      <c r="E52" s="188"/>
      <c r="F52" s="189"/>
      <c r="G52" s="190"/>
      <c r="H52" s="188"/>
      <c r="I52" s="189"/>
      <c r="J52" s="190"/>
      <c r="K52" s="188"/>
      <c r="L52" s="189"/>
      <c r="M52" s="190"/>
      <c r="N52" s="191">
        <f t="shared" si="0"/>
      </c>
    </row>
    <row r="53" spans="1:14" ht="18" customHeight="1">
      <c r="A53" s="168" t="s">
        <v>134</v>
      </c>
      <c r="B53" s="162">
        <v>6868</v>
      </c>
      <c r="C53" s="163">
        <v>27361968</v>
      </c>
      <c r="D53" s="164">
        <v>2501126</v>
      </c>
      <c r="E53" s="165">
        <v>592</v>
      </c>
      <c r="F53" s="163">
        <v>1663617</v>
      </c>
      <c r="G53" s="164">
        <v>61899</v>
      </c>
      <c r="H53" s="162">
        <v>29319</v>
      </c>
      <c r="I53" s="163">
        <v>156512013</v>
      </c>
      <c r="J53" s="164">
        <v>8656299</v>
      </c>
      <c r="K53" s="162">
        <v>36779</v>
      </c>
      <c r="L53" s="163">
        <v>185537598</v>
      </c>
      <c r="M53" s="164">
        <v>11219324</v>
      </c>
      <c r="N53" s="161" t="str">
        <f t="shared" si="0"/>
        <v>新潟</v>
      </c>
    </row>
    <row r="54" spans="1:14" ht="18" customHeight="1">
      <c r="A54" s="168" t="s">
        <v>135</v>
      </c>
      <c r="B54" s="162">
        <v>1581</v>
      </c>
      <c r="C54" s="163">
        <v>4694740</v>
      </c>
      <c r="D54" s="164">
        <v>275369</v>
      </c>
      <c r="E54" s="165">
        <v>336</v>
      </c>
      <c r="F54" s="163">
        <v>935118</v>
      </c>
      <c r="G54" s="164">
        <v>37684</v>
      </c>
      <c r="H54" s="162">
        <v>6614</v>
      </c>
      <c r="I54" s="163">
        <v>23086548</v>
      </c>
      <c r="J54" s="164">
        <v>853407</v>
      </c>
      <c r="K54" s="162">
        <v>8531</v>
      </c>
      <c r="L54" s="163">
        <v>28716406</v>
      </c>
      <c r="M54" s="164">
        <v>1166460</v>
      </c>
      <c r="N54" s="166" t="str">
        <f t="shared" si="0"/>
        <v>新津</v>
      </c>
    </row>
    <row r="55" spans="1:14" ht="18" customHeight="1">
      <c r="A55" s="168" t="s">
        <v>136</v>
      </c>
      <c r="B55" s="162">
        <v>2762</v>
      </c>
      <c r="C55" s="163">
        <v>8465666</v>
      </c>
      <c r="D55" s="164">
        <v>524255</v>
      </c>
      <c r="E55" s="165">
        <v>550</v>
      </c>
      <c r="F55" s="163">
        <v>1364109</v>
      </c>
      <c r="G55" s="164">
        <v>42497</v>
      </c>
      <c r="H55" s="162">
        <v>7714</v>
      </c>
      <c r="I55" s="163">
        <v>31593739</v>
      </c>
      <c r="J55" s="164">
        <v>1228833</v>
      </c>
      <c r="K55" s="162">
        <v>11026</v>
      </c>
      <c r="L55" s="163">
        <v>41423515</v>
      </c>
      <c r="M55" s="164">
        <v>1795585</v>
      </c>
      <c r="N55" s="166" t="str">
        <f t="shared" si="0"/>
        <v>巻</v>
      </c>
    </row>
    <row r="56" spans="1:14" ht="18" customHeight="1">
      <c r="A56" s="168" t="s">
        <v>137</v>
      </c>
      <c r="B56" s="162">
        <v>3168</v>
      </c>
      <c r="C56" s="163">
        <v>11400757</v>
      </c>
      <c r="D56" s="164">
        <v>847078</v>
      </c>
      <c r="E56" s="165">
        <v>297</v>
      </c>
      <c r="F56" s="163">
        <v>750234</v>
      </c>
      <c r="G56" s="164">
        <v>30678</v>
      </c>
      <c r="H56" s="162">
        <v>14390</v>
      </c>
      <c r="I56" s="163">
        <v>68791061</v>
      </c>
      <c r="J56" s="164">
        <v>3185298</v>
      </c>
      <c r="K56" s="162">
        <v>17855</v>
      </c>
      <c r="L56" s="163">
        <v>80942052</v>
      </c>
      <c r="M56" s="164">
        <v>4063054</v>
      </c>
      <c r="N56" s="166" t="str">
        <f t="shared" si="0"/>
        <v>長岡</v>
      </c>
    </row>
    <row r="57" spans="1:14" ht="18" customHeight="1">
      <c r="A57" s="168" t="s">
        <v>138</v>
      </c>
      <c r="B57" s="162">
        <v>2661</v>
      </c>
      <c r="C57" s="163">
        <v>8766040</v>
      </c>
      <c r="D57" s="164">
        <v>578409</v>
      </c>
      <c r="E57" s="165">
        <v>279</v>
      </c>
      <c r="F57" s="163">
        <v>647885</v>
      </c>
      <c r="G57" s="164">
        <v>20556</v>
      </c>
      <c r="H57" s="162">
        <v>8101</v>
      </c>
      <c r="I57" s="163">
        <v>39719033</v>
      </c>
      <c r="J57" s="164">
        <v>1814334</v>
      </c>
      <c r="K57" s="162">
        <v>11041</v>
      </c>
      <c r="L57" s="163">
        <v>49132957</v>
      </c>
      <c r="M57" s="164">
        <v>2413299</v>
      </c>
      <c r="N57" s="166" t="str">
        <f t="shared" si="0"/>
        <v>三条</v>
      </c>
    </row>
    <row r="58" spans="1:14" ht="18" customHeight="1">
      <c r="A58" s="168" t="s">
        <v>139</v>
      </c>
      <c r="B58" s="162">
        <v>1163</v>
      </c>
      <c r="C58" s="163">
        <v>3886339</v>
      </c>
      <c r="D58" s="164">
        <v>260101</v>
      </c>
      <c r="E58" s="165">
        <v>80</v>
      </c>
      <c r="F58" s="163">
        <v>181320</v>
      </c>
      <c r="G58" s="164">
        <v>6973</v>
      </c>
      <c r="H58" s="162">
        <v>4979</v>
      </c>
      <c r="I58" s="163">
        <v>19896571</v>
      </c>
      <c r="J58" s="164">
        <v>868718</v>
      </c>
      <c r="K58" s="162">
        <v>6222</v>
      </c>
      <c r="L58" s="163">
        <v>23964230</v>
      </c>
      <c r="M58" s="164">
        <v>1135791</v>
      </c>
      <c r="N58" s="166" t="str">
        <f t="shared" si="0"/>
        <v>柏崎</v>
      </c>
    </row>
    <row r="59" spans="1:14" ht="18" customHeight="1">
      <c r="A59" s="168" t="s">
        <v>140</v>
      </c>
      <c r="B59" s="162">
        <v>3116</v>
      </c>
      <c r="C59" s="163">
        <v>10055685</v>
      </c>
      <c r="D59" s="164">
        <v>654111</v>
      </c>
      <c r="E59" s="165">
        <v>852</v>
      </c>
      <c r="F59" s="163">
        <v>2162758</v>
      </c>
      <c r="G59" s="164">
        <v>76005</v>
      </c>
      <c r="H59" s="162">
        <v>10072</v>
      </c>
      <c r="I59" s="163">
        <v>38526612</v>
      </c>
      <c r="J59" s="164">
        <v>1459605</v>
      </c>
      <c r="K59" s="162">
        <v>14040</v>
      </c>
      <c r="L59" s="163">
        <v>50745055</v>
      </c>
      <c r="M59" s="164">
        <v>2189721</v>
      </c>
      <c r="N59" s="166" t="str">
        <f t="shared" si="0"/>
        <v>新発田</v>
      </c>
    </row>
    <row r="60" spans="1:14" ht="18" customHeight="1">
      <c r="A60" s="168" t="s">
        <v>141</v>
      </c>
      <c r="B60" s="162">
        <v>2215</v>
      </c>
      <c r="C60" s="163">
        <v>7954402</v>
      </c>
      <c r="D60" s="164">
        <v>541439</v>
      </c>
      <c r="E60" s="165">
        <v>486</v>
      </c>
      <c r="F60" s="163">
        <v>1476253</v>
      </c>
      <c r="G60" s="164">
        <v>62383</v>
      </c>
      <c r="H60" s="162">
        <v>8320</v>
      </c>
      <c r="I60" s="163">
        <v>32455335</v>
      </c>
      <c r="J60" s="164">
        <v>1117155</v>
      </c>
      <c r="K60" s="162">
        <v>11021</v>
      </c>
      <c r="L60" s="163">
        <v>41885990</v>
      </c>
      <c r="M60" s="164">
        <v>1720977</v>
      </c>
      <c r="N60" s="166" t="str">
        <f t="shared" si="0"/>
        <v>小千谷</v>
      </c>
    </row>
    <row r="61" spans="1:14" ht="18" customHeight="1">
      <c r="A61" s="168" t="s">
        <v>142</v>
      </c>
      <c r="B61" s="162">
        <v>1193</v>
      </c>
      <c r="C61" s="163">
        <v>4004358</v>
      </c>
      <c r="D61" s="164">
        <v>261506</v>
      </c>
      <c r="E61" s="165">
        <v>388</v>
      </c>
      <c r="F61" s="163">
        <v>1039190</v>
      </c>
      <c r="G61" s="164">
        <v>37719</v>
      </c>
      <c r="H61" s="162">
        <v>4341</v>
      </c>
      <c r="I61" s="163">
        <v>15575963</v>
      </c>
      <c r="J61" s="164">
        <v>536180</v>
      </c>
      <c r="K61" s="162">
        <v>5922</v>
      </c>
      <c r="L61" s="163">
        <v>20619511</v>
      </c>
      <c r="M61" s="164">
        <v>835404</v>
      </c>
      <c r="N61" s="166" t="str">
        <f t="shared" si="0"/>
        <v>十日町</v>
      </c>
    </row>
    <row r="62" spans="1:14" ht="18" customHeight="1">
      <c r="A62" s="168" t="s">
        <v>143</v>
      </c>
      <c r="B62" s="162">
        <v>1054</v>
      </c>
      <c r="C62" s="163">
        <v>3069225</v>
      </c>
      <c r="D62" s="164">
        <v>162400</v>
      </c>
      <c r="E62" s="165">
        <v>285</v>
      </c>
      <c r="F62" s="163">
        <v>808684</v>
      </c>
      <c r="G62" s="164">
        <v>30081</v>
      </c>
      <c r="H62" s="162">
        <v>4161</v>
      </c>
      <c r="I62" s="163">
        <v>13221731</v>
      </c>
      <c r="J62" s="164">
        <v>378193</v>
      </c>
      <c r="K62" s="162">
        <v>5500</v>
      </c>
      <c r="L62" s="163">
        <v>17099640</v>
      </c>
      <c r="M62" s="164">
        <v>570674</v>
      </c>
      <c r="N62" s="166" t="str">
        <f t="shared" si="0"/>
        <v>村上</v>
      </c>
    </row>
    <row r="63" spans="1:14" ht="18" customHeight="1">
      <c r="A63" s="168" t="s">
        <v>144</v>
      </c>
      <c r="B63" s="162">
        <v>705</v>
      </c>
      <c r="C63" s="163">
        <v>2582682</v>
      </c>
      <c r="D63" s="164">
        <v>192488</v>
      </c>
      <c r="E63" s="165">
        <v>37</v>
      </c>
      <c r="F63" s="163">
        <v>73837</v>
      </c>
      <c r="G63" s="164">
        <v>2799</v>
      </c>
      <c r="H63" s="162">
        <v>3002</v>
      </c>
      <c r="I63" s="163">
        <v>13310935</v>
      </c>
      <c r="J63" s="164">
        <v>835830</v>
      </c>
      <c r="K63" s="162">
        <v>3744</v>
      </c>
      <c r="L63" s="163">
        <v>15967454</v>
      </c>
      <c r="M63" s="164">
        <v>1031116</v>
      </c>
      <c r="N63" s="166" t="str">
        <f t="shared" si="0"/>
        <v>糸魚川</v>
      </c>
    </row>
    <row r="64" spans="1:14" ht="18" customHeight="1">
      <c r="A64" s="168" t="s">
        <v>145</v>
      </c>
      <c r="B64" s="162">
        <v>2681</v>
      </c>
      <c r="C64" s="163">
        <v>10253375</v>
      </c>
      <c r="D64" s="164">
        <v>849510</v>
      </c>
      <c r="E64" s="165">
        <v>303</v>
      </c>
      <c r="F64" s="163">
        <v>833133</v>
      </c>
      <c r="G64" s="164">
        <v>37718</v>
      </c>
      <c r="H64" s="162">
        <v>12274</v>
      </c>
      <c r="I64" s="163">
        <v>49848796</v>
      </c>
      <c r="J64" s="164">
        <v>1958691</v>
      </c>
      <c r="K64" s="162">
        <v>15258</v>
      </c>
      <c r="L64" s="163">
        <v>60935303</v>
      </c>
      <c r="M64" s="164">
        <v>2845920</v>
      </c>
      <c r="N64" s="166" t="str">
        <f t="shared" si="0"/>
        <v>高田</v>
      </c>
    </row>
    <row r="65" spans="1:14" ht="18" customHeight="1">
      <c r="A65" s="168" t="s">
        <v>146</v>
      </c>
      <c r="B65" s="162">
        <v>863</v>
      </c>
      <c r="C65" s="163">
        <v>2454527</v>
      </c>
      <c r="D65" s="164">
        <v>153470</v>
      </c>
      <c r="E65" s="165">
        <v>360</v>
      </c>
      <c r="F65" s="163">
        <v>613550</v>
      </c>
      <c r="G65" s="164">
        <v>19223</v>
      </c>
      <c r="H65" s="162">
        <v>3511</v>
      </c>
      <c r="I65" s="163">
        <v>11087293</v>
      </c>
      <c r="J65" s="164">
        <v>291766</v>
      </c>
      <c r="K65" s="162">
        <v>4734</v>
      </c>
      <c r="L65" s="163">
        <v>14155369</v>
      </c>
      <c r="M65" s="164">
        <v>464458</v>
      </c>
      <c r="N65" s="180" t="str">
        <f t="shared" si="0"/>
        <v>相川</v>
      </c>
    </row>
    <row r="66" spans="1:14" ht="18" customHeight="1">
      <c r="A66" s="181" t="s">
        <v>79</v>
      </c>
      <c r="B66" s="182">
        <v>30030</v>
      </c>
      <c r="C66" s="183">
        <v>104949762</v>
      </c>
      <c r="D66" s="184">
        <v>7801261</v>
      </c>
      <c r="E66" s="185">
        <v>4845</v>
      </c>
      <c r="F66" s="183">
        <v>12549688</v>
      </c>
      <c r="G66" s="184">
        <v>466214</v>
      </c>
      <c r="H66" s="182">
        <v>116798</v>
      </c>
      <c r="I66" s="183">
        <v>513625630</v>
      </c>
      <c r="J66" s="184">
        <v>23184308</v>
      </c>
      <c r="K66" s="182">
        <v>151673</v>
      </c>
      <c r="L66" s="183">
        <v>631125081</v>
      </c>
      <c r="M66" s="184">
        <v>31451782</v>
      </c>
      <c r="N66" s="186" t="str">
        <f t="shared" si="0"/>
        <v>新潟県計</v>
      </c>
    </row>
    <row r="67" spans="1:14" ht="18" customHeight="1">
      <c r="A67" s="187"/>
      <c r="B67" s="188"/>
      <c r="C67" s="189"/>
      <c r="D67" s="190"/>
      <c r="E67" s="188"/>
      <c r="F67" s="189"/>
      <c r="G67" s="190"/>
      <c r="H67" s="188"/>
      <c r="I67" s="189"/>
      <c r="J67" s="190"/>
      <c r="K67" s="188"/>
      <c r="L67" s="189"/>
      <c r="M67" s="190"/>
      <c r="N67" s="191">
        <f t="shared" si="0"/>
      </c>
    </row>
    <row r="68" spans="1:14" s="6" customFormat="1" ht="18" customHeight="1">
      <c r="A68" s="168" t="s">
        <v>147</v>
      </c>
      <c r="B68" s="162">
        <v>5667</v>
      </c>
      <c r="C68" s="163">
        <v>19740244</v>
      </c>
      <c r="D68" s="164">
        <v>1477945</v>
      </c>
      <c r="E68" s="165">
        <v>1218</v>
      </c>
      <c r="F68" s="163">
        <v>2463466</v>
      </c>
      <c r="G68" s="164">
        <v>100503</v>
      </c>
      <c r="H68" s="162">
        <v>27705</v>
      </c>
      <c r="I68" s="163">
        <v>117069089</v>
      </c>
      <c r="J68" s="164">
        <v>5177421</v>
      </c>
      <c r="K68" s="162">
        <v>34590</v>
      </c>
      <c r="L68" s="163">
        <v>139272798</v>
      </c>
      <c r="M68" s="164">
        <v>6755868</v>
      </c>
      <c r="N68" s="243" t="str">
        <f t="shared" si="0"/>
        <v>長野</v>
      </c>
    </row>
    <row r="69" spans="1:14" ht="18" customHeight="1">
      <c r="A69" s="168" t="s">
        <v>148</v>
      </c>
      <c r="B69" s="162">
        <v>6050</v>
      </c>
      <c r="C69" s="163">
        <v>20017857</v>
      </c>
      <c r="D69" s="164">
        <v>1294723</v>
      </c>
      <c r="E69" s="165">
        <v>1158</v>
      </c>
      <c r="F69" s="163">
        <v>3281710</v>
      </c>
      <c r="G69" s="164">
        <v>199357</v>
      </c>
      <c r="H69" s="162">
        <v>23128</v>
      </c>
      <c r="I69" s="163">
        <v>103158330</v>
      </c>
      <c r="J69" s="164">
        <v>4563505</v>
      </c>
      <c r="K69" s="162">
        <v>30336</v>
      </c>
      <c r="L69" s="163">
        <v>126457896</v>
      </c>
      <c r="M69" s="164">
        <v>6057585</v>
      </c>
      <c r="N69" s="166" t="str">
        <f t="shared" si="0"/>
        <v>松本</v>
      </c>
    </row>
    <row r="70" spans="1:14" ht="18" customHeight="1">
      <c r="A70" s="168" t="s">
        <v>149</v>
      </c>
      <c r="B70" s="162">
        <v>3601</v>
      </c>
      <c r="C70" s="163">
        <v>11657705</v>
      </c>
      <c r="D70" s="164">
        <v>787145</v>
      </c>
      <c r="E70" s="165">
        <v>389</v>
      </c>
      <c r="F70" s="163">
        <v>1014340</v>
      </c>
      <c r="G70" s="164">
        <v>50997</v>
      </c>
      <c r="H70" s="162">
        <v>14689</v>
      </c>
      <c r="I70" s="163">
        <v>62352570</v>
      </c>
      <c r="J70" s="164">
        <v>2828021</v>
      </c>
      <c r="K70" s="162">
        <v>18679</v>
      </c>
      <c r="L70" s="163">
        <v>75024615</v>
      </c>
      <c r="M70" s="164">
        <v>3666162</v>
      </c>
      <c r="N70" s="161" t="str">
        <f>IF(A70="","",A70)</f>
        <v>上田</v>
      </c>
    </row>
    <row r="71" spans="1:14" ht="18" customHeight="1">
      <c r="A71" s="168" t="s">
        <v>150</v>
      </c>
      <c r="B71" s="162">
        <v>2354</v>
      </c>
      <c r="C71" s="163">
        <v>7749829</v>
      </c>
      <c r="D71" s="164">
        <v>500707</v>
      </c>
      <c r="E71" s="165">
        <v>522</v>
      </c>
      <c r="F71" s="163">
        <v>1300202</v>
      </c>
      <c r="G71" s="164">
        <v>54777</v>
      </c>
      <c r="H71" s="162">
        <v>9915</v>
      </c>
      <c r="I71" s="163">
        <v>38423641</v>
      </c>
      <c r="J71" s="164">
        <v>1441785</v>
      </c>
      <c r="K71" s="162">
        <v>12791</v>
      </c>
      <c r="L71" s="163">
        <v>47473672</v>
      </c>
      <c r="M71" s="164">
        <v>1997269</v>
      </c>
      <c r="N71" s="166" t="str">
        <f aca="true" t="shared" si="1" ref="N71:N78">IF(A71="","",A71)</f>
        <v>飯田</v>
      </c>
    </row>
    <row r="72" spans="1:14" ht="18" customHeight="1">
      <c r="A72" s="168" t="s">
        <v>151</v>
      </c>
      <c r="B72" s="162">
        <v>2951</v>
      </c>
      <c r="C72" s="163">
        <v>10367855</v>
      </c>
      <c r="D72" s="164">
        <v>790616</v>
      </c>
      <c r="E72" s="165">
        <v>276</v>
      </c>
      <c r="F72" s="163">
        <v>786395</v>
      </c>
      <c r="G72" s="164">
        <v>40545</v>
      </c>
      <c r="H72" s="162">
        <v>13153</v>
      </c>
      <c r="I72" s="163">
        <v>63231803</v>
      </c>
      <c r="J72" s="164">
        <v>2909878</v>
      </c>
      <c r="K72" s="162">
        <v>16380</v>
      </c>
      <c r="L72" s="163">
        <v>74386054</v>
      </c>
      <c r="M72" s="164">
        <v>3741039</v>
      </c>
      <c r="N72" s="166" t="str">
        <f t="shared" si="1"/>
        <v>諏訪</v>
      </c>
    </row>
    <row r="73" spans="1:14" ht="18" customHeight="1">
      <c r="A73" s="168" t="s">
        <v>152</v>
      </c>
      <c r="B73" s="162">
        <v>2665</v>
      </c>
      <c r="C73" s="163">
        <v>9212040</v>
      </c>
      <c r="D73" s="164">
        <v>628347</v>
      </c>
      <c r="E73" s="165">
        <v>300</v>
      </c>
      <c r="F73" s="163">
        <v>704619</v>
      </c>
      <c r="G73" s="164">
        <v>31448</v>
      </c>
      <c r="H73" s="162">
        <v>11320</v>
      </c>
      <c r="I73" s="163">
        <v>46652277</v>
      </c>
      <c r="J73" s="164">
        <v>2064857</v>
      </c>
      <c r="K73" s="162">
        <v>14285</v>
      </c>
      <c r="L73" s="163">
        <v>56568935</v>
      </c>
      <c r="M73" s="164">
        <v>2724652</v>
      </c>
      <c r="N73" s="166" t="str">
        <f t="shared" si="1"/>
        <v>伊那</v>
      </c>
    </row>
    <row r="74" spans="1:14" ht="18" customHeight="1">
      <c r="A74" s="168" t="s">
        <v>153</v>
      </c>
      <c r="B74" s="162">
        <v>1147</v>
      </c>
      <c r="C74" s="163">
        <v>3864931</v>
      </c>
      <c r="D74" s="164">
        <v>260687</v>
      </c>
      <c r="E74" s="165">
        <v>560</v>
      </c>
      <c r="F74" s="163">
        <v>1784082</v>
      </c>
      <c r="G74" s="164">
        <v>109010</v>
      </c>
      <c r="H74" s="162">
        <v>4390</v>
      </c>
      <c r="I74" s="163">
        <v>15294781</v>
      </c>
      <c r="J74" s="164">
        <v>547597</v>
      </c>
      <c r="K74" s="162">
        <v>6097</v>
      </c>
      <c r="L74" s="163">
        <v>20943794</v>
      </c>
      <c r="M74" s="164">
        <v>917294</v>
      </c>
      <c r="N74" s="166" t="str">
        <f t="shared" si="1"/>
        <v>信濃中野</v>
      </c>
    </row>
    <row r="75" spans="1:14" ht="18" customHeight="1">
      <c r="A75" s="168" t="s">
        <v>154</v>
      </c>
      <c r="B75" s="162">
        <v>840</v>
      </c>
      <c r="C75" s="163">
        <v>2734631</v>
      </c>
      <c r="D75" s="164">
        <v>166384</v>
      </c>
      <c r="E75" s="165">
        <v>96</v>
      </c>
      <c r="F75" s="163">
        <v>224091</v>
      </c>
      <c r="G75" s="164">
        <v>9941</v>
      </c>
      <c r="H75" s="162">
        <v>3385</v>
      </c>
      <c r="I75" s="163">
        <v>10678262</v>
      </c>
      <c r="J75" s="164">
        <v>358174</v>
      </c>
      <c r="K75" s="162">
        <v>4321</v>
      </c>
      <c r="L75" s="163">
        <v>13636984</v>
      </c>
      <c r="M75" s="164">
        <v>534499</v>
      </c>
      <c r="N75" s="166" t="str">
        <f t="shared" si="1"/>
        <v>大町</v>
      </c>
    </row>
    <row r="76" spans="1:14" ht="18" customHeight="1">
      <c r="A76" s="168" t="s">
        <v>155</v>
      </c>
      <c r="B76" s="162">
        <v>2776</v>
      </c>
      <c r="C76" s="163">
        <v>8563280</v>
      </c>
      <c r="D76" s="164">
        <v>543548</v>
      </c>
      <c r="E76" s="165">
        <v>1193</v>
      </c>
      <c r="F76" s="163">
        <v>4542617</v>
      </c>
      <c r="G76" s="164">
        <v>290753</v>
      </c>
      <c r="H76" s="162">
        <v>10126</v>
      </c>
      <c r="I76" s="163">
        <v>41606453</v>
      </c>
      <c r="J76" s="164">
        <v>1991044</v>
      </c>
      <c r="K76" s="162">
        <v>14095</v>
      </c>
      <c r="L76" s="163">
        <v>54712350</v>
      </c>
      <c r="M76" s="164">
        <v>2825345</v>
      </c>
      <c r="N76" s="166" t="str">
        <f t="shared" si="1"/>
        <v>佐久</v>
      </c>
    </row>
    <row r="77" spans="1:14" ht="18" customHeight="1">
      <c r="A77" s="168" t="s">
        <v>156</v>
      </c>
      <c r="B77" s="162">
        <v>529</v>
      </c>
      <c r="C77" s="163">
        <v>1627162</v>
      </c>
      <c r="D77" s="164">
        <v>89332</v>
      </c>
      <c r="E77" s="165">
        <v>20</v>
      </c>
      <c r="F77" s="163">
        <v>63071</v>
      </c>
      <c r="G77" s="164">
        <v>2502</v>
      </c>
      <c r="H77" s="162">
        <v>2094</v>
      </c>
      <c r="I77" s="163">
        <v>5981741</v>
      </c>
      <c r="J77" s="164">
        <v>161206</v>
      </c>
      <c r="K77" s="162">
        <v>2643</v>
      </c>
      <c r="L77" s="163">
        <v>7671974</v>
      </c>
      <c r="M77" s="164">
        <v>253040</v>
      </c>
      <c r="N77" s="180" t="str">
        <f t="shared" si="1"/>
        <v>木曽</v>
      </c>
    </row>
    <row r="78" spans="1:14" s="6" customFormat="1" ht="18" customHeight="1">
      <c r="A78" s="181" t="s">
        <v>80</v>
      </c>
      <c r="B78" s="182">
        <v>28580</v>
      </c>
      <c r="C78" s="183">
        <v>95535533</v>
      </c>
      <c r="D78" s="184">
        <v>6539433</v>
      </c>
      <c r="E78" s="185">
        <v>5732</v>
      </c>
      <c r="F78" s="183">
        <v>16164593</v>
      </c>
      <c r="G78" s="184">
        <v>889833</v>
      </c>
      <c r="H78" s="182">
        <v>119905</v>
      </c>
      <c r="I78" s="183">
        <v>504448947</v>
      </c>
      <c r="J78" s="184">
        <v>22043487</v>
      </c>
      <c r="K78" s="182">
        <v>154217</v>
      </c>
      <c r="L78" s="183">
        <v>616149073</v>
      </c>
      <c r="M78" s="184">
        <v>29472752</v>
      </c>
      <c r="N78" s="186" t="str">
        <f t="shared" si="1"/>
        <v>長野県計</v>
      </c>
    </row>
    <row r="79" spans="1:14" ht="18" customHeight="1" thickBot="1">
      <c r="A79" s="169"/>
      <c r="B79" s="98"/>
      <c r="C79" s="99"/>
      <c r="D79" s="100"/>
      <c r="E79" s="98"/>
      <c r="F79" s="99"/>
      <c r="G79" s="100"/>
      <c r="H79" s="98"/>
      <c r="I79" s="99"/>
      <c r="J79" s="100"/>
      <c r="K79" s="98"/>
      <c r="L79" s="99"/>
      <c r="M79" s="100"/>
      <c r="N79" s="64"/>
    </row>
    <row r="80" spans="1:14" s="6" customFormat="1" ht="18" customHeight="1" thickBot="1" thickTop="1">
      <c r="A80" s="263" t="s">
        <v>171</v>
      </c>
      <c r="B80" s="95">
        <v>251857</v>
      </c>
      <c r="C80" s="96">
        <v>875387877</v>
      </c>
      <c r="D80" s="97">
        <v>64836562</v>
      </c>
      <c r="E80" s="95">
        <v>29835</v>
      </c>
      <c r="F80" s="96">
        <v>87697107</v>
      </c>
      <c r="G80" s="97">
        <v>4411872</v>
      </c>
      <c r="H80" s="95">
        <v>906684</v>
      </c>
      <c r="I80" s="96">
        <v>4633616402</v>
      </c>
      <c r="J80" s="97">
        <v>262512513</v>
      </c>
      <c r="K80" s="95">
        <v>1188376</v>
      </c>
      <c r="L80" s="96">
        <v>5596701385</v>
      </c>
      <c r="M80" s="97">
        <v>331760948</v>
      </c>
      <c r="N80" s="264" t="s">
        <v>172</v>
      </c>
    </row>
    <row r="81" spans="1:14" s="52" customFormat="1" ht="6" customHeight="1">
      <c r="A81" s="260"/>
      <c r="B81" s="48"/>
      <c r="C81" s="48"/>
      <c r="D81" s="48"/>
      <c r="E81" s="48"/>
      <c r="F81" s="48"/>
      <c r="G81" s="48"/>
      <c r="H81" s="48"/>
      <c r="I81" s="48"/>
      <c r="J81" s="48"/>
      <c r="K81" s="48"/>
      <c r="L81" s="48"/>
      <c r="M81" s="48"/>
      <c r="N81" s="260"/>
    </row>
    <row r="82" spans="1:14" ht="11.25">
      <c r="A82" s="3" t="s">
        <v>82</v>
      </c>
      <c r="B82" s="3"/>
      <c r="C82" s="3"/>
      <c r="D82" s="3"/>
      <c r="E82" s="3"/>
      <c r="F82" s="3"/>
      <c r="G82" s="3"/>
      <c r="H82" s="3"/>
      <c r="I82" s="3"/>
      <c r="J82" s="3"/>
      <c r="K82" s="3"/>
      <c r="L82" s="3"/>
      <c r="M82" s="3"/>
      <c r="N82" s="4"/>
    </row>
  </sheetData>
  <mergeCells count="6">
    <mergeCell ref="A2:A3"/>
    <mergeCell ref="N2:N3"/>
    <mergeCell ref="K2:M2"/>
    <mergeCell ref="B2:D2"/>
    <mergeCell ref="E2:G2"/>
    <mergeCell ref="H2:J2"/>
  </mergeCells>
  <printOptions/>
  <pageMargins left="0.7874015748031497" right="0.7874015748031497" top="0.984251968503937" bottom="0.7874015748031497" header="0.5118110236220472" footer="0.5118110236220472"/>
  <pageSetup horizontalDpi="600" verticalDpi="600" orientation="portrait" paperSize="9" scale="53" r:id="rId1"/>
  <headerFooter alignWithMargins="0">
    <oddFooter>&amp;R&amp;10関東信越国税局
申告所得税１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申告所得税1（関東信越国税局）</dc:title>
  <dc:subject/>
  <dc:creator>国税庁</dc:creator>
  <cp:keywords/>
  <dc:description/>
  <cp:lastModifiedBy>国税庁</cp:lastModifiedBy>
  <cp:lastPrinted>2008-06-12T11:04:13Z</cp:lastPrinted>
  <dcterms:created xsi:type="dcterms:W3CDTF">2003-07-09T01:05:10Z</dcterms:created>
  <dcterms:modified xsi:type="dcterms:W3CDTF">2008-06-19T05:33:06Z</dcterms:modified>
  <cp:category/>
  <cp:version/>
  <cp:contentType/>
  <cp:contentStatus/>
</cp:coreProperties>
</file>