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Q0O4A020\Q0_局_share$\28_企画課\共通\03_組織参考資料フォルダ\整理中\00 企画課共通\02  【２係長フォルダより】\★統計全般\01  金沢局統計書\R04年度統計書\40_○HP掲載依頼（0613期限）\掲載ファイル（税目別）\10_○徴収\"/>
    </mc:Choice>
  </mc:AlternateContent>
  <xr:revisionPtr revIDLastSave="0" documentId="13_ncr:1_{C3BE8161-5CB2-4D2A-B9AD-D0A8540D800A}" xr6:coauthVersionLast="36" xr6:coauthVersionMax="36" xr10:uidLastSave="{00000000-0000-0000-0000-000000000000}"/>
  <bookViews>
    <workbookView xWindow="0" yWindow="0" windowWidth="28800" windowHeight="11850" tabRatio="926"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'(3)税務署別徴収状況-4'!$A$1:$H$27</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27" i="12" l="1"/>
  <c r="H26" i="12"/>
  <c r="H24" i="12"/>
  <c r="H23" i="12"/>
  <c r="H22" i="12"/>
  <c r="H21" i="12"/>
  <c r="H20" i="12"/>
  <c r="H19" i="12"/>
  <c r="H18" i="12"/>
  <c r="H16" i="12"/>
  <c r="H15" i="12"/>
  <c r="H14" i="12"/>
  <c r="H13" i="12"/>
  <c r="H12" i="12"/>
  <c r="H11" i="12"/>
  <c r="H9" i="12"/>
  <c r="H8" i="12"/>
  <c r="H7" i="12"/>
  <c r="H6" i="12"/>
  <c r="H5" i="12"/>
  <c r="N24" i="6"/>
  <c r="N23" i="6"/>
  <c r="N22" i="6"/>
  <c r="N21" i="6"/>
  <c r="N20" i="6"/>
  <c r="N19" i="6"/>
  <c r="N18" i="6"/>
  <c r="N24" i="5"/>
  <c r="N23" i="5"/>
  <c r="N22" i="5"/>
  <c r="N21" i="5"/>
  <c r="N20" i="5"/>
  <c r="N19" i="5"/>
  <c r="N18" i="5"/>
  <c r="N24" i="4"/>
  <c r="N23" i="4"/>
  <c r="N22" i="4"/>
  <c r="N21" i="4"/>
  <c r="N20" i="4"/>
  <c r="N19" i="4"/>
  <c r="N18" i="4"/>
  <c r="N12" i="6"/>
  <c r="N13" i="6"/>
  <c r="N14" i="6"/>
  <c r="N15" i="6"/>
  <c r="N11" i="6"/>
  <c r="N6" i="6"/>
  <c r="N7" i="6"/>
  <c r="N8" i="6"/>
  <c r="N5" i="6"/>
  <c r="N16" i="5"/>
  <c r="N9" i="5"/>
  <c r="N16" i="4"/>
  <c r="N9" i="4"/>
  <c r="N27" i="6"/>
  <c r="N26" i="6"/>
  <c r="N16" i="6"/>
  <c r="N9" i="6"/>
  <c r="N15" i="5"/>
  <c r="N14" i="5"/>
  <c r="N13" i="5"/>
  <c r="N12" i="5"/>
  <c r="N11" i="5"/>
  <c r="N6" i="5"/>
  <c r="N7" i="5"/>
  <c r="N8" i="5"/>
  <c r="N5" i="5"/>
  <c r="N15" i="4"/>
  <c r="N14" i="4"/>
  <c r="N13" i="4"/>
  <c r="N12" i="4"/>
  <c r="N11" i="4"/>
  <c r="N6" i="4"/>
  <c r="N7" i="4"/>
  <c r="N8" i="4"/>
  <c r="N5" i="4"/>
</calcChain>
</file>

<file path=xl/sharedStrings.xml><?xml version="1.0" encoding="utf-8"?>
<sst xmlns="http://schemas.openxmlformats.org/spreadsheetml/2006/main" count="970" uniqueCount="197">
  <si>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</si>
  <si>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</si>
  <si>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</si>
  <si>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</si>
  <si>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</si>
  <si>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</si>
  <si>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</si>
  <si>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</si>
  <si>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</si>
  <si>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</si>
  <si>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</si>
  <si>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</si>
  <si>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</si>
  <si>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</si>
  <si>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</si>
  <si>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</si>
  <si>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</si>
  <si>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</si>
  <si>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</si>
  <si>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</si>
  <si>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</si>
  <si>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</si>
  <si>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富山</t>
    <rPh sb="0" eb="2">
      <t>トヤマ</t>
    </rPh>
    <phoneticPr fontId="1"/>
  </si>
  <si>
    <t>高岡</t>
    <rPh sb="0" eb="2">
      <t>タカオカ</t>
    </rPh>
    <phoneticPr fontId="1"/>
  </si>
  <si>
    <t>魚津</t>
    <rPh sb="0" eb="2">
      <t>ウオヅ</t>
    </rPh>
    <phoneticPr fontId="1"/>
  </si>
  <si>
    <t>砺波</t>
    <rPh sb="0" eb="2">
      <t>トナミ</t>
    </rPh>
    <phoneticPr fontId="1"/>
  </si>
  <si>
    <t>金沢</t>
    <rPh sb="0" eb="2">
      <t>カナザワ</t>
    </rPh>
    <phoneticPr fontId="1"/>
  </si>
  <si>
    <t>七尾</t>
    <rPh sb="0" eb="2">
      <t>ナナオ</t>
    </rPh>
    <phoneticPr fontId="1"/>
  </si>
  <si>
    <t>小松</t>
    <rPh sb="0" eb="2">
      <t>コマツ</t>
    </rPh>
    <phoneticPr fontId="1"/>
  </si>
  <si>
    <t>輪島</t>
    <rPh sb="0" eb="2">
      <t>ワジマ</t>
    </rPh>
    <phoneticPr fontId="1"/>
  </si>
  <si>
    <t>松任</t>
    <rPh sb="0" eb="2">
      <t>マットウ</t>
    </rPh>
    <phoneticPr fontId="1"/>
  </si>
  <si>
    <t>福井</t>
    <rPh sb="0" eb="2">
      <t>フクイ</t>
    </rPh>
    <phoneticPr fontId="1"/>
  </si>
  <si>
    <t>敦賀</t>
    <rPh sb="0" eb="2">
      <t>ツルガ</t>
    </rPh>
    <phoneticPr fontId="1"/>
  </si>
  <si>
    <t>武生</t>
    <rPh sb="0" eb="2">
      <t>タケフ</t>
    </rPh>
    <phoneticPr fontId="1"/>
  </si>
  <si>
    <t>小浜</t>
    <rPh sb="0" eb="2">
      <t>オバマ</t>
    </rPh>
    <phoneticPr fontId="1"/>
  </si>
  <si>
    <t>大野</t>
    <rPh sb="0" eb="2">
      <t>オオノ</t>
    </rPh>
    <phoneticPr fontId="1"/>
  </si>
  <si>
    <t>三国</t>
    <rPh sb="0" eb="2">
      <t>ミクニ</t>
    </rPh>
    <phoneticPr fontId="1"/>
  </si>
  <si>
    <t>富山県計</t>
    <rPh sb="0" eb="2">
      <t>トヤマ</t>
    </rPh>
    <rPh sb="2" eb="3">
      <t>ケン</t>
    </rPh>
    <rPh sb="3" eb="4">
      <t>ケイ</t>
    </rPh>
    <phoneticPr fontId="1"/>
  </si>
  <si>
    <t>石川県計</t>
    <rPh sb="0" eb="2">
      <t>イシカワ</t>
    </rPh>
    <rPh sb="2" eb="3">
      <t>ケン</t>
    </rPh>
    <rPh sb="3" eb="4">
      <t>ケイ</t>
    </rPh>
    <phoneticPr fontId="1"/>
  </si>
  <si>
    <t>福井県計</t>
    <rPh sb="0" eb="2">
      <t>フクイ</t>
    </rPh>
    <rPh sb="2" eb="3">
      <t>ケン</t>
    </rPh>
    <rPh sb="3" eb="4">
      <t>ケイ</t>
    </rPh>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</si>
  <si>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</si>
  <si>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</si>
  <si>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</si>
  <si>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</si>
  <si>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</si>
  <si>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</si>
  <si>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</si>
  <si>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</si>
  <si>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</si>
  <si>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</si>
  <si>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</si>
  <si>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</si>
  <si>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</si>
  <si>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</si>
  <si>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</si>
  <si>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</si>
  <si>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</si>
  <si>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</si>
  <si>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</si>
  <si>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</si>
  <si>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</si>
  <si>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</si>
  <si>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</si>
  <si>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</si>
  <si>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</si>
  <si>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</si>
  <si>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</si>
  <si>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</si>
  <si>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</si>
  <si>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</si>
  <si>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</si>
  <si>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</si>
  <si>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</si>
  <si>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</si>
  <si>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</si>
  <si>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</si>
  <si>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</si>
  <si>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</si>
  <si>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</si>
  <si>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</si>
  <si>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</si>
  <si>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</si>
  <si>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</si>
  <si>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</si>
  <si>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</si>
  <si>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</si>
  <si>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</si>
  <si>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</si>
  <si>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</si>
  <si>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</si>
  <si>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</si>
  <si>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</si>
  <si>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</si>
  <si>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</si>
  <si>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</si>
  <si>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</si>
  <si>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</si>
  <si>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</si>
  <si>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</si>
  <si>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</si>
  <si>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</si>
  <si>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</si>
  <si>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</si>
  <si>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</si>
  <si>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</si>
  <si>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</si>
  <si>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</si>
  <si>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</si>
  <si>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</si>
  <si>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</si>
  <si>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</si>
  <si>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</si>
  <si>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</si>
  <si>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</si>
  <si>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</si>
  <si>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</si>
  <si>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</si>
  <si>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</si>
  <si>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</si>
  <si>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</si>
  <si>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</si>
  <si>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</si>
  <si>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</si>
  <si>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</si>
  <si>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</si>
  <si>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</si>
  <si>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</si>
  <si>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</si>
  <si>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</si>
  <si>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</si>
  <si>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</si>
  <si>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</si>
  <si>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</si>
  <si>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</si>
  <si>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</si>
  <si>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</si>
  <si>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</si>
  <si>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</si>
  <si>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</si>
  <si>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</si>
  <si>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</si>
  <si>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</si>
  <si>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</si>
  <si>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</si>
  <si>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</si>
  <si>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</si>
  <si>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</si>
  <si>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</si>
  <si>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</si>
  <si>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</si>
  <si>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</si>
  <si>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</si>
  <si>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</si>
  <si>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</si>
  <si>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</si>
  <si>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</si>
  <si>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</si>
  <si>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</si>
  <si>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</si>
  <si>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</si>
  <si>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</si>
  <si>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</si>
  <si>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</si>
  <si>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</si>
  <si>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</si>
  <si>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</si>
  <si>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</si>
  <si>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</si>
  <si>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</si>
  <si>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</si>
  <si>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</si>
  <si>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</si>
  <si>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</si>
  <si>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</si>
  <si>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</si>
  <si>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</si>
  <si>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</si>
  <si>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</si>
  <si>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令和２年度</t>
    <rPh sb="0" eb="2">
      <t>レイワ</t>
    </rPh>
    <phoneticPr fontId="3"/>
  </si>
  <si>
    <t>令和２年度</t>
    <rPh sb="0" eb="2">
      <t>レイワ</t>
    </rPh>
    <phoneticPr fontId="1"/>
  </si>
  <si>
    <t>　（注）「前年度許可末済」及び「本年度申請」欄の外書は、他署管内からの転入者分、「更正減等」欄の外書は、他署
      管内への転出者分である。</t>
    <rPh sb="13" eb="14">
      <t>オヨ</t>
    </rPh>
    <rPh sb="16" eb="19">
      <t>ホンネンド</t>
    </rPh>
    <rPh sb="19" eb="21">
      <t>シンセイ</t>
    </rPh>
    <rPh sb="42" eb="43">
      <t>タダシ</t>
    </rPh>
    <phoneticPr fontId="1"/>
  </si>
  <si>
    <t>延　納　現　在　額
（徴収決定未済）</t>
    <phoneticPr fontId="1"/>
  </si>
  <si>
    <t>令和２年度</t>
  </si>
  <si>
    <t>令和３年度</t>
    <rPh sb="0" eb="2">
      <t>レイワ</t>
    </rPh>
    <phoneticPr fontId="3"/>
  </si>
  <si>
    <t>令和３年度</t>
    <rPh sb="0" eb="2">
      <t>レイワ</t>
    </rPh>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</si>
  <si>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</si>
  <si>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</si>
  <si>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rPh sb="0" eb="2">
      <t>レイワ</t>
    </rPh>
    <phoneticPr fontId="3"/>
  </si>
  <si>
    <t>令和４年度</t>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</si>
  <si>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</si>
  <si>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</si>
  <si>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
            規定による所得税の延納について、申請、許可、収納等のあったものを示した。</t>
    <rPh sb="7" eb="9">
      <t>レイワ</t>
    </rPh>
    <rPh sb="17" eb="19">
      <t>レイワ</t>
    </rPh>
    <phoneticPr fontId="1"/>
  </si>
  <si>
    <t>－</t>
  </si>
  <si>
    <t>-</t>
    <phoneticPr fontId="1"/>
  </si>
  <si>
    <t>-</t>
    <phoneticPr fontId="1"/>
  </si>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</sst>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3">
    <border>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distributed" vertical="center"/>
    </xf>
    <xf numFmtId="0" fontId="2" fillId="0" borderId="2" xfId="0" applyFont="1" applyFill="1" applyBorder="1" applyAlignment="1">
      <alignment horizontal="center" vertical="center"/>
    </xf>
    <xf numFmtId="176" fontId="2" fillId="2"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0" fontId="2" fillId="0" borderId="11" xfId="0" applyFont="1" applyBorder="1" applyAlignment="1">
      <alignment horizontal="center" vertical="center"/>
    </xf>
    <xf numFmtId="176" fontId="2" fillId="2" borderId="12"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21" xfId="0" applyNumberFormat="1" applyFont="1" applyFill="1" applyBorder="1" applyAlignment="1">
      <alignment horizontal="right" vertical="center"/>
    </xf>
    <xf numFmtId="0" fontId="4" fillId="0" borderId="1" xfId="0" applyFont="1" applyFill="1" applyBorder="1" applyAlignment="1">
      <alignment horizontal="distributed" vertical="center"/>
    </xf>
    <xf numFmtId="176" fontId="4" fillId="0" borderId="4"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5" fillId="2" borderId="32"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3" xfId="0"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0" fontId="5" fillId="0" borderId="39"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31" xfId="0" applyFont="1" applyFill="1" applyBorder="1" applyAlignment="1">
      <alignment horizontal="distributed" vertical="center" justifyLastLine="1"/>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0" fontId="4" fillId="4" borderId="45" xfId="0" applyFont="1" applyFill="1" applyBorder="1" applyAlignment="1">
      <alignment horizontal="distributed" vertical="center"/>
    </xf>
    <xf numFmtId="176" fontId="4" fillId="2" borderId="46" xfId="0" applyNumberFormat="1" applyFont="1" applyFill="1" applyBorder="1" applyAlignment="1">
      <alignment horizontal="right" vertical="center"/>
    </xf>
    <xf numFmtId="176" fontId="4"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176" fontId="2" fillId="0" borderId="53" xfId="0" applyNumberFormat="1" applyFont="1" applyFill="1" applyBorder="1" applyAlignment="1">
      <alignment horizontal="right" vertical="center"/>
    </xf>
    <xf numFmtId="0" fontId="4" fillId="4" borderId="54" xfId="0" applyFont="1" applyFill="1" applyBorder="1" applyAlignment="1">
      <alignment horizontal="distributed" vertical="center"/>
    </xf>
    <xf numFmtId="0" fontId="4" fillId="0" borderId="55" xfId="0" applyFont="1" applyBorder="1" applyAlignment="1">
      <alignment horizontal="distributed" vertical="center"/>
    </xf>
    <xf numFmtId="0" fontId="2" fillId="4" borderId="56" xfId="0" applyFont="1" applyFill="1" applyBorder="1" applyAlignment="1">
      <alignment horizontal="distributed" vertical="center"/>
    </xf>
    <xf numFmtId="0" fontId="2" fillId="4" borderId="57" xfId="0" applyFont="1" applyFill="1" applyBorder="1" applyAlignment="1">
      <alignment horizontal="distributed" vertical="center"/>
    </xf>
    <xf numFmtId="0" fontId="2" fillId="4" borderId="58" xfId="0" applyFont="1" applyFill="1" applyBorder="1" applyAlignment="1">
      <alignment horizontal="distributed"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xf>
    <xf numFmtId="0" fontId="4" fillId="0" borderId="61"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59"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176" fontId="2" fillId="2" borderId="5" xfId="0" applyNumberFormat="1" applyFont="1" applyFill="1" applyBorder="1" applyAlignment="1">
      <alignment horizontal="right" vertical="center"/>
    </xf>
    <xf numFmtId="0" fontId="4" fillId="0" borderId="68" xfId="0" applyFont="1" applyFill="1" applyBorder="1" applyAlignment="1">
      <alignment horizontal="distributed" vertical="center"/>
    </xf>
    <xf numFmtId="0" fontId="5" fillId="2" borderId="72" xfId="0" applyFont="1" applyFill="1" applyBorder="1" applyAlignment="1">
      <alignment horizontal="right" vertical="center"/>
    </xf>
    <xf numFmtId="176" fontId="2" fillId="2" borderId="73" xfId="0" applyNumberFormat="1" applyFont="1" applyFill="1" applyBorder="1" applyAlignment="1">
      <alignment horizontal="right" vertical="center"/>
    </xf>
    <xf numFmtId="176" fontId="2" fillId="2" borderId="74" xfId="0" applyNumberFormat="1" applyFont="1" applyFill="1" applyBorder="1" applyAlignment="1">
      <alignment horizontal="right" vertical="center"/>
    </xf>
    <xf numFmtId="176" fontId="4" fillId="2" borderId="75"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2" fillId="2" borderId="77"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0" fontId="5" fillId="3" borderId="40" xfId="0" applyFont="1" applyFill="1" applyBorder="1" applyAlignment="1">
      <alignment horizontal="distributed" vertical="center" justifyLastLine="1"/>
    </xf>
    <xf numFmtId="0" fontId="2" fillId="4" borderId="78" xfId="0" applyFont="1" applyFill="1" applyBorder="1" applyAlignment="1">
      <alignment horizontal="distributed" vertical="center"/>
    </xf>
    <xf numFmtId="0" fontId="2" fillId="4" borderId="79" xfId="0" applyFont="1" applyFill="1" applyBorder="1" applyAlignment="1">
      <alignment horizontal="distributed" vertical="center"/>
    </xf>
    <xf numFmtId="0" fontId="4" fillId="4"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2" fillId="0" borderId="18" xfId="0" applyFont="1" applyFill="1" applyBorder="1" applyAlignment="1">
      <alignment horizontal="distributed" vertical="center"/>
    </xf>
    <xf numFmtId="0" fontId="5" fillId="2" borderId="72" xfId="0" applyFont="1" applyFill="1" applyBorder="1" applyAlignment="1">
      <alignment horizontal="right"/>
    </xf>
    <xf numFmtId="176" fontId="2" fillId="0" borderId="83" xfId="0" applyNumberFormat="1" applyFont="1" applyFill="1" applyBorder="1" applyAlignment="1">
      <alignment horizontal="right" vertical="center"/>
    </xf>
    <xf numFmtId="0" fontId="4" fillId="0" borderId="18" xfId="0" applyFont="1" applyBorder="1" applyAlignment="1">
      <alignment horizontal="center" vertical="center"/>
    </xf>
    <xf numFmtId="176" fontId="2" fillId="2" borderId="85"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2"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176" fontId="4" fillId="2" borderId="131"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14"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3" fontId="2" fillId="2" borderId="4"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70" xfId="0" applyNumberFormat="1" applyFont="1" applyFill="1" applyBorder="1" applyAlignment="1">
      <alignment horizontal="right" vertical="center"/>
    </xf>
    <xf numFmtId="3" fontId="2" fillId="2" borderId="102" xfId="0" applyNumberFormat="1" applyFont="1" applyFill="1" applyBorder="1" applyAlignment="1">
      <alignment horizontal="right" vertical="center"/>
    </xf>
    <xf numFmtId="3" fontId="2" fillId="2" borderId="71" xfId="0" applyNumberFormat="1" applyFont="1" applyFill="1" applyBorder="1" applyAlignment="1">
      <alignment horizontal="right" vertical="center"/>
    </xf>
    <xf numFmtId="3" fontId="2" fillId="2" borderId="51" xfId="0" applyNumberFormat="1" applyFont="1" applyFill="1" applyBorder="1" applyAlignment="1">
      <alignment horizontal="right" vertical="center"/>
    </xf>
    <xf numFmtId="3" fontId="2" fillId="2" borderId="52" xfId="0" applyNumberFormat="1" applyFont="1" applyFill="1" applyBorder="1" applyAlignment="1">
      <alignment horizontal="right" vertical="center"/>
    </xf>
    <xf numFmtId="3" fontId="2" fillId="2" borderId="53" xfId="0" applyNumberFormat="1" applyFont="1" applyFill="1" applyBorder="1" applyAlignment="1">
      <alignment horizontal="right" vertical="center"/>
    </xf>
    <xf numFmtId="0" fontId="2" fillId="0" borderId="0" xfId="0" applyFont="1" applyBorder="1" applyAlignment="1">
      <alignment horizontal="left" vertical="center"/>
    </xf>
    <xf numFmtId="176" fontId="2" fillId="5" borderId="162" xfId="0" applyNumberFormat="1" applyFont="1" applyFill="1" applyBorder="1" applyAlignment="1">
      <alignment horizontal="right" vertical="center"/>
    </xf>
    <xf numFmtId="176" fontId="2" fillId="5" borderId="3" xfId="0" applyNumberFormat="1" applyFont="1" applyFill="1" applyBorder="1" applyAlignment="1">
      <alignment horizontal="right" vertical="center"/>
    </xf>
    <xf numFmtId="176" fontId="2" fillId="5" borderId="12"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xf>
    <xf numFmtId="176" fontId="2" fillId="5" borderId="10"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2" fillId="0" borderId="66" xfId="0" applyFont="1" applyBorder="1" applyAlignment="1">
      <alignment horizontal="distributed"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2" fillId="0" borderId="40" xfId="0" applyFont="1" applyBorder="1" applyAlignment="1">
      <alignment horizontal="distributed" vertical="center" justifyLastLine="1"/>
    </xf>
    <xf numFmtId="0" fontId="5" fillId="0" borderId="167" xfId="0" applyFont="1" applyBorder="1" applyAlignment="1">
      <alignment horizontal="right"/>
    </xf>
    <xf numFmtId="0" fontId="5" fillId="7" borderId="32" xfId="0" applyFont="1" applyFill="1" applyBorder="1" applyAlignment="1">
      <alignment horizontal="right"/>
    </xf>
    <xf numFmtId="0" fontId="5" fillId="2" borderId="40" xfId="0" applyFont="1" applyFill="1" applyBorder="1" applyAlignment="1">
      <alignment horizontal="right"/>
    </xf>
    <xf numFmtId="41" fontId="2" fillId="0" borderId="169" xfId="2" applyNumberFormat="1" applyFont="1" applyBorder="1" applyAlignment="1">
      <alignment horizontal="right" vertical="center"/>
    </xf>
    <xf numFmtId="41" fontId="2" fillId="7" borderId="170" xfId="2" applyNumberFormat="1" applyFont="1" applyFill="1" applyBorder="1" applyAlignment="1">
      <alignment horizontal="right" vertical="center"/>
    </xf>
    <xf numFmtId="41" fontId="2" fillId="2" borderId="18" xfId="2" applyNumberFormat="1" applyFont="1" applyFill="1" applyBorder="1" applyAlignment="1">
      <alignment horizontal="right" vertical="center"/>
    </xf>
    <xf numFmtId="41" fontId="2" fillId="0" borderId="172" xfId="2" applyNumberFormat="1" applyFont="1" applyBorder="1" applyAlignment="1">
      <alignment horizontal="right" vertical="center"/>
    </xf>
    <xf numFmtId="41" fontId="2" fillId="7" borderId="12" xfId="2" applyNumberFormat="1" applyFont="1" applyFill="1" applyBorder="1" applyAlignment="1">
      <alignment horizontal="right" vertical="center"/>
    </xf>
    <xf numFmtId="41" fontId="2" fillId="2" borderId="173" xfId="2" applyNumberFormat="1" applyFont="1" applyFill="1" applyBorder="1" applyAlignment="1">
      <alignment horizontal="right" vertical="center"/>
    </xf>
    <xf numFmtId="38" fontId="5" fillId="0" borderId="175" xfId="2" applyFont="1" applyBorder="1" applyAlignment="1">
      <alignment horizontal="right" vertical="center"/>
    </xf>
    <xf numFmtId="41" fontId="2" fillId="8" borderId="176" xfId="2" applyNumberFormat="1" applyFont="1" applyFill="1" applyBorder="1" applyAlignment="1">
      <alignment horizontal="right" vertical="center"/>
    </xf>
    <xf numFmtId="41" fontId="2" fillId="2" borderId="177" xfId="2" applyNumberFormat="1" applyFont="1" applyFill="1" applyBorder="1" applyAlignment="1">
      <alignment horizontal="right" vertical="center"/>
    </xf>
    <xf numFmtId="38" fontId="5" fillId="0" borderId="169" xfId="2" applyFont="1" applyBorder="1" applyAlignment="1">
      <alignment horizontal="right" vertical="center"/>
    </xf>
    <xf numFmtId="41" fontId="2" fillId="7" borderId="179" xfId="2" applyNumberFormat="1" applyFont="1" applyFill="1" applyBorder="1" applyAlignment="1">
      <alignment horizontal="right" vertical="center"/>
    </xf>
    <xf numFmtId="41" fontId="2" fillId="2" borderId="180"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2" xfId="2" applyFont="1" applyBorder="1" applyAlignment="1">
      <alignment horizontal="right" vertical="center"/>
    </xf>
    <xf numFmtId="41" fontId="4" fillId="7" borderId="12" xfId="2" applyNumberFormat="1" applyFont="1" applyFill="1" applyBorder="1" applyAlignment="1">
      <alignment horizontal="right" vertical="center"/>
    </xf>
    <xf numFmtId="41" fontId="4" fillId="2" borderId="173" xfId="2" applyNumberFormat="1" applyFont="1" applyFill="1" applyBorder="1" applyAlignment="1">
      <alignment horizontal="right" vertical="center"/>
    </xf>
    <xf numFmtId="38" fontId="2" fillId="0" borderId="184" xfId="2" applyFont="1" applyBorder="1" applyAlignment="1">
      <alignment horizontal="right" vertical="center"/>
    </xf>
    <xf numFmtId="41" fontId="2" fillId="7" borderId="84" xfId="2" applyNumberFormat="1" applyFont="1" applyFill="1" applyBorder="1" applyAlignment="1">
      <alignment horizontal="right" vertical="center"/>
    </xf>
    <xf numFmtId="41" fontId="2" fillId="2" borderId="185" xfId="2" applyNumberFormat="1" applyFont="1" applyFill="1" applyBorder="1" applyAlignment="1">
      <alignment horizontal="right" vertical="center"/>
    </xf>
    <xf numFmtId="41" fontId="2" fillId="0" borderId="188" xfId="2" applyNumberFormat="1" applyFont="1" applyBorder="1" applyAlignment="1">
      <alignment horizontal="right" vertical="center"/>
    </xf>
    <xf numFmtId="41" fontId="2" fillId="7" borderId="189" xfId="2" applyNumberFormat="1" applyFont="1" applyFill="1" applyBorder="1" applyAlignment="1">
      <alignment horizontal="right" vertical="center"/>
    </xf>
    <xf numFmtId="41" fontId="2" fillId="2" borderId="190" xfId="2" applyNumberFormat="1" applyFont="1" applyFill="1" applyBorder="1" applyAlignment="1">
      <alignment horizontal="right" vertical="center"/>
    </xf>
    <xf numFmtId="41" fontId="2" fillId="0" borderId="194" xfId="2" applyNumberFormat="1" applyFont="1" applyFill="1" applyBorder="1" applyAlignment="1">
      <alignment horizontal="right" vertical="center"/>
    </xf>
    <xf numFmtId="38" fontId="2" fillId="0" borderId="198" xfId="2" applyFont="1" applyBorder="1" applyAlignment="1">
      <alignment horizontal="right" vertical="center"/>
    </xf>
    <xf numFmtId="41" fontId="2" fillId="7" borderId="199" xfId="2" applyNumberFormat="1" applyFont="1" applyFill="1" applyBorder="1" applyAlignment="1">
      <alignment horizontal="right" vertical="center"/>
    </xf>
    <xf numFmtId="41" fontId="2" fillId="2" borderId="200" xfId="2" applyNumberFormat="1" applyFont="1" applyFill="1" applyBorder="1" applyAlignment="1">
      <alignment horizontal="right" vertical="center"/>
    </xf>
    <xf numFmtId="38" fontId="2" fillId="0" borderId="188" xfId="2" applyFont="1" applyBorder="1" applyAlignment="1">
      <alignment horizontal="right" vertical="center"/>
    </xf>
    <xf numFmtId="38" fontId="2" fillId="0" borderId="205" xfId="2" applyFont="1" applyBorder="1" applyAlignment="1">
      <alignment horizontal="right" vertical="center"/>
    </xf>
    <xf numFmtId="41" fontId="2" fillId="7" borderId="206" xfId="2" applyNumberFormat="1" applyFont="1" applyFill="1" applyBorder="1" applyAlignment="1">
      <alignment horizontal="right" vertical="center"/>
    </xf>
    <xf numFmtId="41" fontId="2" fillId="2" borderId="207"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8" xfId="0" applyFont="1" applyBorder="1" applyAlignment="1">
      <alignment horizontal="center" vertical="center"/>
    </xf>
    <xf numFmtId="0" fontId="2" fillId="0" borderId="163" xfId="0" applyFont="1" applyBorder="1" applyAlignment="1">
      <alignment horizontal="center" vertical="center"/>
    </xf>
    <xf numFmtId="0" fontId="5" fillId="0" borderId="210" xfId="0" applyFont="1" applyBorder="1" applyAlignment="1">
      <alignment horizontal="center" vertical="center"/>
    </xf>
    <xf numFmtId="0" fontId="5" fillId="7" borderId="33" xfId="0" applyFont="1" applyFill="1" applyBorder="1" applyAlignment="1">
      <alignment horizontal="right"/>
    </xf>
    <xf numFmtId="0" fontId="0" fillId="0" borderId="0" xfId="0" applyFont="1" applyAlignment="1"/>
    <xf numFmtId="0" fontId="2" fillId="0" borderId="179" xfId="0" applyFont="1" applyBorder="1" applyAlignment="1">
      <alignment horizontal="distributed" vertical="center" indent="1"/>
    </xf>
    <xf numFmtId="38" fontId="2" fillId="7" borderId="179" xfId="2" applyFont="1" applyFill="1" applyBorder="1" applyAlignment="1">
      <alignment horizontal="right" vertical="center" indent="1"/>
    </xf>
    <xf numFmtId="38" fontId="2" fillId="2" borderId="18" xfId="2" applyFont="1" applyFill="1" applyBorder="1" applyAlignment="1">
      <alignment horizontal="right" vertical="center" indent="1"/>
    </xf>
    <xf numFmtId="0" fontId="2" fillId="0" borderId="12" xfId="0" applyFont="1" applyBorder="1" applyAlignment="1">
      <alignment horizontal="distributed" vertical="center" indent="1"/>
    </xf>
    <xf numFmtId="38" fontId="2" fillId="7" borderId="12"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6" xfId="0" applyFont="1" applyBorder="1" applyAlignment="1">
      <alignment horizontal="center" vertical="center"/>
    </xf>
    <xf numFmtId="38" fontId="4" fillId="7" borderId="206" xfId="2" applyFont="1" applyFill="1" applyBorder="1" applyAlignment="1">
      <alignment horizontal="right" vertical="center" indent="1"/>
    </xf>
    <xf numFmtId="38" fontId="4" fillId="2" borderId="17" xfId="2" applyFont="1" applyFill="1" applyBorder="1" applyAlignment="1">
      <alignment horizontal="right" vertical="center" indent="1"/>
    </xf>
    <xf numFmtId="0" fontId="5" fillId="0" borderId="39" xfId="0" applyFont="1" applyBorder="1" applyAlignment="1">
      <alignment horizontal="center" vertical="center"/>
    </xf>
    <xf numFmtId="0" fontId="5" fillId="7" borderId="6" xfId="0" applyFont="1" applyFill="1" applyBorder="1" applyAlignment="1">
      <alignment horizontal="right" vertical="center"/>
    </xf>
    <xf numFmtId="0" fontId="5" fillId="2" borderId="217" xfId="0" applyFont="1" applyFill="1" applyBorder="1" applyAlignment="1">
      <alignment horizontal="right" vertical="center"/>
    </xf>
    <xf numFmtId="0" fontId="5" fillId="0" borderId="9" xfId="0" applyFont="1" applyBorder="1" applyAlignment="1">
      <alignment horizontal="right" vertical="center"/>
    </xf>
    <xf numFmtId="0" fontId="5" fillId="2" borderId="218"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51" xfId="0" applyNumberFormat="1" applyFont="1" applyFill="1" applyBorder="1" applyAlignment="1">
      <alignment horizontal="right" vertical="center"/>
    </xf>
    <xf numFmtId="176" fontId="2" fillId="2" borderId="53"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5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21" xfId="0" applyFont="1" applyBorder="1" applyAlignment="1">
      <alignment horizontal="distributed" vertical="center"/>
    </xf>
    <xf numFmtId="176" fontId="2" fillId="7" borderId="4" xfId="0" applyNumberFormat="1" applyFont="1" applyFill="1" applyBorder="1" applyAlignment="1">
      <alignment horizontal="right" vertical="center"/>
    </xf>
    <xf numFmtId="176" fontId="2" fillId="2" borderId="192"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176" fontId="2" fillId="7" borderId="70" xfId="0" applyNumberFormat="1"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176" fontId="5" fillId="0" borderId="70" xfId="0" applyNumberFormat="1" applyFont="1" applyBorder="1" applyAlignment="1">
      <alignment horizontal="right" vertical="center"/>
    </xf>
    <xf numFmtId="176" fontId="2" fillId="2" borderId="224" xfId="0" applyNumberFormat="1" applyFont="1" applyFill="1" applyBorder="1" applyAlignment="1">
      <alignment horizontal="right" vertical="center"/>
    </xf>
    <xf numFmtId="176" fontId="2" fillId="2" borderId="225" xfId="0" applyNumberFormat="1" applyFont="1" applyFill="1" applyBorder="1" applyAlignment="1">
      <alignment horizontal="right" vertical="center"/>
    </xf>
    <xf numFmtId="0" fontId="2" fillId="0" borderId="0" xfId="0" applyFont="1" applyAlignment="1">
      <alignment horizontal="right" vertical="center"/>
    </xf>
    <xf numFmtId="0" fontId="2" fillId="0" borderId="227" xfId="0" applyFont="1" applyBorder="1" applyAlignment="1">
      <alignment horizontal="center" vertical="center"/>
    </xf>
    <xf numFmtId="0" fontId="5" fillId="0" borderId="31" xfId="0" applyFont="1" applyFill="1" applyBorder="1" applyAlignment="1">
      <alignment horizontal="center" vertical="center"/>
    </xf>
    <xf numFmtId="0" fontId="5" fillId="0" borderId="228" xfId="0" applyFont="1" applyFill="1" applyBorder="1" applyAlignment="1">
      <alignment horizontal="center" vertical="center"/>
    </xf>
    <xf numFmtId="0" fontId="5" fillId="0" borderId="33" xfId="0" applyFont="1" applyFill="1" applyBorder="1" applyAlignment="1">
      <alignment horizontal="center" vertical="center"/>
    </xf>
    <xf numFmtId="0" fontId="5" fillId="7" borderId="6" xfId="0" applyFont="1" applyFill="1" applyBorder="1" applyAlignment="1">
      <alignment horizontal="right"/>
    </xf>
    <xf numFmtId="0" fontId="5" fillId="2" borderId="227" xfId="0" applyFont="1" applyFill="1" applyBorder="1" applyAlignment="1">
      <alignment horizontal="right"/>
    </xf>
    <xf numFmtId="38" fontId="2" fillId="7" borderId="231" xfId="2" applyFont="1" applyFill="1" applyBorder="1" applyAlignment="1">
      <alignment horizontal="right" vertical="center"/>
    </xf>
    <xf numFmtId="38" fontId="2" fillId="2" borderId="232" xfId="2" applyFont="1" applyFill="1" applyBorder="1" applyAlignment="1">
      <alignment horizontal="right" vertical="center"/>
    </xf>
    <xf numFmtId="38" fontId="2" fillId="2" borderId="233" xfId="2" applyFont="1" applyFill="1" applyBorder="1" applyAlignment="1">
      <alignment horizontal="right" vertical="center"/>
    </xf>
    <xf numFmtId="38" fontId="2" fillId="7" borderId="51"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180" xfId="2" applyFont="1" applyFill="1" applyBorder="1" applyAlignment="1">
      <alignment horizontal="right" vertical="center"/>
    </xf>
    <xf numFmtId="38" fontId="2" fillId="7" borderId="240" xfId="2" applyFont="1" applyFill="1" applyBorder="1" applyAlignment="1">
      <alignment horizontal="right" vertical="center"/>
    </xf>
    <xf numFmtId="38" fontId="2" fillId="2" borderId="241" xfId="2" applyFont="1" applyFill="1" applyBorder="1" applyAlignment="1">
      <alignment horizontal="right" vertical="center"/>
    </xf>
    <xf numFmtId="38" fontId="2" fillId="2" borderId="242" xfId="2" applyFont="1" applyFill="1" applyBorder="1" applyAlignment="1">
      <alignment horizontal="right" vertical="center"/>
    </xf>
    <xf numFmtId="0" fontId="2" fillId="0" borderId="245" xfId="0" applyFont="1" applyBorder="1" applyAlignment="1">
      <alignment horizontal="distributed" vertical="center"/>
    </xf>
    <xf numFmtId="38" fontId="2" fillId="7"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0" fontId="2" fillId="0" borderId="249" xfId="0" applyFont="1" applyBorder="1" applyAlignment="1">
      <alignment horizontal="distributed" vertical="center"/>
    </xf>
    <xf numFmtId="38" fontId="2" fillId="7"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250" xfId="2" applyFont="1" applyFill="1" applyBorder="1" applyAlignment="1">
      <alignment horizontal="right" vertical="center"/>
    </xf>
    <xf numFmtId="38" fontId="2" fillId="7" borderId="182" xfId="2" applyFont="1" applyFill="1" applyBorder="1" applyAlignment="1">
      <alignment horizontal="right" vertical="center"/>
    </xf>
    <xf numFmtId="38" fontId="2" fillId="2" borderId="183" xfId="2" applyFont="1" applyFill="1" applyBorder="1" applyAlignment="1">
      <alignment horizontal="right" vertical="center"/>
    </xf>
    <xf numFmtId="38" fontId="2" fillId="2" borderId="200"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0" xfId="2" applyFont="1" applyFill="1" applyBorder="1" applyAlignment="1">
      <alignment horizontal="right" vertical="center"/>
    </xf>
    <xf numFmtId="38" fontId="2" fillId="2" borderId="252" xfId="2" applyFont="1" applyFill="1" applyBorder="1" applyAlignment="1">
      <alignment horizontal="right" vertical="center"/>
    </xf>
    <xf numFmtId="176" fontId="4" fillId="5" borderId="46" xfId="0" applyNumberFormat="1" applyFont="1" applyFill="1" applyBorder="1" applyAlignment="1">
      <alignment horizontal="right" vertical="center"/>
    </xf>
    <xf numFmtId="176" fontId="4" fillId="5" borderId="38" xfId="0" applyNumberFormat="1" applyFont="1" applyFill="1" applyBorder="1" applyAlignment="1">
      <alignment horizontal="right" vertical="center"/>
    </xf>
    <xf numFmtId="176" fontId="4" fillId="5" borderId="47" xfId="0" applyNumberFormat="1" applyFont="1" applyFill="1" applyBorder="1" applyAlignment="1">
      <alignment horizontal="right" vertical="center"/>
    </xf>
    <xf numFmtId="176" fontId="4" fillId="5" borderId="28" xfId="0" applyNumberFormat="1" applyFont="1" applyFill="1" applyBorder="1" applyAlignment="1">
      <alignment horizontal="right" vertical="center"/>
    </xf>
    <xf numFmtId="176" fontId="4" fillId="5" borderId="30" xfId="0" applyNumberFormat="1" applyFont="1" applyFill="1" applyBorder="1" applyAlignment="1">
      <alignment horizontal="right" vertical="center"/>
    </xf>
    <xf numFmtId="176" fontId="2" fillId="5" borderId="86" xfId="0" applyNumberFormat="1" applyFont="1" applyFill="1" applyBorder="1" applyAlignment="1">
      <alignment horizontal="right" vertical="center"/>
    </xf>
    <xf numFmtId="176" fontId="2" fillId="5" borderId="2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37"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4" fillId="5" borderId="29"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0" fontId="2" fillId="0" borderId="0" xfId="0" applyFont="1" applyFill="1" applyAlignment="1">
      <alignment horizontal="center" vertical="center"/>
    </xf>
    <xf numFmtId="176" fontId="2" fillId="0" borderId="0" xfId="0" applyNumberFormat="1" applyFont="1" applyFill="1" applyAlignment="1">
      <alignment horizontal="left" vertical="center"/>
    </xf>
    <xf numFmtId="176" fontId="2" fillId="5" borderId="41" xfId="0" applyNumberFormat="1" applyFont="1" applyFill="1" applyBorder="1" applyAlignment="1">
      <alignment horizontal="right" vertical="center"/>
    </xf>
    <xf numFmtId="176" fontId="2" fillId="5" borderId="35" xfId="0" applyNumberFormat="1" applyFont="1" applyFill="1" applyBorder="1" applyAlignment="1">
      <alignment horizontal="right" vertical="center"/>
    </xf>
    <xf numFmtId="176" fontId="2" fillId="5" borderId="42" xfId="0" applyNumberFormat="1" applyFont="1" applyFill="1" applyBorder="1" applyAlignment="1">
      <alignment horizontal="right" vertical="center"/>
    </xf>
    <xf numFmtId="176" fontId="2" fillId="5" borderId="73" xfId="0" applyNumberFormat="1" applyFont="1" applyFill="1" applyBorder="1" applyAlignment="1">
      <alignment horizontal="right" vertical="center"/>
    </xf>
    <xf numFmtId="176" fontId="2" fillId="5" borderId="74" xfId="0" applyNumberFormat="1" applyFont="1" applyFill="1" applyBorder="1" applyAlignment="1">
      <alignment horizontal="right" vertical="center"/>
    </xf>
    <xf numFmtId="176" fontId="4" fillId="5" borderId="75" xfId="0" applyNumberFormat="1" applyFont="1" applyFill="1" applyBorder="1" applyAlignment="1">
      <alignment horizontal="right" vertical="center"/>
    </xf>
    <xf numFmtId="176" fontId="2" fillId="5" borderId="77" xfId="0" applyNumberFormat="1" applyFont="1" applyFill="1" applyBorder="1" applyAlignment="1">
      <alignment horizontal="right" vertical="center"/>
    </xf>
    <xf numFmtId="176" fontId="4" fillId="5" borderId="19" xfId="0" applyNumberFormat="1" applyFont="1" applyFill="1" applyBorder="1" applyAlignment="1">
      <alignment horizontal="right" vertical="center"/>
    </xf>
    <xf numFmtId="176" fontId="4" fillId="5" borderId="14" xfId="0" applyNumberFormat="1" applyFont="1" applyFill="1" applyBorder="1" applyAlignment="1">
      <alignment horizontal="right" vertical="center"/>
    </xf>
    <xf numFmtId="176" fontId="4" fillId="5" borderId="20"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106" xfId="0" applyFont="1" applyBorder="1" applyAlignment="1">
      <alignment horizontal="distributed" vertical="center"/>
    </xf>
    <xf numFmtId="0" fontId="2" fillId="0" borderId="59" xfId="0" applyFont="1" applyBorder="1" applyAlignment="1">
      <alignment horizontal="distributed" vertical="center"/>
    </xf>
    <xf numFmtId="0" fontId="2" fillId="0" borderId="13" xfId="0" applyFont="1" applyBorder="1" applyAlignment="1">
      <alignment horizontal="distributed" vertical="center"/>
    </xf>
    <xf numFmtId="0" fontId="2" fillId="0" borderId="21" xfId="0" applyFont="1" applyBorder="1" applyAlignment="1">
      <alignment horizontal="distributed" vertical="center"/>
    </xf>
    <xf numFmtId="0" fontId="2" fillId="0" borderId="64" xfId="0" applyFont="1" applyBorder="1" applyAlignment="1">
      <alignment horizontal="distributed" vertical="center"/>
    </xf>
    <xf numFmtId="0" fontId="2" fillId="6" borderId="0" xfId="0" applyFont="1" applyFill="1" applyBorder="1" applyAlignment="1">
      <alignment horizontal="left" vertical="center"/>
    </xf>
    <xf numFmtId="0" fontId="2" fillId="0" borderId="145" xfId="0" applyFont="1" applyBorder="1" applyAlignment="1">
      <alignment horizontal="distributed" vertical="center"/>
    </xf>
    <xf numFmtId="0" fontId="0" fillId="0" borderId="146" xfId="0" applyBorder="1" applyAlignment="1">
      <alignment horizontal="distributed" vertical="center"/>
    </xf>
    <xf numFmtId="0" fontId="2" fillId="0" borderId="147" xfId="0" applyFont="1" applyBorder="1" applyAlignment="1">
      <alignment horizontal="distributed" vertical="center"/>
    </xf>
    <xf numFmtId="0" fontId="0" fillId="0" borderId="148" xfId="0"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2" fillId="0" borderId="151" xfId="0" applyFont="1" applyBorder="1" applyAlignment="1">
      <alignment horizontal="distributed" vertical="center"/>
    </xf>
    <xf numFmtId="0" fontId="0" fillId="0" borderId="152" xfId="0" applyBorder="1" applyAlignment="1">
      <alignment horizontal="distributed" vertical="center"/>
    </xf>
    <xf numFmtId="0" fontId="4" fillId="0" borderId="113"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11" xfId="0" applyFont="1" applyBorder="1" applyAlignment="1">
      <alignment horizontal="center" vertical="center"/>
    </xf>
    <xf numFmtId="0" fontId="2" fillId="0" borderId="109" xfId="0" applyFont="1" applyBorder="1" applyAlignment="1">
      <alignment horizontal="distributed" vertical="center"/>
    </xf>
    <xf numFmtId="0" fontId="2" fillId="0" borderId="66" xfId="0" applyFont="1" applyBorder="1" applyAlignment="1">
      <alignment horizontal="distributed" vertical="center"/>
    </xf>
    <xf numFmtId="0" fontId="2" fillId="0" borderId="107" xfId="0" applyFont="1" applyBorder="1" applyAlignment="1">
      <alignment horizontal="distributed" vertical="center"/>
    </xf>
    <xf numFmtId="0" fontId="2" fillId="0" borderId="108" xfId="0" applyFont="1" applyBorder="1" applyAlignment="1">
      <alignment horizontal="distributed" vertical="center"/>
    </xf>
    <xf numFmtId="0" fontId="2" fillId="0" borderId="143" xfId="0" applyFont="1" applyBorder="1" applyAlignment="1">
      <alignment horizontal="distributed" vertical="center"/>
    </xf>
    <xf numFmtId="0" fontId="2" fillId="0" borderId="144" xfId="0" applyFont="1" applyBorder="1" applyAlignment="1">
      <alignment horizontal="distributed" vertical="center"/>
    </xf>
    <xf numFmtId="0" fontId="2" fillId="0" borderId="141" xfId="0" applyFont="1" applyBorder="1" applyAlignment="1">
      <alignment horizontal="distributed" vertical="center"/>
    </xf>
    <xf numFmtId="0" fontId="2" fillId="0" borderId="142" xfId="0" applyFont="1" applyBorder="1" applyAlignment="1">
      <alignment horizontal="distributed" vertical="center"/>
    </xf>
    <xf numFmtId="0" fontId="2" fillId="0" borderId="110" xfId="0" applyFont="1" applyBorder="1" applyAlignment="1">
      <alignment horizontal="distributed" vertical="center"/>
    </xf>
    <xf numFmtId="0" fontId="2" fillId="0" borderId="12" xfId="0" applyFont="1" applyBorder="1" applyAlignment="1">
      <alignment horizontal="distributed" vertical="center"/>
    </xf>
    <xf numFmtId="0" fontId="2" fillId="0" borderId="112" xfId="0" applyFont="1" applyBorder="1" applyAlignment="1">
      <alignment horizontal="distributed" vertical="center"/>
    </xf>
    <xf numFmtId="0" fontId="2" fillId="0" borderId="140" xfId="0" applyFont="1" applyBorder="1" applyAlignment="1">
      <alignment horizontal="distributed" vertical="center"/>
    </xf>
    <xf numFmtId="0" fontId="6" fillId="0" borderId="128" xfId="0" applyFont="1" applyBorder="1" applyAlignment="1"/>
    <xf numFmtId="0" fontId="2" fillId="0" borderId="136" xfId="0" applyFont="1" applyBorder="1" applyAlignment="1">
      <alignment horizontal="distributed" vertical="center"/>
    </xf>
    <xf numFmtId="0" fontId="6" fillId="0" borderId="137" xfId="0" applyFont="1" applyBorder="1" applyAlignment="1">
      <alignment vertical="center"/>
    </xf>
    <xf numFmtId="0" fontId="7" fillId="0" borderId="153" xfId="0" applyFont="1" applyBorder="1" applyAlignment="1">
      <alignment horizontal="distributed" vertical="center" shrinkToFit="1"/>
    </xf>
    <xf numFmtId="0" fontId="7" fillId="0" borderId="154" xfId="0" applyFont="1" applyBorder="1" applyAlignment="1">
      <alignment horizontal="distributed" vertical="center" shrinkToFit="1"/>
    </xf>
    <xf numFmtId="0" fontId="7" fillId="0" borderId="157" xfId="0" applyFont="1" applyBorder="1" applyAlignment="1">
      <alignment horizontal="distributed" vertical="center" shrinkToFit="1"/>
    </xf>
    <xf numFmtId="0" fontId="7" fillId="0" borderId="158" xfId="0" applyFont="1" applyBorder="1" applyAlignment="1">
      <alignment horizontal="distributed" vertical="center" shrinkToFit="1"/>
    </xf>
    <xf numFmtId="0" fontId="4" fillId="0" borderId="159" xfId="0" applyFont="1" applyBorder="1" applyAlignment="1">
      <alignment horizontal="center" vertical="center"/>
    </xf>
    <xf numFmtId="0" fontId="4" fillId="0" borderId="131" xfId="0" applyFont="1" applyBorder="1" applyAlignment="1">
      <alignment horizontal="center" vertical="center"/>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0" fillId="0" borderId="69" xfId="0" applyBorder="1" applyAlignment="1">
      <alignment vertical="center"/>
    </xf>
    <xf numFmtId="0" fontId="2" fillId="0" borderId="155" xfId="0" applyFont="1" applyBorder="1" applyAlignment="1">
      <alignment horizontal="distributed" vertical="center"/>
    </xf>
    <xf numFmtId="0" fontId="0" fillId="0" borderId="156" xfId="0" applyBorder="1" applyAlignment="1">
      <alignment horizontal="distributed"/>
    </xf>
    <xf numFmtId="0" fontId="2" fillId="0" borderId="132" xfId="0" applyFont="1" applyBorder="1" applyAlignment="1">
      <alignment horizontal="distributed" vertical="center"/>
    </xf>
    <xf numFmtId="0" fontId="0" fillId="0" borderId="133" xfId="0" applyBorder="1" applyAlignment="1">
      <alignment vertical="center"/>
    </xf>
    <xf numFmtId="0" fontId="7" fillId="0" borderId="138" xfId="0" applyFont="1" applyBorder="1" applyAlignment="1">
      <alignment horizontal="distributed" vertical="center" shrinkToFit="1"/>
    </xf>
    <xf numFmtId="0" fontId="8" fillId="0" borderId="139" xfId="0" applyFont="1" applyBorder="1" applyAlignment="1">
      <alignment horizontal="distributed" shrinkToFit="1"/>
    </xf>
    <xf numFmtId="0" fontId="7" fillId="0" borderId="134" xfId="0" applyFont="1" applyBorder="1" applyAlignment="1">
      <alignment horizontal="distributed" vertical="center" shrinkToFit="1"/>
    </xf>
    <xf numFmtId="0" fontId="8" fillId="0" borderId="135" xfId="0" applyFont="1" applyBorder="1" applyAlignment="1">
      <alignment horizontal="distributed" vertical="center" shrinkToFit="1"/>
    </xf>
    <xf numFmtId="0" fontId="3" fillId="0" borderId="0" xfId="0" applyFont="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 xfId="0" applyFont="1" applyBorder="1" applyAlignment="1">
      <alignment horizontal="center" vertical="center"/>
    </xf>
    <xf numFmtId="0" fontId="2" fillId="0" borderId="122" xfId="0" applyFont="1" applyBorder="1" applyAlignment="1">
      <alignment horizontal="center" vertical="center"/>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2" xfId="0" applyFont="1" applyBorder="1" applyAlignment="1">
      <alignment horizontal="center" vertical="center"/>
    </xf>
    <xf numFmtId="0" fontId="2" fillId="0" borderId="125" xfId="0" applyFont="1" applyBorder="1" applyAlignment="1">
      <alignment horizontal="distributed" vertical="center" justifyLastLine="1"/>
    </xf>
    <xf numFmtId="0" fontId="2" fillId="0" borderId="81"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2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7" xfId="0" applyFont="1" applyBorder="1" applyAlignment="1">
      <alignment horizontal="distributed" vertical="center"/>
    </xf>
    <xf numFmtId="0" fontId="2" fillId="0" borderId="201" xfId="0" applyFont="1" applyBorder="1" applyAlignment="1">
      <alignment horizontal="center" vertical="distributed" textRotation="255" indent="2"/>
    </xf>
    <xf numFmtId="0" fontId="2" fillId="0" borderId="191" xfId="0" applyFont="1" applyBorder="1" applyAlignment="1">
      <alignment horizontal="center" vertical="distributed" textRotation="255" indent="2"/>
    </xf>
    <xf numFmtId="0" fontId="2" fillId="0" borderId="203" xfId="0" applyFont="1" applyBorder="1" applyAlignment="1">
      <alignment horizontal="center" vertical="distributed" textRotation="255" indent="2"/>
    </xf>
    <xf numFmtId="0" fontId="2" fillId="0" borderId="202" xfId="0" applyFont="1" applyBorder="1" applyAlignment="1">
      <alignment horizontal="distributed" vertical="center"/>
    </xf>
    <xf numFmtId="0" fontId="2" fillId="0" borderId="192" xfId="0" applyFont="1" applyBorder="1" applyAlignment="1">
      <alignment horizontal="distributed" vertical="center"/>
    </xf>
    <xf numFmtId="0" fontId="2" fillId="0" borderId="204" xfId="0" applyFont="1" applyBorder="1" applyAlignment="1">
      <alignment horizontal="distributed" vertical="center"/>
    </xf>
    <xf numFmtId="0" fontId="2" fillId="0" borderId="174"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distributed" vertical="center"/>
    </xf>
    <xf numFmtId="0" fontId="2" fillId="0" borderId="183" xfId="0" applyFont="1" applyBorder="1" applyAlignment="1">
      <alignment horizontal="distributed" vertical="center"/>
    </xf>
    <xf numFmtId="0" fontId="2" fillId="0" borderId="186" xfId="0" applyFont="1" applyBorder="1" applyAlignment="1">
      <alignment horizontal="center" vertical="distributed" textRotation="255" indent="2"/>
    </xf>
    <xf numFmtId="0" fontId="2" fillId="0" borderId="196" xfId="0" applyFont="1" applyBorder="1" applyAlignment="1">
      <alignment horizontal="center" vertical="distributed" textRotation="255" indent="2"/>
    </xf>
    <xf numFmtId="0" fontId="2" fillId="0" borderId="187" xfId="0" applyFont="1" applyBorder="1" applyAlignment="1">
      <alignment horizontal="distributed" vertical="center"/>
    </xf>
    <xf numFmtId="0" fontId="2" fillId="0" borderId="193" xfId="0" applyFont="1" applyBorder="1" applyAlignment="1">
      <alignment horizontal="distributed" vertical="center"/>
    </xf>
    <xf numFmtId="0" fontId="2" fillId="0" borderId="84" xfId="0" applyFont="1" applyBorder="1" applyAlignment="1">
      <alignment horizontal="distributed" vertical="center"/>
    </xf>
    <xf numFmtId="0" fontId="2" fillId="0" borderId="195" xfId="0" applyFont="1" applyBorder="1" applyAlignment="1">
      <alignment horizontal="distributed" vertical="center"/>
    </xf>
    <xf numFmtId="0" fontId="2" fillId="0" borderId="179" xfId="0" applyFont="1" applyBorder="1" applyAlignment="1">
      <alignment horizontal="distributed" vertical="center"/>
    </xf>
    <xf numFmtId="0" fontId="2" fillId="0" borderId="168" xfId="0" applyFont="1" applyBorder="1" applyAlignment="1">
      <alignment horizontal="center" vertical="distributed" textRotation="255" indent="2"/>
    </xf>
    <xf numFmtId="0" fontId="2" fillId="0" borderId="171" xfId="0" applyFont="1" applyBorder="1" applyAlignment="1">
      <alignment horizontal="center" vertical="distributed" textRotation="255" indent="2"/>
    </xf>
    <xf numFmtId="0" fontId="2" fillId="0" borderId="181" xfId="0" applyFont="1" applyBorder="1" applyAlignment="1">
      <alignment horizontal="center" vertical="distributed" textRotation="255" indent="2"/>
    </xf>
    <xf numFmtId="0" fontId="2" fillId="0" borderId="51" xfId="0" applyFont="1" applyBorder="1" applyAlignment="1">
      <alignment horizontal="distributed" vertical="center"/>
    </xf>
    <xf numFmtId="0" fontId="2" fillId="0" borderId="5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62" xfId="0" applyFont="1" applyBorder="1" applyAlignment="1">
      <alignment horizontal="center" vertical="center" textRotation="255" wrapText="1"/>
    </xf>
    <xf numFmtId="0" fontId="2" fillId="0" borderId="162" xfId="0" applyFont="1" applyBorder="1" applyAlignment="1">
      <alignment horizontal="center" vertical="center" textRotation="255"/>
    </xf>
    <xf numFmtId="0" fontId="2" fillId="0" borderId="164"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5"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66"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65" xfId="0" applyFont="1" applyBorder="1" applyAlignment="1">
      <alignment horizontal="center" vertical="center"/>
    </xf>
    <xf numFmtId="0" fontId="2" fillId="0" borderId="209" xfId="0" applyFont="1" applyBorder="1" applyAlignment="1">
      <alignment horizontal="center" vertical="center" textRotation="255"/>
    </xf>
    <xf numFmtId="0" fontId="0" fillId="0" borderId="211" xfId="0" applyFont="1" applyBorder="1" applyAlignment="1">
      <alignment horizontal="center" vertical="center"/>
    </xf>
    <xf numFmtId="0" fontId="0" fillId="0" borderId="212" xfId="0" applyFont="1" applyBorder="1" applyAlignment="1">
      <alignment horizontal="center" vertical="center"/>
    </xf>
    <xf numFmtId="0" fontId="2" fillId="0" borderId="117"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8" xfId="0" applyFont="1" applyBorder="1" applyAlignment="1">
      <alignment horizontal="distributed" vertical="center" justifyLastLine="1"/>
    </xf>
    <xf numFmtId="0" fontId="0" fillId="0" borderId="11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213" xfId="0" applyFont="1" applyBorder="1" applyAlignment="1">
      <alignment horizontal="center" vertical="center"/>
    </xf>
    <xf numFmtId="0" fontId="2" fillId="0" borderId="214" xfId="0" applyFont="1" applyBorder="1" applyAlignment="1">
      <alignment horizontal="center" vertical="center"/>
    </xf>
    <xf numFmtId="0" fontId="2" fillId="0" borderId="213" xfId="0" applyFont="1" applyBorder="1" applyAlignment="1">
      <alignment horizontal="distributed" vertical="center" justifyLastLine="1"/>
    </xf>
    <xf numFmtId="0" fontId="2" fillId="0" borderId="214" xfId="0" applyFont="1" applyBorder="1" applyAlignment="1">
      <alignment horizontal="distributed" vertical="center" justifyLastLine="1"/>
    </xf>
    <xf numFmtId="0" fontId="2" fillId="0" borderId="215" xfId="0" applyFont="1" applyBorder="1" applyAlignment="1">
      <alignment horizontal="center" vertical="center" wrapText="1"/>
    </xf>
    <xf numFmtId="0" fontId="2" fillId="0" borderId="216"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8" xfId="0" applyFont="1" applyBorder="1" applyAlignment="1">
      <alignment horizontal="distributed" vertical="center"/>
    </xf>
    <xf numFmtId="0" fontId="2" fillId="0" borderId="239" xfId="0" applyFont="1" applyBorder="1" applyAlignment="1">
      <alignment horizontal="distributed" vertical="center"/>
    </xf>
    <xf numFmtId="0" fontId="2" fillId="0" borderId="243" xfId="0" applyFont="1" applyBorder="1" applyAlignment="1">
      <alignment horizontal="center" vertical="center" textRotation="255"/>
    </xf>
    <xf numFmtId="0" fontId="2" fillId="0" borderId="109" xfId="0" applyFont="1" applyBorder="1" applyAlignment="1">
      <alignment horizontal="center" vertical="center" textRotation="255"/>
    </xf>
    <xf numFmtId="0" fontId="2" fillId="0" borderId="251" xfId="0" applyFont="1" applyBorder="1" applyAlignment="1">
      <alignment horizontal="center" vertical="center" textRotation="255"/>
    </xf>
    <xf numFmtId="0" fontId="2" fillId="0" borderId="244" xfId="0" applyFont="1" applyBorder="1" applyAlignment="1">
      <alignment horizontal="distributed" vertical="center" wrapText="1"/>
    </xf>
    <xf numFmtId="0" fontId="0" fillId="0" borderId="23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164" xfId="0" applyFont="1" applyBorder="1" applyAlignment="1">
      <alignment horizontal="distributed" vertical="center"/>
    </xf>
    <xf numFmtId="0" fontId="2" fillId="0" borderId="211" xfId="0" applyFont="1" applyBorder="1" applyAlignment="1">
      <alignment horizontal="center" vertical="distributed" textRotation="255" indent="3"/>
    </xf>
    <xf numFmtId="0" fontId="2" fillId="0" borderId="237" xfId="0" applyFont="1" applyBorder="1" applyAlignment="1">
      <alignment horizontal="center" vertical="distributed" textRotation="255" indent="3"/>
    </xf>
    <xf numFmtId="0" fontId="5" fillId="0" borderId="229" xfId="0" applyFont="1" applyBorder="1" applyAlignment="1">
      <alignment horizontal="right" vertical="center"/>
    </xf>
    <xf numFmtId="0" fontId="12" fillId="0" borderId="230" xfId="0" applyFont="1" applyBorder="1" applyAlignment="1">
      <alignment vertical="center"/>
    </xf>
    <xf numFmtId="0" fontId="2" fillId="0" borderId="234" xfId="0" applyFont="1" applyBorder="1" applyAlignment="1">
      <alignment horizontal="distributed" vertical="center"/>
    </xf>
    <xf numFmtId="0" fontId="0" fillId="0" borderId="178" xfId="0" applyFont="1" applyBorder="1" applyAlignment="1">
      <alignment vertical="center"/>
    </xf>
    <xf numFmtId="0" fontId="5" fillId="0" borderId="235" xfId="0" applyFont="1" applyBorder="1" applyAlignment="1">
      <alignment horizontal="right" vertical="center"/>
    </xf>
    <xf numFmtId="0" fontId="12" fillId="0" borderId="174" xfId="0" applyFont="1" applyBorder="1" applyAlignment="1">
      <alignment vertical="center"/>
    </xf>
    <xf numFmtId="0" fontId="2" fillId="0" borderId="236" xfId="0" applyFont="1" applyBorder="1" applyAlignment="1">
      <alignment horizontal="distributed" vertical="center"/>
    </xf>
    <xf numFmtId="0" fontId="2" fillId="0" borderId="226" xfId="0" applyFont="1" applyBorder="1" applyAlignment="1">
      <alignment horizontal="center" vertical="center"/>
    </xf>
    <xf numFmtId="0" fontId="11" fillId="0" borderId="115" xfId="0" applyFont="1" applyBorder="1" applyAlignment="1">
      <alignment horizontal="center" vertical="center"/>
    </xf>
    <xf numFmtId="0" fontId="11" fillId="0" borderId="165"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color rgb="FFFFFF66"/>
      <color rgb="FFFFCCFF"/>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zoomScale="70" zoomScaleNormal="70" zoomScaleSheetLayoutView="85" workbookViewId="0">
      <selection sqref="A1:P1"/>
    </sheetView>
  </sheetViews>
  <sheetFormatPr defaultColWidth="12.6328125" defaultRowHeight="11" x14ac:dyDescent="0.2"/>
  <cols>
    <col min="1" max="1" width="10.6328125" style="2" customWidth="1"/>
    <col min="2" max="2" width="11.26953125" style="2" customWidth="1"/>
    <col min="3" max="14" width="12.7265625" style="2" customWidth="1"/>
    <col min="15" max="15" width="11.26953125" style="2" customWidth="1"/>
    <col min="16" max="16" width="10.6328125" style="2" customWidth="1"/>
    <col min="17" max="16384" width="12.6328125" style="2"/>
  </cols>
  <sheetData>
    <row r="1" spans="1:16" ht="15.5" x14ac:dyDescent="0.2">
      <c r="A1" s="355" t="s">
        <v>96</v>
      </c>
      <c r="B1" s="355"/>
      <c r="C1" s="355"/>
      <c r="D1" s="355"/>
      <c r="E1" s="355"/>
      <c r="F1" s="355"/>
      <c r="G1" s="355"/>
      <c r="H1" s="355"/>
      <c r="I1" s="355"/>
      <c r="J1" s="355"/>
      <c r="K1" s="355"/>
      <c r="L1" s="355"/>
      <c r="M1" s="355"/>
      <c r="N1" s="355"/>
      <c r="O1" s="355"/>
      <c r="P1" s="355"/>
    </row>
    <row r="2" spans="1:16" ht="11.5" thickBot="1" x14ac:dyDescent="0.25">
      <c r="A2" s="2" t="s">
        <v>11</v>
      </c>
    </row>
    <row r="3" spans="1:16" ht="15" customHeight="1" x14ac:dyDescent="0.2">
      <c r="A3" s="356" t="s">
        <v>80</v>
      </c>
      <c r="B3" s="357"/>
      <c r="C3" s="360" t="s">
        <v>81</v>
      </c>
      <c r="D3" s="361"/>
      <c r="E3" s="362"/>
      <c r="F3" s="360" t="s">
        <v>82</v>
      </c>
      <c r="G3" s="361"/>
      <c r="H3" s="362"/>
      <c r="I3" s="360" t="s">
        <v>83</v>
      </c>
      <c r="J3" s="361"/>
      <c r="K3" s="362"/>
      <c r="L3" s="360" t="s">
        <v>84</v>
      </c>
      <c r="M3" s="361"/>
      <c r="N3" s="362"/>
      <c r="O3" s="363" t="s">
        <v>85</v>
      </c>
      <c r="P3" s="364"/>
    </row>
    <row r="4" spans="1:16" ht="15" customHeight="1" x14ac:dyDescent="0.2">
      <c r="A4" s="358"/>
      <c r="B4" s="359"/>
      <c r="C4" s="17" t="s">
        <v>0</v>
      </c>
      <c r="D4" s="14" t="s">
        <v>86</v>
      </c>
      <c r="E4" s="19" t="s">
        <v>1</v>
      </c>
      <c r="F4" s="17" t="s">
        <v>0</v>
      </c>
      <c r="G4" s="14" t="s">
        <v>86</v>
      </c>
      <c r="H4" s="19" t="s">
        <v>1</v>
      </c>
      <c r="I4" s="17" t="s">
        <v>0</v>
      </c>
      <c r="J4" s="14" t="s">
        <v>86</v>
      </c>
      <c r="K4" s="19" t="s">
        <v>1</v>
      </c>
      <c r="L4" s="17" t="s">
        <v>0</v>
      </c>
      <c r="M4" s="14" t="s">
        <v>86</v>
      </c>
      <c r="N4" s="19" t="s">
        <v>1</v>
      </c>
      <c r="O4" s="365"/>
      <c r="P4" s="366"/>
    </row>
    <row r="5" spans="1:16" ht="13" x14ac:dyDescent="0.2">
      <c r="A5" s="343"/>
      <c r="B5" s="344"/>
      <c r="C5" s="49" t="s">
        <v>2</v>
      </c>
      <c r="D5" s="50" t="s">
        <v>2</v>
      </c>
      <c r="E5" s="51" t="s">
        <v>2</v>
      </c>
      <c r="F5" s="49" t="s">
        <v>2</v>
      </c>
      <c r="G5" s="50" t="s">
        <v>2</v>
      </c>
      <c r="H5" s="51" t="s">
        <v>2</v>
      </c>
      <c r="I5" s="49" t="s">
        <v>2</v>
      </c>
      <c r="J5" s="50" t="s">
        <v>2</v>
      </c>
      <c r="K5" s="51" t="s">
        <v>2</v>
      </c>
      <c r="L5" s="49" t="s">
        <v>2</v>
      </c>
      <c r="M5" s="50" t="s">
        <v>2</v>
      </c>
      <c r="N5" s="51" t="s">
        <v>2</v>
      </c>
      <c r="O5" s="345"/>
      <c r="P5" s="346"/>
    </row>
    <row r="6" spans="1:16" ht="21.75" customHeight="1" x14ac:dyDescent="0.2">
      <c r="A6" s="347" t="s">
        <v>40</v>
      </c>
      <c r="B6" s="348"/>
      <c r="C6" s="52">
        <v>7023</v>
      </c>
      <c r="D6" s="53">
        <v>610938</v>
      </c>
      <c r="E6" s="54">
        <v>617961</v>
      </c>
      <c r="F6" s="52">
        <v>7023</v>
      </c>
      <c r="G6" s="53">
        <v>20050</v>
      </c>
      <c r="H6" s="54">
        <v>27073</v>
      </c>
      <c r="I6" s="52" t="s">
        <v>192</v>
      </c>
      <c r="J6" s="53">
        <v>15814</v>
      </c>
      <c r="K6" s="54">
        <v>15814</v>
      </c>
      <c r="L6" s="52" t="s">
        <v>192</v>
      </c>
      <c r="M6" s="53">
        <v>575074</v>
      </c>
      <c r="N6" s="54">
        <v>575074</v>
      </c>
      <c r="O6" s="349" t="s">
        <v>3</v>
      </c>
      <c r="P6" s="350"/>
    </row>
    <row r="7" spans="1:16" ht="21.75" customHeight="1" x14ac:dyDescent="0.15">
      <c r="A7" s="351" t="s">
        <v>62</v>
      </c>
      <c r="B7" s="352"/>
      <c r="C7" s="111">
        <v>253305738</v>
      </c>
      <c r="D7" s="112">
        <v>662431</v>
      </c>
      <c r="E7" s="113">
        <v>253968168</v>
      </c>
      <c r="F7" s="111">
        <v>253122010</v>
      </c>
      <c r="G7" s="112">
        <v>140494</v>
      </c>
      <c r="H7" s="113">
        <v>253262504</v>
      </c>
      <c r="I7" s="111">
        <v>149</v>
      </c>
      <c r="J7" s="112">
        <v>13539</v>
      </c>
      <c r="K7" s="113">
        <v>13688</v>
      </c>
      <c r="L7" s="111">
        <v>183578</v>
      </c>
      <c r="M7" s="112">
        <v>508398</v>
      </c>
      <c r="N7" s="113">
        <v>691976</v>
      </c>
      <c r="O7" s="353" t="s">
        <v>68</v>
      </c>
      <c r="P7" s="354"/>
    </row>
    <row r="8" spans="1:16" s="3" customFormat="1" ht="21.75" customHeight="1" x14ac:dyDescent="0.2">
      <c r="A8" s="331" t="s">
        <v>41</v>
      </c>
      <c r="B8" s="332"/>
      <c r="C8" s="114">
        <v>5830</v>
      </c>
      <c r="D8" s="115">
        <v>1106663</v>
      </c>
      <c r="E8" s="116">
        <v>1112493</v>
      </c>
      <c r="F8" s="114">
        <v>5830</v>
      </c>
      <c r="G8" s="115">
        <v>99024</v>
      </c>
      <c r="H8" s="116">
        <v>104854</v>
      </c>
      <c r="I8" s="114" t="s">
        <v>192</v>
      </c>
      <c r="J8" s="115">
        <v>159311</v>
      </c>
      <c r="K8" s="116">
        <v>159311</v>
      </c>
      <c r="L8" s="114" t="s">
        <v>192</v>
      </c>
      <c r="M8" s="115">
        <v>848329</v>
      </c>
      <c r="N8" s="116">
        <v>848329</v>
      </c>
      <c r="O8" s="333" t="s">
        <v>41</v>
      </c>
      <c r="P8" s="334"/>
    </row>
    <row r="9" spans="1:16" ht="21.75" customHeight="1" x14ac:dyDescent="0.2">
      <c r="A9" s="335" t="s">
        <v>63</v>
      </c>
      <c r="B9" s="336"/>
      <c r="C9" s="114">
        <v>60312936</v>
      </c>
      <c r="D9" s="115">
        <v>2531349</v>
      </c>
      <c r="E9" s="116">
        <v>62844285</v>
      </c>
      <c r="F9" s="114">
        <v>59143082</v>
      </c>
      <c r="G9" s="115">
        <v>891895</v>
      </c>
      <c r="H9" s="116">
        <v>60034977</v>
      </c>
      <c r="I9" s="114">
        <v>537</v>
      </c>
      <c r="J9" s="115">
        <v>33296</v>
      </c>
      <c r="K9" s="116">
        <v>33833</v>
      </c>
      <c r="L9" s="114">
        <v>1169318</v>
      </c>
      <c r="M9" s="115">
        <v>1606158</v>
      </c>
      <c r="N9" s="116">
        <v>2775475</v>
      </c>
      <c r="O9" s="337" t="s">
        <v>63</v>
      </c>
      <c r="P9" s="338"/>
    </row>
    <row r="10" spans="1:16" ht="21.75" customHeight="1" x14ac:dyDescent="0.2">
      <c r="A10" s="339" t="s">
        <v>42</v>
      </c>
      <c r="B10" s="340"/>
      <c r="C10" s="117">
        <v>313631527</v>
      </c>
      <c r="D10" s="118">
        <v>4911380</v>
      </c>
      <c r="E10" s="119">
        <v>318542907</v>
      </c>
      <c r="F10" s="117">
        <v>312277945</v>
      </c>
      <c r="G10" s="118">
        <v>1151462</v>
      </c>
      <c r="H10" s="119">
        <v>313429407</v>
      </c>
      <c r="I10" s="117">
        <v>686</v>
      </c>
      <c r="J10" s="118">
        <v>221960</v>
      </c>
      <c r="K10" s="119">
        <v>222646</v>
      </c>
      <c r="L10" s="117">
        <v>1352896</v>
      </c>
      <c r="M10" s="118">
        <v>3537958</v>
      </c>
      <c r="N10" s="119">
        <v>4890854</v>
      </c>
      <c r="O10" s="341" t="s">
        <v>57</v>
      </c>
      <c r="P10" s="342"/>
    </row>
    <row r="11" spans="1:16" ht="21.75" customHeight="1" x14ac:dyDescent="0.2">
      <c r="A11" s="320" t="s">
        <v>43</v>
      </c>
      <c r="B11" s="321"/>
      <c r="C11" s="18">
        <v>208024383</v>
      </c>
      <c r="D11" s="9">
        <v>2720126</v>
      </c>
      <c r="E11" s="20">
        <v>210744509</v>
      </c>
      <c r="F11" s="18">
        <v>206265323</v>
      </c>
      <c r="G11" s="9">
        <v>1905703</v>
      </c>
      <c r="H11" s="20">
        <v>208171026</v>
      </c>
      <c r="I11" s="18">
        <v>13868</v>
      </c>
      <c r="J11" s="9">
        <v>96180</v>
      </c>
      <c r="K11" s="20">
        <v>110048</v>
      </c>
      <c r="L11" s="18">
        <v>1745192</v>
      </c>
      <c r="M11" s="9">
        <v>718243</v>
      </c>
      <c r="N11" s="20">
        <v>2463435</v>
      </c>
      <c r="O11" s="322" t="s">
        <v>43</v>
      </c>
      <c r="P11" s="323"/>
    </row>
    <row r="12" spans="1:16" ht="21.75" customHeight="1" x14ac:dyDescent="0.2">
      <c r="A12" s="328" t="s">
        <v>70</v>
      </c>
      <c r="B12" s="329"/>
      <c r="C12" s="18">
        <v>22602906</v>
      </c>
      <c r="D12" s="9">
        <v>125703</v>
      </c>
      <c r="E12" s="20">
        <v>22728610</v>
      </c>
      <c r="F12" s="18">
        <v>22523501</v>
      </c>
      <c r="G12" s="9">
        <v>89990</v>
      </c>
      <c r="H12" s="20">
        <v>22613491</v>
      </c>
      <c r="I12" s="18">
        <v>784</v>
      </c>
      <c r="J12" s="9">
        <v>7802</v>
      </c>
      <c r="K12" s="20">
        <v>8586</v>
      </c>
      <c r="L12" s="18">
        <v>78621</v>
      </c>
      <c r="M12" s="9">
        <v>27912</v>
      </c>
      <c r="N12" s="20">
        <v>106533</v>
      </c>
      <c r="O12" s="310" t="s">
        <v>70</v>
      </c>
      <c r="P12" s="330"/>
    </row>
    <row r="13" spans="1:16" ht="21.75" customHeight="1" x14ac:dyDescent="0.2">
      <c r="A13" s="320" t="s">
        <v>44</v>
      </c>
      <c r="B13" s="321"/>
      <c r="C13" s="18" t="s">
        <v>192</v>
      </c>
      <c r="D13" s="9">
        <v>9310</v>
      </c>
      <c r="E13" s="20">
        <v>9310</v>
      </c>
      <c r="F13" s="18" t="s">
        <v>192</v>
      </c>
      <c r="G13" s="9">
        <v>1843</v>
      </c>
      <c r="H13" s="20">
        <v>1843</v>
      </c>
      <c r="I13" s="18" t="s">
        <v>192</v>
      </c>
      <c r="J13" s="9">
        <v>129</v>
      </c>
      <c r="K13" s="20">
        <v>129</v>
      </c>
      <c r="L13" s="18" t="s">
        <v>192</v>
      </c>
      <c r="M13" s="9">
        <v>7338</v>
      </c>
      <c r="N13" s="20">
        <v>7338</v>
      </c>
      <c r="O13" s="322" t="s">
        <v>44</v>
      </c>
      <c r="P13" s="323"/>
    </row>
    <row r="14" spans="1:16" ht="21.75" customHeight="1" x14ac:dyDescent="0.2">
      <c r="A14" s="320" t="s">
        <v>45</v>
      </c>
      <c r="B14" s="321"/>
      <c r="C14" s="18">
        <v>41301514</v>
      </c>
      <c r="D14" s="9">
        <v>3468662</v>
      </c>
      <c r="E14" s="20">
        <v>44770176</v>
      </c>
      <c r="F14" s="18">
        <v>40025225</v>
      </c>
      <c r="G14" s="9">
        <v>1249746</v>
      </c>
      <c r="H14" s="20">
        <v>41274971</v>
      </c>
      <c r="I14" s="18">
        <v>0</v>
      </c>
      <c r="J14" s="9" t="s">
        <v>192</v>
      </c>
      <c r="K14" s="20">
        <v>0</v>
      </c>
      <c r="L14" s="18">
        <v>1276290</v>
      </c>
      <c r="M14" s="9">
        <v>2218915</v>
      </c>
      <c r="N14" s="20">
        <v>3495205</v>
      </c>
      <c r="O14" s="322" t="s">
        <v>45</v>
      </c>
      <c r="P14" s="323"/>
    </row>
    <row r="15" spans="1:16" ht="21.75" customHeight="1" x14ac:dyDescent="0.2">
      <c r="A15" s="320" t="s">
        <v>46</v>
      </c>
      <c r="B15" s="321"/>
      <c r="C15" s="18" t="s">
        <v>192</v>
      </c>
      <c r="D15" s="9" t="s">
        <v>192</v>
      </c>
      <c r="E15" s="91" t="s">
        <v>192</v>
      </c>
      <c r="F15" s="110" t="s">
        <v>192</v>
      </c>
      <c r="G15" s="9" t="s">
        <v>192</v>
      </c>
      <c r="H15" s="20" t="s">
        <v>192</v>
      </c>
      <c r="I15" s="18" t="s">
        <v>192</v>
      </c>
      <c r="J15" s="9" t="s">
        <v>192</v>
      </c>
      <c r="K15" s="20" t="s">
        <v>192</v>
      </c>
      <c r="L15" s="18" t="s">
        <v>192</v>
      </c>
      <c r="M15" s="9" t="s">
        <v>192</v>
      </c>
      <c r="N15" s="20" t="s">
        <v>192</v>
      </c>
      <c r="O15" s="322" t="s">
        <v>46</v>
      </c>
      <c r="P15" s="323"/>
    </row>
    <row r="16" spans="1:16" ht="21.75" customHeight="1" x14ac:dyDescent="0.2">
      <c r="A16" s="320" t="s">
        <v>47</v>
      </c>
      <c r="B16" s="321"/>
      <c r="C16" s="18" t="s">
        <v>192</v>
      </c>
      <c r="D16" s="9">
        <v>3241</v>
      </c>
      <c r="E16" s="91">
        <v>3241</v>
      </c>
      <c r="F16" s="110" t="s">
        <v>192</v>
      </c>
      <c r="G16" s="9">
        <v>405</v>
      </c>
      <c r="H16" s="20">
        <v>405</v>
      </c>
      <c r="I16" s="18" t="s">
        <v>192</v>
      </c>
      <c r="J16" s="9" t="s">
        <v>192</v>
      </c>
      <c r="K16" s="20" t="s">
        <v>192</v>
      </c>
      <c r="L16" s="18" t="s">
        <v>192</v>
      </c>
      <c r="M16" s="9">
        <v>2836</v>
      </c>
      <c r="N16" s="20">
        <v>2836</v>
      </c>
      <c r="O16" s="322" t="s">
        <v>47</v>
      </c>
      <c r="P16" s="323"/>
    </row>
    <row r="17" spans="1:16" ht="21.75" customHeight="1" x14ac:dyDescent="0.2">
      <c r="A17" s="320" t="s">
        <v>64</v>
      </c>
      <c r="B17" s="321"/>
      <c r="C17" s="18">
        <v>490048411</v>
      </c>
      <c r="D17" s="9">
        <v>11900700</v>
      </c>
      <c r="E17" s="91">
        <v>501949111</v>
      </c>
      <c r="F17" s="110">
        <v>481931131</v>
      </c>
      <c r="G17" s="9">
        <v>7839706</v>
      </c>
      <c r="H17" s="20">
        <v>489770838</v>
      </c>
      <c r="I17" s="18">
        <v>4437</v>
      </c>
      <c r="J17" s="9">
        <v>265928</v>
      </c>
      <c r="K17" s="20">
        <v>270365</v>
      </c>
      <c r="L17" s="18">
        <v>8112843</v>
      </c>
      <c r="M17" s="9">
        <v>3795066</v>
      </c>
      <c r="N17" s="20">
        <v>11907909</v>
      </c>
      <c r="O17" s="322" t="s">
        <v>64</v>
      </c>
      <c r="P17" s="323"/>
    </row>
    <row r="18" spans="1:16" ht="21.75" customHeight="1" x14ac:dyDescent="0.2">
      <c r="A18" s="320" t="s">
        <v>48</v>
      </c>
      <c r="B18" s="321"/>
      <c r="C18" s="18">
        <v>1672637</v>
      </c>
      <c r="D18" s="9">
        <v>113383</v>
      </c>
      <c r="E18" s="91">
        <v>1786020</v>
      </c>
      <c r="F18" s="110">
        <v>1591587</v>
      </c>
      <c r="G18" s="9">
        <v>49428</v>
      </c>
      <c r="H18" s="20">
        <v>1641015</v>
      </c>
      <c r="I18" s="18" t="s">
        <v>192</v>
      </c>
      <c r="J18" s="9" t="s">
        <v>192</v>
      </c>
      <c r="K18" s="20" t="s">
        <v>192</v>
      </c>
      <c r="L18" s="18">
        <v>81050</v>
      </c>
      <c r="M18" s="9">
        <v>63955</v>
      </c>
      <c r="N18" s="20">
        <v>145005</v>
      </c>
      <c r="O18" s="322" t="s">
        <v>48</v>
      </c>
      <c r="P18" s="323"/>
    </row>
    <row r="19" spans="1:16" ht="21.75" customHeight="1" x14ac:dyDescent="0.2">
      <c r="A19" s="320" t="s">
        <v>49</v>
      </c>
      <c r="B19" s="321"/>
      <c r="C19" s="18">
        <v>147</v>
      </c>
      <c r="D19" s="9" t="s">
        <v>192</v>
      </c>
      <c r="E19" s="91">
        <v>147</v>
      </c>
      <c r="F19" s="110">
        <v>147</v>
      </c>
      <c r="G19" s="9" t="s">
        <v>192</v>
      </c>
      <c r="H19" s="20">
        <v>147</v>
      </c>
      <c r="I19" s="18" t="s">
        <v>192</v>
      </c>
      <c r="J19" s="9" t="s">
        <v>192</v>
      </c>
      <c r="K19" s="20" t="s">
        <v>192</v>
      </c>
      <c r="L19" s="18" t="s">
        <v>192</v>
      </c>
      <c r="M19" s="9" t="s">
        <v>192</v>
      </c>
      <c r="N19" s="20" t="s">
        <v>192</v>
      </c>
      <c r="O19" s="322" t="s">
        <v>49</v>
      </c>
      <c r="P19" s="323"/>
    </row>
    <row r="20" spans="1:16" ht="21.75" customHeight="1" x14ac:dyDescent="0.2">
      <c r="A20" s="320" t="s">
        <v>65</v>
      </c>
      <c r="B20" s="321"/>
      <c r="C20" s="18">
        <v>10329035</v>
      </c>
      <c r="D20" s="9" t="s">
        <v>192</v>
      </c>
      <c r="E20" s="91">
        <v>10329035</v>
      </c>
      <c r="F20" s="110">
        <v>10329035</v>
      </c>
      <c r="G20" s="9" t="s">
        <v>192</v>
      </c>
      <c r="H20" s="20">
        <v>10329035</v>
      </c>
      <c r="I20" s="18" t="s">
        <v>192</v>
      </c>
      <c r="J20" s="9" t="s">
        <v>192</v>
      </c>
      <c r="K20" s="20" t="s">
        <v>192</v>
      </c>
      <c r="L20" s="18" t="s">
        <v>192</v>
      </c>
      <c r="M20" s="9" t="s">
        <v>192</v>
      </c>
      <c r="N20" s="20" t="s">
        <v>192</v>
      </c>
      <c r="O20" s="322" t="s">
        <v>65</v>
      </c>
      <c r="P20" s="323"/>
    </row>
    <row r="21" spans="1:16" ht="24" customHeight="1" x14ac:dyDescent="0.2">
      <c r="A21" s="320" t="s">
        <v>87</v>
      </c>
      <c r="B21" s="321"/>
      <c r="C21" s="148" t="s">
        <v>192</v>
      </c>
      <c r="D21" s="149" t="s">
        <v>192</v>
      </c>
      <c r="E21" s="150" t="s">
        <v>192</v>
      </c>
      <c r="F21" s="148" t="s">
        <v>192</v>
      </c>
      <c r="G21" s="149" t="s">
        <v>192</v>
      </c>
      <c r="H21" s="150" t="s">
        <v>192</v>
      </c>
      <c r="I21" s="151" t="s">
        <v>192</v>
      </c>
      <c r="J21" s="149" t="s">
        <v>192</v>
      </c>
      <c r="K21" s="150" t="s">
        <v>192</v>
      </c>
      <c r="L21" s="152" t="s">
        <v>192</v>
      </c>
      <c r="M21" s="149" t="s">
        <v>192</v>
      </c>
      <c r="N21" s="151" t="s">
        <v>192</v>
      </c>
      <c r="O21" s="322" t="s">
        <v>87</v>
      </c>
      <c r="P21" s="323"/>
    </row>
    <row r="22" spans="1:16" ht="21.75" customHeight="1" x14ac:dyDescent="0.2">
      <c r="A22" s="320" t="s">
        <v>50</v>
      </c>
      <c r="B22" s="321"/>
      <c r="C22" s="18" t="s">
        <v>192</v>
      </c>
      <c r="D22" s="9" t="s">
        <v>192</v>
      </c>
      <c r="E22" s="20" t="s">
        <v>192</v>
      </c>
      <c r="F22" s="18" t="s">
        <v>192</v>
      </c>
      <c r="G22" s="9" t="s">
        <v>192</v>
      </c>
      <c r="H22" s="20" t="s">
        <v>192</v>
      </c>
      <c r="I22" s="18" t="s">
        <v>192</v>
      </c>
      <c r="J22" s="9" t="s">
        <v>192</v>
      </c>
      <c r="K22" s="20" t="s">
        <v>192</v>
      </c>
      <c r="L22" s="18" t="s">
        <v>192</v>
      </c>
      <c r="M22" s="9" t="s">
        <v>192</v>
      </c>
      <c r="N22" s="20" t="s">
        <v>192</v>
      </c>
      <c r="O22" s="322" t="s">
        <v>50</v>
      </c>
      <c r="P22" s="323"/>
    </row>
    <row r="23" spans="1:16" ht="21.75" customHeight="1" x14ac:dyDescent="0.2">
      <c r="A23" s="320" t="s">
        <v>51</v>
      </c>
      <c r="B23" s="321"/>
      <c r="C23" s="18" t="s">
        <v>192</v>
      </c>
      <c r="D23" s="9" t="s">
        <v>192</v>
      </c>
      <c r="E23" s="20" t="s">
        <v>192</v>
      </c>
      <c r="F23" s="18" t="s">
        <v>192</v>
      </c>
      <c r="G23" s="9" t="s">
        <v>192</v>
      </c>
      <c r="H23" s="20" t="s">
        <v>192</v>
      </c>
      <c r="I23" s="18" t="s">
        <v>192</v>
      </c>
      <c r="J23" s="9" t="s">
        <v>192</v>
      </c>
      <c r="K23" s="20" t="s">
        <v>192</v>
      </c>
      <c r="L23" s="18" t="s">
        <v>192</v>
      </c>
      <c r="M23" s="9" t="s">
        <v>192</v>
      </c>
      <c r="N23" s="20" t="s">
        <v>192</v>
      </c>
      <c r="O23" s="322" t="s">
        <v>51</v>
      </c>
      <c r="P23" s="323"/>
    </row>
    <row r="24" spans="1:16" ht="21.75" customHeight="1" x14ac:dyDescent="0.2">
      <c r="A24" s="328" t="s">
        <v>52</v>
      </c>
      <c r="B24" s="329"/>
      <c r="C24" s="18">
        <v>10242295</v>
      </c>
      <c r="D24" s="9" t="s">
        <v>192</v>
      </c>
      <c r="E24" s="20">
        <v>10242295</v>
      </c>
      <c r="F24" s="18">
        <v>10242295</v>
      </c>
      <c r="G24" s="9" t="s">
        <v>192</v>
      </c>
      <c r="H24" s="20">
        <v>10242295</v>
      </c>
      <c r="I24" s="18" t="s">
        <v>192</v>
      </c>
      <c r="J24" s="9" t="s">
        <v>192</v>
      </c>
      <c r="K24" s="20" t="s">
        <v>192</v>
      </c>
      <c r="L24" s="18" t="s">
        <v>192</v>
      </c>
      <c r="M24" s="9" t="s">
        <v>192</v>
      </c>
      <c r="N24" s="110" t="s">
        <v>192</v>
      </c>
      <c r="O24" s="310" t="s">
        <v>52</v>
      </c>
      <c r="P24" s="330"/>
    </row>
    <row r="25" spans="1:16" ht="21.75" customHeight="1" x14ac:dyDescent="0.2">
      <c r="A25" s="320" t="s">
        <v>66</v>
      </c>
      <c r="B25" s="321"/>
      <c r="C25" s="152" t="s">
        <v>192</v>
      </c>
      <c r="D25" s="149" t="s">
        <v>192</v>
      </c>
      <c r="E25" s="150" t="s">
        <v>192</v>
      </c>
      <c r="F25" s="152" t="s">
        <v>192</v>
      </c>
      <c r="G25" s="149" t="s">
        <v>192</v>
      </c>
      <c r="H25" s="150" t="s">
        <v>192</v>
      </c>
      <c r="I25" s="152" t="s">
        <v>192</v>
      </c>
      <c r="J25" s="149" t="s">
        <v>192</v>
      </c>
      <c r="K25" s="150" t="s">
        <v>192</v>
      </c>
      <c r="L25" s="152" t="s">
        <v>192</v>
      </c>
      <c r="M25" s="149" t="s">
        <v>192</v>
      </c>
      <c r="N25" s="150" t="s">
        <v>192</v>
      </c>
      <c r="O25" s="322" t="s">
        <v>66</v>
      </c>
      <c r="P25" s="323"/>
    </row>
    <row r="26" spans="1:16" ht="21.75" customHeight="1" x14ac:dyDescent="0.2">
      <c r="A26" s="320" t="s">
        <v>67</v>
      </c>
      <c r="B26" s="321"/>
      <c r="C26" s="152" t="s">
        <v>195</v>
      </c>
      <c r="D26" s="149" t="s">
        <v>195</v>
      </c>
      <c r="E26" s="150" t="s">
        <v>195</v>
      </c>
      <c r="F26" s="152" t="s">
        <v>195</v>
      </c>
      <c r="G26" s="149" t="s">
        <v>195</v>
      </c>
      <c r="H26" s="150" t="s">
        <v>195</v>
      </c>
      <c r="I26" s="152" t="s">
        <v>192</v>
      </c>
      <c r="J26" s="149" t="s">
        <v>192</v>
      </c>
      <c r="K26" s="150" t="s">
        <v>192</v>
      </c>
      <c r="L26" s="152" t="s">
        <v>195</v>
      </c>
      <c r="M26" s="149" t="s">
        <v>195</v>
      </c>
      <c r="N26" s="150" t="s">
        <v>195</v>
      </c>
      <c r="O26" s="322" t="s">
        <v>67</v>
      </c>
      <c r="P26" s="323"/>
    </row>
    <row r="27" spans="1:16" ht="21.75" customHeight="1" x14ac:dyDescent="0.2">
      <c r="A27" s="320" t="s">
        <v>53</v>
      </c>
      <c r="B27" s="321"/>
      <c r="C27" s="152">
        <v>112495</v>
      </c>
      <c r="D27" s="149" t="s">
        <v>192</v>
      </c>
      <c r="E27" s="150">
        <v>112495</v>
      </c>
      <c r="F27" s="152">
        <v>112490</v>
      </c>
      <c r="G27" s="149" t="s">
        <v>192</v>
      </c>
      <c r="H27" s="150">
        <v>112490</v>
      </c>
      <c r="I27" s="152" t="s">
        <v>192</v>
      </c>
      <c r="J27" s="149" t="s">
        <v>192</v>
      </c>
      <c r="K27" s="150" t="s">
        <v>192</v>
      </c>
      <c r="L27" s="152">
        <v>5</v>
      </c>
      <c r="M27" s="149" t="s">
        <v>192</v>
      </c>
      <c r="N27" s="150">
        <v>5</v>
      </c>
      <c r="O27" s="322" t="s">
        <v>53</v>
      </c>
      <c r="P27" s="323"/>
    </row>
    <row r="28" spans="1:16" ht="21.75" customHeight="1" x14ac:dyDescent="0.2">
      <c r="A28" s="324" t="s">
        <v>54</v>
      </c>
      <c r="B28" s="325"/>
      <c r="C28" s="152">
        <v>305</v>
      </c>
      <c r="D28" s="149" t="s">
        <v>192</v>
      </c>
      <c r="E28" s="150">
        <v>305</v>
      </c>
      <c r="F28" s="152">
        <v>305</v>
      </c>
      <c r="G28" s="149" t="s">
        <v>192</v>
      </c>
      <c r="H28" s="150">
        <v>305</v>
      </c>
      <c r="I28" s="152" t="s">
        <v>192</v>
      </c>
      <c r="J28" s="149" t="s">
        <v>192</v>
      </c>
      <c r="K28" s="150" t="s">
        <v>192</v>
      </c>
      <c r="L28" s="152" t="s">
        <v>192</v>
      </c>
      <c r="M28" s="149" t="s">
        <v>192</v>
      </c>
      <c r="N28" s="150" t="s">
        <v>192</v>
      </c>
      <c r="O28" s="326" t="s">
        <v>58</v>
      </c>
      <c r="P28" s="327"/>
    </row>
    <row r="29" spans="1:16" ht="21.75" customHeight="1" x14ac:dyDescent="0.2">
      <c r="A29" s="308" t="s">
        <v>55</v>
      </c>
      <c r="B29" s="309"/>
      <c r="C29" s="152">
        <v>604</v>
      </c>
      <c r="D29" s="149" t="s">
        <v>192</v>
      </c>
      <c r="E29" s="150">
        <v>604</v>
      </c>
      <c r="F29" s="152">
        <v>604</v>
      </c>
      <c r="G29" s="149" t="s">
        <v>192</v>
      </c>
      <c r="H29" s="150">
        <v>604</v>
      </c>
      <c r="I29" s="152" t="s">
        <v>192</v>
      </c>
      <c r="J29" s="149" t="s">
        <v>192</v>
      </c>
      <c r="K29" s="150" t="s">
        <v>192</v>
      </c>
      <c r="L29" s="152" t="s">
        <v>192</v>
      </c>
      <c r="M29" s="149" t="s">
        <v>192</v>
      </c>
      <c r="N29" s="150" t="s">
        <v>192</v>
      </c>
      <c r="O29" s="310" t="s">
        <v>55</v>
      </c>
      <c r="P29" s="311"/>
    </row>
    <row r="30" spans="1:16" ht="21.75" customHeight="1" thickBot="1" x14ac:dyDescent="0.25">
      <c r="A30" s="312" t="s">
        <v>56</v>
      </c>
      <c r="B30" s="313"/>
      <c r="C30" s="277" t="s">
        <v>195</v>
      </c>
      <c r="D30" s="278" t="s">
        <v>195</v>
      </c>
      <c r="E30" s="279" t="s">
        <v>195</v>
      </c>
      <c r="F30" s="277" t="s">
        <v>195</v>
      </c>
      <c r="G30" s="278" t="s">
        <v>195</v>
      </c>
      <c r="H30" s="279" t="s">
        <v>195</v>
      </c>
      <c r="I30" s="277" t="s">
        <v>192</v>
      </c>
      <c r="J30" s="278" t="s">
        <v>192</v>
      </c>
      <c r="K30" s="279" t="s">
        <v>192</v>
      </c>
      <c r="L30" s="277" t="s">
        <v>195</v>
      </c>
      <c r="M30" s="278" t="s">
        <v>195</v>
      </c>
      <c r="N30" s="279" t="s">
        <v>195</v>
      </c>
      <c r="O30" s="314" t="s">
        <v>56</v>
      </c>
      <c r="P30" s="315"/>
    </row>
    <row r="31" spans="1:16" s="3" customFormat="1" ht="21.75" customHeight="1" thickTop="1" x14ac:dyDescent="0.2">
      <c r="A31" s="316" t="s">
        <v>88</v>
      </c>
      <c r="B31" s="317"/>
      <c r="C31" s="122">
        <v>1106268984</v>
      </c>
      <c r="D31" s="123">
        <v>23953300</v>
      </c>
      <c r="E31" s="124">
        <v>1130222284</v>
      </c>
      <c r="F31" s="122">
        <v>1093601160</v>
      </c>
      <c r="G31" s="123">
        <v>12987879</v>
      </c>
      <c r="H31" s="124">
        <v>1106589039</v>
      </c>
      <c r="I31" s="122">
        <v>19775</v>
      </c>
      <c r="J31" s="123">
        <v>591999</v>
      </c>
      <c r="K31" s="124">
        <v>611774</v>
      </c>
      <c r="L31" s="125">
        <v>12648049</v>
      </c>
      <c r="M31" s="123">
        <v>10373422</v>
      </c>
      <c r="N31" s="135">
        <v>23021471</v>
      </c>
      <c r="O31" s="318" t="s">
        <v>88</v>
      </c>
      <c r="P31" s="319"/>
    </row>
    <row r="32" spans="1:16" ht="19.5" customHeight="1" x14ac:dyDescent="0.2">
      <c r="A32" s="299" t="s">
        <v>71</v>
      </c>
      <c r="B32" s="300"/>
      <c r="C32" s="126">
        <v>107857426</v>
      </c>
      <c r="D32" s="127">
        <v>2578877</v>
      </c>
      <c r="E32" s="128">
        <v>110436303</v>
      </c>
      <c r="F32" s="126">
        <v>106073981</v>
      </c>
      <c r="G32" s="127">
        <v>1716249</v>
      </c>
      <c r="H32" s="128">
        <v>107790230</v>
      </c>
      <c r="I32" s="126">
        <v>971</v>
      </c>
      <c r="J32" s="127">
        <v>56260</v>
      </c>
      <c r="K32" s="128">
        <v>57231</v>
      </c>
      <c r="L32" s="129">
        <v>1782474</v>
      </c>
      <c r="M32" s="127">
        <v>806368</v>
      </c>
      <c r="N32" s="136">
        <v>2588842</v>
      </c>
      <c r="O32" s="301" t="s">
        <v>71</v>
      </c>
      <c r="P32" s="302"/>
    </row>
    <row r="33" spans="1:16" ht="21.75" customHeight="1" thickBot="1" x14ac:dyDescent="0.25">
      <c r="A33" s="303" t="s">
        <v>72</v>
      </c>
      <c r="B33" s="304"/>
      <c r="C33" s="130">
        <v>998411558</v>
      </c>
      <c r="D33" s="131">
        <v>21374423</v>
      </c>
      <c r="E33" s="132">
        <v>1019785981</v>
      </c>
      <c r="F33" s="130">
        <v>987527179</v>
      </c>
      <c r="G33" s="131">
        <v>11271630</v>
      </c>
      <c r="H33" s="132">
        <v>998798809</v>
      </c>
      <c r="I33" s="130">
        <v>18804</v>
      </c>
      <c r="J33" s="131">
        <v>535739</v>
      </c>
      <c r="K33" s="132">
        <v>554542</v>
      </c>
      <c r="L33" s="133">
        <v>10865575</v>
      </c>
      <c r="M33" s="131">
        <v>9567055</v>
      </c>
      <c r="N33" s="137">
        <v>20432630</v>
      </c>
      <c r="O33" s="305" t="s">
        <v>72</v>
      </c>
      <c r="P33" s="306"/>
    </row>
    <row r="34" spans="1:16" s="155" customFormat="1" x14ac:dyDescent="0.2">
      <c r="A34" s="154" t="s">
        <v>89</v>
      </c>
      <c r="B34" s="307" t="s">
        <v>185</v>
      </c>
      <c r="C34" s="307"/>
      <c r="D34" s="307"/>
      <c r="E34" s="307"/>
      <c r="F34" s="307"/>
      <c r="G34" s="307"/>
    </row>
    <row r="35" spans="1:16" x14ac:dyDescent="0.2">
      <c r="A35" s="120" t="s">
        <v>90</v>
      </c>
      <c r="B35" s="2" t="s">
        <v>91</v>
      </c>
      <c r="K35" s="134"/>
    </row>
    <row r="36" spans="1:16" x14ac:dyDescent="0.2">
      <c r="A36" s="1" t="s">
        <v>92</v>
      </c>
      <c r="B36" s="4" t="s">
        <v>93</v>
      </c>
    </row>
    <row r="37" spans="1:16" x14ac:dyDescent="0.2">
      <c r="A37" s="1" t="s">
        <v>92</v>
      </c>
      <c r="B37" s="2" t="s">
        <v>73</v>
      </c>
    </row>
    <row r="38" spans="1:16" x14ac:dyDescent="0.2">
      <c r="A38" s="1" t="s">
        <v>92</v>
      </c>
      <c r="B38" s="2" t="s">
        <v>74</v>
      </c>
    </row>
    <row r="39" spans="1:16" x14ac:dyDescent="0.2">
      <c r="A39" s="121" t="s">
        <v>75</v>
      </c>
      <c r="B39" s="2" t="s">
        <v>76</v>
      </c>
    </row>
    <row r="40" spans="1:16" x14ac:dyDescent="0.2">
      <c r="B40" s="2" t="s">
        <v>78</v>
      </c>
    </row>
    <row r="41" spans="1:16" x14ac:dyDescent="0.2">
      <c r="B41" s="2" t="s">
        <v>79</v>
      </c>
    </row>
    <row r="43" spans="1:16" x14ac:dyDescent="0.2">
      <c r="C43" s="134"/>
      <c r="D43" s="134"/>
      <c r="E43" s="134"/>
      <c r="F43" s="134"/>
      <c r="G43" s="134"/>
      <c r="H43" s="134"/>
      <c r="I43" s="134"/>
      <c r="J43" s="134"/>
      <c r="K43" s="134"/>
      <c r="L43" s="134"/>
      <c r="M43" s="134"/>
      <c r="N43" s="134"/>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4" orientation="landscape" horizontalDpi="300" verticalDpi="300" r:id="rId1"/>
  <headerFooter alignWithMargins="0">
    <oddFooter>&amp;R金沢国税局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zoomScaleNormal="100" zoomScaleSheetLayoutView="85" workbookViewId="0">
      <selection sqref="A1:K1"/>
    </sheetView>
  </sheetViews>
  <sheetFormatPr defaultColWidth="5.90625" defaultRowHeight="11" x14ac:dyDescent="0.2"/>
  <cols>
    <col min="1" max="2" width="5.6328125" style="2" customWidth="1"/>
    <col min="3" max="3" width="11"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x14ac:dyDescent="0.25">
      <c r="A1" s="404" t="s">
        <v>161</v>
      </c>
      <c r="B1" s="404"/>
      <c r="C1" s="404"/>
      <c r="D1" s="404"/>
      <c r="E1" s="404"/>
      <c r="F1" s="404"/>
      <c r="G1" s="404"/>
      <c r="H1" s="404"/>
      <c r="I1" s="404"/>
      <c r="J1" s="404"/>
      <c r="K1" s="404"/>
    </row>
    <row r="2" spans="1:11" ht="16.5" customHeight="1" x14ac:dyDescent="0.2">
      <c r="A2" s="356" t="s">
        <v>162</v>
      </c>
      <c r="B2" s="405"/>
      <c r="C2" s="357"/>
      <c r="D2" s="449" t="s">
        <v>163</v>
      </c>
      <c r="E2" s="449"/>
      <c r="F2" s="449" t="s">
        <v>164</v>
      </c>
      <c r="G2" s="449"/>
      <c r="H2" s="449" t="s">
        <v>165</v>
      </c>
      <c r="I2" s="449"/>
      <c r="J2" s="450" t="s">
        <v>166</v>
      </c>
      <c r="K2" s="451"/>
    </row>
    <row r="3" spans="1:11" ht="16.5" customHeight="1" x14ac:dyDescent="0.2">
      <c r="A3" s="358"/>
      <c r="B3" s="406"/>
      <c r="C3" s="359"/>
      <c r="D3" s="28" t="s">
        <v>167</v>
      </c>
      <c r="E3" s="16" t="s">
        <v>168</v>
      </c>
      <c r="F3" s="28" t="s">
        <v>167</v>
      </c>
      <c r="G3" s="16" t="s">
        <v>169</v>
      </c>
      <c r="H3" s="28" t="s">
        <v>167</v>
      </c>
      <c r="I3" s="16" t="s">
        <v>170</v>
      </c>
      <c r="J3" s="28" t="s">
        <v>171</v>
      </c>
      <c r="K3" s="243" t="s">
        <v>172</v>
      </c>
    </row>
    <row r="4" spans="1:11" s="27" customFormat="1" x14ac:dyDescent="0.2">
      <c r="A4" s="244"/>
      <c r="B4" s="245"/>
      <c r="C4" s="246"/>
      <c r="D4" s="247" t="s">
        <v>105</v>
      </c>
      <c r="E4" s="61" t="s">
        <v>2</v>
      </c>
      <c r="F4" s="247" t="s">
        <v>105</v>
      </c>
      <c r="G4" s="61" t="s">
        <v>2</v>
      </c>
      <c r="H4" s="247" t="s">
        <v>105</v>
      </c>
      <c r="I4" s="61" t="s">
        <v>2</v>
      </c>
      <c r="J4" s="247" t="s">
        <v>105</v>
      </c>
      <c r="K4" s="248" t="s">
        <v>2</v>
      </c>
    </row>
    <row r="5" spans="1:11" ht="28.5" customHeight="1" x14ac:dyDescent="0.2">
      <c r="A5" s="440" t="s">
        <v>106</v>
      </c>
      <c r="B5" s="442" t="s">
        <v>173</v>
      </c>
      <c r="C5" s="443"/>
      <c r="D5" s="249" t="s">
        <v>94</v>
      </c>
      <c r="E5" s="250" t="s">
        <v>94</v>
      </c>
      <c r="F5" s="249" t="s">
        <v>94</v>
      </c>
      <c r="G5" s="250" t="s">
        <v>94</v>
      </c>
      <c r="H5" s="249" t="s">
        <v>94</v>
      </c>
      <c r="I5" s="250" t="s">
        <v>94</v>
      </c>
      <c r="J5" s="249" t="s">
        <v>94</v>
      </c>
      <c r="K5" s="251" t="s">
        <v>94</v>
      </c>
    </row>
    <row r="6" spans="1:11" ht="28.5" customHeight="1" x14ac:dyDescent="0.2">
      <c r="A6" s="440"/>
      <c r="B6" s="444" t="s">
        <v>107</v>
      </c>
      <c r="C6" s="445"/>
      <c r="D6" s="252">
        <v>1</v>
      </c>
      <c r="E6" s="253">
        <v>4607</v>
      </c>
      <c r="F6" s="252">
        <v>1</v>
      </c>
      <c r="G6" s="253">
        <v>400</v>
      </c>
      <c r="H6" s="252" t="s">
        <v>94</v>
      </c>
      <c r="I6" s="253" t="s">
        <v>94</v>
      </c>
      <c r="J6" s="252">
        <v>2</v>
      </c>
      <c r="K6" s="254">
        <v>5007</v>
      </c>
    </row>
    <row r="7" spans="1:11" ht="28.5" customHeight="1" x14ac:dyDescent="0.2">
      <c r="A7" s="440"/>
      <c r="B7" s="446" t="s">
        <v>173</v>
      </c>
      <c r="C7" s="447"/>
      <c r="D7" s="249" t="s">
        <v>94</v>
      </c>
      <c r="E7" s="250" t="s">
        <v>94</v>
      </c>
      <c r="F7" s="249" t="s">
        <v>94</v>
      </c>
      <c r="G7" s="250" t="s">
        <v>94</v>
      </c>
      <c r="H7" s="249" t="s">
        <v>94</v>
      </c>
      <c r="I7" s="250" t="s">
        <v>94</v>
      </c>
      <c r="J7" s="249" t="s">
        <v>94</v>
      </c>
      <c r="K7" s="251" t="s">
        <v>94</v>
      </c>
    </row>
    <row r="8" spans="1:11" s="1" customFormat="1" ht="28.5" customHeight="1" x14ac:dyDescent="0.2">
      <c r="A8" s="440"/>
      <c r="B8" s="444" t="s">
        <v>108</v>
      </c>
      <c r="C8" s="385"/>
      <c r="D8" s="252">
        <v>9</v>
      </c>
      <c r="E8" s="253">
        <v>144491</v>
      </c>
      <c r="F8" s="252">
        <v>1</v>
      </c>
      <c r="G8" s="253">
        <v>140</v>
      </c>
      <c r="H8" s="252" t="s">
        <v>94</v>
      </c>
      <c r="I8" s="253" t="s">
        <v>94</v>
      </c>
      <c r="J8" s="252">
        <v>10</v>
      </c>
      <c r="K8" s="254">
        <v>144631</v>
      </c>
    </row>
    <row r="9" spans="1:11" ht="28.5" customHeight="1" x14ac:dyDescent="0.2">
      <c r="A9" s="440"/>
      <c r="B9" s="446" t="s">
        <v>173</v>
      </c>
      <c r="C9" s="447"/>
      <c r="D9" s="249" t="s">
        <v>94</v>
      </c>
      <c r="E9" s="250" t="s">
        <v>94</v>
      </c>
      <c r="F9" s="249" t="s">
        <v>94</v>
      </c>
      <c r="G9" s="250" t="s">
        <v>94</v>
      </c>
      <c r="H9" s="249" t="s">
        <v>94</v>
      </c>
      <c r="I9" s="250" t="s">
        <v>94</v>
      </c>
      <c r="J9" s="249" t="s">
        <v>94</v>
      </c>
      <c r="K9" s="251" t="s">
        <v>94</v>
      </c>
    </row>
    <row r="10" spans="1:11" s="1" customFormat="1" ht="28.5" customHeight="1" x14ac:dyDescent="0.2">
      <c r="A10" s="440"/>
      <c r="B10" s="444" t="s">
        <v>109</v>
      </c>
      <c r="C10" s="385"/>
      <c r="D10" s="252" t="s">
        <v>94</v>
      </c>
      <c r="E10" s="253" t="s">
        <v>94</v>
      </c>
      <c r="F10" s="252" t="s">
        <v>94</v>
      </c>
      <c r="G10" s="253" t="s">
        <v>94</v>
      </c>
      <c r="H10" s="252" t="s">
        <v>94</v>
      </c>
      <c r="I10" s="253" t="s">
        <v>94</v>
      </c>
      <c r="J10" s="252" t="s">
        <v>94</v>
      </c>
      <c r="K10" s="254" t="s">
        <v>94</v>
      </c>
    </row>
    <row r="11" spans="1:11" ht="28.5" customHeight="1" x14ac:dyDescent="0.2">
      <c r="A11" s="440"/>
      <c r="B11" s="448" t="s">
        <v>111</v>
      </c>
      <c r="C11" s="321"/>
      <c r="D11" s="252" t="s">
        <v>94</v>
      </c>
      <c r="E11" s="253" t="s">
        <v>94</v>
      </c>
      <c r="F11" s="252" t="s">
        <v>94</v>
      </c>
      <c r="G11" s="253" t="s">
        <v>94</v>
      </c>
      <c r="H11" s="252" t="s">
        <v>94</v>
      </c>
      <c r="I11" s="253" t="s">
        <v>94</v>
      </c>
      <c r="J11" s="252" t="s">
        <v>94</v>
      </c>
      <c r="K11" s="254" t="s">
        <v>94</v>
      </c>
    </row>
    <row r="12" spans="1:11" ht="28.5" customHeight="1" x14ac:dyDescent="0.2">
      <c r="A12" s="440"/>
      <c r="B12" s="448" t="s">
        <v>112</v>
      </c>
      <c r="C12" s="321"/>
      <c r="D12" s="252" t="s">
        <v>94</v>
      </c>
      <c r="E12" s="253" t="s">
        <v>94</v>
      </c>
      <c r="F12" s="252" t="s">
        <v>94</v>
      </c>
      <c r="G12" s="253" t="s">
        <v>94</v>
      </c>
      <c r="H12" s="252" t="s">
        <v>94</v>
      </c>
      <c r="I12" s="253" t="s">
        <v>94</v>
      </c>
      <c r="J12" s="252" t="s">
        <v>94</v>
      </c>
      <c r="K12" s="254" t="s">
        <v>94</v>
      </c>
    </row>
    <row r="13" spans="1:11" ht="28.5" customHeight="1" x14ac:dyDescent="0.2">
      <c r="A13" s="440"/>
      <c r="B13" s="448" t="s">
        <v>113</v>
      </c>
      <c r="C13" s="321"/>
      <c r="D13" s="252">
        <v>9</v>
      </c>
      <c r="E13" s="253">
        <v>110796</v>
      </c>
      <c r="F13" s="252">
        <v>1</v>
      </c>
      <c r="G13" s="253">
        <v>400</v>
      </c>
      <c r="H13" s="252" t="s">
        <v>94</v>
      </c>
      <c r="I13" s="253" t="s">
        <v>94</v>
      </c>
      <c r="J13" s="252">
        <v>10</v>
      </c>
      <c r="K13" s="254">
        <v>111196</v>
      </c>
    </row>
    <row r="14" spans="1:11" ht="28.5" customHeight="1" x14ac:dyDescent="0.2">
      <c r="A14" s="441"/>
      <c r="B14" s="431" t="s">
        <v>116</v>
      </c>
      <c r="C14" s="432"/>
      <c r="D14" s="255">
        <v>1</v>
      </c>
      <c r="E14" s="256">
        <v>38302</v>
      </c>
      <c r="F14" s="255">
        <v>1</v>
      </c>
      <c r="G14" s="256">
        <v>140</v>
      </c>
      <c r="H14" s="255" t="s">
        <v>94</v>
      </c>
      <c r="I14" s="256" t="s">
        <v>94</v>
      </c>
      <c r="J14" s="255">
        <v>2</v>
      </c>
      <c r="K14" s="257">
        <v>38442</v>
      </c>
    </row>
    <row r="15" spans="1:11" ht="28.5" customHeight="1" x14ac:dyDescent="0.2">
      <c r="A15" s="433" t="s">
        <v>174</v>
      </c>
      <c r="B15" s="436" t="s">
        <v>175</v>
      </c>
      <c r="C15" s="258" t="s">
        <v>176</v>
      </c>
      <c r="D15" s="259">
        <v>86</v>
      </c>
      <c r="E15" s="260">
        <v>94084</v>
      </c>
      <c r="F15" s="259" t="s">
        <v>94</v>
      </c>
      <c r="G15" s="260" t="s">
        <v>94</v>
      </c>
      <c r="H15" s="259" t="s">
        <v>94</v>
      </c>
      <c r="I15" s="260" t="s">
        <v>94</v>
      </c>
      <c r="J15" s="259">
        <v>86</v>
      </c>
      <c r="K15" s="261">
        <v>94084</v>
      </c>
    </row>
    <row r="16" spans="1:11" ht="28.5" customHeight="1" x14ac:dyDescent="0.2">
      <c r="A16" s="434"/>
      <c r="B16" s="437"/>
      <c r="C16" s="262" t="s">
        <v>177</v>
      </c>
      <c r="D16" s="263">
        <v>4</v>
      </c>
      <c r="E16" s="264">
        <v>4353</v>
      </c>
      <c r="F16" s="263">
        <v>1</v>
      </c>
      <c r="G16" s="264">
        <v>135</v>
      </c>
      <c r="H16" s="263" t="s">
        <v>94</v>
      </c>
      <c r="I16" s="264" t="s">
        <v>94</v>
      </c>
      <c r="J16" s="263">
        <v>5</v>
      </c>
      <c r="K16" s="265">
        <v>4488</v>
      </c>
    </row>
    <row r="17" spans="1:11" ht="28.5" customHeight="1" x14ac:dyDescent="0.2">
      <c r="A17" s="435"/>
      <c r="B17" s="431" t="s">
        <v>121</v>
      </c>
      <c r="C17" s="432"/>
      <c r="D17" s="266">
        <v>4</v>
      </c>
      <c r="E17" s="267">
        <v>12128</v>
      </c>
      <c r="F17" s="266">
        <v>1</v>
      </c>
      <c r="G17" s="267">
        <v>135</v>
      </c>
      <c r="H17" s="266" t="s">
        <v>94</v>
      </c>
      <c r="I17" s="267" t="s">
        <v>94</v>
      </c>
      <c r="J17" s="266">
        <v>5</v>
      </c>
      <c r="K17" s="268">
        <v>12263</v>
      </c>
    </row>
    <row r="18" spans="1:11" ht="28.5" customHeight="1" thickBot="1" x14ac:dyDescent="0.25">
      <c r="A18" s="438" t="s">
        <v>181</v>
      </c>
      <c r="B18" s="439"/>
      <c r="C18" s="304"/>
      <c r="D18" s="269">
        <v>60</v>
      </c>
      <c r="E18" s="270">
        <v>450353</v>
      </c>
      <c r="F18" s="269">
        <v>1</v>
      </c>
      <c r="G18" s="270">
        <v>265</v>
      </c>
      <c r="H18" s="269" t="s">
        <v>94</v>
      </c>
      <c r="I18" s="270" t="s">
        <v>94</v>
      </c>
      <c r="J18" s="269">
        <v>61</v>
      </c>
      <c r="K18" s="271">
        <v>450618</v>
      </c>
    </row>
    <row r="19" spans="1:11" ht="22.5" customHeight="1" x14ac:dyDescent="0.2">
      <c r="A19" s="371" t="s">
        <v>191</v>
      </c>
      <c r="B19" s="371"/>
      <c r="C19" s="371"/>
      <c r="D19" s="371"/>
      <c r="E19" s="371"/>
      <c r="F19" s="371"/>
      <c r="G19" s="371"/>
      <c r="H19" s="371"/>
      <c r="I19" s="371"/>
      <c r="J19" s="371"/>
      <c r="K19" s="371"/>
    </row>
    <row r="20" spans="1:11" ht="30.75" customHeight="1" x14ac:dyDescent="0.2">
      <c r="A20" s="429" t="s">
        <v>180</v>
      </c>
      <c r="B20" s="430"/>
      <c r="C20" s="430"/>
      <c r="D20" s="430"/>
      <c r="E20" s="430"/>
      <c r="F20" s="430"/>
      <c r="G20" s="430"/>
      <c r="H20" s="430"/>
      <c r="I20" s="430"/>
      <c r="J20" s="430"/>
      <c r="K20" s="430"/>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92" orientation="portrait" r:id="rId1"/>
  <headerFooter alignWithMargins="0">
    <oddFooter>&amp;R金沢国税局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zoomScale="85" zoomScaleNormal="85" zoomScaleSheetLayoutView="85" workbookViewId="0"/>
  </sheetViews>
  <sheetFormatPr defaultColWidth="12.6328125" defaultRowHeight="11" x14ac:dyDescent="0.2"/>
  <cols>
    <col min="1" max="16384" width="12.6328125" style="2"/>
  </cols>
  <sheetData>
    <row r="1" spans="1:17" ht="11.5" thickBot="1" x14ac:dyDescent="0.25">
      <c r="A1" s="2" t="s">
        <v>16</v>
      </c>
    </row>
    <row r="2" spans="1:17" ht="15" customHeight="1" x14ac:dyDescent="0.2">
      <c r="A2" s="369" t="s">
        <v>17</v>
      </c>
      <c r="B2" s="360" t="s">
        <v>18</v>
      </c>
      <c r="C2" s="361"/>
      <c r="D2" s="362"/>
      <c r="E2" s="360" t="s">
        <v>5</v>
      </c>
      <c r="F2" s="361"/>
      <c r="G2" s="362"/>
      <c r="H2" s="360" t="s">
        <v>19</v>
      </c>
      <c r="I2" s="361"/>
      <c r="J2" s="362"/>
      <c r="K2" s="360" t="s">
        <v>20</v>
      </c>
      <c r="L2" s="361"/>
      <c r="M2" s="361"/>
      <c r="N2" s="367" t="s">
        <v>17</v>
      </c>
    </row>
    <row r="3" spans="1:17" ht="18" customHeight="1" x14ac:dyDescent="0.2">
      <c r="A3" s="370"/>
      <c r="B3" s="13" t="s">
        <v>0</v>
      </c>
      <c r="C3" s="14" t="s">
        <v>21</v>
      </c>
      <c r="D3" s="16" t="s">
        <v>1</v>
      </c>
      <c r="E3" s="13" t="s">
        <v>0</v>
      </c>
      <c r="F3" s="15" t="s">
        <v>4</v>
      </c>
      <c r="G3" s="16" t="s">
        <v>1</v>
      </c>
      <c r="H3" s="13" t="s">
        <v>0</v>
      </c>
      <c r="I3" s="15" t="s">
        <v>4</v>
      </c>
      <c r="J3" s="16" t="s">
        <v>1</v>
      </c>
      <c r="K3" s="13" t="s">
        <v>0</v>
      </c>
      <c r="L3" s="15" t="s">
        <v>4</v>
      </c>
      <c r="M3" s="16" t="s">
        <v>1</v>
      </c>
      <c r="N3" s="368"/>
    </row>
    <row r="4" spans="1:17" s="27" customFormat="1" x14ac:dyDescent="0.2">
      <c r="A4" s="57"/>
      <c r="B4" s="59" t="s">
        <v>2</v>
      </c>
      <c r="C4" s="60" t="s">
        <v>2</v>
      </c>
      <c r="D4" s="61" t="s">
        <v>2</v>
      </c>
      <c r="E4" s="59" t="s">
        <v>2</v>
      </c>
      <c r="F4" s="60" t="s">
        <v>2</v>
      </c>
      <c r="G4" s="61" t="s">
        <v>2</v>
      </c>
      <c r="H4" s="59" t="s">
        <v>2</v>
      </c>
      <c r="I4" s="60" t="s">
        <v>2</v>
      </c>
      <c r="J4" s="61" t="s">
        <v>2</v>
      </c>
      <c r="K4" s="59" t="s">
        <v>2</v>
      </c>
      <c r="L4" s="60" t="s">
        <v>2</v>
      </c>
      <c r="M4" s="61" t="s">
        <v>2</v>
      </c>
      <c r="N4" s="58"/>
    </row>
    <row r="5" spans="1:17" s="147" customFormat="1" ht="30" customHeight="1" x14ac:dyDescent="0.2">
      <c r="A5" s="23" t="s">
        <v>95</v>
      </c>
      <c r="B5" s="144">
        <v>953253743</v>
      </c>
      <c r="C5" s="145">
        <v>20772581</v>
      </c>
      <c r="D5" s="146">
        <v>974026325</v>
      </c>
      <c r="E5" s="144">
        <v>940037181</v>
      </c>
      <c r="F5" s="145">
        <v>10493933</v>
      </c>
      <c r="G5" s="146">
        <v>950531114</v>
      </c>
      <c r="H5" s="144">
        <v>8078</v>
      </c>
      <c r="I5" s="145">
        <v>1812221</v>
      </c>
      <c r="J5" s="146">
        <v>1820300</v>
      </c>
      <c r="K5" s="144">
        <v>13208484</v>
      </c>
      <c r="L5" s="145">
        <v>8466427</v>
      </c>
      <c r="M5" s="146">
        <v>21674911</v>
      </c>
      <c r="N5" s="26" t="s">
        <v>95</v>
      </c>
      <c r="O5" s="153"/>
      <c r="P5" s="153"/>
      <c r="Q5" s="153"/>
    </row>
    <row r="6" spans="1:17" s="147" customFormat="1" ht="30" customHeight="1" x14ac:dyDescent="0.2">
      <c r="A6" s="23" t="s">
        <v>97</v>
      </c>
      <c r="B6" s="138">
        <v>989232098</v>
      </c>
      <c r="C6" s="139">
        <v>20883587</v>
      </c>
      <c r="D6" s="140">
        <v>1010115685</v>
      </c>
      <c r="E6" s="138">
        <v>972060503</v>
      </c>
      <c r="F6" s="139">
        <v>11601194</v>
      </c>
      <c r="G6" s="140">
        <v>983661698</v>
      </c>
      <c r="H6" s="138">
        <v>7752</v>
      </c>
      <c r="I6" s="139">
        <v>833702</v>
      </c>
      <c r="J6" s="140">
        <v>841454</v>
      </c>
      <c r="K6" s="138">
        <v>17163842</v>
      </c>
      <c r="L6" s="139">
        <v>8448691</v>
      </c>
      <c r="M6" s="140">
        <v>25612533</v>
      </c>
      <c r="N6" s="26" t="s">
        <v>97</v>
      </c>
      <c r="O6" s="153"/>
      <c r="P6" s="153"/>
      <c r="Q6" s="153"/>
    </row>
    <row r="7" spans="1:17" s="147" customFormat="1" ht="30" customHeight="1" x14ac:dyDescent="0.2">
      <c r="A7" s="23" t="s">
        <v>178</v>
      </c>
      <c r="B7" s="138">
        <v>1061733303</v>
      </c>
      <c r="C7" s="139">
        <v>24628505</v>
      </c>
      <c r="D7" s="140">
        <v>1086361808</v>
      </c>
      <c r="E7" s="138">
        <v>1041704005</v>
      </c>
      <c r="F7" s="139">
        <v>13904389</v>
      </c>
      <c r="G7" s="140">
        <v>1055608394</v>
      </c>
      <c r="H7" s="138">
        <v>220</v>
      </c>
      <c r="I7" s="139">
        <v>1325090</v>
      </c>
      <c r="J7" s="140">
        <v>1325310</v>
      </c>
      <c r="K7" s="138">
        <v>20029078</v>
      </c>
      <c r="L7" s="139">
        <v>9399026</v>
      </c>
      <c r="M7" s="140">
        <v>29428104</v>
      </c>
      <c r="N7" s="26" t="s">
        <v>182</v>
      </c>
      <c r="O7" s="153"/>
      <c r="P7" s="153"/>
      <c r="Q7" s="153"/>
    </row>
    <row r="8" spans="1:17" s="147" customFormat="1" ht="30" customHeight="1" x14ac:dyDescent="0.2">
      <c r="A8" s="23" t="s">
        <v>183</v>
      </c>
      <c r="B8" s="138">
        <v>1124322433</v>
      </c>
      <c r="C8" s="139">
        <v>28452686</v>
      </c>
      <c r="D8" s="140">
        <v>1152775119</v>
      </c>
      <c r="E8" s="138">
        <v>1106567634</v>
      </c>
      <c r="F8" s="139">
        <v>19143803</v>
      </c>
      <c r="G8" s="140">
        <v>1125711437</v>
      </c>
      <c r="H8" s="138">
        <v>2065</v>
      </c>
      <c r="I8" s="139">
        <v>732025</v>
      </c>
      <c r="J8" s="140">
        <v>734091</v>
      </c>
      <c r="K8" s="138">
        <v>17752733</v>
      </c>
      <c r="L8" s="139">
        <v>8576858</v>
      </c>
      <c r="M8" s="140">
        <v>26329591</v>
      </c>
      <c r="N8" s="26" t="s">
        <v>186</v>
      </c>
      <c r="O8" s="153"/>
      <c r="P8" s="153"/>
      <c r="Q8" s="153"/>
    </row>
    <row r="9" spans="1:17" ht="30" customHeight="1" thickBot="1" x14ac:dyDescent="0.25">
      <c r="A9" s="24" t="s">
        <v>187</v>
      </c>
      <c r="B9" s="141">
        <v>1106268984</v>
      </c>
      <c r="C9" s="142">
        <v>23953300</v>
      </c>
      <c r="D9" s="143">
        <v>1130222284</v>
      </c>
      <c r="E9" s="141">
        <v>1093601160</v>
      </c>
      <c r="F9" s="142">
        <v>12987879</v>
      </c>
      <c r="G9" s="143">
        <v>1106589039</v>
      </c>
      <c r="H9" s="141">
        <v>19775</v>
      </c>
      <c r="I9" s="142">
        <v>591999</v>
      </c>
      <c r="J9" s="143">
        <v>611774</v>
      </c>
      <c r="K9" s="141">
        <v>12648049</v>
      </c>
      <c r="L9" s="142">
        <v>10373422</v>
      </c>
      <c r="M9" s="143">
        <v>23021471</v>
      </c>
      <c r="N9" s="25" t="s">
        <v>188</v>
      </c>
      <c r="O9" s="153"/>
      <c r="P9" s="153"/>
      <c r="Q9" s="153"/>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&amp;R金沢国税局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8"/>
  <sheetViews>
    <sheetView showGridLines="0" zoomScale="85" zoomScaleNormal="85" zoomScaleSheetLayoutView="100" workbookViewId="0"/>
  </sheetViews>
  <sheetFormatPr defaultColWidth="5.90625" defaultRowHeight="11" x14ac:dyDescent="0.2"/>
  <cols>
    <col min="1" max="1" width="10.6328125" style="2" customWidth="1"/>
    <col min="2" max="4" width="10.26953125" style="2" customWidth="1"/>
    <col min="5" max="7" width="11.7265625" style="2" customWidth="1"/>
    <col min="8" max="10" width="10.08984375" style="2" customWidth="1"/>
    <col min="11" max="13" width="11" style="2" customWidth="1"/>
    <col min="14" max="14" width="10.6328125" style="5" customWidth="1"/>
    <col min="15" max="16384" width="5.90625" style="2"/>
  </cols>
  <sheetData>
    <row r="1" spans="1:14" ht="11.5" thickBot="1" x14ac:dyDescent="0.25">
      <c r="A1" s="2" t="s">
        <v>15</v>
      </c>
    </row>
    <row r="2" spans="1:14" s="5" customFormat="1" ht="14.25" customHeight="1" x14ac:dyDescent="0.2">
      <c r="A2" s="373" t="s">
        <v>6</v>
      </c>
      <c r="B2" s="360" t="s">
        <v>59</v>
      </c>
      <c r="C2" s="361"/>
      <c r="D2" s="362"/>
      <c r="E2" s="360" t="s">
        <v>69</v>
      </c>
      <c r="F2" s="361"/>
      <c r="G2" s="362"/>
      <c r="H2" s="360" t="s">
        <v>41</v>
      </c>
      <c r="I2" s="361"/>
      <c r="J2" s="362"/>
      <c r="K2" s="360" t="s">
        <v>63</v>
      </c>
      <c r="L2" s="361"/>
      <c r="M2" s="362"/>
      <c r="N2" s="367" t="s">
        <v>12</v>
      </c>
    </row>
    <row r="3" spans="1:14" s="5" customFormat="1" ht="18" customHeight="1" x14ac:dyDescent="0.2">
      <c r="A3" s="374"/>
      <c r="B3" s="28" t="s">
        <v>7</v>
      </c>
      <c r="C3" s="14" t="s">
        <v>5</v>
      </c>
      <c r="D3" s="16" t="s">
        <v>8</v>
      </c>
      <c r="E3" s="28" t="s">
        <v>7</v>
      </c>
      <c r="F3" s="14" t="s">
        <v>5</v>
      </c>
      <c r="G3" s="16" t="s">
        <v>8</v>
      </c>
      <c r="H3" s="28" t="s">
        <v>7</v>
      </c>
      <c r="I3" s="14" t="s">
        <v>5</v>
      </c>
      <c r="J3" s="16" t="s">
        <v>8</v>
      </c>
      <c r="K3" s="28" t="s">
        <v>7</v>
      </c>
      <c r="L3" s="14" t="s">
        <v>5</v>
      </c>
      <c r="M3" s="16" t="s">
        <v>8</v>
      </c>
      <c r="N3" s="368"/>
    </row>
    <row r="4" spans="1:14" x14ac:dyDescent="0.2">
      <c r="A4" s="64"/>
      <c r="B4" s="62" t="s">
        <v>2</v>
      </c>
      <c r="C4" s="50" t="s">
        <v>2</v>
      </c>
      <c r="D4" s="63" t="s">
        <v>2</v>
      </c>
      <c r="E4" s="62" t="s">
        <v>2</v>
      </c>
      <c r="F4" s="50" t="s">
        <v>2</v>
      </c>
      <c r="G4" s="63" t="s">
        <v>2</v>
      </c>
      <c r="H4" s="62" t="s">
        <v>2</v>
      </c>
      <c r="I4" s="50" t="s">
        <v>2</v>
      </c>
      <c r="J4" s="63" t="s">
        <v>2</v>
      </c>
      <c r="K4" s="62" t="s">
        <v>2</v>
      </c>
      <c r="L4" s="50" t="s">
        <v>2</v>
      </c>
      <c r="M4" s="93" t="s">
        <v>2</v>
      </c>
      <c r="N4" s="100"/>
    </row>
    <row r="5" spans="1:14" ht="18" customHeight="1" x14ac:dyDescent="0.2">
      <c r="A5" s="82" t="s">
        <v>22</v>
      </c>
      <c r="B5" s="65">
        <v>37874</v>
      </c>
      <c r="C5" s="53">
        <v>2474</v>
      </c>
      <c r="D5" s="66">
        <v>27343</v>
      </c>
      <c r="E5" s="65">
        <v>51923397</v>
      </c>
      <c r="F5" s="53">
        <v>51874156</v>
      </c>
      <c r="G5" s="66">
        <v>47702</v>
      </c>
      <c r="H5" s="65">
        <v>74693</v>
      </c>
      <c r="I5" s="53">
        <v>12403</v>
      </c>
      <c r="J5" s="66">
        <v>59513</v>
      </c>
      <c r="K5" s="65">
        <v>8959117</v>
      </c>
      <c r="L5" s="53">
        <v>8660764</v>
      </c>
      <c r="M5" s="94">
        <v>296588</v>
      </c>
      <c r="N5" s="101" t="str">
        <f>IF(A5="","",A5)</f>
        <v>富山</v>
      </c>
    </row>
    <row r="6" spans="1:14" ht="18" customHeight="1" x14ac:dyDescent="0.2">
      <c r="A6" s="80" t="s">
        <v>23</v>
      </c>
      <c r="B6" s="67">
        <v>17082</v>
      </c>
      <c r="C6" s="55">
        <v>3472</v>
      </c>
      <c r="D6" s="68">
        <v>12413</v>
      </c>
      <c r="E6" s="67">
        <v>20840984</v>
      </c>
      <c r="F6" s="55">
        <v>20790814</v>
      </c>
      <c r="G6" s="68">
        <v>49306</v>
      </c>
      <c r="H6" s="67">
        <v>40258</v>
      </c>
      <c r="I6" s="55">
        <v>6969</v>
      </c>
      <c r="J6" s="68">
        <v>30341</v>
      </c>
      <c r="K6" s="67">
        <v>6182771</v>
      </c>
      <c r="L6" s="55">
        <v>6015026</v>
      </c>
      <c r="M6" s="95">
        <v>167607</v>
      </c>
      <c r="N6" s="102" t="str">
        <f>IF(A6="","",A6)</f>
        <v>高岡</v>
      </c>
    </row>
    <row r="7" spans="1:14" ht="18" customHeight="1" x14ac:dyDescent="0.2">
      <c r="A7" s="80" t="s">
        <v>24</v>
      </c>
      <c r="B7" s="67">
        <v>8691</v>
      </c>
      <c r="C7" s="55">
        <v>957</v>
      </c>
      <c r="D7" s="68">
        <v>7688</v>
      </c>
      <c r="E7" s="67">
        <v>14306442</v>
      </c>
      <c r="F7" s="55">
        <v>14290658</v>
      </c>
      <c r="G7" s="68">
        <v>15277</v>
      </c>
      <c r="H7" s="67">
        <v>28940</v>
      </c>
      <c r="I7" s="55">
        <v>5907</v>
      </c>
      <c r="J7" s="68">
        <v>23033</v>
      </c>
      <c r="K7" s="67">
        <v>2461368</v>
      </c>
      <c r="L7" s="55">
        <v>2389360</v>
      </c>
      <c r="M7" s="95">
        <v>70944</v>
      </c>
      <c r="N7" s="102" t="str">
        <f>IF(A7="","",A7)</f>
        <v>魚津</v>
      </c>
    </row>
    <row r="8" spans="1:14" ht="18" customHeight="1" x14ac:dyDescent="0.2">
      <c r="A8" s="80" t="s">
        <v>25</v>
      </c>
      <c r="B8" s="67">
        <v>125</v>
      </c>
      <c r="C8" s="55">
        <v>0</v>
      </c>
      <c r="D8" s="68">
        <v>125</v>
      </c>
      <c r="E8" s="67">
        <v>7825329</v>
      </c>
      <c r="F8" s="55">
        <v>7817560</v>
      </c>
      <c r="G8" s="68">
        <v>7749</v>
      </c>
      <c r="H8" s="67">
        <v>3109</v>
      </c>
      <c r="I8" s="55">
        <v>492</v>
      </c>
      <c r="J8" s="68">
        <v>2617</v>
      </c>
      <c r="K8" s="67">
        <v>1799910</v>
      </c>
      <c r="L8" s="55">
        <v>1759867</v>
      </c>
      <c r="M8" s="95">
        <v>40043</v>
      </c>
      <c r="N8" s="102" t="str">
        <f>IF(A8="","",A8)</f>
        <v>砺波</v>
      </c>
    </row>
    <row r="9" spans="1:14" s="3" customFormat="1" ht="18" customHeight="1" x14ac:dyDescent="0.2">
      <c r="A9" s="69" t="s">
        <v>37</v>
      </c>
      <c r="B9" s="70">
        <v>63771</v>
      </c>
      <c r="C9" s="56">
        <v>6903</v>
      </c>
      <c r="D9" s="71">
        <v>47568</v>
      </c>
      <c r="E9" s="70">
        <v>94896151</v>
      </c>
      <c r="F9" s="56">
        <v>94773188</v>
      </c>
      <c r="G9" s="71">
        <v>120034</v>
      </c>
      <c r="H9" s="70">
        <v>147001</v>
      </c>
      <c r="I9" s="56">
        <v>25771</v>
      </c>
      <c r="J9" s="71">
        <v>115504</v>
      </c>
      <c r="K9" s="70">
        <v>19403166</v>
      </c>
      <c r="L9" s="56">
        <v>18825017</v>
      </c>
      <c r="M9" s="96">
        <v>575183</v>
      </c>
      <c r="N9" s="103" t="str">
        <f>IF(A9="","",A9)</f>
        <v>富山県計</v>
      </c>
    </row>
    <row r="10" spans="1:14" s="6" customFormat="1" ht="18" customHeight="1" x14ac:dyDescent="0.2">
      <c r="A10" s="7"/>
      <c r="B10" s="10"/>
      <c r="C10" s="11"/>
      <c r="D10" s="12"/>
      <c r="E10" s="10"/>
      <c r="F10" s="11"/>
      <c r="G10" s="12"/>
      <c r="H10" s="10"/>
      <c r="I10" s="11"/>
      <c r="J10" s="12"/>
      <c r="K10" s="10"/>
      <c r="L10" s="11"/>
      <c r="M10" s="97"/>
      <c r="N10" s="104"/>
    </row>
    <row r="11" spans="1:14" ht="18" customHeight="1" x14ac:dyDescent="0.2">
      <c r="A11" s="81" t="s">
        <v>26</v>
      </c>
      <c r="B11" s="72">
        <v>47719</v>
      </c>
      <c r="C11" s="73">
        <v>2609</v>
      </c>
      <c r="D11" s="74">
        <v>42168</v>
      </c>
      <c r="E11" s="72">
        <v>61312671</v>
      </c>
      <c r="F11" s="73">
        <v>61194510</v>
      </c>
      <c r="G11" s="74">
        <v>116177</v>
      </c>
      <c r="H11" s="72">
        <v>107541</v>
      </c>
      <c r="I11" s="73">
        <v>9770</v>
      </c>
      <c r="J11" s="74">
        <v>80630</v>
      </c>
      <c r="K11" s="72">
        <v>15761379</v>
      </c>
      <c r="L11" s="73">
        <v>15329635</v>
      </c>
      <c r="M11" s="98">
        <v>429461</v>
      </c>
      <c r="N11" s="105" t="str">
        <f t="shared" ref="N11:N16" si="0">IF(A11="","",A11)</f>
        <v>金沢</v>
      </c>
    </row>
    <row r="12" spans="1:14" ht="18" customHeight="1" x14ac:dyDescent="0.2">
      <c r="A12" s="80" t="s">
        <v>27</v>
      </c>
      <c r="B12" s="67">
        <v>858</v>
      </c>
      <c r="C12" s="55">
        <v>345</v>
      </c>
      <c r="D12" s="68">
        <v>513</v>
      </c>
      <c r="E12" s="67">
        <v>4993914</v>
      </c>
      <c r="F12" s="55">
        <v>4991047</v>
      </c>
      <c r="G12" s="68">
        <v>2867</v>
      </c>
      <c r="H12" s="67">
        <v>2471</v>
      </c>
      <c r="I12" s="55">
        <v>237</v>
      </c>
      <c r="J12" s="68">
        <v>2234</v>
      </c>
      <c r="K12" s="67">
        <v>1373741</v>
      </c>
      <c r="L12" s="55">
        <v>1352770</v>
      </c>
      <c r="M12" s="95">
        <v>20971</v>
      </c>
      <c r="N12" s="102" t="str">
        <f t="shared" si="0"/>
        <v>七尾</v>
      </c>
    </row>
    <row r="13" spans="1:14" ht="18" customHeight="1" x14ac:dyDescent="0.2">
      <c r="A13" s="80" t="s">
        <v>28</v>
      </c>
      <c r="B13" s="67">
        <v>6819</v>
      </c>
      <c r="C13" s="55">
        <v>1752</v>
      </c>
      <c r="D13" s="68">
        <v>5016</v>
      </c>
      <c r="E13" s="67">
        <v>13716334</v>
      </c>
      <c r="F13" s="55">
        <v>13692057</v>
      </c>
      <c r="G13" s="68">
        <v>24237</v>
      </c>
      <c r="H13" s="67">
        <v>24547</v>
      </c>
      <c r="I13" s="55">
        <v>1716</v>
      </c>
      <c r="J13" s="68">
        <v>22772</v>
      </c>
      <c r="K13" s="67">
        <v>5150247</v>
      </c>
      <c r="L13" s="55">
        <v>4991550</v>
      </c>
      <c r="M13" s="95">
        <v>158652</v>
      </c>
      <c r="N13" s="102" t="str">
        <f t="shared" si="0"/>
        <v>小松</v>
      </c>
    </row>
    <row r="14" spans="1:14" ht="18" customHeight="1" x14ac:dyDescent="0.2">
      <c r="A14" s="80" t="s">
        <v>29</v>
      </c>
      <c r="B14" s="67">
        <v>44</v>
      </c>
      <c r="C14" s="55">
        <v>23</v>
      </c>
      <c r="D14" s="68">
        <v>21</v>
      </c>
      <c r="E14" s="67">
        <v>1947460</v>
      </c>
      <c r="F14" s="55">
        <v>1947164</v>
      </c>
      <c r="G14" s="68">
        <v>296</v>
      </c>
      <c r="H14" s="67">
        <v>355</v>
      </c>
      <c r="I14" s="55">
        <v>64</v>
      </c>
      <c r="J14" s="68">
        <v>292</v>
      </c>
      <c r="K14" s="67">
        <v>666035</v>
      </c>
      <c r="L14" s="55">
        <v>655991</v>
      </c>
      <c r="M14" s="95">
        <v>9507</v>
      </c>
      <c r="N14" s="102" t="str">
        <f t="shared" si="0"/>
        <v>輪島</v>
      </c>
    </row>
    <row r="15" spans="1:14" ht="18" customHeight="1" x14ac:dyDescent="0.2">
      <c r="A15" s="80" t="s">
        <v>30</v>
      </c>
      <c r="B15" s="67">
        <v>3689</v>
      </c>
      <c r="C15" s="55">
        <v>547</v>
      </c>
      <c r="D15" s="68">
        <v>3142</v>
      </c>
      <c r="E15" s="67">
        <v>13000953</v>
      </c>
      <c r="F15" s="55">
        <v>12990965</v>
      </c>
      <c r="G15" s="68">
        <v>9988</v>
      </c>
      <c r="H15" s="67">
        <v>11372</v>
      </c>
      <c r="I15" s="55">
        <v>1501</v>
      </c>
      <c r="J15" s="68">
        <v>9871</v>
      </c>
      <c r="K15" s="67">
        <v>3562337</v>
      </c>
      <c r="L15" s="55">
        <v>3445787</v>
      </c>
      <c r="M15" s="95">
        <v>113419</v>
      </c>
      <c r="N15" s="102" t="str">
        <f t="shared" si="0"/>
        <v>松任</v>
      </c>
    </row>
    <row r="16" spans="1:14" s="3" customFormat="1" ht="18" customHeight="1" x14ac:dyDescent="0.2">
      <c r="A16" s="69" t="s">
        <v>38</v>
      </c>
      <c r="B16" s="70">
        <v>59129</v>
      </c>
      <c r="C16" s="56">
        <v>5276</v>
      </c>
      <c r="D16" s="71">
        <v>50860</v>
      </c>
      <c r="E16" s="70">
        <v>94971331</v>
      </c>
      <c r="F16" s="56">
        <v>94815743</v>
      </c>
      <c r="G16" s="71">
        <v>153565</v>
      </c>
      <c r="H16" s="70">
        <v>146286</v>
      </c>
      <c r="I16" s="56">
        <v>13287</v>
      </c>
      <c r="J16" s="71">
        <v>115800</v>
      </c>
      <c r="K16" s="70">
        <v>26513740</v>
      </c>
      <c r="L16" s="56">
        <v>25775733</v>
      </c>
      <c r="M16" s="96">
        <v>732010</v>
      </c>
      <c r="N16" s="103" t="str">
        <f t="shared" si="0"/>
        <v>石川県計</v>
      </c>
    </row>
    <row r="17" spans="1:14" s="6" customFormat="1" ht="18" customHeight="1" x14ac:dyDescent="0.2">
      <c r="A17" s="7"/>
      <c r="B17" s="10"/>
      <c r="C17" s="11"/>
      <c r="D17" s="12"/>
      <c r="E17" s="10"/>
      <c r="F17" s="11"/>
      <c r="G17" s="12"/>
      <c r="H17" s="10"/>
      <c r="I17" s="11"/>
      <c r="J17" s="12"/>
      <c r="K17" s="10"/>
      <c r="L17" s="11"/>
      <c r="M17" s="97"/>
      <c r="N17" s="104"/>
    </row>
    <row r="18" spans="1:14" ht="18" customHeight="1" x14ac:dyDescent="0.2">
      <c r="A18" s="81" t="s">
        <v>31</v>
      </c>
      <c r="B18" s="72">
        <v>29637</v>
      </c>
      <c r="C18" s="73">
        <v>3727</v>
      </c>
      <c r="D18" s="74">
        <v>25832</v>
      </c>
      <c r="E18" s="72">
        <v>33121814</v>
      </c>
      <c r="F18" s="73">
        <v>33064531</v>
      </c>
      <c r="G18" s="74">
        <v>57141</v>
      </c>
      <c r="H18" s="72">
        <v>51649</v>
      </c>
      <c r="I18" s="73">
        <v>3809</v>
      </c>
      <c r="J18" s="74">
        <v>46417</v>
      </c>
      <c r="K18" s="72">
        <v>8135344</v>
      </c>
      <c r="L18" s="73">
        <v>7871351</v>
      </c>
      <c r="M18" s="98">
        <v>263993</v>
      </c>
      <c r="N18" s="105" t="str">
        <f>IF(A18="","",A18)</f>
        <v>福井</v>
      </c>
    </row>
    <row r="19" spans="1:14" ht="18" customHeight="1" x14ac:dyDescent="0.2">
      <c r="A19" s="80" t="s">
        <v>32</v>
      </c>
      <c r="B19" s="67">
        <v>3769</v>
      </c>
      <c r="C19" s="55">
        <v>732</v>
      </c>
      <c r="D19" s="68">
        <v>3037</v>
      </c>
      <c r="E19" s="67">
        <v>4487033</v>
      </c>
      <c r="F19" s="55">
        <v>4476111</v>
      </c>
      <c r="G19" s="68">
        <v>8970</v>
      </c>
      <c r="H19" s="67">
        <v>15647</v>
      </c>
      <c r="I19" s="55">
        <v>5321</v>
      </c>
      <c r="J19" s="68">
        <v>10094</v>
      </c>
      <c r="K19" s="67">
        <v>1198984</v>
      </c>
      <c r="L19" s="55">
        <v>1155412</v>
      </c>
      <c r="M19" s="95">
        <v>42790</v>
      </c>
      <c r="N19" s="102" t="str">
        <f t="shared" ref="N19:N24" si="1">IF(A19="","",A19)</f>
        <v>敦賀</v>
      </c>
    </row>
    <row r="20" spans="1:14" ht="18" customHeight="1" x14ac:dyDescent="0.2">
      <c r="A20" s="80" t="s">
        <v>33</v>
      </c>
      <c r="B20" s="67">
        <v>10446</v>
      </c>
      <c r="C20" s="55">
        <v>624</v>
      </c>
      <c r="D20" s="68">
        <v>9498</v>
      </c>
      <c r="E20" s="67">
        <v>13739577</v>
      </c>
      <c r="F20" s="55">
        <v>13727593</v>
      </c>
      <c r="G20" s="68">
        <v>11662</v>
      </c>
      <c r="H20" s="67">
        <v>39000</v>
      </c>
      <c r="I20" s="55">
        <v>2994</v>
      </c>
      <c r="J20" s="68">
        <v>32007</v>
      </c>
      <c r="K20" s="67">
        <v>3183766</v>
      </c>
      <c r="L20" s="55">
        <v>3104436</v>
      </c>
      <c r="M20" s="95">
        <v>78095</v>
      </c>
      <c r="N20" s="102" t="str">
        <f t="shared" si="1"/>
        <v>武生</v>
      </c>
    </row>
    <row r="21" spans="1:14" ht="18" customHeight="1" x14ac:dyDescent="0.2">
      <c r="A21" s="80" t="s">
        <v>34</v>
      </c>
      <c r="B21" s="67" t="s">
        <v>193</v>
      </c>
      <c r="C21" s="55" t="s">
        <v>193</v>
      </c>
      <c r="D21" s="68" t="s">
        <v>193</v>
      </c>
      <c r="E21" s="67">
        <v>3176663</v>
      </c>
      <c r="F21" s="55">
        <v>3173015</v>
      </c>
      <c r="G21" s="68">
        <v>3648</v>
      </c>
      <c r="H21" s="67">
        <v>2658</v>
      </c>
      <c r="I21" s="55">
        <v>818</v>
      </c>
      <c r="J21" s="68">
        <v>1840</v>
      </c>
      <c r="K21" s="67">
        <v>741621</v>
      </c>
      <c r="L21" s="55">
        <v>718961</v>
      </c>
      <c r="M21" s="95">
        <v>22660</v>
      </c>
      <c r="N21" s="102" t="str">
        <f t="shared" si="1"/>
        <v>小浜</v>
      </c>
    </row>
    <row r="22" spans="1:14" ht="18" customHeight="1" x14ac:dyDescent="0.2">
      <c r="A22" s="80" t="s">
        <v>35</v>
      </c>
      <c r="B22" s="67">
        <v>554</v>
      </c>
      <c r="C22" s="55" t="s">
        <v>193</v>
      </c>
      <c r="D22" s="68">
        <v>554</v>
      </c>
      <c r="E22" s="67">
        <v>2032376</v>
      </c>
      <c r="F22" s="55">
        <v>2031242</v>
      </c>
      <c r="G22" s="68">
        <v>764</v>
      </c>
      <c r="H22" s="67">
        <v>286</v>
      </c>
      <c r="I22" s="55">
        <v>10</v>
      </c>
      <c r="J22" s="68">
        <v>276</v>
      </c>
      <c r="K22" s="67">
        <v>586033</v>
      </c>
      <c r="L22" s="55">
        <v>576114</v>
      </c>
      <c r="M22" s="95">
        <v>9919</v>
      </c>
      <c r="N22" s="102" t="str">
        <f t="shared" si="1"/>
        <v>大野</v>
      </c>
    </row>
    <row r="23" spans="1:14" ht="18" customHeight="1" x14ac:dyDescent="0.2">
      <c r="A23" s="80" t="s">
        <v>36</v>
      </c>
      <c r="B23" s="67">
        <v>4325</v>
      </c>
      <c r="C23" s="55">
        <v>604</v>
      </c>
      <c r="D23" s="68">
        <v>3721</v>
      </c>
      <c r="E23" s="67">
        <v>7203815</v>
      </c>
      <c r="F23" s="55">
        <v>7181936</v>
      </c>
      <c r="G23" s="68">
        <v>21879</v>
      </c>
      <c r="H23" s="67">
        <v>5425</v>
      </c>
      <c r="I23" s="55">
        <v>741</v>
      </c>
      <c r="J23" s="68">
        <v>4684</v>
      </c>
      <c r="K23" s="67">
        <v>1874458</v>
      </c>
      <c r="L23" s="55">
        <v>1825041</v>
      </c>
      <c r="M23" s="95">
        <v>49417</v>
      </c>
      <c r="N23" s="102" t="str">
        <f t="shared" si="1"/>
        <v>三国</v>
      </c>
    </row>
    <row r="24" spans="1:14" s="3" customFormat="1" ht="18" customHeight="1" x14ac:dyDescent="0.2">
      <c r="A24" s="69" t="s">
        <v>39</v>
      </c>
      <c r="B24" s="70">
        <v>48730</v>
      </c>
      <c r="C24" s="56">
        <v>5686</v>
      </c>
      <c r="D24" s="71">
        <v>42642</v>
      </c>
      <c r="E24" s="70">
        <v>63761278</v>
      </c>
      <c r="F24" s="56">
        <v>63654429</v>
      </c>
      <c r="G24" s="71">
        <v>104064</v>
      </c>
      <c r="H24" s="70">
        <v>114665</v>
      </c>
      <c r="I24" s="56">
        <v>13693</v>
      </c>
      <c r="J24" s="71">
        <v>95317</v>
      </c>
      <c r="K24" s="70">
        <v>15720205</v>
      </c>
      <c r="L24" s="56">
        <v>15251315</v>
      </c>
      <c r="M24" s="96">
        <v>466873</v>
      </c>
      <c r="N24" s="103" t="str">
        <f t="shared" si="1"/>
        <v>福井県計</v>
      </c>
    </row>
    <row r="25" spans="1:14" s="36" customFormat="1" ht="18" customHeight="1" x14ac:dyDescent="0.2">
      <c r="A25" s="32"/>
      <c r="B25" s="33"/>
      <c r="C25" s="34"/>
      <c r="D25" s="35"/>
      <c r="E25" s="33"/>
      <c r="F25" s="34"/>
      <c r="G25" s="35"/>
      <c r="H25" s="33"/>
      <c r="I25" s="34"/>
      <c r="J25" s="35"/>
      <c r="K25" s="33"/>
      <c r="L25" s="34"/>
      <c r="M25" s="99"/>
      <c r="N25" s="92"/>
    </row>
    <row r="26" spans="1:14" s="3" customFormat="1" ht="18" customHeight="1" thickBot="1" x14ac:dyDescent="0.25">
      <c r="A26" s="79" t="s">
        <v>9</v>
      </c>
      <c r="B26" s="37">
        <v>446330</v>
      </c>
      <c r="C26" s="38">
        <v>9208</v>
      </c>
      <c r="D26" s="39">
        <v>434004</v>
      </c>
      <c r="E26" s="37">
        <v>339408</v>
      </c>
      <c r="F26" s="38">
        <v>19145</v>
      </c>
      <c r="G26" s="39">
        <v>314314</v>
      </c>
      <c r="H26" s="37">
        <v>704541</v>
      </c>
      <c r="I26" s="38">
        <v>52102</v>
      </c>
      <c r="J26" s="39">
        <v>521708</v>
      </c>
      <c r="K26" s="37">
        <v>1207173</v>
      </c>
      <c r="L26" s="38">
        <v>182912</v>
      </c>
      <c r="M26" s="39">
        <v>1001409</v>
      </c>
      <c r="N26" s="84" t="s">
        <v>9</v>
      </c>
    </row>
    <row r="27" spans="1:14" s="3" customFormat="1" ht="24.75" customHeight="1" thickTop="1" thickBot="1" x14ac:dyDescent="0.25">
      <c r="A27" s="85" t="s">
        <v>14</v>
      </c>
      <c r="B27" s="40">
        <v>617961</v>
      </c>
      <c r="C27" s="41">
        <v>27073</v>
      </c>
      <c r="D27" s="42">
        <v>575074</v>
      </c>
      <c r="E27" s="40">
        <v>253968168</v>
      </c>
      <c r="F27" s="41">
        <v>253262504</v>
      </c>
      <c r="G27" s="42">
        <v>691976</v>
      </c>
      <c r="H27" s="40">
        <v>1112493</v>
      </c>
      <c r="I27" s="41">
        <v>104854</v>
      </c>
      <c r="J27" s="42">
        <v>848329</v>
      </c>
      <c r="K27" s="40">
        <v>62844285</v>
      </c>
      <c r="L27" s="41">
        <v>60034977</v>
      </c>
      <c r="M27" s="42">
        <v>2775475</v>
      </c>
      <c r="N27" s="86" t="s">
        <v>10</v>
      </c>
    </row>
    <row r="28" spans="1:14" ht="28.5" customHeight="1" x14ac:dyDescent="0.2">
      <c r="A28" s="371" t="s">
        <v>77</v>
      </c>
      <c r="B28" s="372"/>
      <c r="C28" s="372"/>
      <c r="D28" s="372"/>
      <c r="E28" s="372"/>
      <c r="F28" s="372"/>
      <c r="G28" s="372"/>
      <c r="H28" s="372"/>
      <c r="I28" s="372"/>
      <c r="J28" s="372"/>
    </row>
  </sheetData>
  <mergeCells count="7">
    <mergeCell ref="A28:J28"/>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87" fitToHeight="0" orientation="landscape" r:id="rId1"/>
  <headerFooter alignWithMargins="0">
    <oddFooter>&amp;R金沢国税局
国税徴収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7"/>
  <sheetViews>
    <sheetView showGridLines="0" zoomScale="85" zoomScaleNormal="85" zoomScaleSheetLayoutView="100" workbookViewId="0"/>
  </sheetViews>
  <sheetFormatPr defaultColWidth="10.6328125" defaultRowHeight="11" x14ac:dyDescent="0.2"/>
  <cols>
    <col min="1" max="1" width="11.453125" style="2" customWidth="1"/>
    <col min="2" max="10" width="10.90625" style="2" customWidth="1"/>
    <col min="11" max="13" width="10.7265625" style="2" customWidth="1"/>
    <col min="14" max="14" width="11.453125" style="5" customWidth="1"/>
    <col min="15" max="16384" width="10.6328125" style="2"/>
  </cols>
  <sheetData>
    <row r="1" spans="1:14" ht="11.5" thickBot="1" x14ac:dyDescent="0.25">
      <c r="A1" s="2" t="s">
        <v>13</v>
      </c>
    </row>
    <row r="2" spans="1:14" s="5" customFormat="1" ht="15.75" customHeight="1" x14ac:dyDescent="0.2">
      <c r="A2" s="373" t="s">
        <v>6</v>
      </c>
      <c r="B2" s="360" t="s">
        <v>43</v>
      </c>
      <c r="C2" s="361"/>
      <c r="D2" s="362"/>
      <c r="E2" s="360" t="s">
        <v>70</v>
      </c>
      <c r="F2" s="361"/>
      <c r="G2" s="362"/>
      <c r="H2" s="360" t="s">
        <v>45</v>
      </c>
      <c r="I2" s="361"/>
      <c r="J2" s="362"/>
      <c r="K2" s="360" t="s">
        <v>47</v>
      </c>
      <c r="L2" s="361"/>
      <c r="M2" s="362"/>
      <c r="N2" s="367" t="s">
        <v>12</v>
      </c>
    </row>
    <row r="3" spans="1:14" s="5" customFormat="1" ht="16.5" customHeight="1" x14ac:dyDescent="0.2">
      <c r="A3" s="374"/>
      <c r="B3" s="28" t="s">
        <v>7</v>
      </c>
      <c r="C3" s="14" t="s">
        <v>5</v>
      </c>
      <c r="D3" s="16" t="s">
        <v>8</v>
      </c>
      <c r="E3" s="28" t="s">
        <v>7</v>
      </c>
      <c r="F3" s="14" t="s">
        <v>5</v>
      </c>
      <c r="G3" s="16" t="s">
        <v>8</v>
      </c>
      <c r="H3" s="28" t="s">
        <v>7</v>
      </c>
      <c r="I3" s="14" t="s">
        <v>5</v>
      </c>
      <c r="J3" s="16" t="s">
        <v>8</v>
      </c>
      <c r="K3" s="28" t="s">
        <v>7</v>
      </c>
      <c r="L3" s="14" t="s">
        <v>5</v>
      </c>
      <c r="M3" s="16" t="s">
        <v>8</v>
      </c>
      <c r="N3" s="368"/>
    </row>
    <row r="4" spans="1:14" s="27" customFormat="1" x14ac:dyDescent="0.2">
      <c r="A4" s="64"/>
      <c r="B4" s="59" t="s">
        <v>2</v>
      </c>
      <c r="C4" s="60" t="s">
        <v>2</v>
      </c>
      <c r="D4" s="61" t="s">
        <v>2</v>
      </c>
      <c r="E4" s="59" t="s">
        <v>2</v>
      </c>
      <c r="F4" s="60" t="s">
        <v>2</v>
      </c>
      <c r="G4" s="61" t="s">
        <v>2</v>
      </c>
      <c r="H4" s="59" t="s">
        <v>2</v>
      </c>
      <c r="I4" s="60" t="s">
        <v>2</v>
      </c>
      <c r="J4" s="107" t="s">
        <v>2</v>
      </c>
      <c r="K4" s="62" t="s">
        <v>2</v>
      </c>
      <c r="L4" s="50" t="s">
        <v>2</v>
      </c>
      <c r="M4" s="63" t="s">
        <v>2</v>
      </c>
      <c r="N4" s="100"/>
    </row>
    <row r="5" spans="1:14" ht="18" customHeight="1" x14ac:dyDescent="0.2">
      <c r="A5" s="82" t="s">
        <v>22</v>
      </c>
      <c r="B5" s="65">
        <v>43152978</v>
      </c>
      <c r="C5" s="53">
        <v>42825129</v>
      </c>
      <c r="D5" s="66">
        <v>324969</v>
      </c>
      <c r="E5" s="65">
        <v>4712918</v>
      </c>
      <c r="F5" s="53">
        <v>4704201</v>
      </c>
      <c r="G5" s="66">
        <v>8491</v>
      </c>
      <c r="H5" s="65">
        <v>6031489</v>
      </c>
      <c r="I5" s="53">
        <v>6004435</v>
      </c>
      <c r="J5" s="94">
        <v>27054</v>
      </c>
      <c r="K5" s="65" t="s">
        <v>193</v>
      </c>
      <c r="L5" s="53" t="s">
        <v>193</v>
      </c>
      <c r="M5" s="66" t="s">
        <v>193</v>
      </c>
      <c r="N5" s="101" t="str">
        <f>IF(A5="","",A5)</f>
        <v>富山</v>
      </c>
    </row>
    <row r="6" spans="1:14" ht="18" customHeight="1" x14ac:dyDescent="0.2">
      <c r="A6" s="80" t="s">
        <v>23</v>
      </c>
      <c r="B6" s="65">
        <v>16556225</v>
      </c>
      <c r="C6" s="53">
        <v>16244307</v>
      </c>
      <c r="D6" s="66">
        <v>311354</v>
      </c>
      <c r="E6" s="67">
        <v>1762297</v>
      </c>
      <c r="F6" s="55">
        <v>1752884</v>
      </c>
      <c r="G6" s="68">
        <v>9388</v>
      </c>
      <c r="H6" s="67">
        <v>4520691</v>
      </c>
      <c r="I6" s="55">
        <v>4033293</v>
      </c>
      <c r="J6" s="95">
        <v>487398</v>
      </c>
      <c r="K6" s="67" t="s">
        <v>193</v>
      </c>
      <c r="L6" s="55" t="s">
        <v>193</v>
      </c>
      <c r="M6" s="68" t="s">
        <v>193</v>
      </c>
      <c r="N6" s="102" t="str">
        <f>IF(A6="","",A6)</f>
        <v>高岡</v>
      </c>
    </row>
    <row r="7" spans="1:14" ht="18" customHeight="1" x14ac:dyDescent="0.2">
      <c r="A7" s="80" t="s">
        <v>24</v>
      </c>
      <c r="B7" s="65">
        <v>9961300</v>
      </c>
      <c r="C7" s="53">
        <v>9892663</v>
      </c>
      <c r="D7" s="66">
        <v>68637</v>
      </c>
      <c r="E7" s="67">
        <v>1043282</v>
      </c>
      <c r="F7" s="55">
        <v>1042614</v>
      </c>
      <c r="G7" s="68">
        <v>668</v>
      </c>
      <c r="H7" s="67">
        <v>3082105</v>
      </c>
      <c r="I7" s="55">
        <v>3048284</v>
      </c>
      <c r="J7" s="95">
        <v>33821</v>
      </c>
      <c r="K7" s="67">
        <v>40</v>
      </c>
      <c r="L7" s="55" t="s">
        <v>193</v>
      </c>
      <c r="M7" s="68">
        <v>40</v>
      </c>
      <c r="N7" s="102" t="str">
        <f>IF(A7="","",A7)</f>
        <v>魚津</v>
      </c>
    </row>
    <row r="8" spans="1:14" ht="18" customHeight="1" x14ac:dyDescent="0.2">
      <c r="A8" s="80" t="s">
        <v>25</v>
      </c>
      <c r="B8" s="65">
        <v>9435031</v>
      </c>
      <c r="C8" s="53">
        <v>9372107</v>
      </c>
      <c r="D8" s="66">
        <v>62924</v>
      </c>
      <c r="E8" s="67">
        <v>1108309</v>
      </c>
      <c r="F8" s="55">
        <v>1107041</v>
      </c>
      <c r="G8" s="68">
        <v>1267</v>
      </c>
      <c r="H8" s="67">
        <v>1405847</v>
      </c>
      <c r="I8" s="55">
        <v>1360696</v>
      </c>
      <c r="J8" s="95">
        <v>45151</v>
      </c>
      <c r="K8" s="67" t="s">
        <v>193</v>
      </c>
      <c r="L8" s="55" t="s">
        <v>193</v>
      </c>
      <c r="M8" s="68" t="s">
        <v>193</v>
      </c>
      <c r="N8" s="102" t="str">
        <f>IF(A8="","",A8)</f>
        <v>砺波</v>
      </c>
    </row>
    <row r="9" spans="1:14" s="3" customFormat="1" ht="18" customHeight="1" x14ac:dyDescent="0.2">
      <c r="A9" s="78" t="s">
        <v>37</v>
      </c>
      <c r="B9" s="70">
        <v>79105534</v>
      </c>
      <c r="C9" s="56">
        <v>78334206</v>
      </c>
      <c r="D9" s="71">
        <v>767883</v>
      </c>
      <c r="E9" s="70">
        <v>8626806</v>
      </c>
      <c r="F9" s="56">
        <v>8606741</v>
      </c>
      <c r="G9" s="71">
        <v>19814</v>
      </c>
      <c r="H9" s="70">
        <v>15040132</v>
      </c>
      <c r="I9" s="56">
        <v>14446708</v>
      </c>
      <c r="J9" s="96">
        <v>593424</v>
      </c>
      <c r="K9" s="70">
        <v>40</v>
      </c>
      <c r="L9" s="56" t="s">
        <v>193</v>
      </c>
      <c r="M9" s="71">
        <v>40</v>
      </c>
      <c r="N9" s="103" t="str">
        <f>IF(A9="","",A9)</f>
        <v>富山県計</v>
      </c>
    </row>
    <row r="10" spans="1:14" s="6" customFormat="1" ht="18" customHeight="1" x14ac:dyDescent="0.2">
      <c r="A10" s="7"/>
      <c r="B10" s="75"/>
      <c r="C10" s="76"/>
      <c r="D10" s="77"/>
      <c r="E10" s="75"/>
      <c r="F10" s="76"/>
      <c r="G10" s="77"/>
      <c r="H10" s="75"/>
      <c r="I10" s="76"/>
      <c r="J10" s="108"/>
      <c r="K10" s="10"/>
      <c r="L10" s="11"/>
      <c r="M10" s="12"/>
      <c r="N10" s="106"/>
    </row>
    <row r="11" spans="1:14" ht="18" customHeight="1" x14ac:dyDescent="0.2">
      <c r="A11" s="81" t="s">
        <v>26</v>
      </c>
      <c r="B11" s="72">
        <v>43192951</v>
      </c>
      <c r="C11" s="73">
        <v>42794589</v>
      </c>
      <c r="D11" s="74">
        <v>395077</v>
      </c>
      <c r="E11" s="72">
        <v>4652823</v>
      </c>
      <c r="F11" s="73">
        <v>4634121</v>
      </c>
      <c r="G11" s="74">
        <v>18613</v>
      </c>
      <c r="H11" s="72">
        <v>9520404</v>
      </c>
      <c r="I11" s="73">
        <v>9100502</v>
      </c>
      <c r="J11" s="98">
        <v>419903</v>
      </c>
      <c r="K11" s="72">
        <v>549</v>
      </c>
      <c r="L11" s="73">
        <v>240</v>
      </c>
      <c r="M11" s="74">
        <v>309</v>
      </c>
      <c r="N11" s="105" t="str">
        <f t="shared" ref="N11:N16" si="0">IF(A11="","",A11)</f>
        <v>金沢</v>
      </c>
    </row>
    <row r="12" spans="1:14" ht="18" customHeight="1" x14ac:dyDescent="0.2">
      <c r="A12" s="80" t="s">
        <v>27</v>
      </c>
      <c r="B12" s="65">
        <v>2933046</v>
      </c>
      <c r="C12" s="53">
        <v>2923810</v>
      </c>
      <c r="D12" s="66">
        <v>9237</v>
      </c>
      <c r="E12" s="67">
        <v>314337</v>
      </c>
      <c r="F12" s="55">
        <v>313441</v>
      </c>
      <c r="G12" s="68">
        <v>896</v>
      </c>
      <c r="H12" s="67">
        <v>834818</v>
      </c>
      <c r="I12" s="55">
        <v>801824</v>
      </c>
      <c r="J12" s="95">
        <v>32994</v>
      </c>
      <c r="K12" s="67" t="s">
        <v>193</v>
      </c>
      <c r="L12" s="55" t="s">
        <v>193</v>
      </c>
      <c r="M12" s="68" t="s">
        <v>193</v>
      </c>
      <c r="N12" s="102" t="str">
        <f t="shared" si="0"/>
        <v>七尾</v>
      </c>
    </row>
    <row r="13" spans="1:14" ht="18" customHeight="1" x14ac:dyDescent="0.2">
      <c r="A13" s="80" t="s">
        <v>28</v>
      </c>
      <c r="B13" s="65">
        <v>12357947</v>
      </c>
      <c r="C13" s="53">
        <v>12278574</v>
      </c>
      <c r="D13" s="66">
        <v>79370</v>
      </c>
      <c r="E13" s="67">
        <v>1309659</v>
      </c>
      <c r="F13" s="55">
        <v>1306475</v>
      </c>
      <c r="G13" s="68">
        <v>3183</v>
      </c>
      <c r="H13" s="67">
        <v>2680585</v>
      </c>
      <c r="I13" s="55">
        <v>2673160</v>
      </c>
      <c r="J13" s="95">
        <v>7425</v>
      </c>
      <c r="K13" s="67">
        <v>92</v>
      </c>
      <c r="L13" s="55">
        <v>15</v>
      </c>
      <c r="M13" s="68">
        <v>77</v>
      </c>
      <c r="N13" s="102" t="str">
        <f t="shared" si="0"/>
        <v>小松</v>
      </c>
    </row>
    <row r="14" spans="1:14" ht="18" customHeight="1" x14ac:dyDescent="0.2">
      <c r="A14" s="80" t="s">
        <v>29</v>
      </c>
      <c r="B14" s="65">
        <v>960049</v>
      </c>
      <c r="C14" s="53">
        <v>952421</v>
      </c>
      <c r="D14" s="66">
        <v>7628</v>
      </c>
      <c r="E14" s="67">
        <v>100149</v>
      </c>
      <c r="F14" s="55">
        <v>99207</v>
      </c>
      <c r="G14" s="68">
        <v>942</v>
      </c>
      <c r="H14" s="67">
        <v>217519</v>
      </c>
      <c r="I14" s="55">
        <v>203753</v>
      </c>
      <c r="J14" s="95">
        <v>13766</v>
      </c>
      <c r="K14" s="67" t="s">
        <v>193</v>
      </c>
      <c r="L14" s="55" t="s">
        <v>193</v>
      </c>
      <c r="M14" s="68" t="s">
        <v>193</v>
      </c>
      <c r="N14" s="102" t="str">
        <f t="shared" si="0"/>
        <v>輪島</v>
      </c>
    </row>
    <row r="15" spans="1:14" ht="18" customHeight="1" x14ac:dyDescent="0.2">
      <c r="A15" s="80" t="s">
        <v>30</v>
      </c>
      <c r="B15" s="65">
        <v>15940049</v>
      </c>
      <c r="C15" s="53">
        <v>15897729</v>
      </c>
      <c r="D15" s="66">
        <v>42321</v>
      </c>
      <c r="E15" s="67">
        <v>1675626</v>
      </c>
      <c r="F15" s="55">
        <v>1672723</v>
      </c>
      <c r="G15" s="68">
        <v>2903</v>
      </c>
      <c r="H15" s="67">
        <v>1689030</v>
      </c>
      <c r="I15" s="55">
        <v>1665500</v>
      </c>
      <c r="J15" s="95">
        <v>23530</v>
      </c>
      <c r="K15" s="67" t="s">
        <v>193</v>
      </c>
      <c r="L15" s="55" t="s">
        <v>193</v>
      </c>
      <c r="M15" s="68" t="s">
        <v>193</v>
      </c>
      <c r="N15" s="102" t="str">
        <f t="shared" si="0"/>
        <v>松任</v>
      </c>
    </row>
    <row r="16" spans="1:14" s="3" customFormat="1" ht="18" customHeight="1" x14ac:dyDescent="0.2">
      <c r="A16" s="78" t="s">
        <v>38</v>
      </c>
      <c r="B16" s="70">
        <v>75384042</v>
      </c>
      <c r="C16" s="56">
        <v>74847122</v>
      </c>
      <c r="D16" s="71">
        <v>533632</v>
      </c>
      <c r="E16" s="70">
        <v>8052594</v>
      </c>
      <c r="F16" s="56">
        <v>8025967</v>
      </c>
      <c r="G16" s="71">
        <v>26537</v>
      </c>
      <c r="H16" s="70">
        <v>14942356</v>
      </c>
      <c r="I16" s="56">
        <v>14444739</v>
      </c>
      <c r="J16" s="96">
        <v>497617</v>
      </c>
      <c r="K16" s="70">
        <v>641</v>
      </c>
      <c r="L16" s="56">
        <v>255</v>
      </c>
      <c r="M16" s="71">
        <v>386</v>
      </c>
      <c r="N16" s="103" t="str">
        <f t="shared" si="0"/>
        <v>石川県計</v>
      </c>
    </row>
    <row r="17" spans="1:14" s="6" customFormat="1" ht="18" customHeight="1" x14ac:dyDescent="0.2">
      <c r="A17" s="7"/>
      <c r="B17" s="75"/>
      <c r="C17" s="76"/>
      <c r="D17" s="77"/>
      <c r="E17" s="75"/>
      <c r="F17" s="76"/>
      <c r="G17" s="77"/>
      <c r="H17" s="75"/>
      <c r="I17" s="76"/>
      <c r="J17" s="108"/>
      <c r="K17" s="10"/>
      <c r="L17" s="11"/>
      <c r="M17" s="12"/>
      <c r="N17" s="106"/>
    </row>
    <row r="18" spans="1:14" ht="18" customHeight="1" x14ac:dyDescent="0.2">
      <c r="A18" s="81" t="s">
        <v>31</v>
      </c>
      <c r="B18" s="72">
        <v>26469633</v>
      </c>
      <c r="C18" s="73">
        <v>26386313</v>
      </c>
      <c r="D18" s="74">
        <v>77274</v>
      </c>
      <c r="E18" s="72">
        <v>2963082</v>
      </c>
      <c r="F18" s="73">
        <v>2956675</v>
      </c>
      <c r="G18" s="74">
        <v>6150</v>
      </c>
      <c r="H18" s="72">
        <v>6038690</v>
      </c>
      <c r="I18" s="73">
        <v>5929787</v>
      </c>
      <c r="J18" s="98">
        <v>108903</v>
      </c>
      <c r="K18" s="72">
        <v>1208</v>
      </c>
      <c r="L18" s="73" t="s">
        <v>193</v>
      </c>
      <c r="M18" s="74">
        <v>1208</v>
      </c>
      <c r="N18" s="105" t="str">
        <f>IF(A18="","",A18)</f>
        <v>福井</v>
      </c>
    </row>
    <row r="19" spans="1:14" ht="18" customHeight="1" x14ac:dyDescent="0.2">
      <c r="A19" s="80" t="s">
        <v>32</v>
      </c>
      <c r="B19" s="65">
        <v>4165788</v>
      </c>
      <c r="C19" s="53">
        <v>4105225</v>
      </c>
      <c r="D19" s="66">
        <v>60563</v>
      </c>
      <c r="E19" s="67">
        <v>433679</v>
      </c>
      <c r="F19" s="55">
        <v>430756</v>
      </c>
      <c r="G19" s="68">
        <v>2923</v>
      </c>
      <c r="H19" s="67">
        <v>1285366</v>
      </c>
      <c r="I19" s="55">
        <v>1278701</v>
      </c>
      <c r="J19" s="95">
        <v>6664</v>
      </c>
      <c r="K19" s="67" t="s">
        <v>193</v>
      </c>
      <c r="L19" s="55" t="s">
        <v>193</v>
      </c>
      <c r="M19" s="68" t="s">
        <v>193</v>
      </c>
      <c r="N19" s="102" t="str">
        <f t="shared" ref="N19:N24" si="1">IF(A19="","",A19)</f>
        <v>敦賀</v>
      </c>
    </row>
    <row r="20" spans="1:14" ht="18" customHeight="1" x14ac:dyDescent="0.2">
      <c r="A20" s="80" t="s">
        <v>33</v>
      </c>
      <c r="B20" s="65">
        <v>14331694</v>
      </c>
      <c r="C20" s="53">
        <v>14303894</v>
      </c>
      <c r="D20" s="66">
        <v>26646</v>
      </c>
      <c r="E20" s="67">
        <v>1527409</v>
      </c>
      <c r="F20" s="55">
        <v>1525105</v>
      </c>
      <c r="G20" s="68">
        <v>2304</v>
      </c>
      <c r="H20" s="67">
        <v>2399330</v>
      </c>
      <c r="I20" s="55">
        <v>2312595</v>
      </c>
      <c r="J20" s="95">
        <v>86735</v>
      </c>
      <c r="K20" s="67" t="s">
        <v>193</v>
      </c>
      <c r="L20" s="55" t="s">
        <v>193</v>
      </c>
      <c r="M20" s="68" t="s">
        <v>193</v>
      </c>
      <c r="N20" s="102" t="str">
        <f t="shared" si="1"/>
        <v>武生</v>
      </c>
    </row>
    <row r="21" spans="1:14" ht="18" customHeight="1" x14ac:dyDescent="0.2">
      <c r="A21" s="80" t="s">
        <v>34</v>
      </c>
      <c r="B21" s="65">
        <v>957153</v>
      </c>
      <c r="C21" s="53">
        <v>952452</v>
      </c>
      <c r="D21" s="66">
        <v>4701</v>
      </c>
      <c r="E21" s="67">
        <v>102797</v>
      </c>
      <c r="F21" s="55">
        <v>102327</v>
      </c>
      <c r="G21" s="68">
        <v>470</v>
      </c>
      <c r="H21" s="67">
        <v>593197</v>
      </c>
      <c r="I21" s="55">
        <v>591509</v>
      </c>
      <c r="J21" s="95">
        <v>1687</v>
      </c>
      <c r="K21" s="67" t="s">
        <v>193</v>
      </c>
      <c r="L21" s="55" t="s">
        <v>193</v>
      </c>
      <c r="M21" s="68" t="s">
        <v>193</v>
      </c>
      <c r="N21" s="102" t="str">
        <f t="shared" si="1"/>
        <v>小浜</v>
      </c>
    </row>
    <row r="22" spans="1:14" ht="18" customHeight="1" x14ac:dyDescent="0.2">
      <c r="A22" s="80" t="s">
        <v>35</v>
      </c>
      <c r="B22" s="65">
        <v>1165522</v>
      </c>
      <c r="C22" s="53">
        <v>1163091</v>
      </c>
      <c r="D22" s="66">
        <v>2430</v>
      </c>
      <c r="E22" s="67">
        <v>125234</v>
      </c>
      <c r="F22" s="55">
        <v>125051</v>
      </c>
      <c r="G22" s="68">
        <v>183</v>
      </c>
      <c r="H22" s="67">
        <v>428662</v>
      </c>
      <c r="I22" s="55">
        <v>421438</v>
      </c>
      <c r="J22" s="95">
        <v>7224</v>
      </c>
      <c r="K22" s="67" t="s">
        <v>193</v>
      </c>
      <c r="L22" s="55" t="s">
        <v>193</v>
      </c>
      <c r="M22" s="68" t="s">
        <v>193</v>
      </c>
      <c r="N22" s="102" t="str">
        <f t="shared" si="1"/>
        <v>大野</v>
      </c>
    </row>
    <row r="23" spans="1:14" ht="18" customHeight="1" x14ac:dyDescent="0.2">
      <c r="A23" s="80" t="s">
        <v>36</v>
      </c>
      <c r="B23" s="65">
        <v>7993918</v>
      </c>
      <c r="C23" s="53">
        <v>7881566</v>
      </c>
      <c r="D23" s="66">
        <v>112238</v>
      </c>
      <c r="E23" s="67">
        <v>830301</v>
      </c>
      <c r="F23" s="55">
        <v>824297</v>
      </c>
      <c r="G23" s="68">
        <v>5992</v>
      </c>
      <c r="H23" s="67">
        <v>1497630</v>
      </c>
      <c r="I23" s="55">
        <v>1496074</v>
      </c>
      <c r="J23" s="95">
        <v>1556</v>
      </c>
      <c r="K23" s="67" t="s">
        <v>193</v>
      </c>
      <c r="L23" s="55" t="s">
        <v>193</v>
      </c>
      <c r="M23" s="68" t="s">
        <v>193</v>
      </c>
      <c r="N23" s="102" t="str">
        <f t="shared" si="1"/>
        <v>三国</v>
      </c>
    </row>
    <row r="24" spans="1:14" s="3" customFormat="1" ht="18" customHeight="1" x14ac:dyDescent="0.2">
      <c r="A24" s="78" t="s">
        <v>39</v>
      </c>
      <c r="B24" s="70">
        <v>55083708</v>
      </c>
      <c r="C24" s="56">
        <v>54792542</v>
      </c>
      <c r="D24" s="71">
        <v>283852</v>
      </c>
      <c r="E24" s="70">
        <v>5982503</v>
      </c>
      <c r="F24" s="56">
        <v>5964211</v>
      </c>
      <c r="G24" s="71">
        <v>18022</v>
      </c>
      <c r="H24" s="70">
        <v>12242875</v>
      </c>
      <c r="I24" s="56">
        <v>12030104</v>
      </c>
      <c r="J24" s="96">
        <v>212770</v>
      </c>
      <c r="K24" s="70">
        <v>1208</v>
      </c>
      <c r="L24" s="56" t="s">
        <v>193</v>
      </c>
      <c r="M24" s="71">
        <v>1208</v>
      </c>
      <c r="N24" s="103" t="str">
        <f t="shared" si="1"/>
        <v>福井県計</v>
      </c>
    </row>
    <row r="25" spans="1:14" s="6" customFormat="1" ht="18" customHeight="1" x14ac:dyDescent="0.2">
      <c r="A25" s="7"/>
      <c r="B25" s="75"/>
      <c r="C25" s="76"/>
      <c r="D25" s="77"/>
      <c r="E25" s="75"/>
      <c r="F25" s="76"/>
      <c r="G25" s="77"/>
      <c r="H25" s="75"/>
      <c r="I25" s="76"/>
      <c r="J25" s="108"/>
      <c r="K25" s="46"/>
      <c r="L25" s="47"/>
      <c r="M25" s="48"/>
      <c r="N25" s="109"/>
    </row>
    <row r="26" spans="1:14" s="3" customFormat="1" ht="18" customHeight="1" thickBot="1" x14ac:dyDescent="0.25">
      <c r="A26" s="79" t="s">
        <v>9</v>
      </c>
      <c r="B26" s="43">
        <v>1171225</v>
      </c>
      <c r="C26" s="44">
        <v>197156</v>
      </c>
      <c r="D26" s="45">
        <v>878067</v>
      </c>
      <c r="E26" s="43">
        <v>66708</v>
      </c>
      <c r="F26" s="44">
        <v>16572</v>
      </c>
      <c r="G26" s="45">
        <v>42160</v>
      </c>
      <c r="H26" s="43">
        <v>2544813</v>
      </c>
      <c r="I26" s="44">
        <v>353420</v>
      </c>
      <c r="J26" s="45">
        <v>2191394</v>
      </c>
      <c r="K26" s="43">
        <v>1353</v>
      </c>
      <c r="L26" s="44">
        <v>150</v>
      </c>
      <c r="M26" s="45">
        <v>1203</v>
      </c>
      <c r="N26" s="87" t="s">
        <v>9</v>
      </c>
    </row>
    <row r="27" spans="1:14" s="3" customFormat="1" ht="18" customHeight="1" thickTop="1" thickBot="1" x14ac:dyDescent="0.25">
      <c r="A27" s="88" t="s">
        <v>14</v>
      </c>
      <c r="B27" s="29">
        <v>210744509</v>
      </c>
      <c r="C27" s="22">
        <v>208171026</v>
      </c>
      <c r="D27" s="30">
        <v>2463435</v>
      </c>
      <c r="E27" s="29">
        <v>22728610</v>
      </c>
      <c r="F27" s="22">
        <v>22613491</v>
      </c>
      <c r="G27" s="30">
        <v>106533</v>
      </c>
      <c r="H27" s="31">
        <v>44770176</v>
      </c>
      <c r="I27" s="22">
        <v>41274971</v>
      </c>
      <c r="J27" s="21">
        <v>3495205</v>
      </c>
      <c r="K27" s="29">
        <v>3241</v>
      </c>
      <c r="L27" s="22">
        <v>405</v>
      </c>
      <c r="M27" s="30">
        <v>2836</v>
      </c>
      <c r="N27" s="89"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85" fitToHeight="0" orientation="landscape" r:id="rId1"/>
  <headerFooter alignWithMargins="0">
    <oddFooter>&amp;R金沢国税局
国税徴収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8"/>
  <sheetViews>
    <sheetView showGridLines="0" zoomScale="85" zoomScaleNormal="85" zoomScaleSheetLayoutView="100" workbookViewId="0"/>
  </sheetViews>
  <sheetFormatPr defaultColWidth="5.90625" defaultRowHeight="11" x14ac:dyDescent="0.2"/>
  <cols>
    <col min="1" max="4" width="12" style="2" customWidth="1"/>
    <col min="5" max="7" width="11.36328125" style="2" customWidth="1"/>
    <col min="8" max="10" width="10.26953125" style="2" customWidth="1"/>
    <col min="11" max="13" width="11.90625" style="2" customWidth="1"/>
    <col min="14" max="14" width="11.90625" style="5" customWidth="1"/>
    <col min="15" max="16" width="8.26953125" style="2" bestFit="1" customWidth="1"/>
    <col min="17" max="16384" width="5.90625" style="2"/>
  </cols>
  <sheetData>
    <row r="1" spans="1:14" ht="11.5" thickBot="1" x14ac:dyDescent="0.25">
      <c r="A1" s="2" t="s">
        <v>13</v>
      </c>
    </row>
    <row r="2" spans="1:14" s="5" customFormat="1" ht="15" customHeight="1" x14ac:dyDescent="0.2">
      <c r="A2" s="373" t="s">
        <v>6</v>
      </c>
      <c r="B2" s="360" t="s">
        <v>64</v>
      </c>
      <c r="C2" s="361"/>
      <c r="D2" s="362"/>
      <c r="E2" s="360" t="s">
        <v>48</v>
      </c>
      <c r="F2" s="361"/>
      <c r="G2" s="362"/>
      <c r="H2" s="360" t="s">
        <v>65</v>
      </c>
      <c r="I2" s="361"/>
      <c r="J2" s="362"/>
      <c r="K2" s="360" t="s">
        <v>67</v>
      </c>
      <c r="L2" s="361"/>
      <c r="M2" s="362"/>
      <c r="N2" s="367" t="s">
        <v>12</v>
      </c>
    </row>
    <row r="3" spans="1:14" s="5" customFormat="1" ht="16.5" customHeight="1" x14ac:dyDescent="0.2">
      <c r="A3" s="374"/>
      <c r="B3" s="28" t="s">
        <v>7</v>
      </c>
      <c r="C3" s="14" t="s">
        <v>5</v>
      </c>
      <c r="D3" s="16" t="s">
        <v>8</v>
      </c>
      <c r="E3" s="28" t="s">
        <v>7</v>
      </c>
      <c r="F3" s="14" t="s">
        <v>5</v>
      </c>
      <c r="G3" s="16" t="s">
        <v>8</v>
      </c>
      <c r="H3" s="28" t="s">
        <v>7</v>
      </c>
      <c r="I3" s="14" t="s">
        <v>5</v>
      </c>
      <c r="J3" s="16" t="s">
        <v>8</v>
      </c>
      <c r="K3" s="28" t="s">
        <v>7</v>
      </c>
      <c r="L3" s="14" t="s">
        <v>5</v>
      </c>
      <c r="M3" s="16" t="s">
        <v>8</v>
      </c>
      <c r="N3" s="368"/>
    </row>
    <row r="4" spans="1:14" x14ac:dyDescent="0.2">
      <c r="A4" s="64"/>
      <c r="B4" s="62" t="s">
        <v>2</v>
      </c>
      <c r="C4" s="50" t="s">
        <v>2</v>
      </c>
      <c r="D4" s="63" t="s">
        <v>2</v>
      </c>
      <c r="E4" s="62" t="s">
        <v>2</v>
      </c>
      <c r="F4" s="50" t="s">
        <v>2</v>
      </c>
      <c r="G4" s="63" t="s">
        <v>2</v>
      </c>
      <c r="H4" s="62" t="s">
        <v>2</v>
      </c>
      <c r="I4" s="50" t="s">
        <v>2</v>
      </c>
      <c r="J4" s="93" t="s">
        <v>2</v>
      </c>
      <c r="K4" s="62" t="s">
        <v>2</v>
      </c>
      <c r="L4" s="50" t="s">
        <v>2</v>
      </c>
      <c r="M4" s="63" t="s">
        <v>2</v>
      </c>
      <c r="N4" s="100"/>
    </row>
    <row r="5" spans="1:14" ht="18" customHeight="1" x14ac:dyDescent="0.2">
      <c r="A5" s="82" t="s">
        <v>22</v>
      </c>
      <c r="B5" s="65">
        <v>96949417</v>
      </c>
      <c r="C5" s="53">
        <v>95010972</v>
      </c>
      <c r="D5" s="66">
        <v>1893776</v>
      </c>
      <c r="E5" s="289">
        <v>58885</v>
      </c>
      <c r="F5" s="290">
        <v>58610</v>
      </c>
      <c r="G5" s="291">
        <v>275</v>
      </c>
      <c r="H5" s="289" t="s">
        <v>94</v>
      </c>
      <c r="I5" s="290" t="s">
        <v>94</v>
      </c>
      <c r="J5" s="292" t="s">
        <v>94</v>
      </c>
      <c r="K5" s="289" t="s">
        <v>196</v>
      </c>
      <c r="L5" s="290" t="s">
        <v>196</v>
      </c>
      <c r="M5" s="291" t="s">
        <v>94</v>
      </c>
      <c r="N5" s="101" t="str">
        <f>IF(A5="","",A5)</f>
        <v>富山</v>
      </c>
    </row>
    <row r="6" spans="1:14" ht="18" customHeight="1" x14ac:dyDescent="0.2">
      <c r="A6" s="80" t="s">
        <v>23</v>
      </c>
      <c r="B6" s="67">
        <v>50491049</v>
      </c>
      <c r="C6" s="55">
        <v>49086360</v>
      </c>
      <c r="D6" s="68">
        <v>1394780</v>
      </c>
      <c r="E6" s="280">
        <v>16714</v>
      </c>
      <c r="F6" s="281">
        <v>16712</v>
      </c>
      <c r="G6" s="282">
        <v>2</v>
      </c>
      <c r="H6" s="280" t="s">
        <v>94</v>
      </c>
      <c r="I6" s="281" t="s">
        <v>94</v>
      </c>
      <c r="J6" s="293" t="s">
        <v>94</v>
      </c>
      <c r="K6" s="280" t="s">
        <v>94</v>
      </c>
      <c r="L6" s="281" t="s">
        <v>94</v>
      </c>
      <c r="M6" s="282" t="s">
        <v>94</v>
      </c>
      <c r="N6" s="102" t="str">
        <f>IF(A6="","",A6)</f>
        <v>高岡</v>
      </c>
    </row>
    <row r="7" spans="1:14" ht="18" customHeight="1" x14ac:dyDescent="0.2">
      <c r="A7" s="80" t="s">
        <v>24</v>
      </c>
      <c r="B7" s="67">
        <v>22949910</v>
      </c>
      <c r="C7" s="55">
        <v>22489558</v>
      </c>
      <c r="D7" s="68">
        <v>457184</v>
      </c>
      <c r="E7" s="280">
        <v>153832</v>
      </c>
      <c r="F7" s="281">
        <v>153832</v>
      </c>
      <c r="G7" s="282" t="s">
        <v>94</v>
      </c>
      <c r="H7" s="280" t="s">
        <v>94</v>
      </c>
      <c r="I7" s="281" t="s">
        <v>94</v>
      </c>
      <c r="J7" s="293" t="s">
        <v>94</v>
      </c>
      <c r="K7" s="280" t="s">
        <v>94</v>
      </c>
      <c r="L7" s="281" t="s">
        <v>94</v>
      </c>
      <c r="M7" s="282" t="s">
        <v>94</v>
      </c>
      <c r="N7" s="102" t="str">
        <f>IF(A7="","",A7)</f>
        <v>魚津</v>
      </c>
    </row>
    <row r="8" spans="1:14" ht="18" customHeight="1" x14ac:dyDescent="0.2">
      <c r="A8" s="80" t="s">
        <v>25</v>
      </c>
      <c r="B8" s="67">
        <v>20250554</v>
      </c>
      <c r="C8" s="55">
        <v>19870984</v>
      </c>
      <c r="D8" s="68">
        <v>378255</v>
      </c>
      <c r="E8" s="280">
        <v>429909</v>
      </c>
      <c r="F8" s="281">
        <v>419909</v>
      </c>
      <c r="G8" s="282">
        <v>10000</v>
      </c>
      <c r="H8" s="280" t="s">
        <v>94</v>
      </c>
      <c r="I8" s="281" t="s">
        <v>94</v>
      </c>
      <c r="J8" s="293" t="s">
        <v>94</v>
      </c>
      <c r="K8" s="280" t="s">
        <v>94</v>
      </c>
      <c r="L8" s="281" t="s">
        <v>94</v>
      </c>
      <c r="M8" s="282" t="s">
        <v>94</v>
      </c>
      <c r="N8" s="102" t="str">
        <f>IF(A8="","",A8)</f>
        <v>砺波</v>
      </c>
    </row>
    <row r="9" spans="1:14" s="3" customFormat="1" ht="18" customHeight="1" x14ac:dyDescent="0.2">
      <c r="A9" s="69" t="s">
        <v>37</v>
      </c>
      <c r="B9" s="70">
        <v>190640931</v>
      </c>
      <c r="C9" s="56">
        <v>186457874</v>
      </c>
      <c r="D9" s="71">
        <v>4123996</v>
      </c>
      <c r="E9" s="272">
        <v>659340</v>
      </c>
      <c r="F9" s="273">
        <v>649063</v>
      </c>
      <c r="G9" s="274">
        <v>10277</v>
      </c>
      <c r="H9" s="272" t="s">
        <v>94</v>
      </c>
      <c r="I9" s="273" t="s">
        <v>94</v>
      </c>
      <c r="J9" s="294" t="s">
        <v>94</v>
      </c>
      <c r="K9" s="272" t="s">
        <v>196</v>
      </c>
      <c r="L9" s="273" t="s">
        <v>196</v>
      </c>
      <c r="M9" s="274" t="s">
        <v>94</v>
      </c>
      <c r="N9" s="103" t="str">
        <f>A9</f>
        <v>富山県計</v>
      </c>
    </row>
    <row r="10" spans="1:14" s="6" customFormat="1" ht="18" customHeight="1" x14ac:dyDescent="0.2">
      <c r="A10" s="7"/>
      <c r="B10" s="10"/>
      <c r="C10" s="11"/>
      <c r="D10" s="12"/>
      <c r="E10" s="10"/>
      <c r="F10" s="11"/>
      <c r="G10" s="12"/>
      <c r="H10" s="10"/>
      <c r="I10" s="11"/>
      <c r="J10" s="97"/>
      <c r="K10" s="10"/>
      <c r="L10" s="11"/>
      <c r="M10" s="12"/>
      <c r="N10" s="104"/>
    </row>
    <row r="11" spans="1:14" ht="18" customHeight="1" x14ac:dyDescent="0.2">
      <c r="A11" s="81" t="s">
        <v>26</v>
      </c>
      <c r="B11" s="72">
        <v>104843273</v>
      </c>
      <c r="C11" s="73">
        <v>102881872</v>
      </c>
      <c r="D11" s="74">
        <v>1940985</v>
      </c>
      <c r="E11" s="284">
        <v>239010</v>
      </c>
      <c r="F11" s="285">
        <v>238802</v>
      </c>
      <c r="G11" s="286">
        <v>208</v>
      </c>
      <c r="H11" s="284">
        <v>10329035</v>
      </c>
      <c r="I11" s="285">
        <v>10329035</v>
      </c>
      <c r="J11" s="295" t="s">
        <v>94</v>
      </c>
      <c r="K11" s="284" t="s">
        <v>94</v>
      </c>
      <c r="L11" s="285" t="s">
        <v>94</v>
      </c>
      <c r="M11" s="286" t="s">
        <v>94</v>
      </c>
      <c r="N11" s="105" t="str">
        <f>IF(A11="","",A11)</f>
        <v>金沢</v>
      </c>
    </row>
    <row r="12" spans="1:14" ht="18" customHeight="1" x14ac:dyDescent="0.2">
      <c r="A12" s="80" t="s">
        <v>27</v>
      </c>
      <c r="B12" s="67">
        <v>11488871</v>
      </c>
      <c r="C12" s="55">
        <v>11251437</v>
      </c>
      <c r="D12" s="68">
        <v>234401</v>
      </c>
      <c r="E12" s="280">
        <v>10262</v>
      </c>
      <c r="F12" s="281">
        <v>10262</v>
      </c>
      <c r="G12" s="282" t="s">
        <v>94</v>
      </c>
      <c r="H12" s="280" t="s">
        <v>94</v>
      </c>
      <c r="I12" s="281" t="s">
        <v>94</v>
      </c>
      <c r="J12" s="293" t="s">
        <v>94</v>
      </c>
      <c r="K12" s="280" t="s">
        <v>94</v>
      </c>
      <c r="L12" s="281" t="s">
        <v>94</v>
      </c>
      <c r="M12" s="282" t="s">
        <v>94</v>
      </c>
      <c r="N12" s="102" t="str">
        <f>IF(A12="","",A12)</f>
        <v>七尾</v>
      </c>
    </row>
    <row r="13" spans="1:14" ht="18" customHeight="1" x14ac:dyDescent="0.2">
      <c r="A13" s="80" t="s">
        <v>28</v>
      </c>
      <c r="B13" s="67">
        <v>31623051</v>
      </c>
      <c r="C13" s="55">
        <v>30813978</v>
      </c>
      <c r="D13" s="68">
        <v>807129</v>
      </c>
      <c r="E13" s="280">
        <v>90771</v>
      </c>
      <c r="F13" s="281">
        <v>90588</v>
      </c>
      <c r="G13" s="282">
        <v>183</v>
      </c>
      <c r="H13" s="280" t="s">
        <v>94</v>
      </c>
      <c r="I13" s="281" t="s">
        <v>94</v>
      </c>
      <c r="J13" s="293" t="s">
        <v>94</v>
      </c>
      <c r="K13" s="280" t="s">
        <v>94</v>
      </c>
      <c r="L13" s="281" t="s">
        <v>94</v>
      </c>
      <c r="M13" s="282" t="s">
        <v>94</v>
      </c>
      <c r="N13" s="102" t="str">
        <f>IF(A13="","",A13)</f>
        <v>小松</v>
      </c>
    </row>
    <row r="14" spans="1:14" ht="18" customHeight="1" x14ac:dyDescent="0.2">
      <c r="A14" s="80" t="s">
        <v>29</v>
      </c>
      <c r="B14" s="67">
        <v>4125159</v>
      </c>
      <c r="C14" s="55">
        <v>4033328</v>
      </c>
      <c r="D14" s="68">
        <v>91831</v>
      </c>
      <c r="E14" s="280">
        <v>80262</v>
      </c>
      <c r="F14" s="281">
        <v>80262</v>
      </c>
      <c r="G14" s="282" t="s">
        <v>94</v>
      </c>
      <c r="H14" s="280" t="s">
        <v>94</v>
      </c>
      <c r="I14" s="281" t="s">
        <v>94</v>
      </c>
      <c r="J14" s="293" t="s">
        <v>94</v>
      </c>
      <c r="K14" s="280" t="s">
        <v>94</v>
      </c>
      <c r="L14" s="281" t="s">
        <v>94</v>
      </c>
      <c r="M14" s="282" t="s">
        <v>94</v>
      </c>
      <c r="N14" s="102" t="str">
        <f>IF(A14="","",A14)</f>
        <v>輪島</v>
      </c>
    </row>
    <row r="15" spans="1:14" ht="18" customHeight="1" x14ac:dyDescent="0.2">
      <c r="A15" s="80" t="s">
        <v>30</v>
      </c>
      <c r="B15" s="67">
        <v>24966204</v>
      </c>
      <c r="C15" s="55">
        <v>24560422</v>
      </c>
      <c r="D15" s="68">
        <v>393136</v>
      </c>
      <c r="E15" s="280">
        <v>186291</v>
      </c>
      <c r="F15" s="281">
        <v>186291</v>
      </c>
      <c r="G15" s="282" t="s">
        <v>94</v>
      </c>
      <c r="H15" s="280" t="s">
        <v>94</v>
      </c>
      <c r="I15" s="281" t="s">
        <v>94</v>
      </c>
      <c r="J15" s="293" t="s">
        <v>94</v>
      </c>
      <c r="K15" s="280" t="s">
        <v>94</v>
      </c>
      <c r="L15" s="281" t="s">
        <v>94</v>
      </c>
      <c r="M15" s="282" t="s">
        <v>94</v>
      </c>
      <c r="N15" s="102" t="str">
        <f>IF(A15="","",A15)</f>
        <v>松任</v>
      </c>
    </row>
    <row r="16" spans="1:14" s="3" customFormat="1" ht="18" customHeight="1" x14ac:dyDescent="0.2">
      <c r="A16" s="69" t="s">
        <v>38</v>
      </c>
      <c r="B16" s="70">
        <v>177046557</v>
      </c>
      <c r="C16" s="56">
        <v>173541036</v>
      </c>
      <c r="D16" s="71">
        <v>3467483</v>
      </c>
      <c r="E16" s="272">
        <v>606595</v>
      </c>
      <c r="F16" s="273">
        <v>606205</v>
      </c>
      <c r="G16" s="274">
        <v>391</v>
      </c>
      <c r="H16" s="272">
        <v>10329035</v>
      </c>
      <c r="I16" s="273">
        <v>10329035</v>
      </c>
      <c r="J16" s="294" t="s">
        <v>94</v>
      </c>
      <c r="K16" s="272" t="s">
        <v>94</v>
      </c>
      <c r="L16" s="273" t="s">
        <v>94</v>
      </c>
      <c r="M16" s="274" t="s">
        <v>94</v>
      </c>
      <c r="N16" s="103" t="str">
        <f>A16</f>
        <v>石川県計</v>
      </c>
    </row>
    <row r="17" spans="1:14" s="6" customFormat="1" ht="18" customHeight="1" x14ac:dyDescent="0.2">
      <c r="A17" s="7"/>
      <c r="B17" s="10"/>
      <c r="C17" s="11"/>
      <c r="D17" s="12"/>
      <c r="E17" s="10"/>
      <c r="F17" s="11"/>
      <c r="G17" s="12"/>
      <c r="H17" s="10"/>
      <c r="I17" s="11"/>
      <c r="J17" s="97"/>
      <c r="K17" s="10"/>
      <c r="L17" s="11"/>
      <c r="M17" s="12"/>
      <c r="N17" s="104"/>
    </row>
    <row r="18" spans="1:14" ht="18" customHeight="1" x14ac:dyDescent="0.2">
      <c r="A18" s="81" t="s">
        <v>31</v>
      </c>
      <c r="B18" s="72">
        <v>64659130</v>
      </c>
      <c r="C18" s="73">
        <v>63685858</v>
      </c>
      <c r="D18" s="74">
        <v>959422</v>
      </c>
      <c r="E18" s="284">
        <v>153390</v>
      </c>
      <c r="F18" s="285">
        <v>153390</v>
      </c>
      <c r="G18" s="286" t="s">
        <v>94</v>
      </c>
      <c r="H18" s="284" t="s">
        <v>94</v>
      </c>
      <c r="I18" s="285" t="s">
        <v>94</v>
      </c>
      <c r="J18" s="295" t="s">
        <v>94</v>
      </c>
      <c r="K18" s="284" t="s">
        <v>94</v>
      </c>
      <c r="L18" s="285" t="s">
        <v>94</v>
      </c>
      <c r="M18" s="286" t="s">
        <v>94</v>
      </c>
      <c r="N18" s="105" t="str">
        <f t="shared" ref="N18:N23" si="0">IF(A18="","",A18)</f>
        <v>福井</v>
      </c>
    </row>
    <row r="19" spans="1:14" ht="18" customHeight="1" x14ac:dyDescent="0.2">
      <c r="A19" s="80" t="s">
        <v>32</v>
      </c>
      <c r="B19" s="67">
        <v>12378624</v>
      </c>
      <c r="C19" s="55">
        <v>12028600</v>
      </c>
      <c r="D19" s="68">
        <v>344412</v>
      </c>
      <c r="E19" s="280">
        <v>15055</v>
      </c>
      <c r="F19" s="281">
        <v>15055</v>
      </c>
      <c r="G19" s="282" t="s">
        <v>94</v>
      </c>
      <c r="H19" s="280" t="s">
        <v>94</v>
      </c>
      <c r="I19" s="281" t="s">
        <v>94</v>
      </c>
      <c r="J19" s="293" t="s">
        <v>94</v>
      </c>
      <c r="K19" s="280" t="s">
        <v>94</v>
      </c>
      <c r="L19" s="281" t="s">
        <v>94</v>
      </c>
      <c r="M19" s="282" t="s">
        <v>94</v>
      </c>
      <c r="N19" s="102" t="str">
        <f t="shared" si="0"/>
        <v>敦賀</v>
      </c>
    </row>
    <row r="20" spans="1:14" ht="18" customHeight="1" x14ac:dyDescent="0.2">
      <c r="A20" s="80" t="s">
        <v>33</v>
      </c>
      <c r="B20" s="67">
        <v>29038814</v>
      </c>
      <c r="C20" s="55">
        <v>28484164</v>
      </c>
      <c r="D20" s="68">
        <v>547209</v>
      </c>
      <c r="E20" s="280">
        <v>35040</v>
      </c>
      <c r="F20" s="281">
        <v>35040</v>
      </c>
      <c r="G20" s="282" t="s">
        <v>94</v>
      </c>
      <c r="H20" s="280" t="s">
        <v>94</v>
      </c>
      <c r="I20" s="281" t="s">
        <v>94</v>
      </c>
      <c r="J20" s="293" t="s">
        <v>94</v>
      </c>
      <c r="K20" s="280" t="s">
        <v>94</v>
      </c>
      <c r="L20" s="281" t="s">
        <v>94</v>
      </c>
      <c r="M20" s="282" t="s">
        <v>94</v>
      </c>
      <c r="N20" s="102" t="str">
        <f t="shared" si="0"/>
        <v>武生</v>
      </c>
    </row>
    <row r="21" spans="1:14" ht="18" customHeight="1" x14ac:dyDescent="0.2">
      <c r="A21" s="80" t="s">
        <v>34</v>
      </c>
      <c r="B21" s="67">
        <v>4754207</v>
      </c>
      <c r="C21" s="55">
        <v>4671833</v>
      </c>
      <c r="D21" s="68">
        <v>82374</v>
      </c>
      <c r="E21" s="280" t="s">
        <v>196</v>
      </c>
      <c r="F21" s="281" t="s">
        <v>196</v>
      </c>
      <c r="G21" s="282" t="s">
        <v>94</v>
      </c>
      <c r="H21" s="280" t="s">
        <v>94</v>
      </c>
      <c r="I21" s="281" t="s">
        <v>94</v>
      </c>
      <c r="J21" s="293" t="s">
        <v>94</v>
      </c>
      <c r="K21" s="280" t="s">
        <v>94</v>
      </c>
      <c r="L21" s="281" t="s">
        <v>94</v>
      </c>
      <c r="M21" s="282" t="s">
        <v>94</v>
      </c>
      <c r="N21" s="102" t="str">
        <f t="shared" si="0"/>
        <v>小浜</v>
      </c>
    </row>
    <row r="22" spans="1:14" ht="18" customHeight="1" x14ac:dyDescent="0.2">
      <c r="A22" s="80" t="s">
        <v>35</v>
      </c>
      <c r="B22" s="67">
        <v>4862873</v>
      </c>
      <c r="C22" s="55">
        <v>4781459</v>
      </c>
      <c r="D22" s="68">
        <v>72358</v>
      </c>
      <c r="E22" s="280">
        <v>76458</v>
      </c>
      <c r="F22" s="281">
        <v>76458</v>
      </c>
      <c r="G22" s="282" t="s">
        <v>94</v>
      </c>
      <c r="H22" s="280" t="s">
        <v>94</v>
      </c>
      <c r="I22" s="281" t="s">
        <v>94</v>
      </c>
      <c r="J22" s="293" t="s">
        <v>94</v>
      </c>
      <c r="K22" s="280" t="s">
        <v>94</v>
      </c>
      <c r="L22" s="281" t="s">
        <v>94</v>
      </c>
      <c r="M22" s="282" t="s">
        <v>94</v>
      </c>
      <c r="N22" s="102" t="str">
        <f t="shared" si="0"/>
        <v>大野</v>
      </c>
    </row>
    <row r="23" spans="1:14" ht="18" customHeight="1" x14ac:dyDescent="0.2">
      <c r="A23" s="80" t="s">
        <v>36</v>
      </c>
      <c r="B23" s="67">
        <v>15946109</v>
      </c>
      <c r="C23" s="55">
        <v>15620646</v>
      </c>
      <c r="D23" s="68">
        <v>324969</v>
      </c>
      <c r="E23" s="280" t="s">
        <v>196</v>
      </c>
      <c r="F23" s="281" t="s">
        <v>196</v>
      </c>
      <c r="G23" s="282" t="s">
        <v>94</v>
      </c>
      <c r="H23" s="280" t="s">
        <v>94</v>
      </c>
      <c r="I23" s="281" t="s">
        <v>94</v>
      </c>
      <c r="J23" s="293" t="s">
        <v>94</v>
      </c>
      <c r="K23" s="280" t="s">
        <v>94</v>
      </c>
      <c r="L23" s="281" t="s">
        <v>94</v>
      </c>
      <c r="M23" s="282" t="s">
        <v>94</v>
      </c>
      <c r="N23" s="102" t="str">
        <f t="shared" si="0"/>
        <v>三国</v>
      </c>
    </row>
    <row r="24" spans="1:14" s="3" customFormat="1" ht="18" customHeight="1" x14ac:dyDescent="0.2">
      <c r="A24" s="69" t="s">
        <v>39</v>
      </c>
      <c r="B24" s="70">
        <v>131639757</v>
      </c>
      <c r="C24" s="56">
        <v>129272560</v>
      </c>
      <c r="D24" s="71">
        <v>2330744</v>
      </c>
      <c r="E24" s="272">
        <v>285399</v>
      </c>
      <c r="F24" s="273">
        <v>285399</v>
      </c>
      <c r="G24" s="274" t="s">
        <v>94</v>
      </c>
      <c r="H24" s="272" t="s">
        <v>94</v>
      </c>
      <c r="I24" s="273" t="s">
        <v>94</v>
      </c>
      <c r="J24" s="294" t="s">
        <v>94</v>
      </c>
      <c r="K24" s="272" t="s">
        <v>94</v>
      </c>
      <c r="L24" s="273" t="s">
        <v>94</v>
      </c>
      <c r="M24" s="274" t="s">
        <v>94</v>
      </c>
      <c r="N24" s="103" t="str">
        <f>A24</f>
        <v>福井県計</v>
      </c>
    </row>
    <row r="25" spans="1:14" s="6" customFormat="1" ht="18" customHeight="1" x14ac:dyDescent="0.2">
      <c r="A25" s="7"/>
      <c r="B25" s="46"/>
      <c r="C25" s="47"/>
      <c r="D25" s="48"/>
      <c r="E25" s="46"/>
      <c r="F25" s="47"/>
      <c r="G25" s="48"/>
      <c r="H25" s="46"/>
      <c r="I25" s="47"/>
      <c r="J25" s="48"/>
      <c r="K25" s="46"/>
      <c r="L25" s="47"/>
      <c r="M25" s="48"/>
      <c r="N25" s="8"/>
    </row>
    <row r="26" spans="1:14" s="3" customFormat="1" ht="18" customHeight="1" thickBot="1" x14ac:dyDescent="0.25">
      <c r="A26" s="79" t="s">
        <v>9</v>
      </c>
      <c r="B26" s="43">
        <v>2621866</v>
      </c>
      <c r="C26" s="44">
        <v>499367</v>
      </c>
      <c r="D26" s="45">
        <v>1985686</v>
      </c>
      <c r="E26" s="275">
        <v>234686</v>
      </c>
      <c r="F26" s="283">
        <v>100349</v>
      </c>
      <c r="G26" s="276">
        <v>134338</v>
      </c>
      <c r="H26" s="275" t="s">
        <v>94</v>
      </c>
      <c r="I26" s="283" t="s">
        <v>94</v>
      </c>
      <c r="J26" s="276" t="s">
        <v>94</v>
      </c>
      <c r="K26" s="275" t="s">
        <v>94</v>
      </c>
      <c r="L26" s="283" t="s">
        <v>94</v>
      </c>
      <c r="M26" s="276" t="s">
        <v>94</v>
      </c>
      <c r="N26" s="90" t="str">
        <f>A26</f>
        <v>局引受分</v>
      </c>
    </row>
    <row r="27" spans="1:14" s="3" customFormat="1" ht="18" customHeight="1" thickTop="1" thickBot="1" x14ac:dyDescent="0.25">
      <c r="A27" s="83" t="s">
        <v>14</v>
      </c>
      <c r="B27" s="29">
        <v>501949111</v>
      </c>
      <c r="C27" s="22">
        <v>489770838</v>
      </c>
      <c r="D27" s="30">
        <v>11907909</v>
      </c>
      <c r="E27" s="296">
        <v>1786020</v>
      </c>
      <c r="F27" s="297">
        <v>1641015</v>
      </c>
      <c r="G27" s="298">
        <v>145005</v>
      </c>
      <c r="H27" s="296">
        <v>10329035</v>
      </c>
      <c r="I27" s="297">
        <v>10329035</v>
      </c>
      <c r="J27" s="298" t="s">
        <v>94</v>
      </c>
      <c r="K27" s="296" t="s">
        <v>196</v>
      </c>
      <c r="L27" s="297" t="s">
        <v>196</v>
      </c>
      <c r="M27" s="298" t="s">
        <v>94</v>
      </c>
      <c r="N27" s="89" t="str">
        <f>A27</f>
        <v>総計</v>
      </c>
    </row>
    <row r="28" spans="1:14" ht="15" customHeight="1" x14ac:dyDescent="0.2"/>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82" fitToHeight="0" orientation="landscape" r:id="rId1"/>
  <headerFooter alignWithMargins="0">
    <oddFooter>&amp;R金沢国税局
国税徴収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8"/>
  <sheetViews>
    <sheetView showGridLines="0" zoomScaleNormal="100" zoomScaleSheetLayoutView="100" workbookViewId="0"/>
  </sheetViews>
  <sheetFormatPr defaultColWidth="5.90625" defaultRowHeight="11" x14ac:dyDescent="0.2"/>
  <cols>
    <col min="1" max="1" width="12" style="2" customWidth="1"/>
    <col min="2" max="7" width="11.90625" style="2" customWidth="1"/>
    <col min="8" max="8" width="11.90625" style="5" customWidth="1"/>
    <col min="9" max="10" width="8.36328125" style="2" bestFit="1" customWidth="1"/>
    <col min="11" max="11" width="7.90625" style="2" bestFit="1" customWidth="1"/>
    <col min="12" max="12" width="7.90625" style="6" bestFit="1" customWidth="1"/>
    <col min="13" max="16384" width="5.90625" style="2"/>
  </cols>
  <sheetData>
    <row r="1" spans="1:12" ht="11.5" thickBot="1" x14ac:dyDescent="0.25">
      <c r="A1" s="2" t="s">
        <v>13</v>
      </c>
    </row>
    <row r="2" spans="1:12" s="5" customFormat="1" ht="15" customHeight="1" x14ac:dyDescent="0.2">
      <c r="A2" s="373" t="s">
        <v>6</v>
      </c>
      <c r="B2" s="360" t="s">
        <v>60</v>
      </c>
      <c r="C2" s="361"/>
      <c r="D2" s="362"/>
      <c r="E2" s="360" t="s">
        <v>61</v>
      </c>
      <c r="F2" s="361"/>
      <c r="G2" s="362"/>
      <c r="H2" s="367" t="s">
        <v>12</v>
      </c>
      <c r="L2" s="287"/>
    </row>
    <row r="3" spans="1:12" s="5" customFormat="1" ht="16.5" customHeight="1" x14ac:dyDescent="0.2">
      <c r="A3" s="374"/>
      <c r="B3" s="28" t="s">
        <v>7</v>
      </c>
      <c r="C3" s="14" t="s">
        <v>5</v>
      </c>
      <c r="D3" s="16" t="s">
        <v>8</v>
      </c>
      <c r="E3" s="28" t="s">
        <v>7</v>
      </c>
      <c r="F3" s="14" t="s">
        <v>5</v>
      </c>
      <c r="G3" s="16" t="s">
        <v>8</v>
      </c>
      <c r="H3" s="368"/>
      <c r="L3" s="287"/>
    </row>
    <row r="4" spans="1:12" x14ac:dyDescent="0.2">
      <c r="A4" s="64"/>
      <c r="B4" s="62" t="s">
        <v>2</v>
      </c>
      <c r="C4" s="50" t="s">
        <v>2</v>
      </c>
      <c r="D4" s="63" t="s">
        <v>2</v>
      </c>
      <c r="E4" s="62" t="s">
        <v>2</v>
      </c>
      <c r="F4" s="50" t="s">
        <v>2</v>
      </c>
      <c r="G4" s="93" t="s">
        <v>2</v>
      </c>
      <c r="H4" s="100"/>
    </row>
    <row r="5" spans="1:12" ht="18" customHeight="1" x14ac:dyDescent="0.2">
      <c r="A5" s="82" t="s">
        <v>22</v>
      </c>
      <c r="B5" s="289" t="s">
        <v>196</v>
      </c>
      <c r="C5" s="290" t="s">
        <v>196</v>
      </c>
      <c r="D5" s="291" t="s">
        <v>196</v>
      </c>
      <c r="E5" s="65">
        <v>229903056</v>
      </c>
      <c r="F5" s="53">
        <v>227154604</v>
      </c>
      <c r="G5" s="94">
        <v>2686538</v>
      </c>
      <c r="H5" s="101" t="str">
        <f>IF(A5="","",A5)</f>
        <v>富山</v>
      </c>
      <c r="I5" s="134"/>
      <c r="J5" s="134"/>
      <c r="K5" s="134"/>
      <c r="L5" s="288"/>
    </row>
    <row r="6" spans="1:12" ht="18" customHeight="1" x14ac:dyDescent="0.2">
      <c r="A6" s="80" t="s">
        <v>23</v>
      </c>
      <c r="B6" s="280">
        <v>196290</v>
      </c>
      <c r="C6" s="281">
        <v>195396</v>
      </c>
      <c r="D6" s="282">
        <v>894</v>
      </c>
      <c r="E6" s="67">
        <v>100624361</v>
      </c>
      <c r="F6" s="55">
        <v>98145234</v>
      </c>
      <c r="G6" s="95">
        <v>2463482</v>
      </c>
      <c r="H6" s="102" t="str">
        <f>IF(A6="","",A6)</f>
        <v>高岡</v>
      </c>
      <c r="I6" s="134"/>
      <c r="J6" s="134"/>
      <c r="K6" s="134"/>
      <c r="L6" s="288"/>
    </row>
    <row r="7" spans="1:12" ht="18" customHeight="1" x14ac:dyDescent="0.2">
      <c r="A7" s="80" t="s">
        <v>24</v>
      </c>
      <c r="B7" s="280">
        <v>47821</v>
      </c>
      <c r="C7" s="281">
        <v>47739</v>
      </c>
      <c r="D7" s="282">
        <v>82</v>
      </c>
      <c r="E7" s="67">
        <v>54043729</v>
      </c>
      <c r="F7" s="55">
        <v>53361571</v>
      </c>
      <c r="G7" s="95">
        <v>677374</v>
      </c>
      <c r="H7" s="102" t="str">
        <f>IF(A7="","",A7)</f>
        <v>魚津</v>
      </c>
      <c r="I7" s="134"/>
      <c r="J7" s="134"/>
      <c r="K7" s="134"/>
      <c r="L7" s="288"/>
    </row>
    <row r="8" spans="1:12" ht="18" customHeight="1" x14ac:dyDescent="0.2">
      <c r="A8" s="80" t="s">
        <v>25</v>
      </c>
      <c r="B8" s="280">
        <v>8626</v>
      </c>
      <c r="C8" s="281">
        <v>8621</v>
      </c>
      <c r="D8" s="282">
        <v>5</v>
      </c>
      <c r="E8" s="67">
        <v>42266749</v>
      </c>
      <c r="F8" s="55">
        <v>41717278</v>
      </c>
      <c r="G8" s="95">
        <v>548136</v>
      </c>
      <c r="H8" s="102" t="str">
        <f>IF(A8="","",A8)</f>
        <v>砺波</v>
      </c>
      <c r="I8" s="134"/>
      <c r="J8" s="134"/>
      <c r="K8" s="134"/>
      <c r="L8" s="288"/>
    </row>
    <row r="9" spans="1:12" s="3" customFormat="1" ht="18" customHeight="1" x14ac:dyDescent="0.2">
      <c r="A9" s="69" t="s">
        <v>37</v>
      </c>
      <c r="B9" s="272" t="s">
        <v>196</v>
      </c>
      <c r="C9" s="273" t="s">
        <v>196</v>
      </c>
      <c r="D9" s="274" t="s">
        <v>196</v>
      </c>
      <c r="E9" s="70">
        <v>426837896</v>
      </c>
      <c r="F9" s="56">
        <v>420378687</v>
      </c>
      <c r="G9" s="96">
        <v>6375530</v>
      </c>
      <c r="H9" s="103" t="str">
        <f>A9</f>
        <v>富山県計</v>
      </c>
      <c r="I9" s="134"/>
      <c r="J9" s="134"/>
      <c r="K9" s="134"/>
      <c r="L9" s="288"/>
    </row>
    <row r="10" spans="1:12" s="6" customFormat="1" ht="18" customHeight="1" x14ac:dyDescent="0.2">
      <c r="A10" s="7"/>
      <c r="B10" s="10"/>
      <c r="C10" s="11"/>
      <c r="D10" s="12"/>
      <c r="E10" s="10"/>
      <c r="F10" s="11"/>
      <c r="G10" s="97"/>
      <c r="H10" s="104"/>
      <c r="I10" s="134"/>
      <c r="J10" s="134"/>
      <c r="K10" s="134"/>
      <c r="L10" s="288"/>
    </row>
    <row r="11" spans="1:12" ht="18" customHeight="1" x14ac:dyDescent="0.2">
      <c r="A11" s="81" t="s">
        <v>26</v>
      </c>
      <c r="B11" s="284">
        <v>544280</v>
      </c>
      <c r="C11" s="285">
        <v>543976</v>
      </c>
      <c r="D11" s="286">
        <v>275</v>
      </c>
      <c r="E11" s="72">
        <v>250551635</v>
      </c>
      <c r="F11" s="73">
        <v>247059661</v>
      </c>
      <c r="G11" s="98">
        <v>3443807</v>
      </c>
      <c r="H11" s="105" t="str">
        <f>IF(A11="","",A11)</f>
        <v>金沢</v>
      </c>
      <c r="I11" s="134"/>
      <c r="J11" s="134"/>
      <c r="K11" s="134"/>
      <c r="L11" s="288"/>
    </row>
    <row r="12" spans="1:12" ht="18" customHeight="1" x14ac:dyDescent="0.2">
      <c r="A12" s="80" t="s">
        <v>27</v>
      </c>
      <c r="B12" s="280">
        <v>23828</v>
      </c>
      <c r="C12" s="281">
        <v>23820</v>
      </c>
      <c r="D12" s="282">
        <v>8</v>
      </c>
      <c r="E12" s="67">
        <v>21976146</v>
      </c>
      <c r="F12" s="55">
        <v>21668993</v>
      </c>
      <c r="G12" s="95">
        <v>304121</v>
      </c>
      <c r="H12" s="102" t="str">
        <f>IF(A12="","",A12)</f>
        <v>七尾</v>
      </c>
      <c r="I12" s="134"/>
      <c r="J12" s="134"/>
      <c r="K12" s="134"/>
      <c r="L12" s="288"/>
    </row>
    <row r="13" spans="1:12" ht="18" customHeight="1" x14ac:dyDescent="0.2">
      <c r="A13" s="80" t="s">
        <v>28</v>
      </c>
      <c r="B13" s="280">
        <v>25316</v>
      </c>
      <c r="C13" s="281">
        <v>25315</v>
      </c>
      <c r="D13" s="282">
        <v>1</v>
      </c>
      <c r="E13" s="67">
        <v>66985368</v>
      </c>
      <c r="F13" s="55">
        <v>65875181</v>
      </c>
      <c r="G13" s="95">
        <v>1108044</v>
      </c>
      <c r="H13" s="102" t="str">
        <f>IF(A13="","",A13)</f>
        <v>小松</v>
      </c>
      <c r="I13" s="134"/>
      <c r="J13" s="134"/>
      <c r="K13" s="134"/>
      <c r="L13" s="288"/>
    </row>
    <row r="14" spans="1:12" ht="18" customHeight="1" x14ac:dyDescent="0.2">
      <c r="A14" s="80" t="s">
        <v>29</v>
      </c>
      <c r="B14" s="280">
        <v>2438</v>
      </c>
      <c r="C14" s="281">
        <v>2438</v>
      </c>
      <c r="D14" s="282" t="s">
        <v>194</v>
      </c>
      <c r="E14" s="67">
        <v>8099470</v>
      </c>
      <c r="F14" s="55">
        <v>7974651</v>
      </c>
      <c r="G14" s="95">
        <v>124282</v>
      </c>
      <c r="H14" s="102" t="str">
        <f>IF(A14="","",A14)</f>
        <v>輪島</v>
      </c>
      <c r="I14" s="134"/>
      <c r="J14" s="134"/>
      <c r="K14" s="134"/>
      <c r="L14" s="288"/>
    </row>
    <row r="15" spans="1:12" ht="18" customHeight="1" x14ac:dyDescent="0.2">
      <c r="A15" s="80" t="s">
        <v>30</v>
      </c>
      <c r="B15" s="280">
        <v>9349</v>
      </c>
      <c r="C15" s="281">
        <v>9338</v>
      </c>
      <c r="D15" s="282">
        <v>11</v>
      </c>
      <c r="E15" s="67">
        <v>61044901</v>
      </c>
      <c r="F15" s="55">
        <v>60430802</v>
      </c>
      <c r="G15" s="95">
        <v>598322</v>
      </c>
      <c r="H15" s="102" t="str">
        <f>IF(A15="","",A15)</f>
        <v>松任</v>
      </c>
      <c r="I15" s="134"/>
      <c r="J15" s="134"/>
      <c r="K15" s="134"/>
      <c r="L15" s="288"/>
    </row>
    <row r="16" spans="1:12" s="3" customFormat="1" ht="18" customHeight="1" x14ac:dyDescent="0.2">
      <c r="A16" s="69" t="s">
        <v>38</v>
      </c>
      <c r="B16" s="272">
        <v>605211</v>
      </c>
      <c r="C16" s="273">
        <v>604887</v>
      </c>
      <c r="D16" s="274">
        <v>295</v>
      </c>
      <c r="E16" s="70">
        <v>408657519</v>
      </c>
      <c r="F16" s="56">
        <v>403009286</v>
      </c>
      <c r="G16" s="96">
        <v>5578576</v>
      </c>
      <c r="H16" s="103" t="str">
        <f>A16</f>
        <v>石川県計</v>
      </c>
      <c r="I16" s="134"/>
      <c r="J16" s="134"/>
      <c r="K16" s="134"/>
      <c r="L16" s="288"/>
    </row>
    <row r="17" spans="1:12" s="6" customFormat="1" ht="18" customHeight="1" x14ac:dyDescent="0.2">
      <c r="A17" s="7"/>
      <c r="B17" s="10"/>
      <c r="C17" s="11"/>
      <c r="D17" s="12"/>
      <c r="E17" s="10"/>
      <c r="F17" s="11"/>
      <c r="G17" s="97"/>
      <c r="H17" s="104"/>
      <c r="I17" s="134"/>
      <c r="J17" s="134"/>
      <c r="K17" s="134"/>
      <c r="L17" s="288"/>
    </row>
    <row r="18" spans="1:12" ht="18" customHeight="1" x14ac:dyDescent="0.2">
      <c r="A18" s="81" t="s">
        <v>31</v>
      </c>
      <c r="B18" s="284">
        <v>437716</v>
      </c>
      <c r="C18" s="285">
        <v>437517</v>
      </c>
      <c r="D18" s="286">
        <v>199</v>
      </c>
      <c r="E18" s="72">
        <v>142061293</v>
      </c>
      <c r="F18" s="73">
        <v>140492958</v>
      </c>
      <c r="G18" s="98">
        <v>1546537</v>
      </c>
      <c r="H18" s="105" t="str">
        <f t="shared" ref="H18:H23" si="0">IF(A18="","",A18)</f>
        <v>福井</v>
      </c>
      <c r="I18" s="134"/>
      <c r="J18" s="134"/>
      <c r="K18" s="134"/>
      <c r="L18" s="288"/>
    </row>
    <row r="19" spans="1:12" ht="18" customHeight="1" x14ac:dyDescent="0.2">
      <c r="A19" s="80" t="s">
        <v>32</v>
      </c>
      <c r="B19" s="280">
        <v>36885</v>
      </c>
      <c r="C19" s="281">
        <v>36797</v>
      </c>
      <c r="D19" s="282">
        <v>88</v>
      </c>
      <c r="E19" s="67">
        <v>24020830</v>
      </c>
      <c r="F19" s="55">
        <v>23532711</v>
      </c>
      <c r="G19" s="95">
        <v>479541</v>
      </c>
      <c r="H19" s="102" t="str">
        <f t="shared" si="0"/>
        <v>敦賀</v>
      </c>
      <c r="I19" s="134"/>
      <c r="J19" s="134"/>
      <c r="K19" s="134"/>
      <c r="L19" s="288"/>
    </row>
    <row r="20" spans="1:12" ht="18" customHeight="1" x14ac:dyDescent="0.2">
      <c r="A20" s="80" t="s">
        <v>33</v>
      </c>
      <c r="B20" s="280">
        <v>9870</v>
      </c>
      <c r="C20" s="281">
        <v>9857</v>
      </c>
      <c r="D20" s="282">
        <v>13</v>
      </c>
      <c r="E20" s="67">
        <v>64314946</v>
      </c>
      <c r="F20" s="55">
        <v>63506300</v>
      </c>
      <c r="G20" s="95">
        <v>794169</v>
      </c>
      <c r="H20" s="102" t="str">
        <f t="shared" si="0"/>
        <v>武生</v>
      </c>
      <c r="I20" s="134"/>
      <c r="J20" s="134"/>
      <c r="K20" s="134"/>
      <c r="L20" s="288"/>
    </row>
    <row r="21" spans="1:12" ht="18" customHeight="1" x14ac:dyDescent="0.2">
      <c r="A21" s="80" t="s">
        <v>34</v>
      </c>
      <c r="B21" s="280" t="s">
        <v>196</v>
      </c>
      <c r="C21" s="281" t="s">
        <v>196</v>
      </c>
      <c r="D21" s="282" t="s">
        <v>196</v>
      </c>
      <c r="E21" s="67">
        <v>10337464</v>
      </c>
      <c r="F21" s="55">
        <v>10220027</v>
      </c>
      <c r="G21" s="95">
        <v>117437</v>
      </c>
      <c r="H21" s="102" t="str">
        <f t="shared" si="0"/>
        <v>小浜</v>
      </c>
      <c r="I21" s="134"/>
      <c r="J21" s="134"/>
      <c r="K21" s="134"/>
      <c r="L21" s="288"/>
    </row>
    <row r="22" spans="1:12" ht="18" customHeight="1" x14ac:dyDescent="0.2">
      <c r="A22" s="80" t="s">
        <v>35</v>
      </c>
      <c r="B22" s="280">
        <v>1881</v>
      </c>
      <c r="C22" s="281">
        <v>1881</v>
      </c>
      <c r="D22" s="282" t="s">
        <v>194</v>
      </c>
      <c r="E22" s="67">
        <v>9279880</v>
      </c>
      <c r="F22" s="55">
        <v>9176745</v>
      </c>
      <c r="G22" s="95">
        <v>93709</v>
      </c>
      <c r="H22" s="102" t="str">
        <f t="shared" si="0"/>
        <v>大野</v>
      </c>
      <c r="I22" s="134"/>
      <c r="J22" s="134"/>
      <c r="K22" s="134"/>
      <c r="L22" s="288"/>
    </row>
    <row r="23" spans="1:12" ht="18" customHeight="1" x14ac:dyDescent="0.2">
      <c r="A23" s="80" t="s">
        <v>36</v>
      </c>
      <c r="B23" s="280" t="s">
        <v>196</v>
      </c>
      <c r="C23" s="281" t="s">
        <v>196</v>
      </c>
      <c r="D23" s="282" t="s">
        <v>196</v>
      </c>
      <c r="E23" s="67">
        <v>35365548</v>
      </c>
      <c r="F23" s="55">
        <v>34840431</v>
      </c>
      <c r="G23" s="95">
        <v>524498</v>
      </c>
      <c r="H23" s="102" t="str">
        <f t="shared" si="0"/>
        <v>三国</v>
      </c>
      <c r="I23" s="134"/>
      <c r="J23" s="134"/>
      <c r="K23" s="134"/>
      <c r="L23" s="288"/>
    </row>
    <row r="24" spans="1:12" s="3" customFormat="1" ht="18" customHeight="1" x14ac:dyDescent="0.2">
      <c r="A24" s="69" t="s">
        <v>39</v>
      </c>
      <c r="B24" s="272">
        <v>499633</v>
      </c>
      <c r="C24" s="273">
        <v>499233</v>
      </c>
      <c r="D24" s="274">
        <v>400</v>
      </c>
      <c r="E24" s="70">
        <v>285379961</v>
      </c>
      <c r="F24" s="56">
        <v>281769171</v>
      </c>
      <c r="G24" s="96">
        <v>3555891</v>
      </c>
      <c r="H24" s="103" t="str">
        <f>A24</f>
        <v>福井県計</v>
      </c>
      <c r="I24" s="134"/>
      <c r="J24" s="134"/>
      <c r="K24" s="134"/>
      <c r="L24" s="288"/>
    </row>
    <row r="25" spans="1:12" s="6" customFormat="1" ht="18" customHeight="1" x14ac:dyDescent="0.2">
      <c r="A25" s="7"/>
      <c r="B25" s="46"/>
      <c r="C25" s="47"/>
      <c r="D25" s="48"/>
      <c r="E25" s="46"/>
      <c r="F25" s="47"/>
      <c r="G25" s="48"/>
      <c r="H25" s="8"/>
      <c r="I25" s="134"/>
      <c r="J25" s="134"/>
      <c r="K25" s="134"/>
      <c r="L25" s="288"/>
    </row>
    <row r="26" spans="1:12" s="3" customFormat="1" ht="18" customHeight="1" thickBot="1" x14ac:dyDescent="0.25">
      <c r="A26" s="79" t="s">
        <v>9</v>
      </c>
      <c r="B26" s="275">
        <v>8806</v>
      </c>
      <c r="C26" s="283">
        <v>1514</v>
      </c>
      <c r="D26" s="276">
        <v>7191</v>
      </c>
      <c r="E26" s="275">
        <v>9346908</v>
      </c>
      <c r="F26" s="44">
        <v>1431894</v>
      </c>
      <c r="G26" s="45">
        <v>7511474</v>
      </c>
      <c r="H26" s="90" t="str">
        <f>A26</f>
        <v>局引受分</v>
      </c>
      <c r="I26" s="134"/>
      <c r="J26" s="134"/>
      <c r="K26" s="134"/>
      <c r="L26" s="288"/>
    </row>
    <row r="27" spans="1:12" s="3" customFormat="1" ht="18" customHeight="1" thickTop="1" thickBot="1" x14ac:dyDescent="0.25">
      <c r="A27" s="83" t="s">
        <v>14</v>
      </c>
      <c r="B27" s="296" t="s">
        <v>196</v>
      </c>
      <c r="C27" s="297" t="s">
        <v>196</v>
      </c>
      <c r="D27" s="298" t="s">
        <v>196</v>
      </c>
      <c r="E27" s="29">
        <v>1130222284</v>
      </c>
      <c r="F27" s="22">
        <v>1106589039</v>
      </c>
      <c r="G27" s="30">
        <v>23021471</v>
      </c>
      <c r="H27" s="89" t="str">
        <f>A27</f>
        <v>総計</v>
      </c>
      <c r="I27" s="134"/>
      <c r="J27" s="134"/>
      <c r="K27" s="134"/>
      <c r="L27" s="288"/>
    </row>
    <row r="28" spans="1:12" ht="15" customHeight="1" x14ac:dyDescent="0.2"/>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fitToHeight="0" orientation="landscape" r:id="rId1"/>
  <headerFooter alignWithMargins="0">
    <oddFooter>&amp;R金沢国税局
国税徴収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zoomScaleNormal="100" zoomScaleSheetLayoutView="85" workbookViewId="0">
      <selection sqref="A1:F1"/>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355" t="s">
        <v>99</v>
      </c>
      <c r="B1" s="355"/>
      <c r="C1" s="355"/>
      <c r="D1" s="355"/>
      <c r="E1" s="355"/>
      <c r="F1" s="355"/>
    </row>
    <row r="2" spans="1:6" ht="14.25" customHeight="1" thickBot="1" x14ac:dyDescent="0.25">
      <c r="A2" s="404" t="s">
        <v>100</v>
      </c>
      <c r="B2" s="404"/>
      <c r="C2" s="404"/>
      <c r="D2" s="404"/>
      <c r="E2" s="404"/>
      <c r="F2" s="404"/>
    </row>
    <row r="3" spans="1:6" ht="18" customHeight="1" x14ac:dyDescent="0.2">
      <c r="A3" s="356" t="s">
        <v>101</v>
      </c>
      <c r="B3" s="405"/>
      <c r="C3" s="357"/>
      <c r="D3" s="360" t="s">
        <v>102</v>
      </c>
      <c r="E3" s="361"/>
      <c r="F3" s="407"/>
    </row>
    <row r="4" spans="1:6" ht="15" customHeight="1" x14ac:dyDescent="0.2">
      <c r="A4" s="358"/>
      <c r="B4" s="406"/>
      <c r="C4" s="359"/>
      <c r="D4" s="408" t="s">
        <v>103</v>
      </c>
      <c r="E4" s="409"/>
      <c r="F4" s="160" t="s">
        <v>104</v>
      </c>
    </row>
    <row r="5" spans="1:6" s="27" customFormat="1" ht="15" customHeight="1" x14ac:dyDescent="0.2">
      <c r="A5" s="157"/>
      <c r="B5" s="159"/>
      <c r="C5" s="158"/>
      <c r="D5" s="161"/>
      <c r="E5" s="162" t="s">
        <v>105</v>
      </c>
      <c r="F5" s="163" t="s">
        <v>2</v>
      </c>
    </row>
    <row r="6" spans="1:6" ht="27" customHeight="1" x14ac:dyDescent="0.2">
      <c r="A6" s="395" t="s">
        <v>106</v>
      </c>
      <c r="B6" s="398" t="s">
        <v>107</v>
      </c>
      <c r="C6" s="399"/>
      <c r="D6" s="164"/>
      <c r="E6" s="165" t="s">
        <v>94</v>
      </c>
      <c r="F6" s="166" t="s">
        <v>94</v>
      </c>
    </row>
    <row r="7" spans="1:6" ht="27" customHeight="1" x14ac:dyDescent="0.2">
      <c r="A7" s="396"/>
      <c r="B7" s="400" t="s">
        <v>108</v>
      </c>
      <c r="C7" s="401"/>
      <c r="D7" s="167"/>
      <c r="E7" s="168" t="s">
        <v>94</v>
      </c>
      <c r="F7" s="169" t="s">
        <v>94</v>
      </c>
    </row>
    <row r="8" spans="1:6" ht="27" customHeight="1" x14ac:dyDescent="0.2">
      <c r="A8" s="396"/>
      <c r="B8" s="400" t="s">
        <v>109</v>
      </c>
      <c r="C8" s="401"/>
      <c r="D8" s="167"/>
      <c r="E8" s="168" t="s">
        <v>94</v>
      </c>
      <c r="F8" s="169" t="s">
        <v>94</v>
      </c>
    </row>
    <row r="9" spans="1:6" ht="27" customHeight="1" x14ac:dyDescent="0.2">
      <c r="A9" s="396"/>
      <c r="B9" s="402" t="s">
        <v>110</v>
      </c>
      <c r="C9" s="156" t="s">
        <v>111</v>
      </c>
      <c r="D9" s="167"/>
      <c r="E9" s="168" t="s">
        <v>94</v>
      </c>
      <c r="F9" s="169" t="s">
        <v>94</v>
      </c>
    </row>
    <row r="10" spans="1:6" ht="27" customHeight="1" x14ac:dyDescent="0.2">
      <c r="A10" s="396"/>
      <c r="B10" s="403"/>
      <c r="C10" s="156" t="s">
        <v>112</v>
      </c>
      <c r="D10" s="167"/>
      <c r="E10" s="168" t="s">
        <v>94</v>
      </c>
      <c r="F10" s="169" t="s">
        <v>94</v>
      </c>
    </row>
    <row r="11" spans="1:6" ht="27" customHeight="1" x14ac:dyDescent="0.2">
      <c r="A11" s="396"/>
      <c r="B11" s="403"/>
      <c r="C11" s="384" t="s">
        <v>113</v>
      </c>
      <c r="D11" s="170" t="s">
        <v>115</v>
      </c>
      <c r="E11" s="171" t="s">
        <v>94</v>
      </c>
      <c r="F11" s="172" t="s">
        <v>94</v>
      </c>
    </row>
    <row r="12" spans="1:6" ht="27" customHeight="1" x14ac:dyDescent="0.2">
      <c r="A12" s="396"/>
      <c r="B12" s="403"/>
      <c r="C12" s="385"/>
      <c r="D12" s="173"/>
      <c r="E12" s="174" t="s">
        <v>94</v>
      </c>
      <c r="F12" s="175" t="s">
        <v>94</v>
      </c>
    </row>
    <row r="13" spans="1:6" s="3" customFormat="1" ht="27" customHeight="1" x14ac:dyDescent="0.2">
      <c r="A13" s="396"/>
      <c r="B13" s="403"/>
      <c r="C13" s="176" t="s">
        <v>1</v>
      </c>
      <c r="D13" s="177"/>
      <c r="E13" s="178" t="s">
        <v>94</v>
      </c>
      <c r="F13" s="179" t="s">
        <v>94</v>
      </c>
    </row>
    <row r="14" spans="1:6" ht="27" customHeight="1" x14ac:dyDescent="0.2">
      <c r="A14" s="397"/>
      <c r="B14" s="386" t="s">
        <v>116</v>
      </c>
      <c r="C14" s="387"/>
      <c r="D14" s="180"/>
      <c r="E14" s="181" t="s">
        <v>94</v>
      </c>
      <c r="F14" s="182" t="s">
        <v>94</v>
      </c>
    </row>
    <row r="15" spans="1:6" ht="27" customHeight="1" x14ac:dyDescent="0.2">
      <c r="A15" s="388" t="s">
        <v>117</v>
      </c>
      <c r="B15" s="390" t="s">
        <v>118</v>
      </c>
      <c r="C15" s="390"/>
      <c r="D15" s="183"/>
      <c r="E15" s="184" t="s">
        <v>94</v>
      </c>
      <c r="F15" s="185" t="s">
        <v>94</v>
      </c>
    </row>
    <row r="16" spans="1:6" ht="27" customHeight="1" x14ac:dyDescent="0.2">
      <c r="A16" s="379"/>
      <c r="B16" s="382" t="s">
        <v>119</v>
      </c>
      <c r="C16" s="382"/>
      <c r="D16" s="167"/>
      <c r="E16" s="168" t="s">
        <v>94</v>
      </c>
      <c r="F16" s="169" t="s">
        <v>94</v>
      </c>
    </row>
    <row r="17" spans="1:6" ht="27" customHeight="1" x14ac:dyDescent="0.2">
      <c r="A17" s="379"/>
      <c r="B17" s="391" t="s">
        <v>120</v>
      </c>
      <c r="C17" s="392"/>
      <c r="D17" s="170" t="s">
        <v>115</v>
      </c>
      <c r="E17" s="186"/>
      <c r="F17" s="172" t="s">
        <v>94</v>
      </c>
    </row>
    <row r="18" spans="1:6" ht="27" customHeight="1" x14ac:dyDescent="0.2">
      <c r="A18" s="379"/>
      <c r="B18" s="393"/>
      <c r="C18" s="394"/>
      <c r="D18" s="173"/>
      <c r="E18" s="174" t="s">
        <v>94</v>
      </c>
      <c r="F18" s="175" t="s">
        <v>94</v>
      </c>
    </row>
    <row r="19" spans="1:6" ht="27" customHeight="1" x14ac:dyDescent="0.2">
      <c r="A19" s="379"/>
      <c r="B19" s="382" t="s">
        <v>121</v>
      </c>
      <c r="C19" s="382"/>
      <c r="D19" s="177"/>
      <c r="E19" s="168" t="s">
        <v>94</v>
      </c>
      <c r="F19" s="169" t="s">
        <v>94</v>
      </c>
    </row>
    <row r="20" spans="1:6" ht="27" customHeight="1" x14ac:dyDescent="0.2">
      <c r="A20" s="379"/>
      <c r="B20" s="382" t="s">
        <v>122</v>
      </c>
      <c r="C20" s="382"/>
      <c r="D20" s="177"/>
      <c r="E20" s="168" t="s">
        <v>94</v>
      </c>
      <c r="F20" s="169" t="s">
        <v>94</v>
      </c>
    </row>
    <row r="21" spans="1:6" ht="27" customHeight="1" x14ac:dyDescent="0.2">
      <c r="A21" s="379"/>
      <c r="B21" s="382" t="s">
        <v>123</v>
      </c>
      <c r="C21" s="382"/>
      <c r="D21" s="177"/>
      <c r="E21" s="168" t="s">
        <v>94</v>
      </c>
      <c r="F21" s="169" t="s">
        <v>94</v>
      </c>
    </row>
    <row r="22" spans="1:6" ht="27" customHeight="1" x14ac:dyDescent="0.2">
      <c r="A22" s="379"/>
      <c r="B22" s="382" t="s">
        <v>124</v>
      </c>
      <c r="C22" s="382"/>
      <c r="D22" s="177"/>
      <c r="E22" s="168" t="s">
        <v>94</v>
      </c>
      <c r="F22" s="169" t="s">
        <v>94</v>
      </c>
    </row>
    <row r="23" spans="1:6" ht="27" customHeight="1" x14ac:dyDescent="0.2">
      <c r="A23" s="389"/>
      <c r="B23" s="377" t="s">
        <v>125</v>
      </c>
      <c r="C23" s="377"/>
      <c r="D23" s="187"/>
      <c r="E23" s="188" t="s">
        <v>94</v>
      </c>
      <c r="F23" s="189" t="s">
        <v>94</v>
      </c>
    </row>
    <row r="24" spans="1:6" ht="27" customHeight="1" x14ac:dyDescent="0.2">
      <c r="A24" s="378" t="s">
        <v>126</v>
      </c>
      <c r="B24" s="381" t="s">
        <v>127</v>
      </c>
      <c r="C24" s="381"/>
      <c r="D24" s="190"/>
      <c r="E24" s="184" t="s">
        <v>94</v>
      </c>
      <c r="F24" s="185" t="s">
        <v>94</v>
      </c>
    </row>
    <row r="25" spans="1:6" ht="27" customHeight="1" x14ac:dyDescent="0.2">
      <c r="A25" s="379"/>
      <c r="B25" s="382" t="s">
        <v>108</v>
      </c>
      <c r="C25" s="382"/>
      <c r="D25" s="177"/>
      <c r="E25" s="168" t="s">
        <v>94</v>
      </c>
      <c r="F25" s="169" t="s">
        <v>94</v>
      </c>
    </row>
    <row r="26" spans="1:6" ht="27" customHeight="1" x14ac:dyDescent="0.2">
      <c r="A26" s="379"/>
      <c r="B26" s="382" t="s">
        <v>111</v>
      </c>
      <c r="C26" s="382"/>
      <c r="D26" s="177"/>
      <c r="E26" s="168" t="s">
        <v>94</v>
      </c>
      <c r="F26" s="169" t="s">
        <v>94</v>
      </c>
    </row>
    <row r="27" spans="1:6" ht="27" customHeight="1" x14ac:dyDescent="0.2">
      <c r="A27" s="379"/>
      <c r="B27" s="382" t="s">
        <v>112</v>
      </c>
      <c r="C27" s="382"/>
      <c r="D27" s="177"/>
      <c r="E27" s="168" t="s">
        <v>94</v>
      </c>
      <c r="F27" s="169" t="s">
        <v>94</v>
      </c>
    </row>
    <row r="28" spans="1:6" ht="27" customHeight="1" x14ac:dyDescent="0.2">
      <c r="A28" s="379"/>
      <c r="B28" s="382" t="s">
        <v>128</v>
      </c>
      <c r="C28" s="382"/>
      <c r="D28" s="177"/>
      <c r="E28" s="168" t="s">
        <v>94</v>
      </c>
      <c r="F28" s="169" t="s">
        <v>94</v>
      </c>
    </row>
    <row r="29" spans="1:6" ht="27" customHeight="1" thickBot="1" x14ac:dyDescent="0.25">
      <c r="A29" s="380"/>
      <c r="B29" s="383" t="s">
        <v>129</v>
      </c>
      <c r="C29" s="383"/>
      <c r="D29" s="191"/>
      <c r="E29" s="192" t="s">
        <v>94</v>
      </c>
      <c r="F29" s="193" t="s">
        <v>94</v>
      </c>
    </row>
    <row r="30" spans="1:6" ht="4.5" customHeight="1" x14ac:dyDescent="0.2">
      <c r="A30" s="194"/>
      <c r="B30" s="195"/>
      <c r="C30" s="195"/>
      <c r="D30" s="196"/>
      <c r="E30" s="196"/>
      <c r="F30" s="196"/>
    </row>
    <row r="31" spans="1:6" s="1" customFormat="1" ht="28.5" customHeight="1" x14ac:dyDescent="0.2">
      <c r="A31" s="197" t="s">
        <v>130</v>
      </c>
      <c r="B31" s="375" t="s">
        <v>189</v>
      </c>
      <c r="C31" s="375"/>
      <c r="D31" s="375"/>
      <c r="E31" s="375"/>
      <c r="F31" s="375"/>
    </row>
    <row r="32" spans="1:6" s="1" customFormat="1" ht="25" customHeight="1" x14ac:dyDescent="0.2">
      <c r="A32" s="198" t="s">
        <v>131</v>
      </c>
      <c r="B32" s="376" t="s">
        <v>132</v>
      </c>
      <c r="C32" s="376"/>
      <c r="D32" s="376"/>
      <c r="E32" s="376"/>
      <c r="F32" s="376"/>
    </row>
    <row r="33" spans="1:6" ht="25" customHeight="1" x14ac:dyDescent="0.2">
      <c r="A33" s="199" t="s">
        <v>133</v>
      </c>
      <c r="B33" s="376" t="s">
        <v>134</v>
      </c>
      <c r="C33" s="376"/>
      <c r="D33" s="376"/>
      <c r="E33" s="376"/>
      <c r="F33" s="376"/>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95" orientation="portrait" r:id="rId1"/>
  <headerFooter alignWithMargins="0">
    <oddFooter>&amp;R金沢国税局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zoomScaleNormal="100" zoomScaleSheetLayoutView="85" workbookViewId="0"/>
  </sheetViews>
  <sheetFormatPr defaultColWidth="9" defaultRowHeight="13" x14ac:dyDescent="0.2"/>
  <cols>
    <col min="1" max="1" width="9" style="202"/>
    <col min="2" max="2" width="15.453125" style="202" bestFit="1" customWidth="1"/>
    <col min="3" max="4" width="18" style="202" customWidth="1"/>
    <col min="5" max="16384" width="9" style="202"/>
  </cols>
  <sheetData>
    <row r="1" spans="1:7" s="201" customFormat="1" ht="13.5" thickBot="1" x14ac:dyDescent="0.25">
      <c r="A1" s="200" t="s">
        <v>135</v>
      </c>
    </row>
    <row r="2" spans="1:7" ht="19.5" customHeight="1" x14ac:dyDescent="0.2">
      <c r="A2" s="356" t="s">
        <v>85</v>
      </c>
      <c r="B2" s="357"/>
      <c r="C2" s="410" t="s">
        <v>136</v>
      </c>
      <c r="D2" s="411"/>
    </row>
    <row r="3" spans="1:7" ht="19.5" customHeight="1" x14ac:dyDescent="0.2">
      <c r="A3" s="358"/>
      <c r="B3" s="359"/>
      <c r="C3" s="203" t="s">
        <v>137</v>
      </c>
      <c r="D3" s="204" t="s">
        <v>138</v>
      </c>
    </row>
    <row r="4" spans="1:7" s="207" customFormat="1" x14ac:dyDescent="0.2">
      <c r="A4" s="412" t="s">
        <v>139</v>
      </c>
      <c r="B4" s="205"/>
      <c r="C4" s="206" t="s">
        <v>140</v>
      </c>
      <c r="D4" s="163" t="s">
        <v>141</v>
      </c>
    </row>
    <row r="5" spans="1:7" ht="30" customHeight="1" x14ac:dyDescent="0.2">
      <c r="A5" s="413"/>
      <c r="B5" s="208" t="s">
        <v>142</v>
      </c>
      <c r="C5" s="209" t="s">
        <v>94</v>
      </c>
      <c r="D5" s="210" t="s">
        <v>94</v>
      </c>
      <c r="E5" s="2"/>
      <c r="F5" s="2"/>
      <c r="G5" s="2"/>
    </row>
    <row r="6" spans="1:7" ht="30" customHeight="1" x14ac:dyDescent="0.2">
      <c r="A6" s="413"/>
      <c r="B6" s="211" t="s">
        <v>143</v>
      </c>
      <c r="C6" s="212" t="s">
        <v>94</v>
      </c>
      <c r="D6" s="213" t="s">
        <v>94</v>
      </c>
      <c r="E6" s="2"/>
      <c r="F6" s="2"/>
      <c r="G6" s="2"/>
    </row>
    <row r="7" spans="1:7" ht="30" customHeight="1" x14ac:dyDescent="0.2">
      <c r="A7" s="413"/>
      <c r="B7" s="211" t="s">
        <v>144</v>
      </c>
      <c r="C7" s="212" t="s">
        <v>94</v>
      </c>
      <c r="D7" s="213" t="s">
        <v>94</v>
      </c>
      <c r="E7" s="2"/>
      <c r="F7" s="2"/>
      <c r="G7" s="2"/>
    </row>
    <row r="8" spans="1:7" ht="30" customHeight="1" x14ac:dyDescent="0.2">
      <c r="A8" s="413"/>
      <c r="B8" s="211" t="s">
        <v>60</v>
      </c>
      <c r="C8" s="212" t="s">
        <v>94</v>
      </c>
      <c r="D8" s="213" t="s">
        <v>94</v>
      </c>
      <c r="E8" s="2"/>
      <c r="F8" s="2"/>
      <c r="G8" s="2"/>
    </row>
    <row r="9" spans="1:7" ht="30" customHeight="1" thickBot="1" x14ac:dyDescent="0.25">
      <c r="A9" s="414"/>
      <c r="B9" s="214" t="s">
        <v>1</v>
      </c>
      <c r="C9" s="215" t="s">
        <v>94</v>
      </c>
      <c r="D9" s="216" t="s">
        <v>94</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&amp;R金沢国税局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zoomScaleNormal="100" zoomScaleSheetLayoutView="85" workbookViewId="0"/>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145</v>
      </c>
    </row>
    <row r="2" spans="1:12" ht="16.5" customHeight="1" x14ac:dyDescent="0.2">
      <c r="A2" s="421" t="s">
        <v>146</v>
      </c>
      <c r="B2" s="423" t="s">
        <v>147</v>
      </c>
      <c r="C2" s="424"/>
      <c r="D2" s="425" t="s">
        <v>148</v>
      </c>
      <c r="E2" s="426"/>
      <c r="F2" s="423" t="s">
        <v>149</v>
      </c>
      <c r="G2" s="424"/>
      <c r="H2" s="427" t="s">
        <v>150</v>
      </c>
      <c r="I2" s="415" t="s">
        <v>151</v>
      </c>
      <c r="J2" s="416"/>
      <c r="K2" s="417"/>
    </row>
    <row r="3" spans="1:12" ht="16.5" customHeight="1" x14ac:dyDescent="0.2">
      <c r="A3" s="422"/>
      <c r="B3" s="28" t="s">
        <v>152</v>
      </c>
      <c r="C3" s="16" t="s">
        <v>153</v>
      </c>
      <c r="D3" s="28" t="s">
        <v>152</v>
      </c>
      <c r="E3" s="16" t="s">
        <v>153</v>
      </c>
      <c r="F3" s="28" t="s">
        <v>154</v>
      </c>
      <c r="G3" s="16" t="s">
        <v>153</v>
      </c>
      <c r="H3" s="428"/>
      <c r="I3" s="418"/>
      <c r="J3" s="419"/>
      <c r="K3" s="420"/>
    </row>
    <row r="4" spans="1:12" x14ac:dyDescent="0.2">
      <c r="A4" s="217"/>
      <c r="B4" s="218" t="s">
        <v>155</v>
      </c>
      <c r="C4" s="63" t="s">
        <v>156</v>
      </c>
      <c r="D4" s="218" t="s">
        <v>155</v>
      </c>
      <c r="E4" s="63" t="s">
        <v>156</v>
      </c>
      <c r="F4" s="218" t="s">
        <v>155</v>
      </c>
      <c r="G4" s="63" t="s">
        <v>157</v>
      </c>
      <c r="H4" s="219" t="s">
        <v>157</v>
      </c>
      <c r="I4" s="220"/>
      <c r="J4" s="221" t="s">
        <v>158</v>
      </c>
      <c r="K4" s="222" t="s">
        <v>157</v>
      </c>
    </row>
    <row r="5" spans="1:12" s="147" customFormat="1" ht="30" customHeight="1" x14ac:dyDescent="0.2">
      <c r="A5" s="23" t="s">
        <v>95</v>
      </c>
      <c r="B5" s="223" t="s">
        <v>94</v>
      </c>
      <c r="C5" s="224" t="s">
        <v>94</v>
      </c>
      <c r="D5" s="223" t="s">
        <v>94</v>
      </c>
      <c r="E5" s="224" t="s">
        <v>94</v>
      </c>
      <c r="F5" s="223" t="s">
        <v>94</v>
      </c>
      <c r="G5" s="224" t="s">
        <v>94</v>
      </c>
      <c r="H5" s="225" t="s">
        <v>94</v>
      </c>
      <c r="I5" s="226" t="s">
        <v>159</v>
      </c>
      <c r="J5" s="227" t="s">
        <v>94</v>
      </c>
      <c r="K5" s="228" t="s">
        <v>94</v>
      </c>
      <c r="L5" s="229"/>
    </row>
    <row r="6" spans="1:12" s="147" customFormat="1" ht="30" customHeight="1" x14ac:dyDescent="0.2">
      <c r="A6" s="230" t="s">
        <v>98</v>
      </c>
      <c r="B6" s="231" t="s">
        <v>94</v>
      </c>
      <c r="C6" s="91" t="s">
        <v>94</v>
      </c>
      <c r="D6" s="231" t="s">
        <v>94</v>
      </c>
      <c r="E6" s="91" t="s">
        <v>94</v>
      </c>
      <c r="F6" s="231" t="s">
        <v>94</v>
      </c>
      <c r="G6" s="91" t="s">
        <v>94</v>
      </c>
      <c r="H6" s="232" t="s">
        <v>94</v>
      </c>
      <c r="I6" s="233" t="s">
        <v>114</v>
      </c>
      <c r="J6" s="234" t="s">
        <v>94</v>
      </c>
      <c r="K6" s="235" t="s">
        <v>94</v>
      </c>
      <c r="L6" s="229"/>
    </row>
    <row r="7" spans="1:12" s="147" customFormat="1" ht="30" customHeight="1" x14ac:dyDescent="0.2">
      <c r="A7" s="230" t="s">
        <v>179</v>
      </c>
      <c r="B7" s="231" t="s">
        <v>94</v>
      </c>
      <c r="C7" s="91" t="s">
        <v>94</v>
      </c>
      <c r="D7" s="231" t="s">
        <v>94</v>
      </c>
      <c r="E7" s="91" t="s">
        <v>94</v>
      </c>
      <c r="F7" s="231" t="s">
        <v>94</v>
      </c>
      <c r="G7" s="91" t="s">
        <v>94</v>
      </c>
      <c r="H7" s="232" t="s">
        <v>94</v>
      </c>
      <c r="I7" s="233" t="s">
        <v>159</v>
      </c>
      <c r="J7" s="234" t="s">
        <v>94</v>
      </c>
      <c r="K7" s="235" t="s">
        <v>94</v>
      </c>
      <c r="L7" s="229"/>
    </row>
    <row r="8" spans="1:12" s="147" customFormat="1" ht="30" customHeight="1" x14ac:dyDescent="0.2">
      <c r="A8" s="230" t="s">
        <v>184</v>
      </c>
      <c r="B8" s="231" t="s">
        <v>94</v>
      </c>
      <c r="C8" s="91" t="s">
        <v>94</v>
      </c>
      <c r="D8" s="231" t="s">
        <v>94</v>
      </c>
      <c r="E8" s="91" t="s">
        <v>94</v>
      </c>
      <c r="F8" s="231" t="s">
        <v>94</v>
      </c>
      <c r="G8" s="91" t="s">
        <v>94</v>
      </c>
      <c r="H8" s="232" t="s">
        <v>94</v>
      </c>
      <c r="I8" s="233" t="s">
        <v>159</v>
      </c>
      <c r="J8" s="234" t="s">
        <v>94</v>
      </c>
      <c r="K8" s="235" t="s">
        <v>94</v>
      </c>
      <c r="L8" s="229"/>
    </row>
    <row r="9" spans="1:12" ht="30" customHeight="1" thickBot="1" x14ac:dyDescent="0.25">
      <c r="A9" s="24" t="s">
        <v>190</v>
      </c>
      <c r="B9" s="236" t="s">
        <v>94</v>
      </c>
      <c r="C9" s="237" t="s">
        <v>94</v>
      </c>
      <c r="D9" s="236" t="s">
        <v>94</v>
      </c>
      <c r="E9" s="237" t="s">
        <v>94</v>
      </c>
      <c r="F9" s="236" t="s">
        <v>94</v>
      </c>
      <c r="G9" s="237" t="s">
        <v>94</v>
      </c>
      <c r="H9" s="238" t="s">
        <v>94</v>
      </c>
      <c r="I9" s="239" t="s">
        <v>159</v>
      </c>
      <c r="J9" s="240" t="s">
        <v>94</v>
      </c>
      <c r="K9" s="241" t="s">
        <v>94</v>
      </c>
      <c r="L9" s="242"/>
    </row>
    <row r="10" spans="1:12" x14ac:dyDescent="0.2">
      <c r="A10" s="2" t="s">
        <v>160</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oddFooter>&amp;R金沢国税局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114E83E-D119-488E-A3D1-4329555B6F7E}">
  <ds:schemaRefs>
    <ds:schemaRef ds:uri="http://schemas.microsoft.com/sharepoint/v3/contenttype/forms"/>
  </ds:schemaRefs>
</ds:datastoreItem>
</file>

<file path=customXml/itemProps2.xml><?xml version="1.0" encoding="utf-8"?>
<ds:datastoreItem xmlns:ds="http://schemas.openxmlformats.org/officeDocument/2006/customXml" ds:itemID="{7C2B0389-F7D3-4ED4-8E9B-64C9E96C0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B44299-FCFD-48BB-AC78-7E4F6EA7CA2F}">
  <ds:schemaRefs>
    <ds:schemaRef ds:uri="http://schemas.microsoft.com/office/2006/metadata/longProperties"/>
  </ds:schemaRefs>
</ds:datastoreItem>
</file>

<file path=customXml/itemProps4.xml><?xml version="1.0" encoding="utf-8"?>
<ds:datastoreItem xmlns:ds="http://schemas.openxmlformats.org/officeDocument/2006/customXml" ds:itemID="{B654191C-069D-4116-966C-C527547B52CF}">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c69fedeb-612f-4f71-bf39-c359edfd8fe7"/>
    <ds:schemaRef ds:uri="http://schemas.microsoft.com/office/infopath/2007/PartnerControls"/>
    <ds:schemaRef ds:uri="c1e1fd5d-d5a4-4438-b594-53628234b2d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金沢局</cp:lastModifiedBy>
  <cp:lastPrinted>2024-06-07T06:06:43Z</cp:lastPrinted>
  <dcterms:created xsi:type="dcterms:W3CDTF">2003-07-09T01:05:10Z</dcterms:created>
  <dcterms:modified xsi:type="dcterms:W3CDTF">2024-06-11T01:24:06Z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