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Q0O4A020\Q0_局_share$\28_企画課\共通\03_組織参考資料フォルダ\整理中\00 企画課共通\02  【２係長フォルダより】\★統計全般\01  金沢局統計書\R03年度統計書\20_局間秘匿・確認\01企画→各課\法人課税課\02_法人課税課（Excelデータ）\"/>
    </mc:Choice>
  </mc:AlternateContent>
  <xr:revisionPtr revIDLastSave="0" documentId="13_ncr:1_{588C60CF-5168-4E46-AEA1-5AD2FF360A8B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税務署別源泉徴収税額'!$A$1:$J$30</definedName>
    <definedName name="_xlnm.Print_Area" localSheetId="1">'(2)　税務署別源泉徴収義務者数'!$A$1:$H$29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91029"/>
</workbook>
</file>

<file path=xl/calcChain.xml><?xml version="1.0" encoding="utf-8"?>
<calcChain xmlns="http://schemas.openxmlformats.org/spreadsheetml/2006/main">
  <c r="H25" i="58" l="1"/>
  <c r="H24" i="58"/>
  <c r="H23" i="58"/>
  <c r="H22" i="58"/>
  <c r="H21" i="58"/>
  <c r="H20" i="58"/>
  <c r="H19" i="58"/>
  <c r="H17" i="58"/>
  <c r="H16" i="58"/>
  <c r="H15" i="58"/>
  <c r="H14" i="58"/>
  <c r="H13" i="58"/>
  <c r="H12" i="58"/>
  <c r="H10" i="58"/>
  <c r="H9" i="58"/>
  <c r="H8" i="58"/>
  <c r="H7" i="58"/>
  <c r="H6" i="58"/>
  <c r="J25" i="57"/>
  <c r="J24" i="57"/>
  <c r="J23" i="57"/>
  <c r="J22" i="57"/>
  <c r="J21" i="57"/>
  <c r="J20" i="57"/>
  <c r="J19" i="57"/>
  <c r="J17" i="57"/>
  <c r="J16" i="57"/>
  <c r="J15" i="57"/>
  <c r="J14" i="57"/>
  <c r="J13" i="57"/>
  <c r="J12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<sst xmlns="http://schemas.openxmlformats.org/spreadsheetml/2006/main" count="79" uniqueCount="46">
  <si>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</si>
  <si>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</si>
  <si>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</si>
  <si>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</si>
  <si>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</si>
  <si>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</si>
  <si>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</si>
  <si>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</si>
  <si>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</si>
  <si>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</si>
  <si>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</si>
  <si>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</si>
  <si>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</si>
  <si>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</si>
  <si>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</si>
  <si>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</si>
  <si>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富山</t>
    <rPh sb="0" eb="2">
      <t>トヤマ</t>
    </rPh>
    <phoneticPr fontId="2"/>
  </si>
  <si>
    <t>高岡</t>
    <rPh sb="0" eb="2">
      <t>タカオカ</t>
    </rPh>
    <phoneticPr fontId="2"/>
  </si>
  <si>
    <t>魚津</t>
    <rPh sb="0" eb="2">
      <t>ウオヅ</t>
    </rPh>
    <phoneticPr fontId="2"/>
  </si>
  <si>
    <t>砺波</t>
    <rPh sb="0" eb="2">
      <t>トナミ</t>
    </rPh>
    <phoneticPr fontId="2"/>
  </si>
  <si>
    <t>富山県計</t>
    <rPh sb="0" eb="2">
      <t>トヤマ</t>
    </rPh>
    <rPh sb="2" eb="3">
      <t>ケン</t>
    </rPh>
    <rPh sb="3" eb="4">
      <t>ケイ</t>
    </rPh>
    <phoneticPr fontId="2"/>
  </si>
  <si>
    <t>金沢</t>
    <rPh sb="0" eb="2">
      <t>カナザワ</t>
    </rPh>
    <phoneticPr fontId="2"/>
  </si>
  <si>
    <t>七尾</t>
    <rPh sb="0" eb="2">
      <t>ナナオ</t>
    </rPh>
    <phoneticPr fontId="2"/>
  </si>
  <si>
    <t>小松</t>
    <rPh sb="0" eb="2">
      <t>コマツ</t>
    </rPh>
    <phoneticPr fontId="2"/>
  </si>
  <si>
    <t>輪島</t>
    <rPh sb="0" eb="2">
      <t>ワジマ</t>
    </rPh>
    <phoneticPr fontId="2"/>
  </si>
  <si>
    <t>松任</t>
    <rPh sb="0" eb="2">
      <t>マットウ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</si>
  <si>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</si>
  <si>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福井</t>
    <rPh sb="0" eb="2">
      <t>フクイ</t>
    </rPh>
    <phoneticPr fontId="2"/>
  </si>
  <si>
    <t>敦賀</t>
    <rPh sb="0" eb="2">
      <t>ツルガ</t>
    </rPh>
    <phoneticPr fontId="2"/>
  </si>
  <si>
    <t>武生</t>
    <rPh sb="0" eb="2">
      <t>タケフ</t>
    </rPh>
    <phoneticPr fontId="2"/>
  </si>
  <si>
    <t>小浜</t>
    <rPh sb="0" eb="2">
      <t>オバマ</t>
    </rPh>
    <phoneticPr fontId="2"/>
  </si>
  <si>
    <t>大野</t>
    <rPh sb="0" eb="2">
      <t>オオノ</t>
    </rPh>
    <phoneticPr fontId="2"/>
  </si>
  <si>
    <t>三国</t>
    <rPh sb="0" eb="2">
      <t>ミクニ</t>
    </rPh>
    <phoneticPr fontId="2"/>
  </si>
  <si>
    <t>福井県計</t>
    <rPh sb="0" eb="2">
      <t>フクイ</t>
    </rPh>
    <rPh sb="2" eb="3">
      <t>ケン</t>
    </rPh>
    <rPh sb="3" eb="4">
      <t>ケイ</t>
    </rPh>
    <phoneticPr fontId="2"/>
  </si>
  <si>
    <t>総　計</t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</si>
  <si>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</si>
  <si>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</si>
  <si>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</si>
  <si>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</si>
  <si>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</si>
  <si>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</si>
  <si>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</si>
  <si>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報酬・料金等</t>
    <phoneticPr fontId="2"/>
  </si>
  <si>
    <t>　　　「報酬・料金等の課税状況」及び「非居住者等所得の課税状況」を税務署別に示したものである。</t>
    <phoneticPr fontId="2"/>
  </si>
  <si>
    <t>調査時点：令和４年６月30日</t>
    <rPh sb="5" eb="7">
      <t>レイワ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</si>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</sst>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hair">
        <color indexed="55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4" borderId="47" xfId="0" applyFont="1" applyFill="1" applyBorder="1" applyAlignment="1">
      <alignment horizontal="distributed" vertical="center"/>
    </xf>
    <xf numFmtId="0" fontId="3" fillId="4" borderId="48" xfId="0" applyFont="1" applyFill="1" applyBorder="1" applyAlignment="1">
      <alignment horizontal="distributed" vertical="center"/>
    </xf>
    <xf numFmtId="0" fontId="3" fillId="5" borderId="47" xfId="0" applyFont="1" applyFill="1" applyBorder="1" applyAlignment="1">
      <alignment horizontal="distributed" vertical="center"/>
    </xf>
    <xf numFmtId="0" fontId="3" fillId="5" borderId="48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41" fontId="3" fillId="2" borderId="26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0" borderId="38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2" borderId="49" xfId="0" applyNumberFormat="1" applyFont="1" applyFill="1" applyBorder="1" applyAlignment="1">
      <alignment horizontal="right" vertical="center"/>
    </xf>
    <xf numFmtId="41" fontId="3" fillId="2" borderId="50" xfId="0" applyNumberFormat="1" applyFont="1" applyFill="1" applyBorder="1" applyAlignment="1">
      <alignment horizontal="right" vertical="center"/>
    </xf>
    <xf numFmtId="41" fontId="3" fillId="2" borderId="51" xfId="0" applyNumberFormat="1" applyFont="1" applyFill="1" applyBorder="1" applyAlignment="1">
      <alignment horizontal="right" vertical="center"/>
    </xf>
    <xf numFmtId="41" fontId="3" fillId="6" borderId="30" xfId="0" applyNumberFormat="1" applyFont="1" applyFill="1" applyBorder="1" applyAlignment="1">
      <alignment horizontal="right" vertical="center"/>
    </xf>
    <xf numFmtId="41" fontId="3" fillId="6" borderId="3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3" fillId="3" borderId="45" xfId="1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tabSelected="1" zoomScaleNormal="100" workbookViewId="0">
      <selection activeCell="M18" sqref="M18"/>
    </sheetView>
  </sheetViews>
  <sheetFormatPr defaultColWidth="5.90625" defaultRowHeight="11" x14ac:dyDescent="0.2"/>
  <cols>
    <col min="1" max="1" width="11.08984375" style="3" customWidth="1"/>
    <col min="2" max="9" width="13.453125" style="1" customWidth="1"/>
    <col min="10" max="10" width="11.08984375" style="6" customWidth="1"/>
    <col min="11" max="16384" width="5.90625" style="1"/>
  </cols>
  <sheetData>
    <row r="1" spans="1:10" ht="15.5" x14ac:dyDescent="0.2">
      <c r="A1" s="85" t="s">
        <v>13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5.5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1.5" thickBot="1" x14ac:dyDescent="0.25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 x14ac:dyDescent="0.2">
      <c r="A4" s="48" t="s">
        <v>5</v>
      </c>
      <c r="B4" s="49" t="s">
        <v>6</v>
      </c>
      <c r="C4" s="49" t="s">
        <v>3</v>
      </c>
      <c r="D4" s="50" t="s">
        <v>15</v>
      </c>
      <c r="E4" s="50" t="s">
        <v>4</v>
      </c>
      <c r="F4" s="50" t="s">
        <v>2</v>
      </c>
      <c r="G4" s="50" t="s">
        <v>42</v>
      </c>
      <c r="H4" s="51" t="s">
        <v>14</v>
      </c>
      <c r="I4" s="28" t="s">
        <v>0</v>
      </c>
      <c r="J4" s="43" t="s">
        <v>10</v>
      </c>
    </row>
    <row r="5" spans="1:10" x14ac:dyDescent="0.2">
      <c r="A5" s="14"/>
      <c r="B5" s="11" t="s">
        <v>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29" t="s">
        <v>1</v>
      </c>
      <c r="J5" s="38"/>
    </row>
    <row r="6" spans="1:10" ht="15" customHeight="1" x14ac:dyDescent="0.2">
      <c r="A6" s="21" t="s">
        <v>16</v>
      </c>
      <c r="B6" s="52">
        <v>402692</v>
      </c>
      <c r="C6" s="53">
        <v>10914947</v>
      </c>
      <c r="D6" s="53">
        <v>2617928</v>
      </c>
      <c r="E6" s="53">
        <v>35209266</v>
      </c>
      <c r="F6" s="53">
        <v>747751</v>
      </c>
      <c r="G6" s="53">
        <v>1135807</v>
      </c>
      <c r="H6" s="53">
        <v>117823</v>
      </c>
      <c r="I6" s="54">
        <v>51146214</v>
      </c>
      <c r="J6" s="39" t="str">
        <f>IF(A6="","",A6)</f>
        <v>富山</v>
      </c>
    </row>
    <row r="7" spans="1:10" ht="15" customHeight="1" x14ac:dyDescent="0.2">
      <c r="A7" s="22" t="s">
        <v>17</v>
      </c>
      <c r="B7" s="55">
        <v>107245</v>
      </c>
      <c r="C7" s="56">
        <v>3172760</v>
      </c>
      <c r="D7" s="56">
        <v>1003572</v>
      </c>
      <c r="E7" s="56">
        <v>15607798</v>
      </c>
      <c r="F7" s="56">
        <v>334297</v>
      </c>
      <c r="G7" s="56">
        <v>550414</v>
      </c>
      <c r="H7" s="56">
        <v>704488</v>
      </c>
      <c r="I7" s="57">
        <v>21480574</v>
      </c>
      <c r="J7" s="40" t="str">
        <f>IF(A7="","",A7)</f>
        <v>高岡</v>
      </c>
    </row>
    <row r="8" spans="1:10" ht="15" customHeight="1" x14ac:dyDescent="0.2">
      <c r="A8" s="22" t="s">
        <v>18</v>
      </c>
      <c r="B8" s="55">
        <v>103430</v>
      </c>
      <c r="C8" s="56">
        <v>514257</v>
      </c>
      <c r="D8" s="56">
        <v>61610</v>
      </c>
      <c r="E8" s="56">
        <v>11786459</v>
      </c>
      <c r="F8" s="56">
        <v>151450</v>
      </c>
      <c r="G8" s="56">
        <v>339818</v>
      </c>
      <c r="H8" s="56">
        <v>48315</v>
      </c>
      <c r="I8" s="57">
        <v>13005339</v>
      </c>
      <c r="J8" s="40" t="str">
        <f>IF(A8="","",A8)</f>
        <v>魚津</v>
      </c>
    </row>
    <row r="9" spans="1:10" ht="15" customHeight="1" x14ac:dyDescent="0.2">
      <c r="A9" s="17" t="s">
        <v>19</v>
      </c>
      <c r="B9" s="55">
        <v>49076</v>
      </c>
      <c r="C9" s="56">
        <v>1115259</v>
      </c>
      <c r="D9" s="56">
        <v>228181</v>
      </c>
      <c r="E9" s="56">
        <v>5669309</v>
      </c>
      <c r="F9" s="56">
        <v>87872</v>
      </c>
      <c r="G9" s="56">
        <v>265423</v>
      </c>
      <c r="H9" s="56">
        <v>13924</v>
      </c>
      <c r="I9" s="57">
        <v>7429043</v>
      </c>
      <c r="J9" s="36" t="str">
        <f>IF(A9="","",A9)</f>
        <v>砺波</v>
      </c>
    </row>
    <row r="10" spans="1:10" ht="15" customHeight="1" x14ac:dyDescent="0.2">
      <c r="A10" s="25" t="s">
        <v>20</v>
      </c>
      <c r="B10" s="58">
        <v>662443</v>
      </c>
      <c r="C10" s="59">
        <v>15717223</v>
      </c>
      <c r="D10" s="59">
        <v>3911290</v>
      </c>
      <c r="E10" s="59">
        <v>68272832</v>
      </c>
      <c r="F10" s="59">
        <v>1321370</v>
      </c>
      <c r="G10" s="59">
        <v>2291463</v>
      </c>
      <c r="H10" s="59">
        <v>884549</v>
      </c>
      <c r="I10" s="60">
        <v>93061171</v>
      </c>
      <c r="J10" s="41" t="str">
        <f>IF(A10="","",A10)</f>
        <v>富山県計</v>
      </c>
    </row>
    <row r="11" spans="1:10" ht="15" customHeight="1" x14ac:dyDescent="0.2">
      <c r="A11" s="27"/>
      <c r="B11" s="61"/>
      <c r="C11" s="62"/>
      <c r="D11" s="62"/>
      <c r="E11" s="62"/>
      <c r="F11" s="62"/>
      <c r="G11" s="62"/>
      <c r="H11" s="62"/>
      <c r="I11" s="63"/>
      <c r="J11" s="30"/>
    </row>
    <row r="12" spans="1:10" ht="15" customHeight="1" x14ac:dyDescent="0.2">
      <c r="A12" s="21" t="s">
        <v>21</v>
      </c>
      <c r="B12" s="52">
        <v>1442539</v>
      </c>
      <c r="C12" s="53">
        <v>7975421</v>
      </c>
      <c r="D12" s="53">
        <v>3138044</v>
      </c>
      <c r="E12" s="53">
        <v>42134775</v>
      </c>
      <c r="F12" s="53">
        <v>1033878</v>
      </c>
      <c r="G12" s="53">
        <v>1691414</v>
      </c>
      <c r="H12" s="53">
        <v>55175</v>
      </c>
      <c r="I12" s="54">
        <v>57471246</v>
      </c>
      <c r="J12" s="42" t="str">
        <f t="shared" ref="J12:J17" si="0">IF(A12="","",A12)</f>
        <v>金沢</v>
      </c>
    </row>
    <row r="13" spans="1:10" ht="15" customHeight="1" x14ac:dyDescent="0.2">
      <c r="A13" s="21" t="s">
        <v>22</v>
      </c>
      <c r="B13" s="52">
        <v>38945</v>
      </c>
      <c r="C13" s="53">
        <v>293105</v>
      </c>
      <c r="D13" s="53">
        <v>129829</v>
      </c>
      <c r="E13" s="53">
        <v>4281574</v>
      </c>
      <c r="F13" s="53">
        <v>29476</v>
      </c>
      <c r="G13" s="53">
        <v>160676</v>
      </c>
      <c r="H13" s="53">
        <v>2451</v>
      </c>
      <c r="I13" s="54">
        <v>4936056</v>
      </c>
      <c r="J13" s="39" t="str">
        <f t="shared" si="0"/>
        <v>七尾</v>
      </c>
    </row>
    <row r="14" spans="1:10" s="4" customFormat="1" ht="15" customHeight="1" x14ac:dyDescent="0.2">
      <c r="A14" s="22" t="s">
        <v>23</v>
      </c>
      <c r="B14" s="55">
        <v>100913</v>
      </c>
      <c r="C14" s="56">
        <v>1685294</v>
      </c>
      <c r="D14" s="56">
        <v>355059</v>
      </c>
      <c r="E14" s="56">
        <v>11232371</v>
      </c>
      <c r="F14" s="56">
        <v>281822</v>
      </c>
      <c r="G14" s="56">
        <v>340478</v>
      </c>
      <c r="H14" s="56">
        <v>20844</v>
      </c>
      <c r="I14" s="57">
        <v>14016781</v>
      </c>
      <c r="J14" s="40" t="str">
        <f t="shared" si="0"/>
        <v>小松</v>
      </c>
    </row>
    <row r="15" spans="1:10" ht="15" customHeight="1" x14ac:dyDescent="0.2">
      <c r="A15" s="22" t="s">
        <v>24</v>
      </c>
      <c r="B15" s="55">
        <v>19766</v>
      </c>
      <c r="C15" s="56">
        <v>127328</v>
      </c>
      <c r="D15" s="56">
        <v>14655</v>
      </c>
      <c r="E15" s="56">
        <v>1660622</v>
      </c>
      <c r="F15" s="56">
        <v>18378</v>
      </c>
      <c r="G15" s="56">
        <v>66763</v>
      </c>
      <c r="H15" s="56" t="s">
        <v>45</v>
      </c>
      <c r="I15" s="57">
        <v>1907513</v>
      </c>
      <c r="J15" s="40" t="str">
        <f t="shared" si="0"/>
        <v>輪島</v>
      </c>
    </row>
    <row r="16" spans="1:10" ht="15" customHeight="1" x14ac:dyDescent="0.2">
      <c r="A16" s="22" t="s">
        <v>25</v>
      </c>
      <c r="B16" s="55">
        <v>39543</v>
      </c>
      <c r="C16" s="56">
        <v>5870714</v>
      </c>
      <c r="D16" s="56">
        <v>12956</v>
      </c>
      <c r="E16" s="56">
        <v>8743813</v>
      </c>
      <c r="F16" s="56">
        <v>190990</v>
      </c>
      <c r="G16" s="56">
        <v>221362</v>
      </c>
      <c r="H16" s="56">
        <v>5087</v>
      </c>
      <c r="I16" s="57">
        <v>15084465</v>
      </c>
      <c r="J16" s="40" t="str">
        <f t="shared" si="0"/>
        <v>松任</v>
      </c>
    </row>
    <row r="17" spans="1:10" ht="15" customHeight="1" x14ac:dyDescent="0.2">
      <c r="A17" s="25" t="s">
        <v>26</v>
      </c>
      <c r="B17" s="58">
        <v>1641707</v>
      </c>
      <c r="C17" s="59">
        <v>15951862</v>
      </c>
      <c r="D17" s="59">
        <v>3650542</v>
      </c>
      <c r="E17" s="59">
        <v>68053156</v>
      </c>
      <c r="F17" s="59">
        <v>1554544</v>
      </c>
      <c r="G17" s="59">
        <v>2480692</v>
      </c>
      <c r="H17" s="59">
        <v>83557</v>
      </c>
      <c r="I17" s="60">
        <v>93416060</v>
      </c>
      <c r="J17" s="41" t="str">
        <f t="shared" si="0"/>
        <v>石川県計</v>
      </c>
    </row>
    <row r="18" spans="1:10" ht="15" customHeight="1" x14ac:dyDescent="0.2">
      <c r="A18" s="18"/>
      <c r="B18" s="64"/>
      <c r="C18" s="65"/>
      <c r="D18" s="65"/>
      <c r="E18" s="65"/>
      <c r="F18" s="65"/>
      <c r="G18" s="65"/>
      <c r="H18" s="65"/>
      <c r="I18" s="66"/>
      <c r="J18" s="9"/>
    </row>
    <row r="19" spans="1:10" ht="15" customHeight="1" x14ac:dyDescent="0.2">
      <c r="A19" s="44" t="s">
        <v>27</v>
      </c>
      <c r="B19" s="67">
        <v>292783</v>
      </c>
      <c r="C19" s="68">
        <v>4836108</v>
      </c>
      <c r="D19" s="68">
        <v>2910110</v>
      </c>
      <c r="E19" s="68">
        <v>24180463</v>
      </c>
      <c r="F19" s="68">
        <v>746364</v>
      </c>
      <c r="G19" s="68">
        <v>938339</v>
      </c>
      <c r="H19" s="68">
        <v>57752</v>
      </c>
      <c r="I19" s="69">
        <v>33961918</v>
      </c>
      <c r="J19" s="45" t="str">
        <f>IF(A19="","",A19)</f>
        <v>福井</v>
      </c>
    </row>
    <row r="20" spans="1:10" ht="15" customHeight="1" x14ac:dyDescent="0.2">
      <c r="A20" s="21" t="s">
        <v>28</v>
      </c>
      <c r="B20" s="52">
        <v>10217</v>
      </c>
      <c r="C20" s="53">
        <v>208331</v>
      </c>
      <c r="D20" s="53">
        <v>125111</v>
      </c>
      <c r="E20" s="53">
        <v>4038094</v>
      </c>
      <c r="F20" s="53">
        <v>41071</v>
      </c>
      <c r="G20" s="53">
        <v>126922</v>
      </c>
      <c r="H20" s="53">
        <v>3429</v>
      </c>
      <c r="I20" s="54">
        <v>4553176</v>
      </c>
      <c r="J20" s="39" t="str">
        <f t="shared" ref="J20:J25" si="1">IF(A20="","",A20)</f>
        <v>敦賀</v>
      </c>
    </row>
    <row r="21" spans="1:10" ht="15" customHeight="1" x14ac:dyDescent="0.2">
      <c r="A21" s="22" t="s">
        <v>29</v>
      </c>
      <c r="B21" s="55">
        <v>39102</v>
      </c>
      <c r="C21" s="56">
        <v>1880015</v>
      </c>
      <c r="D21" s="56">
        <v>124134</v>
      </c>
      <c r="E21" s="56">
        <v>8893269</v>
      </c>
      <c r="F21" s="56">
        <v>158409</v>
      </c>
      <c r="G21" s="56">
        <v>290973</v>
      </c>
      <c r="H21" s="56">
        <v>56489</v>
      </c>
      <c r="I21" s="57">
        <v>11442391</v>
      </c>
      <c r="J21" s="40" t="str">
        <f t="shared" si="1"/>
        <v>武生</v>
      </c>
    </row>
    <row r="22" spans="1:10" ht="15" customHeight="1" x14ac:dyDescent="0.2">
      <c r="A22" s="22" t="s">
        <v>30</v>
      </c>
      <c r="B22" s="55">
        <v>16780</v>
      </c>
      <c r="C22" s="56">
        <v>1960997</v>
      </c>
      <c r="D22" s="56">
        <v>138968</v>
      </c>
      <c r="E22" s="56">
        <v>1856505</v>
      </c>
      <c r="F22" s="70">
        <v>16751</v>
      </c>
      <c r="G22" s="56">
        <v>61982</v>
      </c>
      <c r="H22" s="70">
        <v>1619</v>
      </c>
      <c r="I22" s="71">
        <v>4053602</v>
      </c>
      <c r="J22" s="40" t="str">
        <f t="shared" si="1"/>
        <v>小浜</v>
      </c>
    </row>
    <row r="23" spans="1:10" ht="15" customHeight="1" x14ac:dyDescent="0.2">
      <c r="A23" s="22" t="s">
        <v>31</v>
      </c>
      <c r="B23" s="55">
        <v>11047</v>
      </c>
      <c r="C23" s="56">
        <v>104926</v>
      </c>
      <c r="D23" s="56">
        <v>54846</v>
      </c>
      <c r="E23" s="56">
        <v>1737843</v>
      </c>
      <c r="F23" s="70">
        <v>57345</v>
      </c>
      <c r="G23" s="56">
        <v>39296</v>
      </c>
      <c r="H23" s="70">
        <v>689</v>
      </c>
      <c r="I23" s="71">
        <v>2005992</v>
      </c>
      <c r="J23" s="40" t="str">
        <f t="shared" si="1"/>
        <v>大野</v>
      </c>
    </row>
    <row r="24" spans="1:10" s="4" customFormat="1" ht="15" customHeight="1" x14ac:dyDescent="0.2">
      <c r="A24" s="22" t="s">
        <v>32</v>
      </c>
      <c r="B24" s="55">
        <v>16702</v>
      </c>
      <c r="C24" s="56">
        <v>1461026</v>
      </c>
      <c r="D24" s="56">
        <v>52474</v>
      </c>
      <c r="E24" s="56">
        <v>4966177</v>
      </c>
      <c r="F24" s="56">
        <v>122584</v>
      </c>
      <c r="G24" s="56">
        <v>302325</v>
      </c>
      <c r="H24" s="56">
        <v>10258</v>
      </c>
      <c r="I24" s="57">
        <v>6931544</v>
      </c>
      <c r="J24" s="40" t="str">
        <f t="shared" si="1"/>
        <v>三国</v>
      </c>
    </row>
    <row r="25" spans="1:10" ht="15" customHeight="1" x14ac:dyDescent="0.2">
      <c r="A25" s="25" t="s">
        <v>33</v>
      </c>
      <c r="B25" s="58">
        <v>386630</v>
      </c>
      <c r="C25" s="59">
        <v>10451402</v>
      </c>
      <c r="D25" s="59">
        <v>3405643</v>
      </c>
      <c r="E25" s="59">
        <v>45672351</v>
      </c>
      <c r="F25" s="59">
        <v>1142524</v>
      </c>
      <c r="G25" s="59">
        <v>1759837</v>
      </c>
      <c r="H25" s="59">
        <v>130237</v>
      </c>
      <c r="I25" s="60">
        <v>62948623</v>
      </c>
      <c r="J25" s="41" t="str">
        <f t="shared" si="1"/>
        <v>福井県計</v>
      </c>
    </row>
    <row r="26" spans="1:10" x14ac:dyDescent="0.2">
      <c r="A26" s="18"/>
      <c r="B26" s="64"/>
      <c r="C26" s="65"/>
      <c r="D26" s="65"/>
      <c r="E26" s="65"/>
      <c r="F26" s="65"/>
      <c r="G26" s="65"/>
      <c r="H26" s="65"/>
      <c r="I26" s="66"/>
      <c r="J26" s="9"/>
    </row>
    <row r="27" spans="1:10" ht="11.5" thickBot="1" x14ac:dyDescent="0.25">
      <c r="A27" s="23"/>
      <c r="B27" s="72"/>
      <c r="C27" s="73"/>
      <c r="D27" s="73"/>
      <c r="E27" s="73"/>
      <c r="F27" s="73"/>
      <c r="G27" s="73"/>
      <c r="H27" s="73"/>
      <c r="I27" s="74"/>
      <c r="J27" s="31"/>
    </row>
    <row r="28" spans="1:10" ht="15" customHeight="1" thickTop="1" thickBot="1" x14ac:dyDescent="0.25">
      <c r="A28" s="20" t="s">
        <v>7</v>
      </c>
      <c r="B28" s="75">
        <v>2690780</v>
      </c>
      <c r="C28" s="76">
        <v>42120487</v>
      </c>
      <c r="D28" s="76">
        <v>10967475</v>
      </c>
      <c r="E28" s="76">
        <v>181998338</v>
      </c>
      <c r="F28" s="76">
        <v>4018438</v>
      </c>
      <c r="G28" s="76">
        <v>6531992</v>
      </c>
      <c r="H28" s="76">
        <v>1098343</v>
      </c>
      <c r="I28" s="77">
        <v>249425854</v>
      </c>
      <c r="J28" s="32" t="s">
        <v>9</v>
      </c>
    </row>
    <row r="29" spans="1:10" x14ac:dyDescent="0.2">
      <c r="A29" s="5" t="s">
        <v>35</v>
      </c>
      <c r="B29" s="5"/>
      <c r="C29" s="5"/>
      <c r="D29" s="5"/>
      <c r="E29" s="5"/>
      <c r="F29" s="5"/>
      <c r="G29" s="5"/>
      <c r="H29" s="5"/>
      <c r="I29" s="5"/>
    </row>
    <row r="30" spans="1:10" x14ac:dyDescent="0.2">
      <c r="A30" s="5" t="s">
        <v>43</v>
      </c>
      <c r="B30" s="26"/>
      <c r="C30" s="26"/>
      <c r="D30" s="26"/>
      <c r="E30" s="26"/>
      <c r="F30" s="26"/>
      <c r="G30" s="26"/>
      <c r="H30" s="26"/>
      <c r="I30" s="26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（R03）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showGridLines="0" zoomScaleNormal="100" workbookViewId="0">
      <selection activeCell="M19" sqref="M19"/>
    </sheetView>
  </sheetViews>
  <sheetFormatPr defaultColWidth="5.90625" defaultRowHeight="11" x14ac:dyDescent="0.2"/>
  <cols>
    <col min="1" max="1" width="10.08984375" style="8" customWidth="1"/>
    <col min="2" max="7" width="12.08984375" style="1" customWidth="1"/>
    <col min="8" max="8" width="10.08984375" style="6" customWidth="1"/>
    <col min="9" max="9" width="5.90625" style="1"/>
    <col min="10" max="11" width="7" style="1" bestFit="1" customWidth="1"/>
    <col min="12" max="12" width="5.90625" style="1"/>
    <col min="13" max="14" width="7.81640625" style="1" bestFit="1" customWidth="1"/>
    <col min="15" max="16384" width="5.90625" style="1"/>
  </cols>
  <sheetData>
    <row r="1" spans="1:15" ht="11.5" thickBot="1" x14ac:dyDescent="0.25">
      <c r="A1" s="3" t="s">
        <v>36</v>
      </c>
      <c r="B1" s="3"/>
      <c r="C1" s="3"/>
      <c r="D1" s="3"/>
      <c r="E1" s="3"/>
      <c r="F1" s="3"/>
      <c r="G1" s="3"/>
    </row>
    <row r="2" spans="1:15" ht="11.25" customHeight="1" x14ac:dyDescent="0.2">
      <c r="A2" s="89" t="s">
        <v>37</v>
      </c>
      <c r="B2" s="94" t="s">
        <v>38</v>
      </c>
      <c r="C2" s="91" t="s">
        <v>39</v>
      </c>
      <c r="D2" s="96" t="s">
        <v>15</v>
      </c>
      <c r="E2" s="96" t="s">
        <v>40</v>
      </c>
      <c r="F2" s="96" t="s">
        <v>42</v>
      </c>
      <c r="G2" s="91" t="s">
        <v>41</v>
      </c>
      <c r="H2" s="86" t="s">
        <v>11</v>
      </c>
    </row>
    <row r="3" spans="1:15" ht="11.25" customHeight="1" x14ac:dyDescent="0.2">
      <c r="A3" s="90"/>
      <c r="B3" s="95"/>
      <c r="C3" s="92"/>
      <c r="D3" s="97"/>
      <c r="E3" s="97"/>
      <c r="F3" s="97"/>
      <c r="G3" s="92"/>
      <c r="H3" s="87"/>
    </row>
    <row r="4" spans="1:15" ht="22.5" customHeight="1" x14ac:dyDescent="0.2">
      <c r="A4" s="90"/>
      <c r="B4" s="95"/>
      <c r="C4" s="92"/>
      <c r="D4" s="97"/>
      <c r="E4" s="97"/>
      <c r="F4" s="98"/>
      <c r="G4" s="93"/>
      <c r="H4" s="88"/>
    </row>
    <row r="5" spans="1:15" s="2" customFormat="1" x14ac:dyDescent="0.2">
      <c r="A5" s="15"/>
      <c r="B5" s="13" t="s">
        <v>8</v>
      </c>
      <c r="C5" s="13" t="s">
        <v>8</v>
      </c>
      <c r="D5" s="13" t="s">
        <v>8</v>
      </c>
      <c r="E5" s="13" t="s">
        <v>8</v>
      </c>
      <c r="F5" s="13" t="s">
        <v>8</v>
      </c>
      <c r="G5" s="13" t="s">
        <v>8</v>
      </c>
      <c r="H5" s="34"/>
    </row>
    <row r="6" spans="1:15" ht="15" customHeight="1" x14ac:dyDescent="0.2">
      <c r="A6" s="16" t="s">
        <v>16</v>
      </c>
      <c r="B6" s="78">
        <v>190</v>
      </c>
      <c r="C6" s="78">
        <v>810</v>
      </c>
      <c r="D6" s="78">
        <v>109</v>
      </c>
      <c r="E6" s="78">
        <v>11487</v>
      </c>
      <c r="F6" s="78">
        <v>8775</v>
      </c>
      <c r="G6" s="78">
        <v>63</v>
      </c>
      <c r="H6" s="35" t="str">
        <f>IF(A6="","",A6)</f>
        <v>富山</v>
      </c>
    </row>
    <row r="7" spans="1:15" ht="15" customHeight="1" x14ac:dyDescent="0.2">
      <c r="A7" s="17" t="s">
        <v>17</v>
      </c>
      <c r="B7" s="79">
        <v>141</v>
      </c>
      <c r="C7" s="79">
        <v>526</v>
      </c>
      <c r="D7" s="79">
        <v>69</v>
      </c>
      <c r="E7" s="79">
        <v>8162</v>
      </c>
      <c r="F7" s="79">
        <v>6236</v>
      </c>
      <c r="G7" s="79">
        <v>30</v>
      </c>
      <c r="H7" s="36" t="str">
        <f>IF(A7="","",A7)</f>
        <v>高岡</v>
      </c>
    </row>
    <row r="8" spans="1:15" ht="15" customHeight="1" x14ac:dyDescent="0.2">
      <c r="A8" s="17" t="s">
        <v>18</v>
      </c>
      <c r="B8" s="79">
        <v>74</v>
      </c>
      <c r="C8" s="79">
        <v>215</v>
      </c>
      <c r="D8" s="79">
        <v>26</v>
      </c>
      <c r="E8" s="79">
        <v>4535</v>
      </c>
      <c r="F8" s="79">
        <v>3367</v>
      </c>
      <c r="G8" s="79">
        <v>14</v>
      </c>
      <c r="H8" s="36" t="str">
        <f>IF(A8="","",A8)</f>
        <v>魚津</v>
      </c>
    </row>
    <row r="9" spans="1:15" ht="15" customHeight="1" x14ac:dyDescent="0.2">
      <c r="A9" s="17" t="s">
        <v>19</v>
      </c>
      <c r="B9" s="79">
        <v>66</v>
      </c>
      <c r="C9" s="79">
        <v>233</v>
      </c>
      <c r="D9" s="79">
        <v>20</v>
      </c>
      <c r="E9" s="79">
        <v>3368</v>
      </c>
      <c r="F9" s="79">
        <v>2641</v>
      </c>
      <c r="G9" s="79">
        <v>9</v>
      </c>
      <c r="H9" s="36" t="str">
        <f>IF(A9="","",A9)</f>
        <v>砺波</v>
      </c>
    </row>
    <row r="10" spans="1:15" ht="15" customHeight="1" x14ac:dyDescent="0.2">
      <c r="A10" s="24" t="s">
        <v>20</v>
      </c>
      <c r="B10" s="80">
        <v>471</v>
      </c>
      <c r="C10" s="80">
        <v>1784</v>
      </c>
      <c r="D10" s="80">
        <v>224</v>
      </c>
      <c r="E10" s="80">
        <v>27552</v>
      </c>
      <c r="F10" s="80">
        <v>21019</v>
      </c>
      <c r="G10" s="80">
        <v>116</v>
      </c>
      <c r="H10" s="37" t="str">
        <f>IF(A10="","",A10)</f>
        <v>富山県計</v>
      </c>
      <c r="I10" s="4"/>
      <c r="J10" s="84"/>
      <c r="K10" s="84"/>
      <c r="L10" s="84"/>
      <c r="M10" s="84"/>
      <c r="N10" s="84"/>
      <c r="O10" s="84"/>
    </row>
    <row r="11" spans="1:15" ht="15" customHeight="1" x14ac:dyDescent="0.2">
      <c r="A11" s="27"/>
      <c r="B11" s="61"/>
      <c r="C11" s="61"/>
      <c r="D11" s="61"/>
      <c r="E11" s="61"/>
      <c r="F11" s="61"/>
      <c r="G11" s="61"/>
      <c r="H11" s="30"/>
    </row>
    <row r="12" spans="1:15" ht="15" customHeight="1" x14ac:dyDescent="0.2">
      <c r="A12" s="16" t="s">
        <v>21</v>
      </c>
      <c r="B12" s="78">
        <v>232</v>
      </c>
      <c r="C12" s="78">
        <v>1039</v>
      </c>
      <c r="D12" s="78">
        <v>62</v>
      </c>
      <c r="E12" s="78">
        <v>17529</v>
      </c>
      <c r="F12" s="78">
        <v>14115</v>
      </c>
      <c r="G12" s="81">
        <v>76</v>
      </c>
      <c r="H12" s="35" t="str">
        <f t="shared" ref="H12:H17" si="0">IF(A12="","",A12)</f>
        <v>金沢</v>
      </c>
    </row>
    <row r="13" spans="1:15" ht="15" customHeight="1" x14ac:dyDescent="0.2">
      <c r="A13" s="17" t="s">
        <v>22</v>
      </c>
      <c r="B13" s="79">
        <v>50</v>
      </c>
      <c r="C13" s="79">
        <v>102</v>
      </c>
      <c r="D13" s="79">
        <v>11</v>
      </c>
      <c r="E13" s="79">
        <v>3238</v>
      </c>
      <c r="F13" s="79">
        <v>2763</v>
      </c>
      <c r="G13" s="79">
        <v>3</v>
      </c>
      <c r="H13" s="36" t="str">
        <f t="shared" si="0"/>
        <v>七尾</v>
      </c>
    </row>
    <row r="14" spans="1:15" s="4" customFormat="1" ht="15" customHeight="1" x14ac:dyDescent="0.2">
      <c r="A14" s="17" t="s">
        <v>23</v>
      </c>
      <c r="B14" s="79">
        <v>78</v>
      </c>
      <c r="C14" s="79">
        <v>237</v>
      </c>
      <c r="D14" s="79">
        <v>14</v>
      </c>
      <c r="E14" s="79">
        <v>6462</v>
      </c>
      <c r="F14" s="79">
        <v>5021</v>
      </c>
      <c r="G14" s="79">
        <v>25</v>
      </c>
      <c r="H14" s="36" t="str">
        <f t="shared" si="0"/>
        <v>小松</v>
      </c>
      <c r="I14" s="1"/>
      <c r="J14" s="1"/>
    </row>
    <row r="15" spans="1:15" ht="15" customHeight="1" x14ac:dyDescent="0.2">
      <c r="A15" s="17" t="s">
        <v>24</v>
      </c>
      <c r="B15" s="79">
        <v>35</v>
      </c>
      <c r="C15" s="79">
        <v>74</v>
      </c>
      <c r="D15" s="79">
        <v>11</v>
      </c>
      <c r="E15" s="79">
        <v>1749</v>
      </c>
      <c r="F15" s="79">
        <v>1335</v>
      </c>
      <c r="G15" s="79">
        <v>0</v>
      </c>
      <c r="H15" s="36" t="str">
        <f t="shared" si="0"/>
        <v>輪島</v>
      </c>
    </row>
    <row r="16" spans="1:15" ht="15" customHeight="1" x14ac:dyDescent="0.2">
      <c r="A16" s="17" t="s">
        <v>25</v>
      </c>
      <c r="B16" s="79">
        <v>47</v>
      </c>
      <c r="C16" s="79">
        <v>212</v>
      </c>
      <c r="D16" s="79">
        <v>6</v>
      </c>
      <c r="E16" s="79">
        <v>4079</v>
      </c>
      <c r="F16" s="79">
        <v>3074</v>
      </c>
      <c r="G16" s="79">
        <v>17</v>
      </c>
      <c r="H16" s="36" t="str">
        <f t="shared" si="0"/>
        <v>松任</v>
      </c>
    </row>
    <row r="17" spans="1:15" ht="15" customHeight="1" x14ac:dyDescent="0.2">
      <c r="A17" s="24" t="s">
        <v>26</v>
      </c>
      <c r="B17" s="80">
        <v>442</v>
      </c>
      <c r="C17" s="80">
        <v>1664</v>
      </c>
      <c r="D17" s="80">
        <v>104</v>
      </c>
      <c r="E17" s="80">
        <v>33057</v>
      </c>
      <c r="F17" s="80">
        <v>26308</v>
      </c>
      <c r="G17" s="80">
        <v>121</v>
      </c>
      <c r="H17" s="37" t="str">
        <f t="shared" si="0"/>
        <v>石川県計</v>
      </c>
      <c r="I17" s="4"/>
      <c r="J17" s="84"/>
      <c r="K17" s="84"/>
      <c r="L17" s="84"/>
      <c r="M17" s="84"/>
      <c r="N17" s="84"/>
      <c r="O17" s="84"/>
    </row>
    <row r="18" spans="1:15" ht="15" customHeight="1" x14ac:dyDescent="0.2">
      <c r="A18" s="18"/>
      <c r="B18" s="64"/>
      <c r="C18" s="64"/>
      <c r="D18" s="64"/>
      <c r="E18" s="64"/>
      <c r="F18" s="64"/>
      <c r="G18" s="64"/>
      <c r="H18" s="9"/>
    </row>
    <row r="19" spans="1:15" ht="15" customHeight="1" x14ac:dyDescent="0.2">
      <c r="A19" s="46" t="s">
        <v>27</v>
      </c>
      <c r="B19" s="82">
        <v>131</v>
      </c>
      <c r="C19" s="82">
        <v>599</v>
      </c>
      <c r="D19" s="82">
        <v>71</v>
      </c>
      <c r="E19" s="82">
        <v>9863</v>
      </c>
      <c r="F19" s="82">
        <v>7676</v>
      </c>
      <c r="G19" s="82">
        <v>53</v>
      </c>
      <c r="H19" s="47" t="str">
        <f>IF(A19="","",A19)</f>
        <v>福井</v>
      </c>
    </row>
    <row r="20" spans="1:15" ht="15" customHeight="1" x14ac:dyDescent="0.2">
      <c r="A20" s="17" t="s">
        <v>28</v>
      </c>
      <c r="B20" s="79">
        <v>31</v>
      </c>
      <c r="C20" s="79">
        <v>96</v>
      </c>
      <c r="D20" s="79">
        <v>15</v>
      </c>
      <c r="E20" s="79">
        <v>2497</v>
      </c>
      <c r="F20" s="79">
        <v>1804</v>
      </c>
      <c r="G20" s="79">
        <v>8</v>
      </c>
      <c r="H20" s="36" t="str">
        <f t="shared" ref="H20:H25" si="1">IF(A20="","",A20)</f>
        <v>敦賀</v>
      </c>
    </row>
    <row r="21" spans="1:15" ht="15" customHeight="1" x14ac:dyDescent="0.2">
      <c r="A21" s="17" t="s">
        <v>29</v>
      </c>
      <c r="B21" s="79">
        <v>78</v>
      </c>
      <c r="C21" s="79">
        <v>250</v>
      </c>
      <c r="D21" s="79">
        <v>35</v>
      </c>
      <c r="E21" s="79">
        <v>5221</v>
      </c>
      <c r="F21" s="79">
        <v>3362</v>
      </c>
      <c r="G21" s="79">
        <v>27</v>
      </c>
      <c r="H21" s="36" t="str">
        <f t="shared" si="1"/>
        <v>武生</v>
      </c>
    </row>
    <row r="22" spans="1:15" ht="15" customHeight="1" x14ac:dyDescent="0.2">
      <c r="A22" s="17" t="s">
        <v>30</v>
      </c>
      <c r="B22" s="79">
        <v>31</v>
      </c>
      <c r="C22" s="79">
        <v>56</v>
      </c>
      <c r="D22" s="79">
        <v>17</v>
      </c>
      <c r="E22" s="79">
        <v>1365</v>
      </c>
      <c r="F22" s="79">
        <v>1152</v>
      </c>
      <c r="G22" s="79">
        <v>1</v>
      </c>
      <c r="H22" s="36" t="str">
        <f t="shared" si="1"/>
        <v>小浜</v>
      </c>
    </row>
    <row r="23" spans="1:15" ht="15" customHeight="1" x14ac:dyDescent="0.2">
      <c r="A23" s="17" t="s">
        <v>31</v>
      </c>
      <c r="B23" s="79">
        <v>27</v>
      </c>
      <c r="C23" s="79">
        <v>53</v>
      </c>
      <c r="D23" s="79">
        <v>9</v>
      </c>
      <c r="E23" s="79">
        <v>1606</v>
      </c>
      <c r="F23" s="79">
        <v>953</v>
      </c>
      <c r="G23" s="79">
        <v>2</v>
      </c>
      <c r="H23" s="36" t="str">
        <f t="shared" si="1"/>
        <v>大野</v>
      </c>
    </row>
    <row r="24" spans="1:15" s="4" customFormat="1" ht="15" customHeight="1" x14ac:dyDescent="0.2">
      <c r="A24" s="17" t="s">
        <v>32</v>
      </c>
      <c r="B24" s="79">
        <v>33</v>
      </c>
      <c r="C24" s="79">
        <v>139</v>
      </c>
      <c r="D24" s="79">
        <v>16</v>
      </c>
      <c r="E24" s="79">
        <v>2972</v>
      </c>
      <c r="F24" s="79">
        <v>2181</v>
      </c>
      <c r="G24" s="79">
        <v>20</v>
      </c>
      <c r="H24" s="36" t="str">
        <f t="shared" si="1"/>
        <v>三国</v>
      </c>
      <c r="I24" s="1"/>
      <c r="J24" s="1"/>
    </row>
    <row r="25" spans="1:15" ht="15" customHeight="1" x14ac:dyDescent="0.2">
      <c r="A25" s="24" t="s">
        <v>33</v>
      </c>
      <c r="B25" s="80">
        <v>331</v>
      </c>
      <c r="C25" s="80">
        <v>1193</v>
      </c>
      <c r="D25" s="80">
        <v>163</v>
      </c>
      <c r="E25" s="80">
        <v>23524</v>
      </c>
      <c r="F25" s="80">
        <v>17128</v>
      </c>
      <c r="G25" s="80">
        <v>111</v>
      </c>
      <c r="H25" s="37" t="str">
        <f t="shared" si="1"/>
        <v>福井県計</v>
      </c>
      <c r="I25" s="4"/>
      <c r="J25" s="84"/>
      <c r="K25" s="84"/>
      <c r="L25" s="84"/>
      <c r="M25" s="84"/>
      <c r="N25" s="84"/>
      <c r="O25" s="84"/>
    </row>
    <row r="26" spans="1:15" x14ac:dyDescent="0.2">
      <c r="A26" s="18"/>
      <c r="B26" s="64"/>
      <c r="C26" s="64"/>
      <c r="D26" s="64"/>
      <c r="E26" s="64"/>
      <c r="F26" s="64"/>
      <c r="G26" s="64"/>
      <c r="H26" s="9"/>
    </row>
    <row r="27" spans="1:15" ht="11.5" thickBot="1" x14ac:dyDescent="0.25">
      <c r="A27" s="19"/>
      <c r="B27" s="72"/>
      <c r="C27" s="72"/>
      <c r="D27" s="72"/>
      <c r="E27" s="72"/>
      <c r="F27" s="72"/>
      <c r="G27" s="72"/>
      <c r="H27" s="10"/>
    </row>
    <row r="28" spans="1:15" ht="15" customHeight="1" thickTop="1" thickBot="1" x14ac:dyDescent="0.25">
      <c r="A28" s="20" t="s">
        <v>7</v>
      </c>
      <c r="B28" s="83">
        <v>1244</v>
      </c>
      <c r="C28" s="83">
        <v>4641</v>
      </c>
      <c r="D28" s="83">
        <v>491</v>
      </c>
      <c r="E28" s="83">
        <v>84133</v>
      </c>
      <c r="F28" s="83">
        <v>64455</v>
      </c>
      <c r="G28" s="83">
        <v>348</v>
      </c>
      <c r="H28" s="7" t="s">
        <v>34</v>
      </c>
      <c r="I28" s="4"/>
      <c r="J28" s="84"/>
      <c r="K28" s="84"/>
      <c r="L28" s="84"/>
      <c r="M28" s="84"/>
      <c r="N28" s="84"/>
      <c r="O28" s="84"/>
    </row>
    <row r="29" spans="1:15" x14ac:dyDescent="0.2">
      <c r="A29" s="3" t="s">
        <v>44</v>
      </c>
      <c r="B29" s="3"/>
      <c r="C29" s="3"/>
      <c r="D29" s="3"/>
      <c r="E29" s="3"/>
      <c r="F29" s="3"/>
      <c r="G29" s="3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（R03）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E9354CCD-156A-4DA3-9BDE-A4D0A7A3C65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401401D-6408-4441-B5DC-5A66E30E19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43C3D4-BFB3-4DDA-8465-8AFB6315D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A7EB5F-0321-49C5-8E24-9C193409722A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1e1fd5d-d5a4-4438-b594-53628234b2d5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69fedeb-612f-4f71-bf39-c359edfd8fe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金沢国税局</dc:title>
  <dc:subject>源泉所得税</dc:subject>
  <dc:creator>国税庁</dc:creator>
  <cp:lastModifiedBy>企画　中浜</cp:lastModifiedBy>
  <cp:lastPrinted>2023-05-11T07:53:03Z</cp:lastPrinted>
  <dcterms:created xsi:type="dcterms:W3CDTF">2003-07-09T01:05:10Z</dcterms:created>
  <dcterms:modified xsi:type="dcterms:W3CDTF">2023-05-11T08:13:31Z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