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8_企画課\共通\03_組織参考資料フォルダ\整理中\00 企画課共通\02  【２係長フォルダより】\★統計全般\01  金沢局統計書\★R02年度統計書\30_文書システム\08_酒税\"/>
    </mc:Choice>
  </mc:AlternateContent>
  <bookViews>
    <workbookView xWindow="0" yWindow="0" windowWidth="19200" windowHeight="7470" tabRatio="943"/>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酒類販売（消費）数量'!$A$1:$M$22</definedName>
    <definedName name="_xlnm.Print_Area" localSheetId="3">'(1)　製造免許場数'!$A$1:$X$46</definedName>
    <definedName name="_xlnm.Print_Area" localSheetId="4">'(2)　みなし製造場数'!$A$1:$O$29</definedName>
    <definedName name="_xlnm.Print_Area" localSheetId="1">'(2)　販売（消費）数量の累年比較'!$A$1:$H$30</definedName>
    <definedName name="_xlnm.Print_Area" localSheetId="2">'(3)　税務署別販売（消費）数量'!$A$1:$Q$37</definedName>
    <definedName name="_xlnm.Print_Area" localSheetId="5">'(3)　販売業免許場数'!$A$1:$H$36</definedName>
    <definedName name="_xlnm.Print_Area" localSheetId="6">'(4)　税務署別免許場数'!$A$1:$AP$29</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AO27" i="8" l="1"/>
  <c r="AN27" i="8"/>
  <c r="AM27" i="8"/>
  <c r="AL27" i="8"/>
  <c r="AK27" i="8"/>
  <c r="AJ27" i="8"/>
  <c r="AI27" i="8"/>
  <c r="AH27" i="8"/>
  <c r="AG27" i="8"/>
  <c r="AF27" i="8"/>
  <c r="AE27" i="8"/>
  <c r="AD27" i="8"/>
  <c r="AC27" i="8"/>
  <c r="AB27" i="8"/>
  <c r="AA27" i="8"/>
  <c r="Z27" i="8"/>
  <c r="Y27" i="8"/>
  <c r="X27" i="8"/>
  <c r="W27" i="8"/>
  <c r="V27" i="8"/>
  <c r="U27" i="8"/>
  <c r="T27" i="8"/>
  <c r="S27" i="8"/>
  <c r="R27" i="8"/>
  <c r="Q27" i="8"/>
  <c r="P27" i="8"/>
  <c r="K27" i="8"/>
  <c r="J27" i="8"/>
  <c r="I27" i="8"/>
  <c r="H27" i="8"/>
  <c r="G27" i="8"/>
  <c r="F27" i="8"/>
  <c r="E27" i="8"/>
  <c r="D27" i="8"/>
  <c r="C27" i="8"/>
  <c r="B27" i="8"/>
  <c r="AO25" i="8"/>
  <c r="AN25" i="8"/>
  <c r="AM25" i="8"/>
  <c r="AL25" i="8"/>
  <c r="AK25" i="8"/>
  <c r="AJ25" i="8"/>
  <c r="AI25" i="8"/>
  <c r="AH25" i="8"/>
  <c r="AG25" i="8"/>
  <c r="AF25" i="8"/>
  <c r="AE25" i="8"/>
  <c r="AD25" i="8"/>
  <c r="AC25" i="8"/>
  <c r="AB25" i="8"/>
  <c r="AA25" i="8"/>
  <c r="Z25" i="8"/>
  <c r="Y25" i="8"/>
  <c r="X25" i="8"/>
  <c r="W25" i="8"/>
  <c r="V25" i="8"/>
  <c r="U25" i="8"/>
  <c r="T25" i="8"/>
  <c r="S25" i="8"/>
  <c r="R25" i="8"/>
  <c r="Q25" i="8"/>
  <c r="P25" i="8"/>
  <c r="O25" i="8"/>
  <c r="O27" i="8" s="1"/>
  <c r="N25" i="8"/>
  <c r="N27" i="8" s="1"/>
  <c r="M25" i="8"/>
  <c r="M27" i="8" s="1"/>
  <c r="L25" i="8"/>
  <c r="L27" i="8" s="1"/>
  <c r="K25" i="8"/>
  <c r="J25" i="8"/>
  <c r="I25" i="8"/>
  <c r="H25" i="8"/>
  <c r="G25" i="8"/>
  <c r="F25" i="8"/>
  <c r="E25" i="8"/>
  <c r="D25" i="8"/>
  <c r="C25" i="8"/>
  <c r="B25" i="8"/>
  <c r="F17" i="8"/>
  <c r="E17" i="8"/>
  <c r="D17" i="8"/>
  <c r="C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B17" i="8"/>
  <c r="D10" i="8" l="1"/>
  <c r="AO10" i="8"/>
  <c r="AN10" i="8"/>
  <c r="AM10" i="8"/>
  <c r="AL10" i="8"/>
  <c r="AK10" i="8"/>
  <c r="AJ10" i="8"/>
  <c r="AI10" i="8"/>
  <c r="AH10" i="8"/>
  <c r="AG10" i="8"/>
  <c r="AF10" i="8"/>
  <c r="AE10" i="8"/>
  <c r="AD10" i="8"/>
  <c r="AC10" i="8"/>
  <c r="AB10" i="8"/>
  <c r="AA10" i="8"/>
  <c r="Z10" i="8"/>
  <c r="Y10" i="8"/>
  <c r="X10" i="8"/>
  <c r="W10" i="8"/>
  <c r="V10" i="8"/>
  <c r="U10" i="8"/>
  <c r="T10" i="8"/>
  <c r="S10" i="8"/>
  <c r="R10" i="8"/>
  <c r="Q10" i="8"/>
  <c r="P10" i="8"/>
  <c r="O10" i="8"/>
  <c r="N10" i="8"/>
  <c r="M10" i="8"/>
  <c r="L10" i="8"/>
  <c r="K10" i="8"/>
  <c r="J10" i="8"/>
  <c r="I10" i="8"/>
  <c r="H10" i="8"/>
  <c r="G10" i="8"/>
  <c r="F10" i="8"/>
  <c r="E10" i="8"/>
  <c r="C10" i="8"/>
  <c r="B10" i="8"/>
  <c r="AP6" i="8" l="1"/>
  <c r="AP7" i="8"/>
  <c r="AP8" i="8"/>
  <c r="AP9" i="8"/>
  <c r="AP10" i="8"/>
  <c r="AP12" i="8"/>
  <c r="AP13" i="8"/>
  <c r="AP14" i="8"/>
  <c r="AP15" i="8"/>
  <c r="AP16" i="8"/>
  <c r="AP17" i="8"/>
  <c r="AP19" i="8"/>
  <c r="AP20" i="8"/>
  <c r="AP21" i="8"/>
  <c r="AP22" i="8"/>
  <c r="AP23" i="8"/>
  <c r="AP24" i="8"/>
  <c r="AP25" i="8"/>
  <c r="Q4" i="4"/>
  <c r="Q5" i="4"/>
  <c r="Q6" i="4"/>
  <c r="Q7" i="4"/>
  <c r="Q8" i="4"/>
  <c r="Q10" i="4"/>
  <c r="Q11" i="4"/>
  <c r="Q12" i="4"/>
  <c r="Q13" i="4"/>
  <c r="Q14" i="4"/>
  <c r="Q15" i="4"/>
  <c r="Q17" i="4"/>
  <c r="Q18" i="4"/>
  <c r="Q19" i="4"/>
  <c r="Q20" i="4"/>
  <c r="Q21" i="4"/>
  <c r="Q22" i="4"/>
  <c r="Q23" i="4"/>
</calcChain>
</file>

<file path=xl/sharedStrings.xml><?xml version="1.0" encoding="utf-8"?>
<sst xmlns="http://schemas.openxmlformats.org/spreadsheetml/2006/main" count="470" uniqueCount="239">
  <si>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</si>
  <si>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</si>
  <si>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</si>
  <si>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</si>
  <si>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</si>
  <si>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</si>
  <si>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</si>
  <si>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</si>
  <si>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</si>
  <si>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</si>
  <si>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</si>
  <si>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</si>
  <si>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</si>
  <si>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</si>
  <si>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</si>
  <si>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</si>
  <si>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</si>
  <si>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</si>
  <si>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</si>
  <si>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</si>
  <si>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</si>
  <si>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</si>
  <si>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</si>
  <si>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</si>
  <si>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</si>
  <si>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</si>
  <si>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</si>
  <si>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</si>
  <si>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</si>
  <si>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</si>
  <si>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</si>
  <si>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</si>
  <si>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</si>
  <si>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</si>
  <si>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</si>
  <si>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</si>
  <si>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</si>
  <si>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</si>
  <si>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</si>
  <si>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</si>
  <si>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</si>
  <si>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</si>
  <si>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</si>
  <si>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</si>
  <si>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</si>
  <si>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</si>
  <si>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</si>
  <si>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</si>
  <si>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</si>
  <si>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</si>
  <si>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</si>
  <si>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</si>
  <si>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</si>
  <si>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</si>
  <si>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</si>
  <si>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</si>
  <si>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</si>
  <si>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</si>
  <si>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</si>
  <si>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</si>
  <si>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</si>
  <si>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</si>
  <si>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</si>
  <si>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</si>
  <si>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</si>
  <si>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</si>
  <si>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</si>
  <si>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</si>
  <si>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</si>
  <si>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</si>
  <si>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</si>
  <si>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</si>
  <si>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</si>
  <si>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</si>
  <si>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</si>
  <si>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</si>
  <si>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</si>
  <si>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</si>
  <si>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</si>
  <si>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</si>
  <si>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</si>
  <si>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</si>
  <si>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</si>
  <si>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</si>
  <si>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</si>
  <si>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</si>
  <si>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</si>
  <si>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</si>
  <si>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</si>
  <si>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</si>
  <si>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</si>
  <si>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</si>
  <si>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</si>
  <si>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</si>
  <si>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</si>
  <si>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</si>
  <si>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</si>
  <si>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</si>
  <si>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</si>
  <si>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</si>
  <si>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</si>
  <si>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</si>
  <si>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</si>
  <si>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</si>
  <si>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</si>
  <si>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</si>
  <si>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</si>
  <si>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</si>
  <si>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</si>
  <si>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</si>
  <si>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</si>
  <si>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</si>
  <si>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</si>
  <si>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</si>
  <si>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</si>
  <si>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</si>
  <si>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</si>
  <si>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</si>
  <si>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</si>
  <si>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</si>
  <si>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</si>
  <si>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</si>
  <si>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</si>
  <si>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</si>
  <si>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</si>
  <si>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</si>
  <si>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</si>
  <si>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</si>
  <si>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</si>
  <si>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</si>
  <si>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</si>
  <si>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</si>
  <si>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</si>
  <si>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</si>
  <si>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</si>
  <si>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</si>
  <si>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</si>
  <si>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</si>
  <si>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</si>
  <si>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</si>
  <si>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</si>
  <si>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</si>
  <si>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</si>
  <si>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</si>
  <si>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</si>
  <si>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</si>
  <si>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</si>
  <si>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</si>
  <si>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</si>
  <si>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</si>
  <si>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</si>
  <si>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</si>
  <si>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</si>
  <si>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</si>
  <si>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</si>
  <si>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</si>
  <si>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</si>
  <si>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</si>
  <si>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</si>
  <si>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</si>
  <si>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</si>
  <si>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</si>
  <si>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</si>
  <si>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</si>
  <si>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</si>
  <si>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</si>
  <si>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</si>
  <si>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</si>
  <si>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</si>
  <si>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</si>
  <si>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</si>
  <si>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</si>
  <si>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</si>
  <si>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</si>
  <si>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</si>
  <si>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</si>
  <si>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</si>
  <si>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</si>
  <si>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</si>
  <si>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</si>
  <si>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</si>
  <si>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</si>
  <si>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</si>
  <si>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</si>
  <si>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</si>
  <si>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</si>
  <si>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</si>
  <si>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富山</t>
    <rPh sb="0" eb="2">
      <t>トヤマ</t>
    </rPh>
    <phoneticPr fontId="2"/>
  </si>
  <si>
    <t>高岡</t>
    <rPh sb="0" eb="2">
      <t>タカオカ</t>
    </rPh>
    <phoneticPr fontId="2"/>
  </si>
  <si>
    <t>魚津</t>
    <rPh sb="0" eb="2">
      <t>ウオヅ</t>
    </rPh>
    <phoneticPr fontId="2"/>
  </si>
  <si>
    <t>砺波</t>
    <rPh sb="0" eb="2">
      <t>トナミ</t>
    </rPh>
    <phoneticPr fontId="2"/>
  </si>
  <si>
    <t>富山県計</t>
    <rPh sb="0" eb="2">
      <t>トヤマ</t>
    </rPh>
    <rPh sb="2" eb="3">
      <t>ケン</t>
    </rPh>
    <rPh sb="3" eb="4">
      <t>ケイ</t>
    </rPh>
    <phoneticPr fontId="2"/>
  </si>
  <si>
    <t>金沢</t>
    <rPh sb="0" eb="2">
      <t>カナザワ</t>
    </rPh>
    <phoneticPr fontId="2"/>
  </si>
  <si>
    <t>七尾</t>
    <rPh sb="0" eb="2">
      <t>ナナオ</t>
    </rPh>
    <phoneticPr fontId="2"/>
  </si>
  <si>
    <t>小松</t>
    <rPh sb="0" eb="2">
      <t>コマツ</t>
    </rPh>
    <phoneticPr fontId="2"/>
  </si>
  <si>
    <t>輪島</t>
    <rPh sb="0" eb="2">
      <t>ワジマ</t>
    </rPh>
    <phoneticPr fontId="2"/>
  </si>
  <si>
    <t>松任</t>
    <rPh sb="0" eb="2">
      <t>マットウ</t>
    </rPh>
    <phoneticPr fontId="2"/>
  </si>
  <si>
    <t>石川県計</t>
    <rPh sb="0" eb="2">
      <t>イシカワ</t>
    </rPh>
    <rPh sb="2" eb="3">
      <t>ケン</t>
    </rPh>
    <rPh sb="3" eb="4">
      <t>ケイ</t>
    </rPh>
    <phoneticPr fontId="2"/>
  </si>
  <si>
    <t>福井</t>
    <rPh sb="0" eb="2">
      <t>フクイ</t>
    </rPh>
    <phoneticPr fontId="2"/>
  </si>
  <si>
    <t>敦賀</t>
    <rPh sb="0" eb="2">
      <t>ツルガ</t>
    </rPh>
    <phoneticPr fontId="2"/>
  </si>
  <si>
    <t>武生</t>
    <rPh sb="0" eb="2">
      <t>タケフ</t>
    </rPh>
    <phoneticPr fontId="2"/>
  </si>
  <si>
    <t>小浜</t>
    <rPh sb="0" eb="2">
      <t>オバマ</t>
    </rPh>
    <phoneticPr fontId="2"/>
  </si>
  <si>
    <t>大野</t>
    <rPh sb="0" eb="2">
      <t>オオノ</t>
    </rPh>
    <phoneticPr fontId="2"/>
  </si>
  <si>
    <t>三国</t>
    <rPh sb="0" eb="2">
      <t>ミクニ</t>
    </rPh>
    <phoneticPr fontId="2"/>
  </si>
  <si>
    <t>福井県計</t>
    <rPh sb="0" eb="2">
      <t>フクイ</t>
    </rPh>
    <rPh sb="2" eb="3">
      <t>ケン</t>
    </rPh>
    <rPh sb="3" eb="4">
      <t>ケイ</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</si>
  <si>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</si>
  <si>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</si>
  <si>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２　「代理業」とは、製造者又は販売業者の酒類の販売に関する取引を継続的に代理することをいう。
　　なお、１、２とも営利を目的とするかどうかは問わない。</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</si>
  <si>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</si>
  <si>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</si>
  <si>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</si>
  <si>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</si>
  <si>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</si>
  <si>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</si>
  <si>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</si>
  <si>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</si>
  <si>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</si>
  <si>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</si>
  <si>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</si>
  <si>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平成28年度</t>
    <rPh sb="4" eb="6">
      <t>ネンド</t>
    </rPh>
    <phoneticPr fontId="2"/>
  </si>
  <si>
    <t>平成29年度</t>
    <rPh sb="4" eb="6">
      <t>ネンド</t>
    </rPh>
    <phoneticPr fontId="2"/>
  </si>
  <si>
    <t>平成30年度</t>
    <rPh sb="4" eb="6">
      <t>ネンド</t>
    </rPh>
    <phoneticPr fontId="2"/>
  </si>
  <si>
    <t>令和元年度</t>
    <rPh sb="0" eb="2">
      <t>レイワ</t>
    </rPh>
    <rPh sb="2" eb="3">
      <t>モト</t>
    </rPh>
    <rPh sb="3" eb="5">
      <t>ネンド</t>
    </rPh>
    <phoneticPr fontId="2"/>
  </si>
  <si>
    <t>平成30年度</t>
  </si>
  <si>
    <t>（注）「(1)　製造免許場数」及び「(3)　販売業免許場数」の（注）に同じ。</t>
    <phoneticPr fontId="2"/>
  </si>
  <si>
    <t>令和３年３月31日現在
販売業者の手持数量</t>
    <rPh sb="0" eb="2">
      <t>レイワ</t>
    </rPh>
    <phoneticPr fontId="2"/>
  </si>
  <si>
    <t>　調査期間等： 令和２年４月１日から令和３年３月31日までの間に販売された酒類について、酒類製造者又は酒類販売業者から提出された「移出数量明細書」
             又は「酒類の販売数量等報告書」に基づき作成したものである。</t>
    <rPh sb="8" eb="10">
      <t>レイワ</t>
    </rPh>
    <rPh sb="18" eb="20">
      <t>レイワ</t>
    </rPh>
    <phoneticPr fontId="2"/>
  </si>
  <si>
    <t>令和２年度</t>
    <rPh sb="0" eb="2">
      <t>レイワ</t>
    </rPh>
    <rPh sb="3" eb="5">
      <t>ネンド</t>
    </rPh>
    <phoneticPr fontId="2"/>
  </si>
  <si>
    <t>　調査対象等：令和３年３月31日現在において、酒税法第７条の規定に基づく酒類の製造免許を有する製造場について、令和２年度内における製造数量別に示した。</t>
    <rPh sb="7" eb="9">
      <t>レイワ</t>
    </rPh>
    <rPh sb="55" eb="57">
      <t>レイワ</t>
    </rPh>
    <phoneticPr fontId="2"/>
  </si>
  <si>
    <t>令和３年３月31日</t>
    <rPh sb="0" eb="2">
      <t>レイワ</t>
    </rPh>
    <rPh sb="3" eb="4">
      <t>ネン</t>
    </rPh>
    <rPh sb="5" eb="6">
      <t>ガツ</t>
    </rPh>
    <rPh sb="8" eb="9">
      <t>ニチ</t>
    </rPh>
    <phoneticPr fontId="2"/>
  </si>
  <si>
    <t>調査時点：令和３年３月31日</t>
    <rPh sb="5" eb="7">
      <t>レイワ</t>
    </rPh>
    <phoneticPr fontId="2"/>
  </si>
  <si>
    <t>内</t>
    <rPh sb="0" eb="1">
      <t>ウチ</t>
    </rPh>
    <phoneticPr fontId="10"/>
  </si>
  <si>
    <t>内</t>
    <rPh sb="0" eb="1">
      <t>ウチ</t>
    </rPh>
    <phoneticPr fontId="11"/>
  </si>
  <si>
    <t>X</t>
    <phoneticPr fontId="2"/>
  </si>
  <si>
    <t>X</t>
    <phoneticPr fontId="2"/>
  </si>
  <si>
    <t>X</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</si>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</sst>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9"/>
      <color rgb="FFFF0000"/>
      <name val="ＭＳ 明朝"/>
      <family val="1"/>
      <charset val="128"/>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2">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hair">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55"/>
      </top>
      <bottom style="thin">
        <color indexed="55"/>
      </bottom>
      <diagonal/>
    </border>
    <border>
      <left/>
      <right style="thin">
        <color indexed="64"/>
      </right>
      <top/>
      <bottom style="hair">
        <color indexed="55"/>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3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52" xfId="0" applyFont="1" applyBorder="1" applyAlignment="1">
      <alignment horizontal="distributed" vertical="center"/>
    </xf>
    <xf numFmtId="0" fontId="3" fillId="0" borderId="53"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54"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54" xfId="0" applyFont="1" applyBorder="1" applyAlignment="1">
      <alignment horizontal="distributed" vertical="center"/>
    </xf>
    <xf numFmtId="0" fontId="5" fillId="0" borderId="54" xfId="0" applyFont="1" applyBorder="1" applyAlignment="1">
      <alignment horizontal="center" vertical="center"/>
    </xf>
    <xf numFmtId="0" fontId="3" fillId="0" borderId="55" xfId="0" applyFont="1" applyBorder="1" applyAlignment="1">
      <alignment horizontal="distributed" vertical="center"/>
    </xf>
    <xf numFmtId="0" fontId="5" fillId="0" borderId="55" xfId="0" applyFont="1" applyBorder="1" applyAlignment="1">
      <alignment horizontal="distributed" vertical="center"/>
    </xf>
    <xf numFmtId="0" fontId="3" fillId="0" borderId="23" xfId="0" applyFont="1" applyBorder="1" applyAlignment="1">
      <alignment horizontal="distributed" vertical="center"/>
    </xf>
    <xf numFmtId="0" fontId="3" fillId="0" borderId="56" xfId="0" applyFont="1" applyBorder="1" applyAlignment="1">
      <alignment horizontal="distributed" vertical="center"/>
    </xf>
    <xf numFmtId="0" fontId="3" fillId="0" borderId="6" xfId="0" applyFont="1" applyBorder="1" applyAlignment="1">
      <alignment horizontal="distributed" vertical="center"/>
    </xf>
    <xf numFmtId="0" fontId="3" fillId="0" borderId="57" xfId="0" applyFont="1" applyFill="1" applyBorder="1" applyAlignment="1">
      <alignment horizontal="distributed" vertical="center"/>
    </xf>
    <xf numFmtId="0" fontId="3" fillId="0" borderId="58" xfId="0" applyFont="1" applyFill="1" applyBorder="1" applyAlignment="1">
      <alignment horizontal="distributed" vertical="center"/>
    </xf>
    <xf numFmtId="0" fontId="5" fillId="0" borderId="59" xfId="0" applyFont="1" applyBorder="1" applyAlignment="1">
      <alignment horizontal="distributed" vertical="center"/>
    </xf>
    <xf numFmtId="0" fontId="6" fillId="2" borderId="33" xfId="0" applyFont="1" applyFill="1" applyBorder="1" applyAlignment="1">
      <alignment horizontal="right"/>
    </xf>
    <xf numFmtId="0" fontId="6" fillId="4" borderId="21" xfId="0" applyFont="1" applyFill="1" applyBorder="1" applyAlignment="1">
      <alignment horizontal="distributed" vertical="center" justifyLastLine="1"/>
    </xf>
    <xf numFmtId="0" fontId="3" fillId="3" borderId="64" xfId="0" applyFont="1" applyFill="1" applyBorder="1" applyAlignment="1">
      <alignment horizontal="distributed" vertical="center"/>
    </xf>
    <xf numFmtId="0" fontId="3" fillId="3" borderId="65" xfId="0" applyFont="1" applyFill="1" applyBorder="1" applyAlignment="1">
      <alignment horizontal="distributed" vertical="center"/>
    </xf>
    <xf numFmtId="0" fontId="5" fillId="3" borderId="66" xfId="0" applyFont="1" applyFill="1" applyBorder="1" applyAlignment="1">
      <alignment horizontal="distributed" vertical="center"/>
    </xf>
    <xf numFmtId="0" fontId="3" fillId="3" borderId="67"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70" xfId="0" applyFont="1" applyFill="1" applyBorder="1" applyAlignment="1">
      <alignment horizontal="center" vertical="center" wrapText="1" justifyLastLine="1"/>
    </xf>
    <xf numFmtId="0" fontId="3" fillId="0" borderId="71" xfId="0" applyFont="1" applyFill="1" applyBorder="1" applyAlignment="1">
      <alignment horizontal="center" vertical="center" wrapText="1"/>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wrapText="1"/>
    </xf>
    <xf numFmtId="0" fontId="3" fillId="0" borderId="0" xfId="0" applyFont="1" applyFill="1" applyAlignment="1">
      <alignment horizontal="left" vertical="top"/>
    </xf>
    <xf numFmtId="3" fontId="3" fillId="0" borderId="0" xfId="0" applyNumberFormat="1" applyFont="1" applyAlignment="1">
      <alignment horizontal="left" vertical="center"/>
    </xf>
    <xf numFmtId="0" fontId="3" fillId="3" borderId="73" xfId="0" applyFont="1" applyFill="1" applyBorder="1" applyAlignment="1">
      <alignment horizontal="distributed" vertical="center"/>
    </xf>
    <xf numFmtId="0" fontId="6" fillId="0" borderId="21"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176" fontId="3" fillId="0" borderId="0" xfId="0" applyNumberFormat="1" applyFont="1" applyAlignment="1">
      <alignment horizontal="right" vertical="top"/>
    </xf>
    <xf numFmtId="41" fontId="3" fillId="2" borderId="8"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3" fontId="3" fillId="0"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center"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105" xfId="0" applyNumberFormat="1" applyFont="1" applyFill="1" applyBorder="1" applyAlignment="1">
      <alignment horizontal="center"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center" vertical="center"/>
    </xf>
    <xf numFmtId="41" fontId="3"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center"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center"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center"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center"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5" fillId="2" borderId="55"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104"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0" fontId="10" fillId="0" borderId="0" xfId="0" applyFont="1" applyAlignment="1">
      <alignment horizontal="right" vertical="top"/>
    </xf>
    <xf numFmtId="0" fontId="10" fillId="0" borderId="0" xfId="0" applyFont="1" applyAlignment="1">
      <alignment horizontal="left" vertical="top"/>
    </xf>
    <xf numFmtId="176" fontId="3" fillId="2" borderId="10" xfId="0" applyNumberFormat="1" applyFont="1" applyFill="1" applyBorder="1" applyAlignment="1">
      <alignment horizontal="right" vertical="center"/>
    </xf>
    <xf numFmtId="176" fontId="3" fillId="2" borderId="60"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61"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0" borderId="62" xfId="1"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2" borderId="63" xfId="0" applyNumberFormat="1" applyFont="1" applyFill="1" applyBorder="1" applyAlignment="1">
      <alignment horizontal="right" vertical="center"/>
    </xf>
    <xf numFmtId="176" fontId="3" fillId="2" borderId="74" xfId="0" applyNumberFormat="1" applyFont="1" applyFill="1" applyBorder="1" applyAlignment="1">
      <alignment horizontal="right" vertical="center"/>
    </xf>
    <xf numFmtId="176" fontId="3" fillId="2" borderId="75" xfId="0" applyNumberFormat="1" applyFont="1" applyFill="1" applyBorder="1" applyAlignment="1">
      <alignment horizontal="right" vertical="center"/>
    </xf>
    <xf numFmtId="176" fontId="3" fillId="0" borderId="5"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3" fillId="2" borderId="77" xfId="0" applyNumberFormat="1" applyFont="1" applyFill="1" applyBorder="1" applyAlignment="1">
      <alignment horizontal="right" vertical="center"/>
    </xf>
    <xf numFmtId="41" fontId="3" fillId="5" borderId="77" xfId="0" applyNumberFormat="1" applyFont="1" applyFill="1" applyBorder="1" applyAlignment="1">
      <alignment horizontal="right" vertical="center"/>
    </xf>
    <xf numFmtId="41" fontId="3" fillId="5" borderId="76"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199"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198" xfId="0" applyNumberFormat="1" applyFont="1" applyFill="1" applyBorder="1" applyAlignment="1">
      <alignment horizontal="right"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48" xfId="0" applyFont="1" applyFill="1" applyBorder="1" applyAlignment="1">
      <alignment horizontal="right" vertical="center"/>
    </xf>
    <xf numFmtId="3" fontId="3" fillId="0" borderId="48" xfId="0" applyNumberFormat="1" applyFont="1" applyFill="1" applyBorder="1" applyAlignment="1">
      <alignment horizontal="right" vertical="center"/>
    </xf>
    <xf numFmtId="3" fontId="3" fillId="0" borderId="68"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 xfId="0" applyFont="1" applyFill="1" applyBorder="1" applyAlignment="1">
      <alignment horizontal="right" vertical="center"/>
    </xf>
    <xf numFmtId="3" fontId="3" fillId="0" borderId="5" xfId="0" applyNumberFormat="1" applyFont="1" applyFill="1" applyBorder="1" applyAlignment="1">
      <alignment horizontal="right" vertical="center"/>
    </xf>
    <xf numFmtId="3" fontId="3" fillId="0" borderId="69" xfId="0" applyNumberFormat="1" applyFont="1" applyFill="1" applyBorder="1" applyAlignment="1">
      <alignment horizontal="right" vertical="center"/>
    </xf>
    <xf numFmtId="41" fontId="5" fillId="2" borderId="165" xfId="0" applyNumberFormat="1" applyFont="1" applyFill="1" applyBorder="1" applyAlignment="1">
      <alignment horizontal="right" vertical="center"/>
    </xf>
    <xf numFmtId="41" fontId="5" fillId="2" borderId="186"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Border="1" applyAlignment="1">
      <alignment horizontal="right" wrapText="1"/>
    </xf>
    <xf numFmtId="178" fontId="3" fillId="2" borderId="94" xfId="0" applyNumberFormat="1" applyFont="1" applyFill="1" applyBorder="1" applyAlignment="1">
      <alignment horizontal="right" vertical="center"/>
    </xf>
    <xf numFmtId="177" fontId="3" fillId="5" borderId="92" xfId="0" applyNumberFormat="1" applyFont="1" applyFill="1" applyBorder="1" applyAlignment="1">
      <alignment horizontal="right" vertical="center"/>
    </xf>
    <xf numFmtId="41" fontId="3" fillId="5" borderId="93" xfId="0" applyNumberFormat="1" applyFont="1" applyFill="1" applyBorder="1" applyAlignment="1">
      <alignment horizontal="right" vertical="center"/>
    </xf>
    <xf numFmtId="41" fontId="3" fillId="5" borderId="94"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178" fontId="3" fillId="5" borderId="93" xfId="0" applyNumberFormat="1" applyFont="1" applyFill="1" applyBorder="1" applyAlignment="1">
      <alignment horizontal="right" vertical="center"/>
    </xf>
    <xf numFmtId="178" fontId="3" fillId="5" borderId="94" xfId="0" applyNumberFormat="1" applyFont="1" applyFill="1" applyBorder="1" applyAlignment="1">
      <alignment horizontal="right" vertical="center"/>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8" xfId="0" applyFont="1" applyBorder="1" applyAlignment="1">
      <alignment horizontal="center" vertical="center" wrapText="1"/>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41" fontId="3" fillId="5" borderId="18" xfId="0" applyNumberFormat="1" applyFont="1" applyFill="1" applyBorder="1" applyAlignment="1">
      <alignment horizontal="right" vertical="center"/>
    </xf>
    <xf numFmtId="41" fontId="3" fillId="5" borderId="201" xfId="0" applyNumberFormat="1" applyFont="1" applyFill="1" applyBorder="1" applyAlignment="1">
      <alignment horizontal="right" vertical="center"/>
    </xf>
    <xf numFmtId="178" fontId="3" fillId="5" borderId="17" xfId="0" applyNumberFormat="1" applyFont="1" applyFill="1" applyBorder="1" applyAlignment="1">
      <alignment horizontal="right" vertical="center"/>
    </xf>
    <xf numFmtId="178" fontId="3" fillId="5" borderId="20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41" fontId="3" fillId="2" borderId="21" xfId="0" applyNumberFormat="1" applyFont="1" applyFill="1" applyBorder="1" applyAlignment="1">
      <alignment horizontal="center" vertical="center"/>
    </xf>
    <xf numFmtId="41" fontId="3" fillId="2" borderId="58" xfId="0" applyNumberFormat="1" applyFont="1" applyFill="1" applyBorder="1" applyAlignment="1">
      <alignment horizontal="center" vertical="center"/>
    </xf>
    <xf numFmtId="41" fontId="3" fillId="2" borderId="19"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41" fontId="3" fillId="5" borderId="16" xfId="0" applyNumberFormat="1" applyFont="1" applyFill="1" applyBorder="1" applyAlignment="1">
      <alignment horizontal="center" vertical="center"/>
    </xf>
    <xf numFmtId="41" fontId="3" fillId="5" borderId="172" xfId="0" applyNumberFormat="1" applyFont="1" applyFill="1" applyBorder="1" applyAlignment="1">
      <alignment horizontal="center" vertical="center"/>
    </xf>
    <xf numFmtId="41" fontId="3" fillId="5" borderId="17" xfId="0" applyNumberFormat="1" applyFont="1" applyFill="1" applyBorder="1" applyAlignment="1">
      <alignment horizontal="right" vertical="center"/>
    </xf>
    <xf numFmtId="41" fontId="3" fillId="5" borderId="200" xfId="0" applyNumberFormat="1" applyFont="1" applyFill="1" applyBorder="1" applyAlignment="1">
      <alignment horizontal="right" vertical="center"/>
    </xf>
    <xf numFmtId="177" fontId="3" fillId="5" borderId="16" xfId="0" applyNumberFormat="1" applyFont="1" applyFill="1" applyBorder="1" applyAlignment="1">
      <alignment horizontal="right" vertical="center"/>
    </xf>
    <xf numFmtId="177" fontId="3" fillId="5" borderId="172" xfId="0" applyNumberFormat="1" applyFont="1" applyFill="1" applyBorder="1" applyAlignment="1">
      <alignment horizontal="right"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28" xfId="0" applyFont="1" applyBorder="1" applyAlignment="1">
      <alignment horizontal="distributed" vertical="center"/>
    </xf>
    <xf numFmtId="0" fontId="3" fillId="0" borderId="54" xfId="0" applyFont="1" applyBorder="1" applyAlignment="1">
      <alignment horizontal="distributed" vertical="center"/>
    </xf>
    <xf numFmtId="0" fontId="3" fillId="0" borderId="178" xfId="0" applyFont="1" applyBorder="1" applyAlignment="1">
      <alignment horizontal="center" vertical="center" wrapText="1"/>
    </xf>
    <xf numFmtId="0" fontId="3" fillId="0" borderId="179" xfId="0" applyFont="1" applyBorder="1" applyAlignment="1">
      <alignment horizontal="center" vertical="center" wrapText="1"/>
    </xf>
    <xf numFmtId="0" fontId="3" fillId="0" borderId="180" xfId="0" applyFont="1" applyBorder="1" applyAlignment="1">
      <alignment horizontal="center" vertical="center" wrapText="1"/>
    </xf>
    <xf numFmtId="0" fontId="3" fillId="0" borderId="0" xfId="0" applyFont="1" applyAlignment="1">
      <alignment horizontal="left" vertical="top" wrapText="1"/>
    </xf>
    <xf numFmtId="0" fontId="3" fillId="0" borderId="181"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9" xfId="0" applyFont="1" applyBorder="1" applyAlignment="1">
      <alignment horizontal="distributed" vertical="center"/>
    </xf>
    <xf numFmtId="0" fontId="3" fillId="0" borderId="30" xfId="0" applyFont="1" applyBorder="1" applyAlignment="1">
      <alignment horizontal="center" vertical="center"/>
    </xf>
    <xf numFmtId="0" fontId="3" fillId="0" borderId="101" xfId="0" applyFont="1" applyBorder="1" applyAlignment="1">
      <alignment horizontal="center" vertical="center"/>
    </xf>
    <xf numFmtId="0" fontId="3" fillId="0" borderId="30" xfId="0" applyFont="1" applyBorder="1" applyAlignment="1">
      <alignment horizontal="distributed" vertical="center"/>
    </xf>
    <xf numFmtId="0" fontId="3" fillId="0" borderId="182" xfId="0" applyFont="1" applyBorder="1" applyAlignment="1">
      <alignment horizontal="distributed" vertical="center"/>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5"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0" fillId="0" borderId="171" xfId="0" applyFont="1" applyBorder="1"/>
    <xf numFmtId="0" fontId="3" fillId="0" borderId="186" xfId="0" applyFont="1" applyBorder="1" applyAlignment="1">
      <alignment horizontal="center"/>
    </xf>
    <xf numFmtId="41" fontId="3" fillId="2" borderId="157"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0" fontId="3" fillId="2" borderId="157" xfId="0" applyFont="1" applyFill="1" applyBorder="1" applyAlignment="1">
      <alignment horizontal="center" vertical="center"/>
    </xf>
    <xf numFmtId="0" fontId="3" fillId="2" borderId="101"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170" xfId="0" applyFont="1" applyBorder="1" applyAlignment="1">
      <alignment horizontal="center" vertical="center"/>
    </xf>
    <xf numFmtId="0" fontId="0" fillId="0" borderId="42" xfId="0" applyFont="1" applyBorder="1"/>
    <xf numFmtId="0" fontId="0" fillId="0" borderId="185"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186"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187" xfId="0" applyFont="1" applyFill="1" applyBorder="1" applyAlignment="1">
      <alignment horizontal="center" vertical="center"/>
    </xf>
    <xf numFmtId="0" fontId="3" fillId="2" borderId="152" xfId="0" applyFont="1" applyFill="1" applyBorder="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5" xfId="0" applyFont="1" applyBorder="1" applyAlignment="1">
      <alignment horizontal="center" vertical="center" justifyLastLine="1"/>
    </xf>
    <xf numFmtId="0" fontId="3" fillId="2" borderId="20" xfId="0" applyFont="1" applyFill="1" applyBorder="1" applyAlignment="1">
      <alignment horizontal="right"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0" borderId="6" xfId="0" applyFont="1" applyBorder="1" applyAlignment="1">
      <alignment horizontal="distributed" vertical="center" wrapText="1"/>
    </xf>
    <xf numFmtId="0" fontId="3" fillId="0" borderId="168" xfId="0" applyFont="1" applyBorder="1" applyAlignment="1">
      <alignment horizontal="distributed" vertical="center" wrapText="1"/>
    </xf>
    <xf numFmtId="0" fontId="3" fillId="0" borderId="191" xfId="0" applyFont="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89" xfId="0" applyFont="1" applyBorder="1" applyAlignment="1">
      <alignment horizontal="center" vertical="distributed" textRotation="255" wrapText="1" justifyLastLine="1"/>
    </xf>
    <xf numFmtId="0" fontId="3" fillId="0" borderId="194"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1" xfId="0" applyFont="1" applyBorder="1" applyAlignment="1">
      <alignment horizontal="distributed" vertical="center"/>
    </xf>
    <xf numFmtId="0" fontId="3" fillId="0" borderId="158" xfId="0" applyFont="1" applyBorder="1" applyAlignment="1">
      <alignment horizontal="distributed" vertical="center"/>
    </xf>
    <xf numFmtId="0" fontId="3" fillId="0" borderId="55" xfId="0" applyFont="1" applyBorder="1" applyAlignment="1">
      <alignment horizontal="center" vertical="center" textRotation="255"/>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55" xfId="0" applyFont="1" applyBorder="1" applyAlignment="1">
      <alignment horizontal="center" vertical="center" textRotation="255" wrapText="1"/>
    </xf>
    <xf numFmtId="0" fontId="3" fillId="0" borderId="31" xfId="0" applyFont="1" applyBorder="1" applyAlignment="1">
      <alignment vertical="center" textRotation="255"/>
    </xf>
    <xf numFmtId="0" fontId="3" fillId="0" borderId="55" xfId="0" applyFont="1" applyBorder="1" applyAlignment="1">
      <alignment vertical="center" textRotation="255"/>
    </xf>
    <xf numFmtId="0" fontId="3" fillId="0" borderId="30"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1"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50" xfId="0" applyFont="1" applyBorder="1" applyAlignment="1">
      <alignment horizontal="distributed" vertical="center" indent="2"/>
    </xf>
    <xf numFmtId="0" fontId="5" fillId="0" borderId="197"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0" xfId="0" applyFont="1" applyFill="1" applyAlignment="1">
      <alignment horizontal="left" vertical="top" wrapText="1"/>
    </xf>
    <xf numFmtId="0" fontId="5" fillId="0" borderId="158" xfId="0" applyFont="1" applyBorder="1" applyAlignment="1">
      <alignment horizontal="distributed" vertical="center" indent="2"/>
    </xf>
    <xf numFmtId="0" fontId="5" fillId="0" borderId="54" xfId="0" applyFont="1" applyBorder="1" applyAlignment="1">
      <alignment horizontal="distributed" vertical="center" indent="2"/>
    </xf>
    <xf numFmtId="0" fontId="3" fillId="0" borderId="19" xfId="0" applyFont="1" applyBorder="1" applyAlignment="1">
      <alignment horizontal="center" vertical="center" textRotation="255" wrapText="1"/>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58" xfId="0" applyFont="1" applyBorder="1" applyAlignment="1">
      <alignment horizontal="center" vertical="center" wrapText="1"/>
    </xf>
    <xf numFmtId="0" fontId="0" fillId="0" borderId="54" xfId="0" applyFont="1" applyBorder="1"/>
    <xf numFmtId="0" fontId="3" fillId="0" borderId="55" xfId="0" applyFont="1" applyBorder="1" applyAlignment="1">
      <alignment horizontal="center" vertical="center"/>
    </xf>
    <xf numFmtId="0" fontId="3" fillId="0" borderId="54" xfId="0" applyFont="1" applyBorder="1" applyAlignment="1">
      <alignment horizontal="center" vertical="center" wrapText="1"/>
    </xf>
    <xf numFmtId="0" fontId="3" fillId="0" borderId="6" xfId="0" applyFont="1" applyBorder="1" applyAlignment="1">
      <alignment horizontal="distributed" vertical="center"/>
    </xf>
    <xf numFmtId="0" fontId="3" fillId="0" borderId="168" xfId="0" applyFont="1" applyBorder="1" applyAlignment="1">
      <alignment horizontal="distributed" vertical="center"/>
    </xf>
    <xf numFmtId="0" fontId="3" fillId="0" borderId="134" xfId="0" applyFont="1" applyBorder="1" applyAlignment="1">
      <alignment horizontal="distributed" vertical="center"/>
    </xf>
    <xf numFmtId="0" fontId="3" fillId="0" borderId="158" xfId="0" applyFont="1" applyBorder="1" applyAlignment="1">
      <alignment horizontal="center" vertical="center"/>
    </xf>
    <xf numFmtId="0" fontId="3" fillId="0" borderId="54" xfId="0" applyFont="1" applyBorder="1" applyAlignment="1">
      <alignment horizontal="center" vertical="center"/>
    </xf>
    <xf numFmtId="0" fontId="3" fillId="0" borderId="183" xfId="0" applyFont="1" applyBorder="1" applyAlignment="1">
      <alignment horizontal="center" vertical="center"/>
    </xf>
    <xf numFmtId="0" fontId="3" fillId="0" borderId="184" xfId="0" applyFont="1" applyBorder="1" applyAlignment="1">
      <alignment horizontal="center" vertical="center"/>
    </xf>
    <xf numFmtId="0" fontId="3" fillId="0" borderId="56"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55" xfId="0" applyFont="1" applyBorder="1" applyAlignment="1">
      <alignment horizontal="center" vertical="center" wrapText="1"/>
    </xf>
    <xf numFmtId="42" fontId="3" fillId="5" borderId="93"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35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351"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22"/>
  <sheetViews>
    <sheetView showGridLines="0" tabSelected="1" view="pageBreakPreview" zoomScaleNormal="100" zoomScaleSheetLayoutView="100" workbookViewId="0">
      <selection activeCell="D10" sqref="D10"/>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283" t="s">
        <v>174</v>
      </c>
      <c r="B1" s="283"/>
      <c r="C1" s="283"/>
      <c r="D1" s="283"/>
      <c r="E1" s="283"/>
      <c r="F1" s="283"/>
      <c r="G1" s="283"/>
      <c r="H1" s="283"/>
      <c r="I1" s="283"/>
      <c r="J1" s="283"/>
    </row>
    <row r="2" spans="1:10" ht="12" thickBot="1">
      <c r="A2" s="2" t="s">
        <v>175</v>
      </c>
    </row>
    <row r="3" spans="1:10" ht="18" customHeight="1">
      <c r="A3" s="284" t="s">
        <v>176</v>
      </c>
      <c r="B3" s="292" t="s">
        <v>178</v>
      </c>
      <c r="C3" s="293"/>
      <c r="D3" s="293"/>
      <c r="E3" s="293"/>
      <c r="F3" s="294"/>
      <c r="G3" s="286" t="s">
        <v>0</v>
      </c>
      <c r="H3" s="287"/>
      <c r="I3" s="288" t="s">
        <v>225</v>
      </c>
      <c r="J3" s="290" t="s">
        <v>179</v>
      </c>
    </row>
    <row r="4" spans="1:10" ht="31.5" customHeight="1">
      <c r="A4" s="285"/>
      <c r="B4" s="104" t="s">
        <v>177</v>
      </c>
      <c r="C4" s="105" t="s">
        <v>180</v>
      </c>
      <c r="D4" s="106" t="s">
        <v>181</v>
      </c>
      <c r="E4" s="106" t="s">
        <v>1</v>
      </c>
      <c r="F4" s="107" t="s">
        <v>182</v>
      </c>
      <c r="G4" s="16" t="s">
        <v>2</v>
      </c>
      <c r="H4" s="15" t="s">
        <v>183</v>
      </c>
      <c r="I4" s="289"/>
      <c r="J4" s="291"/>
    </row>
    <row r="5" spans="1:10" s="8" customFormat="1">
      <c r="A5" s="33"/>
      <c r="B5" s="17" t="s">
        <v>13</v>
      </c>
      <c r="C5" s="18" t="s">
        <v>13</v>
      </c>
      <c r="D5" s="18" t="s">
        <v>13</v>
      </c>
      <c r="E5" s="18" t="s">
        <v>13</v>
      </c>
      <c r="F5" s="19" t="s">
        <v>13</v>
      </c>
      <c r="G5" s="17" t="s">
        <v>13</v>
      </c>
      <c r="H5" s="19" t="s">
        <v>13</v>
      </c>
      <c r="I5" s="20" t="s">
        <v>13</v>
      </c>
      <c r="J5" s="21" t="s">
        <v>13</v>
      </c>
    </row>
    <row r="6" spans="1:10" ht="22.5" customHeight="1">
      <c r="A6" s="34" t="s">
        <v>3</v>
      </c>
      <c r="B6" s="215">
        <v>175</v>
      </c>
      <c r="C6" s="216">
        <v>356</v>
      </c>
      <c r="D6" s="216">
        <v>7102</v>
      </c>
      <c r="E6" s="216">
        <v>2740</v>
      </c>
      <c r="F6" s="217">
        <v>356</v>
      </c>
      <c r="G6" s="215">
        <v>15059</v>
      </c>
      <c r="H6" s="217">
        <v>13621</v>
      </c>
      <c r="I6" s="218">
        <v>1592</v>
      </c>
      <c r="J6" s="219">
        <v>13978</v>
      </c>
    </row>
    <row r="7" spans="1:10" ht="22.5" customHeight="1">
      <c r="A7" s="30" t="s">
        <v>4</v>
      </c>
      <c r="B7" s="122">
        <v>0</v>
      </c>
      <c r="C7" s="123">
        <v>0</v>
      </c>
      <c r="D7" s="123">
        <v>4</v>
      </c>
      <c r="E7" s="123">
        <v>10</v>
      </c>
      <c r="F7" s="276">
        <v>0</v>
      </c>
      <c r="G7" s="122">
        <v>417</v>
      </c>
      <c r="H7" s="124">
        <v>410</v>
      </c>
      <c r="I7" s="125">
        <v>40</v>
      </c>
      <c r="J7" s="126">
        <v>410</v>
      </c>
    </row>
    <row r="8" spans="1:10" ht="22.5" customHeight="1">
      <c r="A8" s="77" t="s">
        <v>211</v>
      </c>
      <c r="B8" s="122">
        <v>0</v>
      </c>
      <c r="C8" s="123">
        <v>0</v>
      </c>
      <c r="D8" s="123">
        <v>39</v>
      </c>
      <c r="E8" s="123">
        <v>76</v>
      </c>
      <c r="F8" s="124">
        <v>96</v>
      </c>
      <c r="G8" s="122">
        <v>8697</v>
      </c>
      <c r="H8" s="124">
        <v>6220</v>
      </c>
      <c r="I8" s="125">
        <v>692</v>
      </c>
      <c r="J8" s="126">
        <v>6315</v>
      </c>
    </row>
    <row r="9" spans="1:10" ht="22.5" customHeight="1">
      <c r="A9" s="77" t="s">
        <v>212</v>
      </c>
      <c r="B9" s="277">
        <v>0</v>
      </c>
      <c r="C9" s="278">
        <v>0</v>
      </c>
      <c r="D9" s="278">
        <v>37</v>
      </c>
      <c r="E9" s="278">
        <v>15</v>
      </c>
      <c r="F9" s="279">
        <v>8</v>
      </c>
      <c r="G9" s="280">
        <v>11200</v>
      </c>
      <c r="H9" s="279">
        <v>8084</v>
      </c>
      <c r="I9" s="220">
        <v>1223</v>
      </c>
      <c r="J9" s="126">
        <v>8093</v>
      </c>
    </row>
    <row r="10" spans="1:10" ht="22.5" customHeight="1">
      <c r="A10" s="30" t="s">
        <v>6</v>
      </c>
      <c r="B10" s="280" t="s">
        <v>233</v>
      </c>
      <c r="C10" s="278" t="s">
        <v>234</v>
      </c>
      <c r="D10" s="278" t="s">
        <v>233</v>
      </c>
      <c r="E10" s="278" t="s">
        <v>233</v>
      </c>
      <c r="F10" s="279" t="s">
        <v>235</v>
      </c>
      <c r="G10" s="280">
        <v>1736</v>
      </c>
      <c r="H10" s="279" t="s">
        <v>233</v>
      </c>
      <c r="I10" s="125">
        <v>141</v>
      </c>
      <c r="J10" s="126">
        <v>1903</v>
      </c>
    </row>
    <row r="11" spans="1:10" ht="22.5" customHeight="1">
      <c r="A11" s="30" t="s">
        <v>7</v>
      </c>
      <c r="B11" s="280">
        <v>0</v>
      </c>
      <c r="C11" s="278">
        <v>18</v>
      </c>
      <c r="D11" s="278">
        <v>182</v>
      </c>
      <c r="E11" s="278">
        <v>105</v>
      </c>
      <c r="F11" s="279">
        <v>57</v>
      </c>
      <c r="G11" s="280">
        <v>95512</v>
      </c>
      <c r="H11" s="279">
        <v>43202</v>
      </c>
      <c r="I11" s="125">
        <v>2907</v>
      </c>
      <c r="J11" s="126">
        <v>43260</v>
      </c>
    </row>
    <row r="12" spans="1:10" ht="22.5" customHeight="1">
      <c r="A12" s="77" t="s">
        <v>8</v>
      </c>
      <c r="B12" s="280">
        <v>0</v>
      </c>
      <c r="C12" s="278">
        <v>0</v>
      </c>
      <c r="D12" s="278">
        <v>65</v>
      </c>
      <c r="E12" s="278">
        <v>33</v>
      </c>
      <c r="F12" s="279">
        <v>43</v>
      </c>
      <c r="G12" s="280">
        <v>9553</v>
      </c>
      <c r="H12" s="279">
        <v>5505</v>
      </c>
      <c r="I12" s="125">
        <v>2292</v>
      </c>
      <c r="J12" s="126">
        <v>5550</v>
      </c>
    </row>
    <row r="13" spans="1:10" ht="22.5" customHeight="1">
      <c r="A13" s="77" t="s">
        <v>184</v>
      </c>
      <c r="B13" s="280" t="s">
        <v>235</v>
      </c>
      <c r="C13" s="278" t="s">
        <v>233</v>
      </c>
      <c r="D13" s="436" t="s">
        <v>233</v>
      </c>
      <c r="E13" s="281" t="s">
        <v>233</v>
      </c>
      <c r="F13" s="279" t="s">
        <v>233</v>
      </c>
      <c r="G13" s="280">
        <v>273</v>
      </c>
      <c r="H13" s="279" t="s">
        <v>236</v>
      </c>
      <c r="I13" s="125">
        <v>32</v>
      </c>
      <c r="J13" s="126">
        <v>184</v>
      </c>
    </row>
    <row r="14" spans="1:10" ht="22.5" customHeight="1">
      <c r="A14" s="77" t="s">
        <v>9</v>
      </c>
      <c r="B14" s="280" t="s">
        <v>237</v>
      </c>
      <c r="C14" s="278" t="s">
        <v>238</v>
      </c>
      <c r="D14" s="278" t="s">
        <v>233</v>
      </c>
      <c r="E14" s="278" t="s">
        <v>233</v>
      </c>
      <c r="F14" s="279" t="s">
        <v>233</v>
      </c>
      <c r="G14" s="280">
        <v>6539</v>
      </c>
      <c r="H14" s="279" t="s">
        <v>237</v>
      </c>
      <c r="I14" s="220">
        <v>477</v>
      </c>
      <c r="J14" s="221">
        <v>3361</v>
      </c>
    </row>
    <row r="15" spans="1:10" ht="22.5" customHeight="1">
      <c r="A15" s="77" t="s">
        <v>185</v>
      </c>
      <c r="B15" s="280">
        <v>0</v>
      </c>
      <c r="C15" s="278">
        <v>0</v>
      </c>
      <c r="D15" s="278">
        <v>0</v>
      </c>
      <c r="E15" s="278">
        <v>0</v>
      </c>
      <c r="F15" s="279">
        <v>0</v>
      </c>
      <c r="G15" s="280">
        <v>173</v>
      </c>
      <c r="H15" s="279">
        <v>100</v>
      </c>
      <c r="I15" s="125">
        <v>29</v>
      </c>
      <c r="J15" s="126">
        <v>100</v>
      </c>
    </row>
    <row r="16" spans="1:10" ht="22.5" customHeight="1">
      <c r="A16" s="77" t="s">
        <v>10</v>
      </c>
      <c r="B16" s="280">
        <v>0</v>
      </c>
      <c r="C16" s="278">
        <v>0</v>
      </c>
      <c r="D16" s="278">
        <v>1</v>
      </c>
      <c r="E16" s="278">
        <v>12</v>
      </c>
      <c r="F16" s="279">
        <v>22</v>
      </c>
      <c r="G16" s="280">
        <v>35249</v>
      </c>
      <c r="H16" s="279">
        <v>16233</v>
      </c>
      <c r="I16" s="125">
        <v>1001</v>
      </c>
      <c r="J16" s="126">
        <v>16256</v>
      </c>
    </row>
    <row r="17" spans="1:13" ht="22.5" customHeight="1">
      <c r="A17" s="30" t="s">
        <v>104</v>
      </c>
      <c r="B17" s="280">
        <v>0</v>
      </c>
      <c r="C17" s="278">
        <v>0</v>
      </c>
      <c r="D17" s="278">
        <v>4</v>
      </c>
      <c r="E17" s="281">
        <v>0</v>
      </c>
      <c r="F17" s="282">
        <v>0</v>
      </c>
      <c r="G17" s="280">
        <v>40934</v>
      </c>
      <c r="H17" s="279">
        <v>21016</v>
      </c>
      <c r="I17" s="220">
        <v>1674</v>
      </c>
      <c r="J17" s="221">
        <v>21015</v>
      </c>
    </row>
    <row r="18" spans="1:13" ht="22.5" customHeight="1">
      <c r="A18" s="30" t="s">
        <v>164</v>
      </c>
      <c r="B18" s="277">
        <v>1</v>
      </c>
      <c r="C18" s="278">
        <v>3</v>
      </c>
      <c r="D18" s="278">
        <v>234</v>
      </c>
      <c r="E18" s="278">
        <v>53</v>
      </c>
      <c r="F18" s="279">
        <v>17</v>
      </c>
      <c r="G18" s="280">
        <v>123329</v>
      </c>
      <c r="H18" s="279">
        <v>63921</v>
      </c>
      <c r="I18" s="125">
        <v>4391</v>
      </c>
      <c r="J18" s="126">
        <v>63938</v>
      </c>
    </row>
    <row r="19" spans="1:13" ht="22.5" customHeight="1">
      <c r="A19" s="77" t="s">
        <v>97</v>
      </c>
      <c r="B19" s="310" t="s">
        <v>233</v>
      </c>
      <c r="C19" s="308" t="s">
        <v>233</v>
      </c>
      <c r="D19" s="297" t="s">
        <v>233</v>
      </c>
      <c r="E19" s="297" t="s">
        <v>237</v>
      </c>
      <c r="F19" s="295" t="s">
        <v>237</v>
      </c>
      <c r="G19" s="306">
        <v>18285</v>
      </c>
      <c r="H19" s="295" t="s">
        <v>233</v>
      </c>
      <c r="I19" s="304">
        <v>502</v>
      </c>
      <c r="J19" s="302">
        <v>10227</v>
      </c>
      <c r="M19" s="299"/>
    </row>
    <row r="20" spans="1:13" s="3" customFormat="1" ht="22.5" customHeight="1" thickBot="1">
      <c r="A20" s="78" t="s">
        <v>103</v>
      </c>
      <c r="B20" s="311"/>
      <c r="C20" s="309"/>
      <c r="D20" s="298"/>
      <c r="E20" s="298"/>
      <c r="F20" s="296"/>
      <c r="G20" s="307"/>
      <c r="H20" s="296"/>
      <c r="I20" s="305"/>
      <c r="J20" s="303"/>
      <c r="M20" s="299"/>
    </row>
    <row r="21" spans="1:13" s="3" customFormat="1" ht="22.5" customHeight="1" thickTop="1" thickBot="1">
      <c r="A21" s="31" t="s">
        <v>11</v>
      </c>
      <c r="B21" s="115">
        <v>176</v>
      </c>
      <c r="C21" s="130">
        <v>376</v>
      </c>
      <c r="D21" s="130">
        <v>7751</v>
      </c>
      <c r="E21" s="130">
        <v>3093</v>
      </c>
      <c r="F21" s="116">
        <v>614</v>
      </c>
      <c r="G21" s="115">
        <v>366954</v>
      </c>
      <c r="H21" s="116">
        <v>193973</v>
      </c>
      <c r="I21" s="117">
        <v>16997</v>
      </c>
      <c r="J21" s="131">
        <v>194588</v>
      </c>
    </row>
    <row r="22" spans="1:13" ht="24" customHeight="1">
      <c r="A22" s="300" t="s">
        <v>226</v>
      </c>
      <c r="B22" s="301"/>
      <c r="C22" s="301"/>
      <c r="D22" s="301"/>
      <c r="E22" s="301"/>
      <c r="F22" s="301"/>
      <c r="G22" s="301"/>
      <c r="H22" s="301"/>
      <c r="I22" s="301"/>
      <c r="J22" s="301"/>
    </row>
  </sheetData>
  <mergeCells count="17">
    <mergeCell ref="F19:F20"/>
    <mergeCell ref="E19:E20"/>
    <mergeCell ref="D19:D20"/>
    <mergeCell ref="M19:M20"/>
    <mergeCell ref="A22:J22"/>
    <mergeCell ref="J19:J20"/>
    <mergeCell ref="I19:I20"/>
    <mergeCell ref="H19:H20"/>
    <mergeCell ref="G19:G20"/>
    <mergeCell ref="C19:C20"/>
    <mergeCell ref="B19:B20"/>
    <mergeCell ref="A1:J1"/>
    <mergeCell ref="A3:A4"/>
    <mergeCell ref="G3:H3"/>
    <mergeCell ref="I3:I4"/>
    <mergeCell ref="J3:J4"/>
    <mergeCell ref="B3:F3"/>
  </mergeCells>
  <phoneticPr fontId="2"/>
  <pageMargins left="0.78740157480314965" right="0.78740157480314965" top="0.98425196850393704" bottom="0.98425196850393704" header="0.51181102362204722" footer="0.51181102362204722"/>
  <pageSetup paperSize="9" scale="86" orientation="landscape" cellComments="asDisplayed" horizontalDpi="1200" verticalDpi="1200" r:id="rId1"/>
  <headerFooter alignWithMargins="0">
    <oddFooter>&amp;R金沢国税局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view="pageBreakPreview" zoomScaleNormal="115" zoomScaleSheetLayoutView="100" workbookViewId="0">
      <selection activeCell="I13" sqref="I13"/>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84" t="s">
        <v>16</v>
      </c>
      <c r="B2" s="312"/>
      <c r="C2" s="9" t="s">
        <v>17</v>
      </c>
      <c r="D2" s="11" t="s">
        <v>4</v>
      </c>
      <c r="E2" s="9" t="s">
        <v>213</v>
      </c>
      <c r="F2" s="11" t="s">
        <v>7</v>
      </c>
      <c r="G2" s="9" t="s">
        <v>12</v>
      </c>
      <c r="H2" s="12" t="s">
        <v>172</v>
      </c>
    </row>
    <row r="3" spans="1:9" ht="15" customHeight="1">
      <c r="A3" s="23"/>
      <c r="B3" s="24"/>
      <c r="C3" s="20" t="s">
        <v>13</v>
      </c>
      <c r="D3" s="20" t="s">
        <v>13</v>
      </c>
      <c r="E3" s="20" t="s">
        <v>13</v>
      </c>
      <c r="F3" s="20" t="s">
        <v>13</v>
      </c>
      <c r="G3" s="20" t="s">
        <v>13</v>
      </c>
      <c r="H3" s="22" t="s">
        <v>13</v>
      </c>
      <c r="I3" s="275"/>
    </row>
    <row r="4" spans="1:9" s="50" customFormat="1" ht="30" customHeight="1">
      <c r="A4" s="317" t="s">
        <v>219</v>
      </c>
      <c r="B4" s="318"/>
      <c r="C4" s="132">
        <v>18135</v>
      </c>
      <c r="D4" s="132">
        <v>662</v>
      </c>
      <c r="E4" s="132">
        <v>15526</v>
      </c>
      <c r="F4" s="132">
        <v>64124</v>
      </c>
      <c r="G4" s="132">
        <v>100438</v>
      </c>
      <c r="H4" s="133">
        <v>198887</v>
      </c>
    </row>
    <row r="5" spans="1:9" s="50" customFormat="1" ht="30" customHeight="1">
      <c r="A5" s="313" t="s">
        <v>220</v>
      </c>
      <c r="B5" s="314"/>
      <c r="C5" s="134">
        <v>17818</v>
      </c>
      <c r="D5" s="134">
        <v>635</v>
      </c>
      <c r="E5" s="134">
        <v>15363</v>
      </c>
      <c r="F5" s="134">
        <v>61749</v>
      </c>
      <c r="G5" s="134">
        <v>102653</v>
      </c>
      <c r="H5" s="135">
        <v>198219</v>
      </c>
    </row>
    <row r="6" spans="1:9" s="50" customFormat="1" ht="30" customHeight="1">
      <c r="A6" s="313" t="s">
        <v>221</v>
      </c>
      <c r="B6" s="314"/>
      <c r="C6" s="134">
        <v>17036</v>
      </c>
      <c r="D6" s="134">
        <v>560</v>
      </c>
      <c r="E6" s="134">
        <v>14597</v>
      </c>
      <c r="F6" s="134">
        <v>57367</v>
      </c>
      <c r="G6" s="134">
        <v>105760</v>
      </c>
      <c r="H6" s="135">
        <v>195328</v>
      </c>
    </row>
    <row r="7" spans="1:9" s="50" customFormat="1" ht="30" customHeight="1">
      <c r="A7" s="313" t="s">
        <v>222</v>
      </c>
      <c r="B7" s="314"/>
      <c r="C7" s="134">
        <v>15655</v>
      </c>
      <c r="D7" s="134">
        <v>502</v>
      </c>
      <c r="E7" s="134">
        <v>14265</v>
      </c>
      <c r="F7" s="134">
        <v>55737</v>
      </c>
      <c r="G7" s="134">
        <v>111230</v>
      </c>
      <c r="H7" s="135">
        <v>197387</v>
      </c>
    </row>
    <row r="8" spans="1:9" ht="30" customHeight="1" thickBot="1">
      <c r="A8" s="315" t="s">
        <v>227</v>
      </c>
      <c r="B8" s="316"/>
      <c r="C8" s="136">
        <v>13978</v>
      </c>
      <c r="D8" s="136">
        <v>410</v>
      </c>
      <c r="E8" s="136">
        <v>14408</v>
      </c>
      <c r="F8" s="136">
        <v>43260</v>
      </c>
      <c r="G8" s="136">
        <v>122534</v>
      </c>
      <c r="H8" s="137">
        <v>194588</v>
      </c>
    </row>
    <row r="9" spans="1:9" ht="15" customHeight="1">
      <c r="A9" s="1" t="s">
        <v>173</v>
      </c>
    </row>
    <row r="10" spans="1:9">
      <c r="A10" s="2" t="s">
        <v>214</v>
      </c>
    </row>
    <row r="16" spans="1:9">
      <c r="G16" s="109"/>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&amp;R金沢国税局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view="pageBreakPreview" zoomScale="85" zoomScaleNormal="85" zoomScaleSheetLayoutView="85" zoomScalePageLayoutView="70" workbookViewId="0">
      <pane ySplit="2" topLeftCell="A3" activePane="bottomLeft" state="frozen"/>
      <selection activeCell="I13" sqref="I13"/>
      <selection pane="bottomLeft" activeCell="I13" sqref="I13"/>
    </sheetView>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6384" width="5.875" style="1"/>
  </cols>
  <sheetData>
    <row r="1" spans="1:17" s="4" customFormat="1" ht="12" thickBot="1">
      <c r="A1" s="2" t="s">
        <v>29</v>
      </c>
    </row>
    <row r="2" spans="1:17" s="4" customFormat="1" ht="32.25" customHeight="1">
      <c r="A2" s="36" t="s">
        <v>21</v>
      </c>
      <c r="B2" s="9" t="s">
        <v>18</v>
      </c>
      <c r="C2" s="9" t="s">
        <v>22</v>
      </c>
      <c r="D2" s="76" t="s">
        <v>215</v>
      </c>
      <c r="E2" s="76" t="s">
        <v>216</v>
      </c>
      <c r="F2" s="9" t="s">
        <v>23</v>
      </c>
      <c r="G2" s="9" t="s">
        <v>24</v>
      </c>
      <c r="H2" s="35" t="s">
        <v>111</v>
      </c>
      <c r="I2" s="35" t="s">
        <v>14</v>
      </c>
      <c r="J2" s="35" t="s">
        <v>93</v>
      </c>
      <c r="K2" s="35" t="s">
        <v>15</v>
      </c>
      <c r="L2" s="9" t="s">
        <v>112</v>
      </c>
      <c r="M2" s="32" t="s">
        <v>109</v>
      </c>
      <c r="N2" s="9" t="s">
        <v>92</v>
      </c>
      <c r="O2" s="11" t="s">
        <v>110</v>
      </c>
      <c r="P2" s="9" t="s">
        <v>25</v>
      </c>
      <c r="Q2" s="89" t="s">
        <v>115</v>
      </c>
    </row>
    <row r="3" spans="1:17"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3" t="s">
        <v>13</v>
      </c>
      <c r="Q3" s="94"/>
    </row>
    <row r="4" spans="1:17" s="2" customFormat="1" ht="21" customHeight="1">
      <c r="A4" s="29" t="s">
        <v>187</v>
      </c>
      <c r="B4" s="224">
        <v>1827</v>
      </c>
      <c r="C4" s="224">
        <v>44</v>
      </c>
      <c r="D4" s="224">
        <v>869</v>
      </c>
      <c r="E4" s="224">
        <v>943</v>
      </c>
      <c r="F4" s="224">
        <v>241</v>
      </c>
      <c r="G4" s="224">
        <v>5897</v>
      </c>
      <c r="H4" s="224">
        <v>827</v>
      </c>
      <c r="I4" s="224">
        <v>24</v>
      </c>
      <c r="J4" s="224">
        <v>501</v>
      </c>
      <c r="K4" s="224">
        <v>16</v>
      </c>
      <c r="L4" s="224">
        <v>2074</v>
      </c>
      <c r="M4" s="224">
        <v>2905</v>
      </c>
      <c r="N4" s="224">
        <v>7977</v>
      </c>
      <c r="O4" s="224">
        <v>1932</v>
      </c>
      <c r="P4" s="225">
        <v>26075</v>
      </c>
      <c r="Q4" s="95" t="str">
        <f>IF(A4="","",A4)</f>
        <v>富山</v>
      </c>
    </row>
    <row r="5" spans="1:17" s="2" customFormat="1" ht="21" customHeight="1">
      <c r="A5" s="26" t="s">
        <v>188</v>
      </c>
      <c r="B5" s="226">
        <v>1645</v>
      </c>
      <c r="C5" s="226">
        <v>32</v>
      </c>
      <c r="D5" s="226">
        <v>1028</v>
      </c>
      <c r="E5" s="226">
        <v>1191</v>
      </c>
      <c r="F5" s="226">
        <v>179</v>
      </c>
      <c r="G5" s="226">
        <v>5785</v>
      </c>
      <c r="H5" s="226">
        <v>860</v>
      </c>
      <c r="I5" s="226">
        <v>18</v>
      </c>
      <c r="J5" s="226">
        <v>491</v>
      </c>
      <c r="K5" s="226">
        <v>12</v>
      </c>
      <c r="L5" s="226">
        <v>3074</v>
      </c>
      <c r="M5" s="226">
        <v>4780</v>
      </c>
      <c r="N5" s="226">
        <v>10411</v>
      </c>
      <c r="O5" s="226">
        <v>1498</v>
      </c>
      <c r="P5" s="227">
        <v>31004</v>
      </c>
      <c r="Q5" s="96" t="str">
        <f>IF(A5="","",A5)</f>
        <v>高岡</v>
      </c>
    </row>
    <row r="6" spans="1:17" s="2" customFormat="1" ht="21" customHeight="1">
      <c r="A6" s="26" t="s">
        <v>189</v>
      </c>
      <c r="B6" s="226">
        <v>880</v>
      </c>
      <c r="C6" s="226">
        <v>25</v>
      </c>
      <c r="D6" s="226">
        <v>624</v>
      </c>
      <c r="E6" s="226">
        <v>451</v>
      </c>
      <c r="F6" s="226">
        <v>89</v>
      </c>
      <c r="G6" s="226">
        <v>3290</v>
      </c>
      <c r="H6" s="226">
        <v>317</v>
      </c>
      <c r="I6" s="226">
        <v>9</v>
      </c>
      <c r="J6" s="226">
        <v>255</v>
      </c>
      <c r="K6" s="226">
        <v>6</v>
      </c>
      <c r="L6" s="226">
        <v>1099</v>
      </c>
      <c r="M6" s="226">
        <v>1415</v>
      </c>
      <c r="N6" s="226">
        <v>3882</v>
      </c>
      <c r="O6" s="226">
        <v>921</v>
      </c>
      <c r="P6" s="227">
        <v>13264</v>
      </c>
      <c r="Q6" s="96" t="str">
        <f>IF(A6="","",A6)</f>
        <v>魚津</v>
      </c>
    </row>
    <row r="7" spans="1:17" s="2" customFormat="1" ht="21" customHeight="1">
      <c r="A7" s="26" t="s">
        <v>190</v>
      </c>
      <c r="B7" s="226">
        <v>661</v>
      </c>
      <c r="C7" s="226">
        <v>9</v>
      </c>
      <c r="D7" s="226">
        <v>236</v>
      </c>
      <c r="E7" s="226">
        <v>303</v>
      </c>
      <c r="F7" s="226">
        <v>56</v>
      </c>
      <c r="G7" s="226">
        <v>1619</v>
      </c>
      <c r="H7" s="226">
        <v>154</v>
      </c>
      <c r="I7" s="226">
        <v>5</v>
      </c>
      <c r="J7" s="226">
        <v>118</v>
      </c>
      <c r="K7" s="226">
        <v>3</v>
      </c>
      <c r="L7" s="226">
        <v>575</v>
      </c>
      <c r="M7" s="226">
        <v>686</v>
      </c>
      <c r="N7" s="226">
        <v>2359</v>
      </c>
      <c r="O7" s="226">
        <v>422</v>
      </c>
      <c r="P7" s="227">
        <v>7206</v>
      </c>
      <c r="Q7" s="96" t="str">
        <f>IF(A7="","",A7)</f>
        <v>砺波</v>
      </c>
    </row>
    <row r="8" spans="1:17" s="3" customFormat="1" ht="21" customHeight="1">
      <c r="A8" s="14" t="s">
        <v>191</v>
      </c>
      <c r="B8" s="228">
        <v>5013</v>
      </c>
      <c r="C8" s="228">
        <v>110</v>
      </c>
      <c r="D8" s="228">
        <v>2757</v>
      </c>
      <c r="E8" s="228">
        <v>2888</v>
      </c>
      <c r="F8" s="228">
        <v>565</v>
      </c>
      <c r="G8" s="228">
        <v>16591</v>
      </c>
      <c r="H8" s="228">
        <v>2158</v>
      </c>
      <c r="I8" s="228">
        <v>56</v>
      </c>
      <c r="J8" s="228">
        <v>1365</v>
      </c>
      <c r="K8" s="228">
        <v>37</v>
      </c>
      <c r="L8" s="228">
        <v>6822</v>
      </c>
      <c r="M8" s="228">
        <v>9786</v>
      </c>
      <c r="N8" s="228">
        <v>24629</v>
      </c>
      <c r="O8" s="228">
        <v>4773</v>
      </c>
      <c r="P8" s="228">
        <v>77549</v>
      </c>
      <c r="Q8" s="97" t="str">
        <f>IF(A8="","",A8)</f>
        <v>富山県計</v>
      </c>
    </row>
    <row r="9" spans="1:17" s="8" customFormat="1" ht="21" customHeight="1">
      <c r="A9" s="7"/>
      <c r="B9" s="229"/>
      <c r="C9" s="229"/>
      <c r="D9" s="229"/>
      <c r="E9" s="229"/>
      <c r="F9" s="229"/>
      <c r="G9" s="229"/>
      <c r="H9" s="229"/>
      <c r="I9" s="229"/>
      <c r="J9" s="229"/>
      <c r="K9" s="229"/>
      <c r="L9" s="229"/>
      <c r="M9" s="229"/>
      <c r="N9" s="229"/>
      <c r="O9" s="229"/>
      <c r="P9" s="230"/>
      <c r="Q9" s="90"/>
    </row>
    <row r="10" spans="1:17" s="2" customFormat="1" ht="21" customHeight="1">
      <c r="A10" s="28" t="s">
        <v>192</v>
      </c>
      <c r="B10" s="231">
        <v>2522</v>
      </c>
      <c r="C10" s="231">
        <v>65</v>
      </c>
      <c r="D10" s="231">
        <v>1001</v>
      </c>
      <c r="E10" s="231">
        <v>1405</v>
      </c>
      <c r="F10" s="231">
        <v>460</v>
      </c>
      <c r="G10" s="231">
        <v>8335</v>
      </c>
      <c r="H10" s="231">
        <v>1241</v>
      </c>
      <c r="I10" s="231">
        <v>44</v>
      </c>
      <c r="J10" s="231">
        <v>684</v>
      </c>
      <c r="K10" s="231">
        <v>19</v>
      </c>
      <c r="L10" s="231">
        <v>2400</v>
      </c>
      <c r="M10" s="231">
        <v>3258</v>
      </c>
      <c r="N10" s="231">
        <v>11267</v>
      </c>
      <c r="O10" s="231">
        <v>1538</v>
      </c>
      <c r="P10" s="232">
        <v>34239</v>
      </c>
      <c r="Q10" s="98" t="str">
        <f t="shared" ref="Q10:Q15" si="0">IF(A10="","",A10)</f>
        <v>金沢</v>
      </c>
    </row>
    <row r="11" spans="1:17" s="2" customFormat="1" ht="21" customHeight="1">
      <c r="A11" s="26" t="s">
        <v>193</v>
      </c>
      <c r="B11" s="226">
        <v>630</v>
      </c>
      <c r="C11" s="226">
        <v>21</v>
      </c>
      <c r="D11" s="226">
        <v>260</v>
      </c>
      <c r="E11" s="226">
        <v>370</v>
      </c>
      <c r="F11" s="226">
        <v>80</v>
      </c>
      <c r="G11" s="226">
        <v>1561</v>
      </c>
      <c r="H11" s="226">
        <v>137</v>
      </c>
      <c r="I11" s="226">
        <v>4</v>
      </c>
      <c r="J11" s="226">
        <v>106</v>
      </c>
      <c r="K11" s="226">
        <v>4</v>
      </c>
      <c r="L11" s="226">
        <v>566</v>
      </c>
      <c r="M11" s="226">
        <v>657</v>
      </c>
      <c r="N11" s="226">
        <v>2102</v>
      </c>
      <c r="O11" s="226">
        <v>396</v>
      </c>
      <c r="P11" s="227">
        <v>6895</v>
      </c>
      <c r="Q11" s="96" t="str">
        <f t="shared" si="0"/>
        <v>七尾</v>
      </c>
    </row>
    <row r="12" spans="1:17" s="2" customFormat="1" ht="21" customHeight="1">
      <c r="A12" s="26" t="s">
        <v>194</v>
      </c>
      <c r="B12" s="226">
        <v>1014</v>
      </c>
      <c r="C12" s="226">
        <v>69</v>
      </c>
      <c r="D12" s="226">
        <v>486</v>
      </c>
      <c r="E12" s="226">
        <v>643</v>
      </c>
      <c r="F12" s="226">
        <v>170</v>
      </c>
      <c r="G12" s="226">
        <v>2980</v>
      </c>
      <c r="H12" s="226">
        <v>406</v>
      </c>
      <c r="I12" s="226">
        <v>17</v>
      </c>
      <c r="J12" s="226">
        <v>263</v>
      </c>
      <c r="K12" s="226">
        <v>7</v>
      </c>
      <c r="L12" s="226">
        <v>1101</v>
      </c>
      <c r="M12" s="226">
        <v>1589</v>
      </c>
      <c r="N12" s="226">
        <v>5208</v>
      </c>
      <c r="O12" s="226">
        <v>707</v>
      </c>
      <c r="P12" s="227">
        <v>14661</v>
      </c>
      <c r="Q12" s="96" t="str">
        <f t="shared" si="0"/>
        <v>小松</v>
      </c>
    </row>
    <row r="13" spans="1:17" s="2" customFormat="1" ht="21" customHeight="1">
      <c r="A13" s="26" t="s">
        <v>195</v>
      </c>
      <c r="B13" s="226">
        <v>535</v>
      </c>
      <c r="C13" s="226">
        <v>8</v>
      </c>
      <c r="D13" s="226">
        <v>181</v>
      </c>
      <c r="E13" s="226">
        <v>261</v>
      </c>
      <c r="F13" s="226">
        <v>26</v>
      </c>
      <c r="G13" s="226">
        <v>928</v>
      </c>
      <c r="H13" s="226">
        <v>87</v>
      </c>
      <c r="I13" s="226">
        <v>2</v>
      </c>
      <c r="J13" s="226">
        <v>50</v>
      </c>
      <c r="K13" s="226">
        <v>3</v>
      </c>
      <c r="L13" s="226">
        <v>313</v>
      </c>
      <c r="M13" s="226">
        <v>303</v>
      </c>
      <c r="N13" s="226">
        <v>1053</v>
      </c>
      <c r="O13" s="226">
        <v>284</v>
      </c>
      <c r="P13" s="227">
        <v>4034</v>
      </c>
      <c r="Q13" s="96" t="str">
        <f t="shared" si="0"/>
        <v>輪島</v>
      </c>
    </row>
    <row r="14" spans="1:17" s="2" customFormat="1" ht="21" customHeight="1">
      <c r="A14" s="26" t="s">
        <v>196</v>
      </c>
      <c r="B14" s="226">
        <v>808</v>
      </c>
      <c r="C14" s="226">
        <v>14</v>
      </c>
      <c r="D14" s="226">
        <v>375</v>
      </c>
      <c r="E14" s="226">
        <v>432</v>
      </c>
      <c r="F14" s="226">
        <v>104</v>
      </c>
      <c r="G14" s="226">
        <v>2375</v>
      </c>
      <c r="H14" s="226">
        <v>408</v>
      </c>
      <c r="I14" s="226">
        <v>12</v>
      </c>
      <c r="J14" s="226">
        <v>217</v>
      </c>
      <c r="K14" s="226">
        <v>5</v>
      </c>
      <c r="L14" s="226">
        <v>1004</v>
      </c>
      <c r="M14" s="226">
        <v>1056</v>
      </c>
      <c r="N14" s="226">
        <v>4107</v>
      </c>
      <c r="O14" s="226">
        <v>606</v>
      </c>
      <c r="P14" s="227">
        <v>11523</v>
      </c>
      <c r="Q14" s="96" t="str">
        <f t="shared" si="0"/>
        <v>松任</v>
      </c>
    </row>
    <row r="15" spans="1:17" s="3" customFormat="1" ht="21" customHeight="1">
      <c r="A15" s="14" t="s">
        <v>197</v>
      </c>
      <c r="B15" s="228">
        <v>5509</v>
      </c>
      <c r="C15" s="228">
        <v>177</v>
      </c>
      <c r="D15" s="228">
        <v>2303</v>
      </c>
      <c r="E15" s="228">
        <v>3111</v>
      </c>
      <c r="F15" s="228">
        <v>840</v>
      </c>
      <c r="G15" s="228">
        <v>16179</v>
      </c>
      <c r="H15" s="228">
        <v>2279</v>
      </c>
      <c r="I15" s="228">
        <v>79</v>
      </c>
      <c r="J15" s="228">
        <v>1320</v>
      </c>
      <c r="K15" s="228">
        <v>38</v>
      </c>
      <c r="L15" s="228">
        <v>5384</v>
      </c>
      <c r="M15" s="228">
        <v>6863</v>
      </c>
      <c r="N15" s="228">
        <v>23737</v>
      </c>
      <c r="O15" s="228">
        <v>3531</v>
      </c>
      <c r="P15" s="228">
        <v>71352</v>
      </c>
      <c r="Q15" s="97" t="str">
        <f t="shared" si="0"/>
        <v>石川県計</v>
      </c>
    </row>
    <row r="16" spans="1:17" s="8" customFormat="1" ht="21" customHeight="1">
      <c r="A16" s="7"/>
      <c r="B16" s="229"/>
      <c r="C16" s="229"/>
      <c r="D16" s="229"/>
      <c r="E16" s="229"/>
      <c r="F16" s="229"/>
      <c r="G16" s="229"/>
      <c r="H16" s="229"/>
      <c r="I16" s="229"/>
      <c r="J16" s="229"/>
      <c r="K16" s="229"/>
      <c r="L16" s="229"/>
      <c r="M16" s="229"/>
      <c r="N16" s="229"/>
      <c r="O16" s="229"/>
      <c r="P16" s="230"/>
      <c r="Q16" s="90"/>
    </row>
    <row r="17" spans="1:17" s="2" customFormat="1" ht="21" customHeight="1">
      <c r="A17" s="28" t="s">
        <v>198</v>
      </c>
      <c r="B17" s="231">
        <v>1285</v>
      </c>
      <c r="C17" s="231">
        <v>58</v>
      </c>
      <c r="D17" s="231">
        <v>446</v>
      </c>
      <c r="E17" s="231">
        <v>818</v>
      </c>
      <c r="F17" s="231">
        <v>228</v>
      </c>
      <c r="G17" s="231">
        <v>4542</v>
      </c>
      <c r="H17" s="231">
        <v>557</v>
      </c>
      <c r="I17" s="231">
        <v>21</v>
      </c>
      <c r="J17" s="231">
        <v>304</v>
      </c>
      <c r="K17" s="231">
        <v>10</v>
      </c>
      <c r="L17" s="231">
        <v>1416</v>
      </c>
      <c r="M17" s="231">
        <v>1638</v>
      </c>
      <c r="N17" s="231">
        <v>5992</v>
      </c>
      <c r="O17" s="231">
        <v>683</v>
      </c>
      <c r="P17" s="232">
        <v>17999</v>
      </c>
      <c r="Q17" s="98" t="str">
        <f>IF(A17="","",A17)</f>
        <v>福井</v>
      </c>
    </row>
    <row r="18" spans="1:17" s="2" customFormat="1" ht="21" customHeight="1">
      <c r="A18" s="26" t="s">
        <v>199</v>
      </c>
      <c r="B18" s="226">
        <v>429</v>
      </c>
      <c r="C18" s="226">
        <v>13</v>
      </c>
      <c r="D18" s="226">
        <v>176</v>
      </c>
      <c r="E18" s="226">
        <v>283</v>
      </c>
      <c r="F18" s="226">
        <v>59</v>
      </c>
      <c r="G18" s="226">
        <v>1202</v>
      </c>
      <c r="H18" s="226">
        <v>113</v>
      </c>
      <c r="I18" s="226">
        <v>7</v>
      </c>
      <c r="J18" s="226">
        <v>78</v>
      </c>
      <c r="K18" s="226">
        <v>4</v>
      </c>
      <c r="L18" s="226">
        <v>528</v>
      </c>
      <c r="M18" s="226">
        <v>618</v>
      </c>
      <c r="N18" s="226">
        <v>1993</v>
      </c>
      <c r="O18" s="226">
        <v>257</v>
      </c>
      <c r="P18" s="227">
        <v>5760</v>
      </c>
      <c r="Q18" s="96" t="str">
        <f t="shared" ref="Q18:Q23" si="1">IF(A18="","",A18)</f>
        <v>敦賀</v>
      </c>
    </row>
    <row r="19" spans="1:17" s="2" customFormat="1" ht="21" customHeight="1">
      <c r="A19" s="26" t="s">
        <v>200</v>
      </c>
      <c r="B19" s="226">
        <v>759</v>
      </c>
      <c r="C19" s="226">
        <v>20</v>
      </c>
      <c r="D19" s="226">
        <v>273</v>
      </c>
      <c r="E19" s="226">
        <v>419</v>
      </c>
      <c r="F19" s="226">
        <v>91</v>
      </c>
      <c r="G19" s="226">
        <v>1977</v>
      </c>
      <c r="H19" s="226">
        <v>202</v>
      </c>
      <c r="I19" s="226">
        <v>9</v>
      </c>
      <c r="J19" s="226">
        <v>130</v>
      </c>
      <c r="K19" s="226">
        <v>5</v>
      </c>
      <c r="L19" s="226">
        <v>892</v>
      </c>
      <c r="M19" s="226">
        <v>888</v>
      </c>
      <c r="N19" s="226">
        <v>3255</v>
      </c>
      <c r="O19" s="226">
        <v>398</v>
      </c>
      <c r="P19" s="227">
        <v>9319</v>
      </c>
      <c r="Q19" s="96" t="str">
        <f t="shared" si="1"/>
        <v>武生</v>
      </c>
    </row>
    <row r="20" spans="1:17" s="2" customFormat="1" ht="21" customHeight="1">
      <c r="A20" s="26" t="s">
        <v>201</v>
      </c>
      <c r="B20" s="226">
        <v>217</v>
      </c>
      <c r="C20" s="226">
        <v>6</v>
      </c>
      <c r="D20" s="226">
        <v>79</v>
      </c>
      <c r="E20" s="226">
        <v>167</v>
      </c>
      <c r="F20" s="226">
        <v>25</v>
      </c>
      <c r="G20" s="226">
        <v>779</v>
      </c>
      <c r="H20" s="226">
        <v>59</v>
      </c>
      <c r="I20" s="226">
        <v>3</v>
      </c>
      <c r="J20" s="226">
        <v>43</v>
      </c>
      <c r="K20" s="226">
        <v>2</v>
      </c>
      <c r="L20" s="226">
        <v>285</v>
      </c>
      <c r="M20" s="226">
        <v>301</v>
      </c>
      <c r="N20" s="226">
        <v>1102</v>
      </c>
      <c r="O20" s="226">
        <v>142</v>
      </c>
      <c r="P20" s="227">
        <v>3208</v>
      </c>
      <c r="Q20" s="96" t="str">
        <f t="shared" si="1"/>
        <v>小浜</v>
      </c>
    </row>
    <row r="21" spans="1:17" s="2" customFormat="1" ht="21" customHeight="1">
      <c r="A21" s="26" t="s">
        <v>202</v>
      </c>
      <c r="B21" s="226">
        <v>332</v>
      </c>
      <c r="C21" s="226">
        <v>7</v>
      </c>
      <c r="D21" s="226">
        <v>91</v>
      </c>
      <c r="E21" s="226">
        <v>136</v>
      </c>
      <c r="F21" s="226">
        <v>30</v>
      </c>
      <c r="G21" s="226">
        <v>762</v>
      </c>
      <c r="H21" s="226">
        <v>59</v>
      </c>
      <c r="I21" s="226">
        <v>3</v>
      </c>
      <c r="J21" s="226">
        <v>36</v>
      </c>
      <c r="K21" s="226">
        <v>1</v>
      </c>
      <c r="L21" s="226">
        <v>311</v>
      </c>
      <c r="M21" s="226">
        <v>282</v>
      </c>
      <c r="N21" s="226">
        <v>1061</v>
      </c>
      <c r="O21" s="226">
        <v>151</v>
      </c>
      <c r="P21" s="227">
        <v>3260</v>
      </c>
      <c r="Q21" s="96" t="str">
        <f t="shared" si="1"/>
        <v>大野</v>
      </c>
    </row>
    <row r="22" spans="1:17" s="2" customFormat="1" ht="21" customHeight="1">
      <c r="A22" s="110" t="s">
        <v>203</v>
      </c>
      <c r="B22" s="233">
        <v>434</v>
      </c>
      <c r="C22" s="233">
        <v>19</v>
      </c>
      <c r="D22" s="233">
        <v>190</v>
      </c>
      <c r="E22" s="233">
        <v>271</v>
      </c>
      <c r="F22" s="233">
        <v>65</v>
      </c>
      <c r="G22" s="233">
        <v>1228</v>
      </c>
      <c r="H22" s="233">
        <v>123</v>
      </c>
      <c r="I22" s="233">
        <v>6</v>
      </c>
      <c r="J22" s="233">
        <v>85</v>
      </c>
      <c r="K22" s="233">
        <v>3</v>
      </c>
      <c r="L22" s="233">
        <v>618</v>
      </c>
      <c r="M22" s="233">
        <v>639</v>
      </c>
      <c r="N22" s="233">
        <v>2169</v>
      </c>
      <c r="O22" s="233">
        <v>292</v>
      </c>
      <c r="P22" s="234">
        <v>6141</v>
      </c>
      <c r="Q22" s="96" t="str">
        <f t="shared" si="1"/>
        <v>三国</v>
      </c>
    </row>
    <row r="23" spans="1:17" s="3" customFormat="1" ht="21" customHeight="1">
      <c r="A23" s="14" t="s">
        <v>204</v>
      </c>
      <c r="B23" s="228">
        <v>3456</v>
      </c>
      <c r="C23" s="228">
        <v>123</v>
      </c>
      <c r="D23" s="228">
        <v>1255</v>
      </c>
      <c r="E23" s="228">
        <v>2094</v>
      </c>
      <c r="F23" s="228">
        <v>498</v>
      </c>
      <c r="G23" s="228">
        <v>10490</v>
      </c>
      <c r="H23" s="228">
        <v>1113</v>
      </c>
      <c r="I23" s="228">
        <v>49</v>
      </c>
      <c r="J23" s="228">
        <v>676</v>
      </c>
      <c r="K23" s="228">
        <v>25</v>
      </c>
      <c r="L23" s="228">
        <v>4050</v>
      </c>
      <c r="M23" s="228">
        <v>4366</v>
      </c>
      <c r="N23" s="228">
        <v>15572</v>
      </c>
      <c r="O23" s="228">
        <v>1923</v>
      </c>
      <c r="P23" s="228">
        <v>45687</v>
      </c>
      <c r="Q23" s="97" t="str">
        <f t="shared" si="1"/>
        <v>福井県計</v>
      </c>
    </row>
    <row r="24" spans="1:17" s="8" customFormat="1" ht="21" customHeight="1" thickBot="1">
      <c r="A24" s="10"/>
      <c r="B24" s="235"/>
      <c r="C24" s="235"/>
      <c r="D24" s="235"/>
      <c r="E24" s="235"/>
      <c r="F24" s="235"/>
      <c r="G24" s="235"/>
      <c r="H24" s="235"/>
      <c r="I24" s="235"/>
      <c r="J24" s="235"/>
      <c r="K24" s="235"/>
      <c r="L24" s="235"/>
      <c r="M24" s="235"/>
      <c r="N24" s="235"/>
      <c r="O24" s="235"/>
      <c r="P24" s="235"/>
      <c r="Q24" s="91"/>
    </row>
    <row r="25" spans="1:17" s="3" customFormat="1" ht="21" customHeight="1" thickTop="1" thickBot="1">
      <c r="A25" s="27" t="s">
        <v>26</v>
      </c>
      <c r="B25" s="236">
        <v>13978</v>
      </c>
      <c r="C25" s="236">
        <v>410</v>
      </c>
      <c r="D25" s="236">
        <v>6315</v>
      </c>
      <c r="E25" s="236">
        <v>8093</v>
      </c>
      <c r="F25" s="236">
        <v>1903</v>
      </c>
      <c r="G25" s="236">
        <v>43260</v>
      </c>
      <c r="H25" s="236">
        <v>5550</v>
      </c>
      <c r="I25" s="236">
        <v>184</v>
      </c>
      <c r="J25" s="236">
        <v>3361</v>
      </c>
      <c r="K25" s="236">
        <v>100</v>
      </c>
      <c r="L25" s="236">
        <v>16256</v>
      </c>
      <c r="M25" s="236">
        <v>21015</v>
      </c>
      <c r="N25" s="236">
        <v>63938</v>
      </c>
      <c r="O25" s="236">
        <v>10227</v>
      </c>
      <c r="P25" s="236">
        <v>194588</v>
      </c>
      <c r="Q25" s="92" t="s">
        <v>27</v>
      </c>
    </row>
    <row r="26" spans="1:17">
      <c r="A26" s="1" t="s">
        <v>113</v>
      </c>
    </row>
    <row r="27" spans="1:17">
      <c r="A27" s="1" t="s">
        <v>114</v>
      </c>
    </row>
    <row r="29" spans="1:17">
      <c r="B29" s="222"/>
    </row>
    <row r="32" spans="1:17">
      <c r="O32" s="113"/>
    </row>
  </sheetData>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&amp;R金沢国税局
酒税３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view="pageBreakPreview" zoomScaleNormal="90" zoomScaleSheetLayoutView="100" workbookViewId="0">
      <selection activeCell="F18" sqref="F18"/>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37" bestFit="1" customWidth="1"/>
    <col min="24" max="24" width="7" style="2" customWidth="1"/>
    <col min="25" max="16384" width="5.875" style="2"/>
  </cols>
  <sheetData>
    <row r="1" spans="1:24" ht="15">
      <c r="A1" s="283" t="s">
        <v>30</v>
      </c>
      <c r="B1" s="283"/>
      <c r="C1" s="283"/>
      <c r="D1" s="283"/>
      <c r="E1" s="283"/>
      <c r="F1" s="283"/>
      <c r="G1" s="283"/>
      <c r="H1" s="283"/>
      <c r="I1" s="283"/>
      <c r="J1" s="283"/>
      <c r="K1" s="283"/>
      <c r="L1" s="283"/>
      <c r="M1" s="283"/>
      <c r="N1" s="283"/>
      <c r="O1" s="283"/>
      <c r="P1" s="283"/>
      <c r="Q1" s="283"/>
      <c r="R1" s="283"/>
      <c r="S1" s="283"/>
      <c r="T1" s="283"/>
      <c r="U1" s="283"/>
      <c r="V1" s="283"/>
      <c r="W1" s="283"/>
      <c r="X1" s="283"/>
    </row>
    <row r="2" spans="1:24" ht="12" customHeight="1" thickBot="1">
      <c r="A2" s="2" t="s">
        <v>31</v>
      </c>
    </row>
    <row r="3" spans="1:24" ht="17.100000000000001" customHeight="1">
      <c r="A3" s="284" t="s">
        <v>63</v>
      </c>
      <c r="B3" s="312"/>
      <c r="C3" s="288" t="s">
        <v>64</v>
      </c>
      <c r="D3" s="288" t="s">
        <v>65</v>
      </c>
      <c r="E3" s="288" t="s">
        <v>66</v>
      </c>
      <c r="F3" s="288" t="s">
        <v>67</v>
      </c>
      <c r="G3" s="336" t="s">
        <v>68</v>
      </c>
      <c r="H3" s="337"/>
      <c r="I3" s="337"/>
      <c r="J3" s="337"/>
      <c r="K3" s="337"/>
      <c r="L3" s="337"/>
      <c r="M3" s="337"/>
      <c r="N3" s="337"/>
      <c r="O3" s="337"/>
      <c r="P3" s="337"/>
      <c r="Q3" s="337"/>
      <c r="R3" s="337"/>
      <c r="S3" s="338"/>
      <c r="T3" s="288" t="s">
        <v>69</v>
      </c>
      <c r="U3" s="288" t="s">
        <v>70</v>
      </c>
      <c r="V3" s="340" t="s">
        <v>71</v>
      </c>
      <c r="W3" s="341"/>
      <c r="X3" s="342"/>
    </row>
    <row r="4" spans="1:24" ht="17.100000000000001" customHeight="1">
      <c r="A4" s="330"/>
      <c r="B4" s="331"/>
      <c r="C4" s="289"/>
      <c r="D4" s="339"/>
      <c r="E4" s="339"/>
      <c r="F4" s="339"/>
      <c r="G4" s="38" t="s">
        <v>72</v>
      </c>
      <c r="H4" s="38" t="s">
        <v>73</v>
      </c>
      <c r="I4" s="38" t="s">
        <v>74</v>
      </c>
      <c r="J4" s="39" t="s">
        <v>75</v>
      </c>
      <c r="K4" s="39" t="s">
        <v>76</v>
      </c>
      <c r="L4" s="39" t="s">
        <v>77</v>
      </c>
      <c r="M4" s="39" t="s">
        <v>78</v>
      </c>
      <c r="N4" s="39" t="s">
        <v>79</v>
      </c>
      <c r="O4" s="39" t="s">
        <v>80</v>
      </c>
      <c r="P4" s="39" t="s">
        <v>81</v>
      </c>
      <c r="Q4" s="39" t="s">
        <v>82</v>
      </c>
      <c r="R4" s="40" t="s">
        <v>32</v>
      </c>
      <c r="S4" s="41" t="s">
        <v>33</v>
      </c>
      <c r="T4" s="289"/>
      <c r="U4" s="289"/>
      <c r="V4" s="343"/>
      <c r="W4" s="344"/>
      <c r="X4" s="345"/>
    </row>
    <row r="5" spans="1:24" s="8" customFormat="1" ht="13.5" customHeight="1">
      <c r="A5" s="42"/>
      <c r="B5" s="43"/>
      <c r="C5" s="44" t="s">
        <v>34</v>
      </c>
      <c r="D5" s="44" t="s">
        <v>34</v>
      </c>
      <c r="E5" s="44" t="s">
        <v>34</v>
      </c>
      <c r="F5" s="44" t="s">
        <v>34</v>
      </c>
      <c r="G5" s="45" t="s">
        <v>35</v>
      </c>
      <c r="H5" s="45" t="s">
        <v>35</v>
      </c>
      <c r="I5" s="45" t="s">
        <v>35</v>
      </c>
      <c r="J5" s="44" t="s">
        <v>34</v>
      </c>
      <c r="K5" s="44" t="s">
        <v>34</v>
      </c>
      <c r="L5" s="44" t="s">
        <v>34</v>
      </c>
      <c r="M5" s="44" t="s">
        <v>34</v>
      </c>
      <c r="N5" s="44" t="s">
        <v>34</v>
      </c>
      <c r="O5" s="44" t="s">
        <v>34</v>
      </c>
      <c r="P5" s="44" t="s">
        <v>34</v>
      </c>
      <c r="Q5" s="44" t="s">
        <v>34</v>
      </c>
      <c r="R5" s="44" t="s">
        <v>34</v>
      </c>
      <c r="S5" s="44" t="s">
        <v>34</v>
      </c>
      <c r="T5" s="44" t="s">
        <v>34</v>
      </c>
      <c r="U5" s="44" t="s">
        <v>34</v>
      </c>
      <c r="V5" s="334" t="s">
        <v>36</v>
      </c>
      <c r="W5" s="335"/>
      <c r="X5" s="46" t="s">
        <v>37</v>
      </c>
    </row>
    <row r="6" spans="1:24" ht="21" customHeight="1">
      <c r="A6" s="332" t="s">
        <v>3</v>
      </c>
      <c r="B6" s="333"/>
      <c r="C6" s="121">
        <v>102</v>
      </c>
      <c r="D6" s="121">
        <v>0</v>
      </c>
      <c r="E6" s="121">
        <v>1</v>
      </c>
      <c r="F6" s="121">
        <v>0</v>
      </c>
      <c r="G6" s="138">
        <v>16</v>
      </c>
      <c r="H6" s="138">
        <v>7</v>
      </c>
      <c r="I6" s="138">
        <v>36</v>
      </c>
      <c r="J6" s="121">
        <v>9</v>
      </c>
      <c r="K6" s="121">
        <v>3</v>
      </c>
      <c r="L6" s="121">
        <v>9</v>
      </c>
      <c r="M6" s="121">
        <v>3</v>
      </c>
      <c r="N6" s="121">
        <v>1</v>
      </c>
      <c r="O6" s="121">
        <v>0</v>
      </c>
      <c r="P6" s="121">
        <v>0</v>
      </c>
      <c r="Q6" s="121">
        <v>0</v>
      </c>
      <c r="R6" s="138">
        <v>17</v>
      </c>
      <c r="S6" s="138">
        <v>101</v>
      </c>
      <c r="T6" s="139">
        <v>6</v>
      </c>
      <c r="U6" s="121">
        <v>100</v>
      </c>
      <c r="V6" s="207" t="s">
        <v>231</v>
      </c>
      <c r="W6" s="140">
        <v>6</v>
      </c>
      <c r="X6" s="141">
        <v>101</v>
      </c>
    </row>
    <row r="7" spans="1:24" ht="21" customHeight="1">
      <c r="A7" s="319" t="s">
        <v>4</v>
      </c>
      <c r="B7" s="325"/>
      <c r="C7" s="125">
        <v>3</v>
      </c>
      <c r="D7" s="125">
        <v>0</v>
      </c>
      <c r="E7" s="125">
        <v>0</v>
      </c>
      <c r="F7" s="125">
        <v>0</v>
      </c>
      <c r="G7" s="142">
        <v>1</v>
      </c>
      <c r="H7" s="142">
        <v>1</v>
      </c>
      <c r="I7" s="142">
        <v>0</v>
      </c>
      <c r="J7" s="125">
        <v>0</v>
      </c>
      <c r="K7" s="125">
        <v>0</v>
      </c>
      <c r="L7" s="125">
        <v>0</v>
      </c>
      <c r="M7" s="125">
        <v>0</v>
      </c>
      <c r="N7" s="125">
        <v>0</v>
      </c>
      <c r="O7" s="125">
        <v>0</v>
      </c>
      <c r="P7" s="125">
        <v>0</v>
      </c>
      <c r="Q7" s="125">
        <v>0</v>
      </c>
      <c r="R7" s="142">
        <v>1</v>
      </c>
      <c r="S7" s="142">
        <v>3</v>
      </c>
      <c r="T7" s="143">
        <v>0</v>
      </c>
      <c r="U7" s="143">
        <v>0</v>
      </c>
      <c r="V7" s="208" t="s">
        <v>231</v>
      </c>
      <c r="W7" s="144">
        <v>0</v>
      </c>
      <c r="X7" s="145">
        <v>3</v>
      </c>
    </row>
    <row r="8" spans="1:24" ht="21" customHeight="1">
      <c r="A8" s="319" t="s">
        <v>211</v>
      </c>
      <c r="B8" s="320"/>
      <c r="C8" s="125">
        <v>5</v>
      </c>
      <c r="D8" s="125">
        <v>0</v>
      </c>
      <c r="E8" s="125">
        <v>0</v>
      </c>
      <c r="F8" s="125">
        <v>2</v>
      </c>
      <c r="G8" s="142">
        <v>1</v>
      </c>
      <c r="H8" s="142">
        <v>0</v>
      </c>
      <c r="I8" s="142">
        <v>0</v>
      </c>
      <c r="J8" s="125">
        <v>0</v>
      </c>
      <c r="K8" s="125">
        <v>0</v>
      </c>
      <c r="L8" s="125">
        <v>1</v>
      </c>
      <c r="M8" s="125">
        <v>0</v>
      </c>
      <c r="N8" s="125">
        <v>0</v>
      </c>
      <c r="O8" s="125">
        <v>0</v>
      </c>
      <c r="P8" s="125">
        <v>0</v>
      </c>
      <c r="Q8" s="125">
        <v>0</v>
      </c>
      <c r="R8" s="142">
        <v>1</v>
      </c>
      <c r="S8" s="142">
        <v>3</v>
      </c>
      <c r="T8" s="143">
        <v>0</v>
      </c>
      <c r="U8" s="125">
        <v>1</v>
      </c>
      <c r="V8" s="208" t="s">
        <v>231</v>
      </c>
      <c r="W8" s="144">
        <v>0</v>
      </c>
      <c r="X8" s="145">
        <v>3</v>
      </c>
    </row>
    <row r="9" spans="1:24" ht="21" customHeight="1">
      <c r="A9" s="319" t="s">
        <v>212</v>
      </c>
      <c r="B9" s="320"/>
      <c r="C9" s="125">
        <v>13</v>
      </c>
      <c r="D9" s="125">
        <v>0</v>
      </c>
      <c r="E9" s="125">
        <v>0</v>
      </c>
      <c r="F9" s="125">
        <v>0</v>
      </c>
      <c r="G9" s="142">
        <v>6</v>
      </c>
      <c r="H9" s="142">
        <v>1</v>
      </c>
      <c r="I9" s="142">
        <v>2</v>
      </c>
      <c r="J9" s="125">
        <v>0</v>
      </c>
      <c r="K9" s="125">
        <v>0</v>
      </c>
      <c r="L9" s="125">
        <v>0</v>
      </c>
      <c r="M9" s="125">
        <v>0</v>
      </c>
      <c r="N9" s="125">
        <v>0</v>
      </c>
      <c r="O9" s="125">
        <v>0</v>
      </c>
      <c r="P9" s="125">
        <v>0</v>
      </c>
      <c r="Q9" s="125">
        <v>0</v>
      </c>
      <c r="R9" s="142">
        <v>4</v>
      </c>
      <c r="S9" s="142">
        <v>13</v>
      </c>
      <c r="T9" s="143">
        <v>2</v>
      </c>
      <c r="U9" s="125">
        <v>4</v>
      </c>
      <c r="V9" s="208" t="s">
        <v>231</v>
      </c>
      <c r="W9" s="144">
        <v>2</v>
      </c>
      <c r="X9" s="145">
        <v>13</v>
      </c>
    </row>
    <row r="10" spans="1:24" ht="21" customHeight="1">
      <c r="A10" s="319" t="s">
        <v>6</v>
      </c>
      <c r="B10" s="325"/>
      <c r="C10" s="125">
        <v>4</v>
      </c>
      <c r="D10" s="125">
        <v>0</v>
      </c>
      <c r="E10" s="125">
        <v>0</v>
      </c>
      <c r="F10" s="125">
        <v>0</v>
      </c>
      <c r="G10" s="142">
        <v>2</v>
      </c>
      <c r="H10" s="142">
        <v>0</v>
      </c>
      <c r="I10" s="142">
        <v>1</v>
      </c>
      <c r="J10" s="125">
        <v>0</v>
      </c>
      <c r="K10" s="125">
        <v>0</v>
      </c>
      <c r="L10" s="125">
        <v>0</v>
      </c>
      <c r="M10" s="125">
        <v>0</v>
      </c>
      <c r="N10" s="125">
        <v>0</v>
      </c>
      <c r="O10" s="125">
        <v>0</v>
      </c>
      <c r="P10" s="125">
        <v>0</v>
      </c>
      <c r="Q10" s="125">
        <v>0</v>
      </c>
      <c r="R10" s="142">
        <v>1</v>
      </c>
      <c r="S10" s="142">
        <v>4</v>
      </c>
      <c r="T10" s="143">
        <v>0</v>
      </c>
      <c r="U10" s="143">
        <v>0</v>
      </c>
      <c r="V10" s="208" t="s">
        <v>231</v>
      </c>
      <c r="W10" s="144">
        <v>0</v>
      </c>
      <c r="X10" s="145">
        <v>4</v>
      </c>
    </row>
    <row r="11" spans="1:24" ht="21" customHeight="1">
      <c r="A11" s="319" t="s">
        <v>7</v>
      </c>
      <c r="B11" s="325"/>
      <c r="C11" s="125">
        <v>20</v>
      </c>
      <c r="D11" s="125">
        <v>0</v>
      </c>
      <c r="E11" s="125">
        <v>0</v>
      </c>
      <c r="F11" s="125">
        <v>0</v>
      </c>
      <c r="G11" s="142">
        <v>5</v>
      </c>
      <c r="H11" s="142">
        <v>2</v>
      </c>
      <c r="I11" s="142">
        <v>5</v>
      </c>
      <c r="J11" s="125">
        <v>0</v>
      </c>
      <c r="K11" s="125">
        <v>0</v>
      </c>
      <c r="L11" s="125">
        <v>1</v>
      </c>
      <c r="M11" s="125">
        <v>0</v>
      </c>
      <c r="N11" s="125">
        <v>0</v>
      </c>
      <c r="O11" s="125">
        <v>0</v>
      </c>
      <c r="P11" s="125">
        <v>0</v>
      </c>
      <c r="Q11" s="125">
        <v>0</v>
      </c>
      <c r="R11" s="142">
        <v>7</v>
      </c>
      <c r="S11" s="142">
        <v>20</v>
      </c>
      <c r="T11" s="143">
        <v>5</v>
      </c>
      <c r="U11" s="125">
        <v>11</v>
      </c>
      <c r="V11" s="208" t="s">
        <v>231</v>
      </c>
      <c r="W11" s="144">
        <v>5</v>
      </c>
      <c r="X11" s="145">
        <v>19</v>
      </c>
    </row>
    <row r="12" spans="1:24" ht="21" customHeight="1">
      <c r="A12" s="319" t="s">
        <v>8</v>
      </c>
      <c r="B12" s="320"/>
      <c r="C12" s="125">
        <v>13</v>
      </c>
      <c r="D12" s="125">
        <v>2</v>
      </c>
      <c r="E12" s="125">
        <v>0</v>
      </c>
      <c r="F12" s="125">
        <v>1</v>
      </c>
      <c r="G12" s="142">
        <v>3</v>
      </c>
      <c r="H12" s="142">
        <v>0</v>
      </c>
      <c r="I12" s="142">
        <v>5</v>
      </c>
      <c r="J12" s="125">
        <v>0</v>
      </c>
      <c r="K12" s="125">
        <v>1</v>
      </c>
      <c r="L12" s="125">
        <v>0</v>
      </c>
      <c r="M12" s="125">
        <v>0</v>
      </c>
      <c r="N12" s="125">
        <v>0</v>
      </c>
      <c r="O12" s="125">
        <v>0</v>
      </c>
      <c r="P12" s="125">
        <v>0</v>
      </c>
      <c r="Q12" s="125">
        <v>0</v>
      </c>
      <c r="R12" s="142">
        <v>5</v>
      </c>
      <c r="S12" s="142">
        <v>14</v>
      </c>
      <c r="T12" s="143">
        <v>4</v>
      </c>
      <c r="U12" s="125">
        <v>8</v>
      </c>
      <c r="V12" s="208" t="s">
        <v>231</v>
      </c>
      <c r="W12" s="144">
        <v>4</v>
      </c>
      <c r="X12" s="145">
        <v>14</v>
      </c>
    </row>
    <row r="13" spans="1:24" ht="21" customHeight="1">
      <c r="A13" s="319" t="s">
        <v>19</v>
      </c>
      <c r="B13" s="320"/>
      <c r="C13" s="125">
        <v>3</v>
      </c>
      <c r="D13" s="125">
        <v>0</v>
      </c>
      <c r="E13" s="125">
        <v>0</v>
      </c>
      <c r="F13" s="125">
        <v>0</v>
      </c>
      <c r="G13" s="142">
        <v>2</v>
      </c>
      <c r="H13" s="142">
        <v>0</v>
      </c>
      <c r="I13" s="142">
        <v>0</v>
      </c>
      <c r="J13" s="125">
        <v>0</v>
      </c>
      <c r="K13" s="125">
        <v>0</v>
      </c>
      <c r="L13" s="125">
        <v>0</v>
      </c>
      <c r="M13" s="125">
        <v>0</v>
      </c>
      <c r="N13" s="125">
        <v>0</v>
      </c>
      <c r="O13" s="125">
        <v>0</v>
      </c>
      <c r="P13" s="125">
        <v>0</v>
      </c>
      <c r="Q13" s="125">
        <v>0</v>
      </c>
      <c r="R13" s="142">
        <v>1</v>
      </c>
      <c r="S13" s="142">
        <v>3</v>
      </c>
      <c r="T13" s="143">
        <v>1</v>
      </c>
      <c r="U13" s="125">
        <v>0</v>
      </c>
      <c r="V13" s="208" t="s">
        <v>231</v>
      </c>
      <c r="W13" s="144">
        <v>1</v>
      </c>
      <c r="X13" s="145">
        <v>3</v>
      </c>
    </row>
    <row r="14" spans="1:24" ht="21" customHeight="1">
      <c r="A14" s="319" t="s">
        <v>9</v>
      </c>
      <c r="B14" s="320"/>
      <c r="C14" s="125">
        <v>2</v>
      </c>
      <c r="D14" s="125">
        <v>0</v>
      </c>
      <c r="E14" s="125">
        <v>0</v>
      </c>
      <c r="F14" s="125">
        <v>0</v>
      </c>
      <c r="G14" s="142">
        <v>0</v>
      </c>
      <c r="H14" s="142">
        <v>0</v>
      </c>
      <c r="I14" s="142">
        <v>1</v>
      </c>
      <c r="J14" s="125">
        <v>0</v>
      </c>
      <c r="K14" s="125">
        <v>0</v>
      </c>
      <c r="L14" s="125">
        <v>0</v>
      </c>
      <c r="M14" s="125">
        <v>0</v>
      </c>
      <c r="N14" s="125">
        <v>0</v>
      </c>
      <c r="O14" s="125">
        <v>0</v>
      </c>
      <c r="P14" s="125">
        <v>0</v>
      </c>
      <c r="Q14" s="125">
        <v>0</v>
      </c>
      <c r="R14" s="142">
        <v>1</v>
      </c>
      <c r="S14" s="142">
        <v>2</v>
      </c>
      <c r="T14" s="143">
        <v>1</v>
      </c>
      <c r="U14" s="125">
        <v>0</v>
      </c>
      <c r="V14" s="208" t="s">
        <v>231</v>
      </c>
      <c r="W14" s="144">
        <v>1</v>
      </c>
      <c r="X14" s="145">
        <v>2</v>
      </c>
    </row>
    <row r="15" spans="1:24" ht="21" customHeight="1">
      <c r="A15" s="319" t="s">
        <v>20</v>
      </c>
      <c r="B15" s="320"/>
      <c r="C15" s="125">
        <v>6</v>
      </c>
      <c r="D15" s="125">
        <v>0</v>
      </c>
      <c r="E15" s="125">
        <v>0</v>
      </c>
      <c r="F15" s="125">
        <v>3</v>
      </c>
      <c r="G15" s="142">
        <v>0</v>
      </c>
      <c r="H15" s="142">
        <v>0</v>
      </c>
      <c r="I15" s="142">
        <v>0</v>
      </c>
      <c r="J15" s="125">
        <v>0</v>
      </c>
      <c r="K15" s="125">
        <v>0</v>
      </c>
      <c r="L15" s="125">
        <v>0</v>
      </c>
      <c r="M15" s="125">
        <v>0</v>
      </c>
      <c r="N15" s="125">
        <v>0</v>
      </c>
      <c r="O15" s="125">
        <v>0</v>
      </c>
      <c r="P15" s="125">
        <v>0</v>
      </c>
      <c r="Q15" s="125">
        <v>0</v>
      </c>
      <c r="R15" s="142">
        <v>3</v>
      </c>
      <c r="S15" s="142">
        <v>3</v>
      </c>
      <c r="T15" s="143">
        <v>0</v>
      </c>
      <c r="U15" s="125">
        <v>0</v>
      </c>
      <c r="V15" s="208" t="s">
        <v>231</v>
      </c>
      <c r="W15" s="144">
        <v>0</v>
      </c>
      <c r="X15" s="145">
        <v>3</v>
      </c>
    </row>
    <row r="16" spans="1:24" ht="21" customHeight="1">
      <c r="A16" s="319" t="s">
        <v>39</v>
      </c>
      <c r="B16" s="320"/>
      <c r="C16" s="125">
        <v>3</v>
      </c>
      <c r="D16" s="125">
        <v>0</v>
      </c>
      <c r="E16" s="125">
        <v>0</v>
      </c>
      <c r="F16" s="125">
        <v>0</v>
      </c>
      <c r="G16" s="142">
        <v>0</v>
      </c>
      <c r="H16" s="142">
        <v>1</v>
      </c>
      <c r="I16" s="142">
        <v>0</v>
      </c>
      <c r="J16" s="125">
        <v>0</v>
      </c>
      <c r="K16" s="125">
        <v>0</v>
      </c>
      <c r="L16" s="125">
        <v>0</v>
      </c>
      <c r="M16" s="125">
        <v>0</v>
      </c>
      <c r="N16" s="125">
        <v>0</v>
      </c>
      <c r="O16" s="125">
        <v>0</v>
      </c>
      <c r="P16" s="125">
        <v>0</v>
      </c>
      <c r="Q16" s="125">
        <v>0</v>
      </c>
      <c r="R16" s="142">
        <v>2</v>
      </c>
      <c r="S16" s="142">
        <v>3</v>
      </c>
      <c r="T16" s="143">
        <v>0</v>
      </c>
      <c r="U16" s="143">
        <v>0</v>
      </c>
      <c r="V16" s="208" t="s">
        <v>231</v>
      </c>
      <c r="W16" s="144">
        <v>0</v>
      </c>
      <c r="X16" s="145">
        <v>3</v>
      </c>
    </row>
    <row r="17" spans="1:24" ht="21" customHeight="1">
      <c r="A17" s="319" t="s">
        <v>10</v>
      </c>
      <c r="B17" s="320"/>
      <c r="C17" s="125">
        <v>13</v>
      </c>
      <c r="D17" s="125">
        <v>2</v>
      </c>
      <c r="E17" s="125">
        <v>0</v>
      </c>
      <c r="F17" s="125">
        <v>1</v>
      </c>
      <c r="G17" s="142">
        <v>9</v>
      </c>
      <c r="H17" s="142">
        <v>0</v>
      </c>
      <c r="I17" s="142">
        <v>1</v>
      </c>
      <c r="J17" s="125">
        <v>0</v>
      </c>
      <c r="K17" s="125">
        <v>0</v>
      </c>
      <c r="L17" s="125">
        <v>0</v>
      </c>
      <c r="M17" s="125">
        <v>0</v>
      </c>
      <c r="N17" s="125">
        <v>0</v>
      </c>
      <c r="O17" s="125">
        <v>0</v>
      </c>
      <c r="P17" s="125">
        <v>0</v>
      </c>
      <c r="Q17" s="125">
        <v>0</v>
      </c>
      <c r="R17" s="142">
        <v>4</v>
      </c>
      <c r="S17" s="142">
        <v>14</v>
      </c>
      <c r="T17" s="143">
        <v>0</v>
      </c>
      <c r="U17" s="125">
        <v>3</v>
      </c>
      <c r="V17" s="208" t="s">
        <v>231</v>
      </c>
      <c r="W17" s="144">
        <v>0</v>
      </c>
      <c r="X17" s="145">
        <v>14</v>
      </c>
    </row>
    <row r="18" spans="1:24" ht="21" customHeight="1">
      <c r="A18" s="319" t="s">
        <v>97</v>
      </c>
      <c r="B18" s="320"/>
      <c r="C18" s="125">
        <v>19</v>
      </c>
      <c r="D18" s="125">
        <v>0</v>
      </c>
      <c r="E18" s="125">
        <v>0</v>
      </c>
      <c r="F18" s="125">
        <v>0</v>
      </c>
      <c r="G18" s="142">
        <v>13</v>
      </c>
      <c r="H18" s="142">
        <v>0</v>
      </c>
      <c r="I18" s="142">
        <v>0</v>
      </c>
      <c r="J18" s="125">
        <v>0</v>
      </c>
      <c r="K18" s="125">
        <v>0</v>
      </c>
      <c r="L18" s="125">
        <v>0</v>
      </c>
      <c r="M18" s="125">
        <v>0</v>
      </c>
      <c r="N18" s="125">
        <v>0</v>
      </c>
      <c r="O18" s="125">
        <v>0</v>
      </c>
      <c r="P18" s="125">
        <v>0</v>
      </c>
      <c r="Q18" s="125">
        <v>0</v>
      </c>
      <c r="R18" s="142">
        <v>6</v>
      </c>
      <c r="S18" s="142">
        <v>19</v>
      </c>
      <c r="T18" s="143">
        <v>2</v>
      </c>
      <c r="U18" s="125">
        <v>11</v>
      </c>
      <c r="V18" s="208" t="s">
        <v>231</v>
      </c>
      <c r="W18" s="144">
        <v>2</v>
      </c>
      <c r="X18" s="145">
        <v>19</v>
      </c>
    </row>
    <row r="19" spans="1:24" ht="21" customHeight="1">
      <c r="A19" s="319" t="s">
        <v>38</v>
      </c>
      <c r="B19" s="320"/>
      <c r="C19" s="125">
        <v>10</v>
      </c>
      <c r="D19" s="125">
        <v>1</v>
      </c>
      <c r="E19" s="125">
        <v>0</v>
      </c>
      <c r="F19" s="125">
        <v>2</v>
      </c>
      <c r="G19" s="142">
        <v>2</v>
      </c>
      <c r="H19" s="142">
        <v>2</v>
      </c>
      <c r="I19" s="142">
        <v>0</v>
      </c>
      <c r="J19" s="125">
        <v>0</v>
      </c>
      <c r="K19" s="125">
        <v>0</v>
      </c>
      <c r="L19" s="125">
        <v>0</v>
      </c>
      <c r="M19" s="125">
        <v>0</v>
      </c>
      <c r="N19" s="125">
        <v>0</v>
      </c>
      <c r="O19" s="125">
        <v>0</v>
      </c>
      <c r="P19" s="125">
        <v>0</v>
      </c>
      <c r="Q19" s="125">
        <v>0</v>
      </c>
      <c r="R19" s="142">
        <v>5</v>
      </c>
      <c r="S19" s="142">
        <v>9</v>
      </c>
      <c r="T19" s="143">
        <v>0</v>
      </c>
      <c r="U19" s="125">
        <v>0</v>
      </c>
      <c r="V19" s="208" t="s">
        <v>231</v>
      </c>
      <c r="W19" s="144">
        <v>0</v>
      </c>
      <c r="X19" s="145">
        <v>9</v>
      </c>
    </row>
    <row r="20" spans="1:24" ht="21" customHeight="1">
      <c r="A20" s="319" t="s">
        <v>164</v>
      </c>
      <c r="B20" s="325"/>
      <c r="C20" s="125">
        <v>44</v>
      </c>
      <c r="D20" s="125">
        <v>1</v>
      </c>
      <c r="E20" s="125">
        <v>0</v>
      </c>
      <c r="F20" s="125">
        <v>2</v>
      </c>
      <c r="G20" s="142">
        <v>19</v>
      </c>
      <c r="H20" s="142">
        <v>6</v>
      </c>
      <c r="I20" s="142">
        <v>3</v>
      </c>
      <c r="J20" s="125">
        <v>1</v>
      </c>
      <c r="K20" s="125">
        <v>0</v>
      </c>
      <c r="L20" s="125">
        <v>0</v>
      </c>
      <c r="M20" s="125">
        <v>0</v>
      </c>
      <c r="N20" s="125">
        <v>0</v>
      </c>
      <c r="O20" s="125">
        <v>0</v>
      </c>
      <c r="P20" s="125">
        <v>0</v>
      </c>
      <c r="Q20" s="125">
        <v>0</v>
      </c>
      <c r="R20" s="142">
        <v>14</v>
      </c>
      <c r="S20" s="142">
        <v>43</v>
      </c>
      <c r="T20" s="143">
        <v>2</v>
      </c>
      <c r="U20" s="125">
        <v>5</v>
      </c>
      <c r="V20" s="208" t="s">
        <v>231</v>
      </c>
      <c r="W20" s="144">
        <v>2</v>
      </c>
      <c r="X20" s="145">
        <v>43</v>
      </c>
    </row>
    <row r="21" spans="1:24" ht="21" customHeight="1">
      <c r="A21" s="319" t="s">
        <v>165</v>
      </c>
      <c r="B21" s="320"/>
      <c r="C21" s="125">
        <v>0</v>
      </c>
      <c r="D21" s="125">
        <v>0</v>
      </c>
      <c r="E21" s="125">
        <v>0</v>
      </c>
      <c r="F21" s="125">
        <v>0</v>
      </c>
      <c r="G21" s="142">
        <v>0</v>
      </c>
      <c r="H21" s="142">
        <v>0</v>
      </c>
      <c r="I21" s="142">
        <v>0</v>
      </c>
      <c r="J21" s="125">
        <v>0</v>
      </c>
      <c r="K21" s="125">
        <v>0</v>
      </c>
      <c r="L21" s="125">
        <v>0</v>
      </c>
      <c r="M21" s="125">
        <v>0</v>
      </c>
      <c r="N21" s="125">
        <v>0</v>
      </c>
      <c r="O21" s="125">
        <v>0</v>
      </c>
      <c r="P21" s="125">
        <v>0</v>
      </c>
      <c r="Q21" s="125">
        <v>0</v>
      </c>
      <c r="R21" s="142">
        <v>0</v>
      </c>
      <c r="S21" s="142">
        <v>0</v>
      </c>
      <c r="T21" s="143">
        <v>0</v>
      </c>
      <c r="U21" s="125">
        <v>0</v>
      </c>
      <c r="V21" s="208" t="s">
        <v>231</v>
      </c>
      <c r="W21" s="144">
        <v>0</v>
      </c>
      <c r="X21" s="145">
        <v>0</v>
      </c>
    </row>
    <row r="22" spans="1:24" ht="21" customHeight="1" thickBot="1">
      <c r="A22" s="328" t="s">
        <v>166</v>
      </c>
      <c r="B22" s="329"/>
      <c r="C22" s="146">
        <v>6</v>
      </c>
      <c r="D22" s="146">
        <v>0</v>
      </c>
      <c r="E22" s="146">
        <v>0</v>
      </c>
      <c r="F22" s="146">
        <v>2</v>
      </c>
      <c r="G22" s="147">
        <v>0</v>
      </c>
      <c r="H22" s="147">
        <v>0</v>
      </c>
      <c r="I22" s="147">
        <v>0</v>
      </c>
      <c r="J22" s="146">
        <v>0</v>
      </c>
      <c r="K22" s="146">
        <v>0</v>
      </c>
      <c r="L22" s="146">
        <v>0</v>
      </c>
      <c r="M22" s="146">
        <v>0</v>
      </c>
      <c r="N22" s="146">
        <v>0</v>
      </c>
      <c r="O22" s="146">
        <v>0</v>
      </c>
      <c r="P22" s="146">
        <v>0</v>
      </c>
      <c r="Q22" s="146">
        <v>0</v>
      </c>
      <c r="R22" s="147">
        <v>4</v>
      </c>
      <c r="S22" s="147">
        <v>4</v>
      </c>
      <c r="T22" s="148">
        <v>1</v>
      </c>
      <c r="U22" s="146">
        <v>0</v>
      </c>
      <c r="V22" s="209" t="s">
        <v>231</v>
      </c>
      <c r="W22" s="149">
        <v>1</v>
      </c>
      <c r="X22" s="150">
        <v>4</v>
      </c>
    </row>
    <row r="23" spans="1:24" s="3" customFormat="1" ht="21" customHeight="1" thickTop="1" thickBot="1">
      <c r="A23" s="326" t="s">
        <v>167</v>
      </c>
      <c r="B23" s="327"/>
      <c r="C23" s="151">
        <v>266</v>
      </c>
      <c r="D23" s="151">
        <v>6</v>
      </c>
      <c r="E23" s="151">
        <v>1</v>
      </c>
      <c r="F23" s="151">
        <v>13</v>
      </c>
      <c r="G23" s="152">
        <v>79</v>
      </c>
      <c r="H23" s="152">
        <v>20</v>
      </c>
      <c r="I23" s="152">
        <v>54</v>
      </c>
      <c r="J23" s="151">
        <v>10</v>
      </c>
      <c r="K23" s="151">
        <v>4</v>
      </c>
      <c r="L23" s="151">
        <v>11</v>
      </c>
      <c r="M23" s="151">
        <v>3</v>
      </c>
      <c r="N23" s="151">
        <v>1</v>
      </c>
      <c r="O23" s="151">
        <v>0</v>
      </c>
      <c r="P23" s="151">
        <v>0</v>
      </c>
      <c r="Q23" s="151">
        <v>0</v>
      </c>
      <c r="R23" s="152">
        <v>76</v>
      </c>
      <c r="S23" s="152">
        <v>258</v>
      </c>
      <c r="T23" s="153">
        <v>24</v>
      </c>
      <c r="U23" s="151">
        <v>143</v>
      </c>
      <c r="V23" s="210" t="s">
        <v>231</v>
      </c>
      <c r="W23" s="154">
        <v>24</v>
      </c>
      <c r="X23" s="155">
        <v>257</v>
      </c>
    </row>
    <row r="24" spans="1:24" ht="21" customHeight="1">
      <c r="A24" s="321" t="s">
        <v>168</v>
      </c>
      <c r="B24" s="47" t="s">
        <v>223</v>
      </c>
      <c r="C24" s="156"/>
      <c r="D24" s="156"/>
      <c r="E24" s="156"/>
      <c r="F24" s="156"/>
      <c r="G24" s="157">
        <v>33</v>
      </c>
      <c r="H24" s="157">
        <v>7</v>
      </c>
      <c r="I24" s="157">
        <v>48</v>
      </c>
      <c r="J24" s="158">
        <v>13</v>
      </c>
      <c r="K24" s="158">
        <v>5</v>
      </c>
      <c r="L24" s="158">
        <v>11</v>
      </c>
      <c r="M24" s="158">
        <v>5</v>
      </c>
      <c r="N24" s="158">
        <v>2</v>
      </c>
      <c r="O24" s="158">
        <v>1</v>
      </c>
      <c r="P24" s="158">
        <v>0</v>
      </c>
      <c r="Q24" s="158">
        <v>0</v>
      </c>
      <c r="R24" s="157">
        <v>16</v>
      </c>
      <c r="S24" s="157">
        <v>141</v>
      </c>
      <c r="T24" s="159">
        <v>8</v>
      </c>
      <c r="U24" s="156"/>
      <c r="V24" s="211" t="s">
        <v>231</v>
      </c>
      <c r="W24" s="160">
        <v>8</v>
      </c>
      <c r="X24" s="161">
        <v>138</v>
      </c>
    </row>
    <row r="25" spans="1:24" ht="21" customHeight="1">
      <c r="A25" s="322"/>
      <c r="B25" s="13" t="s">
        <v>222</v>
      </c>
      <c r="C25" s="162"/>
      <c r="D25" s="162"/>
      <c r="E25" s="162"/>
      <c r="F25" s="162"/>
      <c r="G25" s="163">
        <v>33</v>
      </c>
      <c r="H25" s="163">
        <v>8</v>
      </c>
      <c r="I25" s="163">
        <v>48</v>
      </c>
      <c r="J25" s="114">
        <v>11</v>
      </c>
      <c r="K25" s="114">
        <v>8</v>
      </c>
      <c r="L25" s="114">
        <v>11</v>
      </c>
      <c r="M25" s="114">
        <v>5</v>
      </c>
      <c r="N25" s="114">
        <v>1</v>
      </c>
      <c r="O25" s="114">
        <v>1</v>
      </c>
      <c r="P25" s="114">
        <v>0</v>
      </c>
      <c r="Q25" s="114">
        <v>0</v>
      </c>
      <c r="R25" s="163">
        <v>15</v>
      </c>
      <c r="S25" s="163">
        <v>141</v>
      </c>
      <c r="T25" s="164">
        <v>8</v>
      </c>
      <c r="U25" s="162"/>
      <c r="V25" s="212" t="s">
        <v>232</v>
      </c>
      <c r="W25" s="165">
        <v>7</v>
      </c>
      <c r="X25" s="166">
        <v>139</v>
      </c>
    </row>
    <row r="26" spans="1:24" ht="21" customHeight="1" thickBot="1">
      <c r="A26" s="323"/>
      <c r="B26" s="48" t="s">
        <v>227</v>
      </c>
      <c r="C26" s="167"/>
      <c r="D26" s="167"/>
      <c r="E26" s="167"/>
      <c r="F26" s="167"/>
      <c r="G26" s="168">
        <v>34</v>
      </c>
      <c r="H26" s="168">
        <v>11</v>
      </c>
      <c r="I26" s="168">
        <v>50</v>
      </c>
      <c r="J26" s="169">
        <v>9</v>
      </c>
      <c r="K26" s="169">
        <v>4</v>
      </c>
      <c r="L26" s="169">
        <v>11</v>
      </c>
      <c r="M26" s="169">
        <v>3</v>
      </c>
      <c r="N26" s="169">
        <v>1</v>
      </c>
      <c r="O26" s="169">
        <v>0</v>
      </c>
      <c r="P26" s="169">
        <v>0</v>
      </c>
      <c r="Q26" s="169">
        <v>0</v>
      </c>
      <c r="R26" s="168">
        <v>20</v>
      </c>
      <c r="S26" s="168">
        <v>143</v>
      </c>
      <c r="T26" s="170">
        <v>8</v>
      </c>
      <c r="U26" s="167"/>
      <c r="V26" s="213" t="s">
        <v>231</v>
      </c>
      <c r="W26" s="171">
        <v>7</v>
      </c>
      <c r="X26" s="172">
        <v>137</v>
      </c>
    </row>
    <row r="27" spans="1:24" ht="11.25">
      <c r="A27" s="1" t="s">
        <v>228</v>
      </c>
    </row>
    <row r="28" spans="1:24" ht="24" customHeight="1">
      <c r="A28" s="324" t="s">
        <v>169</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row>
    <row r="29" spans="1:24" ht="12" customHeight="1">
      <c r="A29" s="1" t="s">
        <v>40</v>
      </c>
      <c r="B29" s="37"/>
      <c r="C29" s="37"/>
      <c r="D29" s="37"/>
      <c r="E29" s="37"/>
      <c r="F29" s="37"/>
      <c r="G29" s="37"/>
      <c r="H29" s="37"/>
      <c r="I29" s="37"/>
      <c r="J29" s="37"/>
      <c r="K29" s="37"/>
      <c r="L29" s="37"/>
      <c r="M29" s="37"/>
      <c r="N29" s="37"/>
      <c r="O29" s="37"/>
      <c r="P29" s="37"/>
      <c r="Q29" s="37"/>
      <c r="R29" s="37"/>
      <c r="S29" s="37"/>
      <c r="T29" s="37"/>
      <c r="U29" s="37"/>
      <c r="X29" s="37"/>
    </row>
    <row r="30" spans="1:24" ht="12" customHeight="1">
      <c r="A30" s="1" t="s">
        <v>170</v>
      </c>
    </row>
    <row r="31" spans="1:24" ht="12" customHeight="1">
      <c r="A31" s="1" t="s">
        <v>171</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39370078740157483" right="0.39370078740157483" top="0.98425196850393704" bottom="0.98425196850393704" header="0.51181102362204722" footer="0.51181102362204722"/>
  <pageSetup paperSize="9" scale="65" orientation="landscape" horizontalDpi="1200" verticalDpi="1200" r:id="rId1"/>
  <headerFooter alignWithMargins="0">
    <oddFooter>&amp;R金沢国税局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view="pageBreakPreview" zoomScaleNormal="100" zoomScaleSheetLayoutView="100" workbookViewId="0">
      <selection activeCell="I13" sqref="I13"/>
    </sheetView>
  </sheetViews>
  <sheetFormatPr defaultColWidth="9" defaultRowHeight="13.5"/>
  <cols>
    <col min="1" max="1" width="18.875" style="100" bestFit="1" customWidth="1"/>
    <col min="2" max="9" width="9" style="100"/>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4.25" thickBot="1">
      <c r="A1" s="2" t="s">
        <v>83</v>
      </c>
      <c r="B1" s="2"/>
      <c r="C1" s="2"/>
      <c r="D1" s="2"/>
      <c r="E1" s="2"/>
      <c r="F1" s="2"/>
      <c r="G1" s="2"/>
      <c r="H1" s="2"/>
      <c r="I1" s="2"/>
      <c r="J1" s="2"/>
      <c r="K1" s="50"/>
      <c r="L1" s="50"/>
      <c r="M1" s="50"/>
      <c r="N1" s="50"/>
      <c r="O1" s="50"/>
      <c r="P1" s="2"/>
      <c r="Q1" s="2"/>
    </row>
    <row r="2" spans="1:19">
      <c r="A2" s="284" t="s">
        <v>41</v>
      </c>
      <c r="B2" s="383" t="s">
        <v>42</v>
      </c>
      <c r="C2" s="383"/>
      <c r="D2" s="288" t="s">
        <v>84</v>
      </c>
      <c r="E2" s="288" t="s">
        <v>85</v>
      </c>
      <c r="F2" s="383" t="s">
        <v>43</v>
      </c>
      <c r="G2" s="383"/>
      <c r="H2" s="384" t="s">
        <v>5</v>
      </c>
      <c r="I2" s="290" t="s">
        <v>98</v>
      </c>
      <c r="J2" s="2"/>
      <c r="P2" s="2"/>
      <c r="Q2" s="2"/>
      <c r="R2" s="2"/>
      <c r="S2" s="2"/>
    </row>
    <row r="3" spans="1:19" ht="36" customHeight="1" thickBot="1">
      <c r="A3" s="285"/>
      <c r="B3" s="352" t="s">
        <v>86</v>
      </c>
      <c r="C3" s="354" t="s">
        <v>87</v>
      </c>
      <c r="D3" s="289"/>
      <c r="E3" s="289"/>
      <c r="F3" s="352" t="s">
        <v>88</v>
      </c>
      <c r="G3" s="354" t="s">
        <v>89</v>
      </c>
      <c r="H3" s="385"/>
      <c r="I3" s="291"/>
      <c r="J3" s="2"/>
      <c r="K3" s="347" t="s">
        <v>44</v>
      </c>
      <c r="L3" s="347"/>
      <c r="M3" s="347"/>
      <c r="N3" s="347"/>
      <c r="O3" s="347"/>
      <c r="P3" s="2"/>
    </row>
    <row r="4" spans="1:19">
      <c r="A4" s="330"/>
      <c r="B4" s="353"/>
      <c r="C4" s="355"/>
      <c r="D4" s="289"/>
      <c r="E4" s="289"/>
      <c r="F4" s="353"/>
      <c r="G4" s="355"/>
      <c r="H4" s="339"/>
      <c r="I4" s="291"/>
      <c r="J4" s="2"/>
      <c r="K4" s="284" t="s">
        <v>90</v>
      </c>
      <c r="L4" s="346"/>
      <c r="M4" s="358" t="s">
        <v>45</v>
      </c>
      <c r="N4" s="359"/>
      <c r="O4" s="360"/>
      <c r="P4" s="2"/>
    </row>
    <row r="5" spans="1:19">
      <c r="A5" s="42"/>
      <c r="B5" s="53" t="s">
        <v>34</v>
      </c>
      <c r="C5" s="54" t="s">
        <v>34</v>
      </c>
      <c r="D5" s="44" t="s">
        <v>34</v>
      </c>
      <c r="E5" s="44" t="s">
        <v>34</v>
      </c>
      <c r="F5" s="53" t="s">
        <v>34</v>
      </c>
      <c r="G5" s="54" t="s">
        <v>34</v>
      </c>
      <c r="H5" s="44" t="s">
        <v>34</v>
      </c>
      <c r="I5" s="55" t="s">
        <v>34</v>
      </c>
      <c r="J5" s="2"/>
      <c r="K5" s="366" t="s">
        <v>34</v>
      </c>
      <c r="L5" s="367"/>
      <c r="M5" s="334" t="s">
        <v>46</v>
      </c>
      <c r="N5" s="356"/>
      <c r="O5" s="357"/>
      <c r="P5" s="2"/>
    </row>
    <row r="6" spans="1:19" ht="27" customHeight="1" thickBot="1">
      <c r="A6" s="34" t="s">
        <v>47</v>
      </c>
      <c r="B6" s="119">
        <v>0</v>
      </c>
      <c r="C6" s="120">
        <v>0</v>
      </c>
      <c r="D6" s="121">
        <v>0</v>
      </c>
      <c r="E6" s="121">
        <v>8</v>
      </c>
      <c r="F6" s="119">
        <v>15</v>
      </c>
      <c r="G6" s="120">
        <v>0</v>
      </c>
      <c r="H6" s="121">
        <v>23</v>
      </c>
      <c r="I6" s="173">
        <v>21</v>
      </c>
      <c r="J6" s="2"/>
      <c r="K6" s="361">
        <v>1</v>
      </c>
      <c r="L6" s="362"/>
      <c r="M6" s="363">
        <v>1</v>
      </c>
      <c r="N6" s="364"/>
      <c r="O6" s="365"/>
      <c r="P6" s="2"/>
    </row>
    <row r="7" spans="1:19" ht="27" customHeight="1" thickBot="1">
      <c r="A7" s="30" t="s">
        <v>4</v>
      </c>
      <c r="B7" s="122">
        <v>0</v>
      </c>
      <c r="C7" s="124">
        <v>0</v>
      </c>
      <c r="D7" s="125">
        <v>0</v>
      </c>
      <c r="E7" s="125">
        <v>7</v>
      </c>
      <c r="F7" s="122">
        <v>0</v>
      </c>
      <c r="G7" s="124">
        <v>0</v>
      </c>
      <c r="H7" s="125">
        <v>7</v>
      </c>
      <c r="I7" s="174">
        <v>0</v>
      </c>
      <c r="J7" s="2"/>
      <c r="K7" s="347" t="s">
        <v>48</v>
      </c>
      <c r="L7" s="347"/>
      <c r="M7" s="347"/>
      <c r="N7" s="347"/>
      <c r="O7" s="347"/>
      <c r="P7" s="2"/>
      <c r="Q7" s="2"/>
    </row>
    <row r="8" spans="1:19" ht="27" customHeight="1">
      <c r="A8" s="79" t="s">
        <v>211</v>
      </c>
      <c r="B8" s="122">
        <v>0</v>
      </c>
      <c r="C8" s="124">
        <v>0</v>
      </c>
      <c r="D8" s="125">
        <v>0</v>
      </c>
      <c r="E8" s="125">
        <v>8</v>
      </c>
      <c r="F8" s="122">
        <v>0</v>
      </c>
      <c r="G8" s="124">
        <v>0</v>
      </c>
      <c r="H8" s="125">
        <v>8</v>
      </c>
      <c r="I8" s="174">
        <v>0</v>
      </c>
      <c r="J8" s="2"/>
      <c r="K8" s="370" t="s">
        <v>49</v>
      </c>
      <c r="L8" s="372" t="s">
        <v>91</v>
      </c>
      <c r="M8" s="373"/>
      <c r="N8" s="373"/>
      <c r="O8" s="374"/>
      <c r="P8" s="2"/>
      <c r="Q8" s="2"/>
    </row>
    <row r="9" spans="1:19" ht="27" customHeight="1">
      <c r="A9" s="79" t="s">
        <v>217</v>
      </c>
      <c r="B9" s="122">
        <v>0</v>
      </c>
      <c r="C9" s="124">
        <v>0</v>
      </c>
      <c r="D9" s="125">
        <v>0</v>
      </c>
      <c r="E9" s="125">
        <v>8</v>
      </c>
      <c r="F9" s="122">
        <v>8</v>
      </c>
      <c r="G9" s="124">
        <v>0</v>
      </c>
      <c r="H9" s="125">
        <v>16</v>
      </c>
      <c r="I9" s="174">
        <v>2</v>
      </c>
      <c r="J9" s="2"/>
      <c r="K9" s="371"/>
      <c r="L9" s="378"/>
      <c r="M9" s="379"/>
      <c r="N9" s="376" t="s">
        <v>50</v>
      </c>
      <c r="O9" s="377"/>
      <c r="P9" s="2"/>
      <c r="Q9" s="2"/>
    </row>
    <row r="10" spans="1:19" ht="27" customHeight="1">
      <c r="A10" s="30" t="s">
        <v>6</v>
      </c>
      <c r="B10" s="122">
        <v>0</v>
      </c>
      <c r="C10" s="124">
        <v>0</v>
      </c>
      <c r="D10" s="125">
        <v>0</v>
      </c>
      <c r="E10" s="125">
        <v>8</v>
      </c>
      <c r="F10" s="122">
        <v>2</v>
      </c>
      <c r="G10" s="124">
        <v>0</v>
      </c>
      <c r="H10" s="125">
        <v>10</v>
      </c>
      <c r="I10" s="174">
        <v>0</v>
      </c>
      <c r="J10" s="2"/>
      <c r="K10" s="56"/>
      <c r="L10" s="334" t="s">
        <v>34</v>
      </c>
      <c r="M10" s="367"/>
      <c r="N10" s="334" t="s">
        <v>34</v>
      </c>
      <c r="O10" s="375"/>
      <c r="P10" s="2"/>
      <c r="Q10" s="2"/>
    </row>
    <row r="11" spans="1:19" ht="27" customHeight="1">
      <c r="A11" s="30" t="s">
        <v>7</v>
      </c>
      <c r="B11" s="122">
        <v>0</v>
      </c>
      <c r="C11" s="124">
        <v>0</v>
      </c>
      <c r="D11" s="125">
        <v>0</v>
      </c>
      <c r="E11" s="125">
        <v>9</v>
      </c>
      <c r="F11" s="122">
        <v>1</v>
      </c>
      <c r="G11" s="124">
        <v>0</v>
      </c>
      <c r="H11" s="125">
        <v>10</v>
      </c>
      <c r="I11" s="174">
        <v>2</v>
      </c>
      <c r="J11" s="2"/>
      <c r="K11" s="57" t="s">
        <v>155</v>
      </c>
      <c r="L11" s="350">
        <v>6</v>
      </c>
      <c r="M11" s="351"/>
      <c r="N11" s="348">
        <v>0</v>
      </c>
      <c r="O11" s="349"/>
      <c r="P11" s="2"/>
      <c r="Q11" s="2"/>
    </row>
    <row r="12" spans="1:19" ht="27" customHeight="1" thickBot="1">
      <c r="A12" s="79" t="s">
        <v>156</v>
      </c>
      <c r="B12" s="122">
        <v>0</v>
      </c>
      <c r="C12" s="124">
        <v>0</v>
      </c>
      <c r="D12" s="125">
        <v>0</v>
      </c>
      <c r="E12" s="125">
        <v>8</v>
      </c>
      <c r="F12" s="122">
        <v>0</v>
      </c>
      <c r="G12" s="124">
        <v>0</v>
      </c>
      <c r="H12" s="125">
        <v>8</v>
      </c>
      <c r="I12" s="174">
        <v>0</v>
      </c>
      <c r="J12" s="2"/>
      <c r="K12" s="58" t="s">
        <v>157</v>
      </c>
      <c r="L12" s="368">
        <v>11</v>
      </c>
      <c r="M12" s="368"/>
      <c r="N12" s="368">
        <v>5</v>
      </c>
      <c r="O12" s="369"/>
      <c r="P12" s="2"/>
      <c r="Q12" s="2"/>
    </row>
    <row r="13" spans="1:19" ht="27" customHeight="1">
      <c r="A13" s="79" t="s">
        <v>101</v>
      </c>
      <c r="B13" s="122">
        <v>0</v>
      </c>
      <c r="C13" s="124">
        <v>0</v>
      </c>
      <c r="D13" s="125">
        <v>0</v>
      </c>
      <c r="E13" s="125">
        <v>7</v>
      </c>
      <c r="F13" s="122">
        <v>0</v>
      </c>
      <c r="G13" s="124">
        <v>0</v>
      </c>
      <c r="H13" s="125">
        <v>7</v>
      </c>
      <c r="I13" s="174">
        <v>0</v>
      </c>
      <c r="J13" s="2"/>
      <c r="K13" s="2"/>
      <c r="L13" s="1"/>
      <c r="M13" s="1"/>
      <c r="N13" s="1"/>
      <c r="O13" s="1"/>
      <c r="P13" s="1"/>
      <c r="Q13" s="1"/>
    </row>
    <row r="14" spans="1:19" ht="27" customHeight="1">
      <c r="A14" s="79" t="s">
        <v>158</v>
      </c>
      <c r="B14" s="122">
        <v>0</v>
      </c>
      <c r="C14" s="124">
        <v>0</v>
      </c>
      <c r="D14" s="125">
        <v>0</v>
      </c>
      <c r="E14" s="125">
        <v>8</v>
      </c>
      <c r="F14" s="122">
        <v>0</v>
      </c>
      <c r="G14" s="124">
        <v>0</v>
      </c>
      <c r="H14" s="125">
        <v>8</v>
      </c>
      <c r="I14" s="174">
        <v>1</v>
      </c>
      <c r="J14" s="2"/>
      <c r="K14" s="49"/>
      <c r="L14" s="49"/>
      <c r="M14" s="49"/>
      <c r="N14" s="49"/>
      <c r="O14" s="49"/>
      <c r="P14" s="49"/>
      <c r="Q14" s="49"/>
      <c r="R14" s="49"/>
    </row>
    <row r="15" spans="1:19" ht="27" customHeight="1">
      <c r="A15" s="79" t="s">
        <v>159</v>
      </c>
      <c r="B15" s="122">
        <v>0</v>
      </c>
      <c r="C15" s="124">
        <v>0</v>
      </c>
      <c r="D15" s="125">
        <v>0</v>
      </c>
      <c r="E15" s="125">
        <v>7</v>
      </c>
      <c r="F15" s="122">
        <v>0</v>
      </c>
      <c r="G15" s="124">
        <v>0</v>
      </c>
      <c r="H15" s="125">
        <v>7</v>
      </c>
      <c r="I15" s="174">
        <v>0</v>
      </c>
      <c r="J15" s="2"/>
      <c r="K15" s="49"/>
      <c r="L15" s="49"/>
      <c r="M15" s="49"/>
      <c r="N15" s="49"/>
      <c r="O15" s="49"/>
      <c r="P15" s="49"/>
      <c r="Q15" s="49"/>
      <c r="R15" s="49"/>
    </row>
    <row r="16" spans="1:19" ht="27" customHeight="1">
      <c r="A16" s="79" t="s">
        <v>102</v>
      </c>
      <c r="B16" s="122">
        <v>0</v>
      </c>
      <c r="C16" s="124">
        <v>0</v>
      </c>
      <c r="D16" s="125">
        <v>0</v>
      </c>
      <c r="E16" s="125">
        <v>6</v>
      </c>
      <c r="F16" s="122">
        <v>0</v>
      </c>
      <c r="G16" s="124">
        <v>0</v>
      </c>
      <c r="H16" s="125">
        <v>6</v>
      </c>
      <c r="I16" s="174">
        <v>0</v>
      </c>
      <c r="J16" s="2"/>
      <c r="K16" s="49"/>
      <c r="L16" s="49"/>
      <c r="M16" s="49"/>
      <c r="N16" s="49"/>
      <c r="O16" s="49"/>
      <c r="P16" s="49"/>
      <c r="Q16" s="49"/>
      <c r="R16" s="49"/>
    </row>
    <row r="17" spans="1:18" ht="27" customHeight="1">
      <c r="A17" s="79" t="s">
        <v>94</v>
      </c>
      <c r="B17" s="122">
        <v>0</v>
      </c>
      <c r="C17" s="124">
        <v>0</v>
      </c>
      <c r="D17" s="125">
        <v>0</v>
      </c>
      <c r="E17" s="125">
        <v>7</v>
      </c>
      <c r="F17" s="122">
        <v>0</v>
      </c>
      <c r="G17" s="124">
        <v>0</v>
      </c>
      <c r="H17" s="125">
        <v>7</v>
      </c>
      <c r="I17" s="174">
        <v>0</v>
      </c>
      <c r="J17" s="2"/>
      <c r="K17" s="49"/>
      <c r="L17" s="49"/>
      <c r="M17" s="49"/>
      <c r="N17" s="49"/>
      <c r="O17" s="49"/>
      <c r="P17" s="49"/>
      <c r="Q17" s="49"/>
      <c r="R17" s="49"/>
    </row>
    <row r="18" spans="1:18" ht="27" customHeight="1">
      <c r="A18" s="80" t="s">
        <v>97</v>
      </c>
      <c r="B18" s="127">
        <v>0</v>
      </c>
      <c r="C18" s="273">
        <v>0</v>
      </c>
      <c r="D18" s="128">
        <v>0</v>
      </c>
      <c r="E18" s="128">
        <v>7</v>
      </c>
      <c r="F18" s="127">
        <v>2</v>
      </c>
      <c r="G18" s="273">
        <v>0</v>
      </c>
      <c r="H18" s="128">
        <v>9</v>
      </c>
      <c r="I18" s="129">
        <v>0</v>
      </c>
      <c r="J18" s="2"/>
      <c r="K18" s="49"/>
      <c r="L18" s="49"/>
      <c r="M18" s="49"/>
      <c r="N18" s="49"/>
      <c r="O18" s="49"/>
      <c r="P18" s="49"/>
      <c r="Q18" s="49"/>
      <c r="R18" s="49"/>
    </row>
    <row r="19" spans="1:18" ht="27" customHeight="1">
      <c r="A19" s="79" t="s">
        <v>160</v>
      </c>
      <c r="B19" s="122">
        <v>0</v>
      </c>
      <c r="C19" s="124">
        <v>0</v>
      </c>
      <c r="D19" s="125">
        <v>0</v>
      </c>
      <c r="E19" s="125">
        <v>7</v>
      </c>
      <c r="F19" s="122">
        <v>0</v>
      </c>
      <c r="G19" s="124">
        <v>0</v>
      </c>
      <c r="H19" s="125">
        <v>7</v>
      </c>
      <c r="I19" s="174">
        <v>0</v>
      </c>
      <c r="J19" s="2"/>
      <c r="K19" s="49"/>
      <c r="L19" s="49"/>
      <c r="M19" s="49"/>
      <c r="N19" s="49"/>
      <c r="O19" s="49"/>
      <c r="P19" s="49"/>
      <c r="Q19" s="49"/>
      <c r="R19" s="49"/>
    </row>
    <row r="20" spans="1:18" ht="27" customHeight="1">
      <c r="A20" s="30" t="s">
        <v>161</v>
      </c>
      <c r="B20" s="122">
        <v>0</v>
      </c>
      <c r="C20" s="124">
        <v>0</v>
      </c>
      <c r="D20" s="125">
        <v>0</v>
      </c>
      <c r="E20" s="125">
        <v>7</v>
      </c>
      <c r="F20" s="122">
        <v>11</v>
      </c>
      <c r="G20" s="124">
        <v>0</v>
      </c>
      <c r="H20" s="125">
        <v>18</v>
      </c>
      <c r="I20" s="174">
        <v>1</v>
      </c>
      <c r="J20" s="2"/>
      <c r="K20" s="49"/>
      <c r="L20" s="49"/>
      <c r="M20" s="49"/>
      <c r="N20" s="49"/>
      <c r="O20" s="49"/>
      <c r="P20" s="49"/>
      <c r="Q20" s="49"/>
      <c r="R20" s="49"/>
    </row>
    <row r="21" spans="1:18" ht="27" customHeight="1">
      <c r="A21" s="80" t="s">
        <v>95</v>
      </c>
      <c r="B21" s="127">
        <v>0</v>
      </c>
      <c r="C21" s="273">
        <v>0</v>
      </c>
      <c r="D21" s="128">
        <v>0</v>
      </c>
      <c r="E21" s="128">
        <v>6</v>
      </c>
      <c r="F21" s="127">
        <v>0</v>
      </c>
      <c r="G21" s="273">
        <v>0</v>
      </c>
      <c r="H21" s="128">
        <v>6</v>
      </c>
      <c r="I21" s="129">
        <v>0</v>
      </c>
      <c r="J21" s="2"/>
      <c r="K21" s="49"/>
      <c r="L21" s="49"/>
      <c r="M21" s="49"/>
      <c r="N21" s="49"/>
      <c r="O21" s="49"/>
      <c r="P21" s="49"/>
      <c r="Q21" s="49"/>
      <c r="R21" s="49"/>
    </row>
    <row r="22" spans="1:18" ht="27" customHeight="1" thickBot="1">
      <c r="A22" s="59" t="s">
        <v>51</v>
      </c>
      <c r="B22" s="175">
        <v>0</v>
      </c>
      <c r="C22" s="176">
        <v>0</v>
      </c>
      <c r="D22" s="146">
        <v>0</v>
      </c>
      <c r="E22" s="146">
        <v>7</v>
      </c>
      <c r="F22" s="175">
        <v>0</v>
      </c>
      <c r="G22" s="176">
        <v>0</v>
      </c>
      <c r="H22" s="146">
        <v>7</v>
      </c>
      <c r="I22" s="177">
        <v>0</v>
      </c>
      <c r="J22" s="2"/>
      <c r="K22" s="49"/>
      <c r="L22" s="49"/>
      <c r="M22" s="49"/>
      <c r="N22" s="49"/>
      <c r="O22" s="49"/>
      <c r="P22" s="49"/>
      <c r="Q22" s="49"/>
      <c r="R22" s="49"/>
    </row>
    <row r="23" spans="1:18" s="61" customFormat="1" ht="27" customHeight="1" thickTop="1">
      <c r="A23" s="60" t="s">
        <v>52</v>
      </c>
      <c r="B23" s="178">
        <v>0</v>
      </c>
      <c r="C23" s="179">
        <v>0</v>
      </c>
      <c r="D23" s="180">
        <v>0</v>
      </c>
      <c r="E23" s="180">
        <v>125</v>
      </c>
      <c r="F23" s="178">
        <v>39</v>
      </c>
      <c r="G23" s="179">
        <v>0</v>
      </c>
      <c r="H23" s="180">
        <v>164</v>
      </c>
      <c r="I23" s="181">
        <v>27</v>
      </c>
      <c r="J23" s="3"/>
      <c r="K23" s="3"/>
      <c r="L23" s="3"/>
      <c r="M23" s="3"/>
    </row>
    <row r="24" spans="1:18" ht="18" customHeight="1" thickBot="1">
      <c r="A24" s="62" t="s">
        <v>53</v>
      </c>
      <c r="B24" s="182">
        <v>0</v>
      </c>
      <c r="C24" s="183">
        <v>0</v>
      </c>
      <c r="D24" s="184">
        <v>0</v>
      </c>
      <c r="E24" s="184">
        <v>9</v>
      </c>
      <c r="F24" s="182">
        <v>18</v>
      </c>
      <c r="G24" s="183">
        <v>0</v>
      </c>
      <c r="H24" s="184">
        <v>27</v>
      </c>
      <c r="I24" s="185"/>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5" t="s">
        <v>54</v>
      </c>
      <c r="B26" s="380" t="s">
        <v>162</v>
      </c>
      <c r="C26" s="380"/>
      <c r="D26" s="380"/>
      <c r="E26" s="380"/>
      <c r="F26" s="380"/>
      <c r="G26" s="380"/>
      <c r="H26" s="380"/>
      <c r="I26" s="380"/>
      <c r="J26" s="2"/>
      <c r="K26" s="2"/>
      <c r="L26" s="100"/>
      <c r="M26" s="100"/>
      <c r="N26" s="100"/>
      <c r="O26" s="100"/>
    </row>
    <row r="27" spans="1:18" ht="15" customHeight="1">
      <c r="A27" s="5" t="s">
        <v>163</v>
      </c>
      <c r="B27" s="381" t="s">
        <v>229</v>
      </c>
      <c r="C27" s="381"/>
      <c r="D27" s="381"/>
      <c r="E27" s="381"/>
      <c r="F27" s="381"/>
      <c r="G27" s="381"/>
      <c r="H27" s="381"/>
      <c r="I27" s="381"/>
      <c r="J27" s="2"/>
      <c r="K27" s="2"/>
      <c r="L27" s="100"/>
      <c r="M27" s="100"/>
      <c r="N27" s="100"/>
      <c r="O27" s="100"/>
    </row>
    <row r="28" spans="1:18" s="65" customFormat="1" ht="30" customHeight="1">
      <c r="A28" s="5" t="s">
        <v>55</v>
      </c>
      <c r="B28" s="382" t="s">
        <v>205</v>
      </c>
      <c r="C28" s="382"/>
      <c r="D28" s="382"/>
      <c r="E28" s="382"/>
      <c r="F28" s="382"/>
      <c r="G28" s="382"/>
      <c r="H28" s="382"/>
      <c r="I28" s="382"/>
      <c r="J28" s="2"/>
      <c r="K28" s="2"/>
    </row>
    <row r="29" spans="1:18" s="65" customFormat="1" ht="30" customHeight="1">
      <c r="B29" s="382" t="s">
        <v>206</v>
      </c>
      <c r="C29" s="382"/>
      <c r="D29" s="382"/>
      <c r="E29" s="382"/>
      <c r="F29" s="382"/>
      <c r="G29" s="382"/>
      <c r="H29" s="382"/>
      <c r="I29" s="382"/>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25">
      <c r="C34" s="2"/>
      <c r="D34" s="2"/>
      <c r="E34" s="2"/>
      <c r="F34" s="2"/>
      <c r="G34" s="2"/>
      <c r="H34" s="2"/>
      <c r="I34" s="2"/>
      <c r="K34" s="2"/>
    </row>
    <row r="35" spans="1:17" s="65" customFormat="1" ht="11.25">
      <c r="C35" s="2"/>
      <c r="D35" s="2"/>
      <c r="E35" s="2"/>
      <c r="F35" s="2"/>
      <c r="G35" s="2"/>
      <c r="H35" s="2"/>
      <c r="I35" s="2"/>
      <c r="K35" s="2"/>
      <c r="L35" s="2"/>
    </row>
    <row r="36" spans="1:17" s="65" customFormat="1" ht="11.25">
      <c r="C36" s="2"/>
      <c r="D36" s="2"/>
      <c r="E36" s="2"/>
      <c r="F36" s="2"/>
      <c r="G36" s="2"/>
      <c r="H36" s="2"/>
      <c r="I36" s="2"/>
      <c r="K36" s="2"/>
      <c r="L36" s="2"/>
    </row>
    <row r="37" spans="1:17" s="65" customFormat="1" ht="11.25">
      <c r="C37" s="2"/>
      <c r="D37" s="2"/>
      <c r="E37" s="2"/>
      <c r="F37" s="2"/>
      <c r="G37" s="2"/>
      <c r="H37" s="2"/>
      <c r="I37" s="2"/>
      <c r="K37" s="2"/>
      <c r="L37" s="2"/>
    </row>
    <row r="38" spans="1:17" s="65" customFormat="1" ht="11.25">
      <c r="C38" s="2"/>
      <c r="D38" s="2"/>
      <c r="E38" s="2"/>
      <c r="F38" s="2"/>
      <c r="G38" s="2"/>
      <c r="H38" s="2"/>
      <c r="I38" s="2"/>
      <c r="K38" s="66"/>
      <c r="L38" s="66"/>
      <c r="M38" s="66"/>
      <c r="N38" s="66"/>
      <c r="O38" s="66"/>
      <c r="Q38" s="2"/>
    </row>
    <row r="39" spans="1:17" s="65" customFormat="1" ht="11.25">
      <c r="C39" s="2"/>
      <c r="D39" s="2"/>
      <c r="E39" s="2"/>
      <c r="F39" s="2"/>
      <c r="G39" s="2"/>
      <c r="H39" s="2"/>
      <c r="I39" s="2"/>
      <c r="K39" s="66"/>
      <c r="L39" s="66"/>
      <c r="M39" s="66"/>
      <c r="N39" s="66"/>
      <c r="O39" s="66"/>
      <c r="Q39" s="2"/>
    </row>
    <row r="40" spans="1:17" s="65" customFormat="1" ht="11.25">
      <c r="C40" s="2"/>
      <c r="D40" s="2"/>
      <c r="E40" s="2"/>
      <c r="F40" s="2"/>
      <c r="G40" s="2"/>
      <c r="H40" s="2"/>
      <c r="I40" s="2"/>
      <c r="K40" s="66"/>
      <c r="L40" s="66"/>
      <c r="M40" s="66"/>
      <c r="N40" s="66"/>
      <c r="O40" s="66"/>
      <c r="Q40" s="2"/>
    </row>
    <row r="41" spans="1:17" s="65" customFormat="1" ht="11.25">
      <c r="A41" s="2"/>
      <c r="B41" s="2"/>
      <c r="C41" s="2"/>
      <c r="D41" s="2"/>
      <c r="E41" s="2"/>
      <c r="F41" s="2"/>
      <c r="G41" s="2"/>
      <c r="H41" s="2"/>
      <c r="I41" s="2"/>
      <c r="K41" s="66"/>
      <c r="L41" s="66"/>
      <c r="M41" s="66"/>
      <c r="N41" s="66"/>
      <c r="O41" s="66"/>
      <c r="Q41" s="2"/>
    </row>
    <row r="42" spans="1:17" s="65" customFormat="1" ht="11.25">
      <c r="D42" s="2"/>
      <c r="E42" s="2"/>
      <c r="F42" s="2"/>
      <c r="G42" s="2"/>
      <c r="H42" s="2"/>
      <c r="I42" s="2"/>
      <c r="K42" s="66"/>
      <c r="L42" s="66"/>
      <c r="M42" s="66"/>
      <c r="N42" s="66"/>
      <c r="O42" s="66"/>
      <c r="Q42" s="2"/>
    </row>
    <row r="43" spans="1:17" s="65" customFormat="1" ht="11.25">
      <c r="D43" s="2"/>
      <c r="E43" s="2"/>
      <c r="F43" s="2"/>
      <c r="G43" s="2"/>
      <c r="H43" s="2"/>
      <c r="I43" s="2"/>
      <c r="K43" s="66"/>
      <c r="L43" s="66"/>
      <c r="M43" s="66"/>
      <c r="N43" s="66"/>
      <c r="O43" s="66"/>
      <c r="Q43" s="2"/>
    </row>
    <row r="44" spans="1:17" s="65" customFormat="1" ht="11.25">
      <c r="D44" s="2"/>
      <c r="E44" s="2"/>
      <c r="F44" s="2"/>
      <c r="G44" s="2"/>
      <c r="H44" s="2"/>
      <c r="I44" s="2"/>
      <c r="K44" s="66"/>
      <c r="L44" s="66"/>
      <c r="M44" s="66"/>
      <c r="N44" s="66"/>
      <c r="O44" s="66"/>
      <c r="Q44" s="2"/>
    </row>
    <row r="45" spans="1:17" s="65" customFormat="1" ht="11.25">
      <c r="D45" s="2"/>
      <c r="E45" s="2"/>
      <c r="F45" s="2"/>
      <c r="G45" s="2"/>
      <c r="H45" s="2"/>
      <c r="I45" s="2"/>
      <c r="K45" s="66"/>
      <c r="L45" s="66"/>
      <c r="M45" s="66"/>
      <c r="N45" s="66"/>
      <c r="O45" s="66"/>
    </row>
    <row r="46" spans="1:17" s="65" customFormat="1" ht="11.25">
      <c r="D46" s="2"/>
      <c r="E46" s="2"/>
      <c r="F46" s="2"/>
      <c r="G46" s="2"/>
      <c r="H46" s="2"/>
      <c r="I46" s="2"/>
      <c r="J46" s="2"/>
      <c r="K46" s="66"/>
      <c r="L46" s="66"/>
      <c r="M46" s="66"/>
      <c r="N46" s="66"/>
      <c r="O46" s="66"/>
    </row>
    <row r="47" spans="1:17" s="65" customFormat="1" ht="11.25">
      <c r="D47" s="2"/>
      <c r="E47" s="2"/>
      <c r="F47" s="2"/>
      <c r="G47" s="2"/>
      <c r="H47" s="2"/>
      <c r="I47" s="2"/>
      <c r="J47" s="2"/>
      <c r="K47" s="66"/>
      <c r="L47" s="66"/>
      <c r="M47" s="66"/>
      <c r="N47" s="66"/>
      <c r="O47" s="66"/>
    </row>
    <row r="48" spans="1:17" s="65" customFormat="1" ht="11.25">
      <c r="A48" s="2"/>
      <c r="B48" s="2"/>
      <c r="C48" s="2"/>
      <c r="D48" s="2"/>
      <c r="E48" s="2"/>
      <c r="F48" s="2"/>
      <c r="G48" s="2"/>
      <c r="H48" s="2"/>
      <c r="I48" s="2"/>
      <c r="J48" s="2"/>
      <c r="K48" s="66"/>
      <c r="L48" s="66"/>
      <c r="M48" s="66"/>
      <c r="N48" s="66"/>
      <c r="O48" s="66"/>
    </row>
    <row r="49" spans="7:17" s="65" customFormat="1" ht="11.25">
      <c r="G49" s="2"/>
      <c r="H49" s="2"/>
      <c r="I49" s="2"/>
      <c r="J49" s="2"/>
      <c r="K49" s="66"/>
      <c r="L49" s="66"/>
      <c r="M49" s="66"/>
      <c r="N49" s="66"/>
      <c r="O49" s="66"/>
    </row>
    <row r="50" spans="7:17" s="65" customFormat="1" ht="11.25">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B26:I26"/>
    <mergeCell ref="B27:I27"/>
    <mergeCell ref="B28:I28"/>
    <mergeCell ref="B29:I29"/>
    <mergeCell ref="B2:C2"/>
    <mergeCell ref="D2:D4"/>
    <mergeCell ref="I2:I4"/>
    <mergeCell ref="F2:G2"/>
    <mergeCell ref="H2:H4"/>
    <mergeCell ref="N12:O12"/>
    <mergeCell ref="K8:K9"/>
    <mergeCell ref="L8:O8"/>
    <mergeCell ref="L10:M10"/>
    <mergeCell ref="N10:O10"/>
    <mergeCell ref="N9:O9"/>
    <mergeCell ref="L9:M9"/>
    <mergeCell ref="L12:M12"/>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s>
  <phoneticPr fontId="2"/>
  <pageMargins left="0.39370078740157483" right="0.39370078740157483" top="0.98425196850393704" bottom="0.98425196850393704" header="0.51181102362204722" footer="0.51181102362204722"/>
  <pageSetup paperSize="9" scale="75" orientation="portrait" horizontalDpi="1200" verticalDpi="1200" r:id="rId1"/>
  <headerFooter alignWithMargins="0">
    <oddFooter>&amp;R金沢国税局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view="pageBreakPreview" topLeftCell="A31" zoomScaleNormal="90" zoomScaleSheetLayoutView="100" workbookViewId="0">
      <selection activeCell="I13" sqref="I13"/>
    </sheetView>
  </sheetViews>
  <sheetFormatPr defaultColWidth="9" defaultRowHeight="15.95" customHeight="1"/>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c r="A1" s="2" t="s">
        <v>133</v>
      </c>
      <c r="B1" s="2"/>
      <c r="C1" s="2"/>
      <c r="D1" s="2"/>
      <c r="E1" s="2"/>
      <c r="F1" s="2"/>
      <c r="G1" s="2"/>
      <c r="H1" s="2"/>
      <c r="I1" s="2"/>
      <c r="J1" s="2"/>
      <c r="K1" s="2"/>
      <c r="L1" s="2"/>
      <c r="M1" s="2"/>
      <c r="N1" s="2"/>
      <c r="O1" s="2"/>
    </row>
    <row r="2" spans="1:15" ht="15.95" customHeight="1">
      <c r="A2" s="284" t="s">
        <v>134</v>
      </c>
      <c r="B2" s="399"/>
      <c r="C2" s="312"/>
      <c r="D2" s="388" t="s">
        <v>135</v>
      </c>
      <c r="E2" s="389"/>
      <c r="F2" s="390"/>
      <c r="G2" s="391" t="s">
        <v>136</v>
      </c>
      <c r="H2" s="386" t="s">
        <v>137</v>
      </c>
      <c r="I2" s="2"/>
      <c r="J2" s="2"/>
      <c r="K2" s="2"/>
      <c r="L2" s="2"/>
      <c r="M2" s="2"/>
      <c r="N2" s="2"/>
      <c r="O2" s="2"/>
    </row>
    <row r="3" spans="1:15" ht="37.5" customHeight="1">
      <c r="A3" s="285"/>
      <c r="B3" s="400"/>
      <c r="C3" s="379"/>
      <c r="D3" s="69" t="s">
        <v>138</v>
      </c>
      <c r="E3" s="82" t="s">
        <v>139</v>
      </c>
      <c r="F3" s="67" t="s">
        <v>5</v>
      </c>
      <c r="G3" s="392"/>
      <c r="H3" s="387"/>
      <c r="I3" s="274"/>
      <c r="J3" s="2"/>
      <c r="K3" s="2"/>
      <c r="L3" s="2"/>
      <c r="M3" s="2"/>
      <c r="N3" s="2"/>
      <c r="O3" s="2"/>
    </row>
    <row r="4" spans="1:15" ht="12.75" customHeight="1">
      <c r="A4" s="68"/>
      <c r="B4" s="38"/>
      <c r="C4" s="67"/>
      <c r="D4" s="44" t="s">
        <v>34</v>
      </c>
      <c r="E4" s="44" t="s">
        <v>34</v>
      </c>
      <c r="F4" s="45" t="s">
        <v>34</v>
      </c>
      <c r="G4" s="45" t="s">
        <v>34</v>
      </c>
      <c r="H4" s="55" t="s">
        <v>37</v>
      </c>
      <c r="I4" s="2"/>
      <c r="J4" s="2"/>
      <c r="K4" s="2"/>
      <c r="L4" s="2"/>
      <c r="M4" s="2"/>
      <c r="N4" s="2"/>
      <c r="O4" s="2"/>
    </row>
    <row r="5" spans="1:15" ht="24" customHeight="1">
      <c r="A5" s="393" t="s">
        <v>140</v>
      </c>
      <c r="B5" s="395" t="s">
        <v>56</v>
      </c>
      <c r="C5" s="396"/>
      <c r="D5" s="121">
        <v>26</v>
      </c>
      <c r="E5" s="121">
        <v>140</v>
      </c>
      <c r="F5" s="139">
        <v>166</v>
      </c>
      <c r="G5" s="138">
        <v>7</v>
      </c>
      <c r="H5" s="173">
        <v>42</v>
      </c>
      <c r="I5" s="2"/>
      <c r="J5" s="2"/>
      <c r="K5" s="2"/>
      <c r="L5" s="2"/>
      <c r="M5" s="2"/>
      <c r="N5" s="2"/>
      <c r="O5" s="2"/>
    </row>
    <row r="6" spans="1:15" ht="24" customHeight="1">
      <c r="A6" s="393"/>
      <c r="B6" s="397" t="s">
        <v>7</v>
      </c>
      <c r="C6" s="320"/>
      <c r="D6" s="125">
        <v>3</v>
      </c>
      <c r="E6" s="125">
        <v>7</v>
      </c>
      <c r="F6" s="143">
        <v>10</v>
      </c>
      <c r="G6" s="142">
        <v>1</v>
      </c>
      <c r="H6" s="174">
        <v>2</v>
      </c>
      <c r="I6" s="2"/>
      <c r="J6" s="2"/>
      <c r="K6" s="2"/>
      <c r="L6" s="2"/>
      <c r="M6" s="2"/>
      <c r="N6" s="2"/>
      <c r="O6" s="2"/>
    </row>
    <row r="7" spans="1:15" ht="24" customHeight="1">
      <c r="A7" s="393"/>
      <c r="B7" s="397" t="s">
        <v>57</v>
      </c>
      <c r="C7" s="320"/>
      <c r="D7" s="125">
        <v>2</v>
      </c>
      <c r="E7" s="125">
        <v>21</v>
      </c>
      <c r="F7" s="143">
        <v>23</v>
      </c>
      <c r="G7" s="142">
        <v>0</v>
      </c>
      <c r="H7" s="174">
        <v>6</v>
      </c>
      <c r="I7" s="2"/>
      <c r="J7" s="2"/>
      <c r="K7" s="2"/>
      <c r="L7" s="2"/>
      <c r="M7" s="2"/>
      <c r="N7" s="2"/>
      <c r="O7" s="2"/>
    </row>
    <row r="8" spans="1:15" ht="24" customHeight="1">
      <c r="A8" s="393"/>
      <c r="B8" s="397" t="s">
        <v>58</v>
      </c>
      <c r="C8" s="320"/>
      <c r="D8" s="125">
        <v>10</v>
      </c>
      <c r="E8" s="125">
        <v>20</v>
      </c>
      <c r="F8" s="143">
        <v>30</v>
      </c>
      <c r="G8" s="142">
        <v>0</v>
      </c>
      <c r="H8" s="174">
        <v>21</v>
      </c>
      <c r="I8" s="2"/>
      <c r="J8" s="2"/>
      <c r="K8" s="2"/>
      <c r="L8" s="2"/>
      <c r="M8" s="2"/>
      <c r="N8" s="2"/>
      <c r="O8" s="2"/>
    </row>
    <row r="9" spans="1:15" s="214" customFormat="1" ht="24" customHeight="1">
      <c r="A9" s="393"/>
      <c r="B9" s="397" t="s">
        <v>208</v>
      </c>
      <c r="C9" s="320"/>
      <c r="D9" s="125">
        <v>2</v>
      </c>
      <c r="E9" s="125">
        <v>4</v>
      </c>
      <c r="F9" s="143">
        <v>6</v>
      </c>
      <c r="G9" s="142">
        <v>0</v>
      </c>
      <c r="H9" s="174">
        <v>3</v>
      </c>
      <c r="I9" s="2"/>
      <c r="J9" s="2"/>
      <c r="K9" s="2"/>
      <c r="L9" s="2"/>
      <c r="M9" s="2"/>
      <c r="N9" s="2"/>
      <c r="O9" s="2"/>
    </row>
    <row r="10" spans="1:15" s="214" customFormat="1" ht="24" customHeight="1">
      <c r="A10" s="393"/>
      <c r="B10" s="397" t="s">
        <v>209</v>
      </c>
      <c r="C10" s="320"/>
      <c r="D10" s="125">
        <v>0</v>
      </c>
      <c r="E10" s="125">
        <v>0</v>
      </c>
      <c r="F10" s="143">
        <v>0</v>
      </c>
      <c r="G10" s="142">
        <v>0</v>
      </c>
      <c r="H10" s="174">
        <v>0</v>
      </c>
      <c r="I10" s="2"/>
      <c r="J10" s="2"/>
      <c r="K10" s="2"/>
      <c r="L10" s="2"/>
      <c r="M10" s="2"/>
      <c r="N10" s="2"/>
      <c r="O10" s="2"/>
    </row>
    <row r="11" spans="1:15" s="214" customFormat="1" ht="24" customHeight="1">
      <c r="A11" s="393"/>
      <c r="B11" s="397" t="s">
        <v>210</v>
      </c>
      <c r="C11" s="320"/>
      <c r="D11" s="125">
        <v>4</v>
      </c>
      <c r="E11" s="125">
        <v>32</v>
      </c>
      <c r="F11" s="143">
        <v>36</v>
      </c>
      <c r="G11" s="142">
        <v>0</v>
      </c>
      <c r="H11" s="174">
        <v>6</v>
      </c>
      <c r="I11" s="2"/>
      <c r="J11" s="2"/>
      <c r="K11" s="2"/>
      <c r="L11" s="2"/>
      <c r="M11" s="2"/>
      <c r="N11" s="2"/>
      <c r="O11" s="2"/>
    </row>
    <row r="12" spans="1:15" ht="24" customHeight="1">
      <c r="A12" s="393"/>
      <c r="B12" s="398" t="s">
        <v>59</v>
      </c>
      <c r="C12" s="85" t="s">
        <v>141</v>
      </c>
      <c r="D12" s="125">
        <v>2</v>
      </c>
      <c r="E12" s="125">
        <v>5</v>
      </c>
      <c r="F12" s="125">
        <v>7</v>
      </c>
      <c r="G12" s="125">
        <v>0</v>
      </c>
      <c r="H12" s="174">
        <v>2</v>
      </c>
      <c r="I12" s="2"/>
      <c r="J12" s="2"/>
      <c r="K12" s="2"/>
      <c r="L12" s="2"/>
      <c r="M12" s="2"/>
      <c r="N12" s="2"/>
      <c r="O12" s="2"/>
    </row>
    <row r="13" spans="1:15" ht="24" customHeight="1">
      <c r="A13" s="393"/>
      <c r="B13" s="398"/>
      <c r="C13" s="85" t="s">
        <v>218</v>
      </c>
      <c r="D13" s="125">
        <v>0</v>
      </c>
      <c r="E13" s="125">
        <v>0</v>
      </c>
      <c r="F13" s="125">
        <v>0</v>
      </c>
      <c r="G13" s="125">
        <v>0</v>
      </c>
      <c r="H13" s="174">
        <v>0</v>
      </c>
      <c r="I13" s="2"/>
      <c r="J13" s="2"/>
      <c r="K13" s="2"/>
      <c r="L13" s="2"/>
      <c r="M13" s="2"/>
      <c r="N13" s="2"/>
      <c r="O13" s="2"/>
    </row>
    <row r="14" spans="1:15" ht="24" customHeight="1">
      <c r="A14" s="393"/>
      <c r="B14" s="398"/>
      <c r="C14" s="85" t="s">
        <v>7</v>
      </c>
      <c r="D14" s="125">
        <v>1</v>
      </c>
      <c r="E14" s="125">
        <v>2</v>
      </c>
      <c r="F14" s="125">
        <v>3</v>
      </c>
      <c r="G14" s="125">
        <v>0</v>
      </c>
      <c r="H14" s="174">
        <v>0</v>
      </c>
      <c r="I14" s="2"/>
      <c r="J14" s="2"/>
      <c r="K14" s="2"/>
      <c r="L14" s="2"/>
      <c r="M14" s="2"/>
      <c r="N14" s="2"/>
      <c r="O14" s="2"/>
    </row>
    <row r="15" spans="1:15" ht="24" customHeight="1">
      <c r="A15" s="393"/>
      <c r="B15" s="398"/>
      <c r="C15" s="85" t="s">
        <v>142</v>
      </c>
      <c r="D15" s="125">
        <v>0</v>
      </c>
      <c r="E15" s="125">
        <v>0</v>
      </c>
      <c r="F15" s="125">
        <v>0</v>
      </c>
      <c r="G15" s="125">
        <v>0</v>
      </c>
      <c r="H15" s="174">
        <v>0</v>
      </c>
      <c r="I15" s="2"/>
      <c r="J15" s="2"/>
      <c r="K15" s="2"/>
      <c r="L15" s="2"/>
      <c r="M15" s="2"/>
      <c r="N15" s="2"/>
      <c r="O15" s="2"/>
    </row>
    <row r="16" spans="1:15" s="61" customFormat="1" ht="24" customHeight="1">
      <c r="A16" s="393"/>
      <c r="B16" s="398"/>
      <c r="C16" s="86" t="s">
        <v>5</v>
      </c>
      <c r="D16" s="186">
        <v>3</v>
      </c>
      <c r="E16" s="186">
        <v>7</v>
      </c>
      <c r="F16" s="186">
        <v>10</v>
      </c>
      <c r="G16" s="186">
        <v>0</v>
      </c>
      <c r="H16" s="187">
        <v>2</v>
      </c>
      <c r="I16" s="3"/>
      <c r="J16" s="3"/>
      <c r="K16" s="3"/>
      <c r="L16" s="3"/>
      <c r="M16" s="3"/>
      <c r="N16" s="3"/>
      <c r="O16" s="3"/>
    </row>
    <row r="17" spans="1:15" ht="24" customHeight="1">
      <c r="A17" s="393"/>
      <c r="B17" s="397" t="s">
        <v>12</v>
      </c>
      <c r="C17" s="320"/>
      <c r="D17" s="125">
        <v>0</v>
      </c>
      <c r="E17" s="125">
        <v>2</v>
      </c>
      <c r="F17" s="143">
        <v>2</v>
      </c>
      <c r="G17" s="142">
        <v>0</v>
      </c>
      <c r="H17" s="174">
        <v>0</v>
      </c>
      <c r="I17" s="2"/>
      <c r="J17" s="2"/>
      <c r="K17" s="2"/>
      <c r="L17" s="2"/>
      <c r="M17" s="2"/>
      <c r="N17" s="2"/>
      <c r="O17" s="2"/>
    </row>
    <row r="18" spans="1:15" s="61" customFormat="1" ht="24" customHeight="1">
      <c r="A18" s="393"/>
      <c r="B18" s="416" t="s">
        <v>143</v>
      </c>
      <c r="C18" s="417"/>
      <c r="D18" s="186">
        <v>50</v>
      </c>
      <c r="E18" s="186">
        <v>233</v>
      </c>
      <c r="F18" s="188">
        <v>283</v>
      </c>
      <c r="G18" s="189">
        <v>8</v>
      </c>
      <c r="H18" s="187">
        <v>82</v>
      </c>
      <c r="I18" s="3"/>
      <c r="J18" s="3"/>
      <c r="K18" s="3"/>
      <c r="L18" s="3"/>
      <c r="M18" s="3"/>
      <c r="N18" s="3"/>
      <c r="O18" s="3"/>
    </row>
    <row r="19" spans="1:15" ht="24" customHeight="1">
      <c r="A19" s="393"/>
      <c r="B19" s="404" t="s">
        <v>144</v>
      </c>
      <c r="C19" s="81" t="s">
        <v>145</v>
      </c>
      <c r="D19" s="125">
        <v>4</v>
      </c>
      <c r="E19" s="125">
        <v>4</v>
      </c>
      <c r="F19" s="143">
        <v>8</v>
      </c>
      <c r="G19" s="142">
        <v>0</v>
      </c>
      <c r="H19" s="174">
        <v>8</v>
      </c>
      <c r="I19" s="2"/>
      <c r="J19" s="2"/>
      <c r="K19" s="2"/>
      <c r="L19" s="2"/>
      <c r="M19" s="2"/>
      <c r="N19" s="2"/>
      <c r="O19" s="2"/>
    </row>
    <row r="20" spans="1:15" ht="24" customHeight="1">
      <c r="A20" s="393"/>
      <c r="B20" s="404"/>
      <c r="C20" s="81" t="s">
        <v>60</v>
      </c>
      <c r="D20" s="125">
        <v>0</v>
      </c>
      <c r="E20" s="125">
        <v>0</v>
      </c>
      <c r="F20" s="143">
        <v>0</v>
      </c>
      <c r="G20" s="142">
        <v>0</v>
      </c>
      <c r="H20" s="174">
        <v>0</v>
      </c>
      <c r="I20" s="2"/>
      <c r="J20" s="2"/>
      <c r="K20" s="2"/>
      <c r="L20" s="2"/>
      <c r="M20" s="2"/>
      <c r="N20" s="2"/>
      <c r="O20" s="2"/>
    </row>
    <row r="21" spans="1:15" ht="24" customHeight="1" thickBot="1">
      <c r="A21" s="394"/>
      <c r="B21" s="418"/>
      <c r="C21" s="87" t="s">
        <v>146</v>
      </c>
      <c r="D21" s="128">
        <v>2</v>
      </c>
      <c r="E21" s="128">
        <v>0</v>
      </c>
      <c r="F21" s="190">
        <v>2</v>
      </c>
      <c r="G21" s="191">
        <v>0</v>
      </c>
      <c r="H21" s="129">
        <v>2</v>
      </c>
      <c r="I21" s="2"/>
      <c r="J21" s="2"/>
      <c r="K21" s="2"/>
      <c r="L21" s="2"/>
      <c r="M21" s="2"/>
      <c r="N21" s="2"/>
      <c r="O21" s="2"/>
    </row>
    <row r="22" spans="1:15" ht="24" customHeight="1">
      <c r="A22" s="401" t="s">
        <v>147</v>
      </c>
      <c r="B22" s="405" t="s">
        <v>148</v>
      </c>
      <c r="C22" s="88" t="s">
        <v>149</v>
      </c>
      <c r="D22" s="192"/>
      <c r="E22" s="192"/>
      <c r="F22" s="193">
        <v>4676</v>
      </c>
      <c r="G22" s="194">
        <v>47</v>
      </c>
      <c r="H22" s="195">
        <v>2633</v>
      </c>
      <c r="I22" s="2"/>
      <c r="J22" s="2"/>
      <c r="K22" s="2"/>
      <c r="L22" s="2"/>
      <c r="M22" s="2"/>
      <c r="N22" s="2"/>
      <c r="O22" s="2"/>
    </row>
    <row r="23" spans="1:15" ht="24" customHeight="1">
      <c r="A23" s="402"/>
      <c r="B23" s="406"/>
      <c r="C23" s="81" t="s">
        <v>150</v>
      </c>
      <c r="D23" s="196"/>
      <c r="E23" s="196"/>
      <c r="F23" s="143">
        <v>2</v>
      </c>
      <c r="G23" s="142">
        <v>0</v>
      </c>
      <c r="H23" s="174">
        <v>0</v>
      </c>
      <c r="I23" s="2"/>
      <c r="J23" s="2"/>
      <c r="K23" s="2"/>
      <c r="L23" s="2"/>
      <c r="M23" s="2"/>
      <c r="N23" s="2"/>
      <c r="O23" s="2"/>
    </row>
    <row r="24" spans="1:15" s="61" customFormat="1" ht="24" customHeight="1">
      <c r="A24" s="402"/>
      <c r="B24" s="406"/>
      <c r="C24" s="83" t="s">
        <v>151</v>
      </c>
      <c r="D24" s="197"/>
      <c r="E24" s="197"/>
      <c r="F24" s="188">
        <v>4678</v>
      </c>
      <c r="G24" s="189">
        <v>47</v>
      </c>
      <c r="H24" s="187">
        <v>2633</v>
      </c>
      <c r="I24" s="3"/>
      <c r="J24" s="3"/>
      <c r="K24" s="3"/>
      <c r="L24" s="3"/>
      <c r="M24" s="3"/>
      <c r="N24" s="3"/>
      <c r="O24" s="3"/>
    </row>
    <row r="25" spans="1:15" ht="24" customHeight="1">
      <c r="A25" s="402"/>
      <c r="B25" s="404" t="s">
        <v>152</v>
      </c>
      <c r="C25" s="81" t="s">
        <v>149</v>
      </c>
      <c r="D25" s="196"/>
      <c r="E25" s="196"/>
      <c r="F25" s="143">
        <v>93</v>
      </c>
      <c r="G25" s="142">
        <v>5</v>
      </c>
      <c r="H25" s="174">
        <v>68</v>
      </c>
      <c r="I25" s="2"/>
      <c r="J25" s="2"/>
      <c r="K25" s="2"/>
      <c r="L25" s="2"/>
      <c r="M25" s="2"/>
      <c r="N25" s="2"/>
      <c r="O25" s="2"/>
    </row>
    <row r="26" spans="1:15" ht="24" customHeight="1">
      <c r="A26" s="402"/>
      <c r="B26" s="404"/>
      <c r="C26" s="81" t="s">
        <v>150</v>
      </c>
      <c r="D26" s="196"/>
      <c r="E26" s="196"/>
      <c r="F26" s="143">
        <v>13</v>
      </c>
      <c r="G26" s="142">
        <v>11</v>
      </c>
      <c r="H26" s="174">
        <v>13</v>
      </c>
      <c r="I26" s="2"/>
      <c r="J26" s="2"/>
      <c r="K26" s="2"/>
      <c r="L26" s="2"/>
      <c r="M26" s="2"/>
      <c r="N26" s="2"/>
      <c r="O26" s="2"/>
    </row>
    <row r="27" spans="1:15" ht="24" customHeight="1">
      <c r="A27" s="402"/>
      <c r="B27" s="404"/>
      <c r="C27" s="81" t="s">
        <v>100</v>
      </c>
      <c r="D27" s="196"/>
      <c r="E27" s="196"/>
      <c r="F27" s="143">
        <v>56</v>
      </c>
      <c r="G27" s="142">
        <v>0</v>
      </c>
      <c r="H27" s="174">
        <v>51</v>
      </c>
      <c r="I27" s="2"/>
      <c r="J27" s="2"/>
      <c r="K27" s="2"/>
      <c r="L27" s="2"/>
      <c r="M27" s="2"/>
      <c r="N27" s="2"/>
      <c r="O27" s="2"/>
    </row>
    <row r="28" spans="1:15" s="61" customFormat="1" ht="24" customHeight="1">
      <c r="A28" s="402"/>
      <c r="B28" s="404"/>
      <c r="C28" s="84" t="s">
        <v>99</v>
      </c>
      <c r="D28" s="197"/>
      <c r="E28" s="197"/>
      <c r="F28" s="188">
        <v>162</v>
      </c>
      <c r="G28" s="189">
        <v>16</v>
      </c>
      <c r="H28" s="187">
        <v>132</v>
      </c>
      <c r="J28" s="3"/>
      <c r="K28" s="3"/>
      <c r="L28" s="3"/>
      <c r="M28" s="3"/>
      <c r="N28" s="3"/>
      <c r="O28" s="3"/>
    </row>
    <row r="29" spans="1:15" s="61" customFormat="1" ht="24" customHeight="1" thickBot="1">
      <c r="A29" s="403"/>
      <c r="B29" s="413" t="s">
        <v>153</v>
      </c>
      <c r="C29" s="414"/>
      <c r="D29" s="198"/>
      <c r="E29" s="198"/>
      <c r="F29" s="199">
        <v>4840</v>
      </c>
      <c r="G29" s="200">
        <v>63</v>
      </c>
      <c r="H29" s="201">
        <v>2765</v>
      </c>
      <c r="J29" s="3"/>
      <c r="K29" s="3"/>
      <c r="L29" s="3"/>
      <c r="M29" s="3"/>
      <c r="N29" s="3"/>
      <c r="O29" s="3"/>
    </row>
    <row r="30" spans="1:15" ht="24" customHeight="1">
      <c r="A30" s="407" t="s">
        <v>105</v>
      </c>
      <c r="B30" s="408"/>
      <c r="C30" s="409"/>
      <c r="D30" s="202"/>
      <c r="E30" s="202"/>
      <c r="F30" s="139">
        <v>17</v>
      </c>
      <c r="G30" s="138">
        <v>0</v>
      </c>
      <c r="H30" s="173">
        <v>3</v>
      </c>
      <c r="I30" s="2"/>
      <c r="J30" s="2"/>
      <c r="K30" s="2"/>
      <c r="L30" s="2"/>
      <c r="M30" s="2"/>
      <c r="N30" s="2"/>
      <c r="O30" s="2"/>
    </row>
    <row r="31" spans="1:15" ht="24" customHeight="1" thickBot="1">
      <c r="A31" s="410" t="s">
        <v>106</v>
      </c>
      <c r="B31" s="411"/>
      <c r="C31" s="412"/>
      <c r="D31" s="203"/>
      <c r="E31" s="203"/>
      <c r="F31" s="204">
        <v>0</v>
      </c>
      <c r="G31" s="205">
        <v>0</v>
      </c>
      <c r="H31" s="206">
        <v>0</v>
      </c>
      <c r="I31" s="2"/>
      <c r="J31" s="2"/>
      <c r="K31" s="2"/>
      <c r="L31" s="2"/>
      <c r="M31" s="2"/>
      <c r="N31" s="2"/>
      <c r="O31" s="2"/>
    </row>
    <row r="32" spans="1:15" s="101" customFormat="1" ht="13.5">
      <c r="A32" s="1" t="s">
        <v>230</v>
      </c>
      <c r="B32" s="1"/>
      <c r="C32" s="1"/>
      <c r="D32" s="1"/>
      <c r="E32" s="1"/>
      <c r="F32" s="1"/>
      <c r="G32" s="1"/>
      <c r="H32" s="1"/>
      <c r="I32" s="1"/>
      <c r="J32" s="1"/>
      <c r="K32" s="1"/>
      <c r="L32" s="1"/>
      <c r="M32" s="1"/>
      <c r="N32" s="1"/>
      <c r="O32" s="1"/>
    </row>
    <row r="33" spans="1:15" s="101" customFormat="1" ht="13.5">
      <c r="A33" s="1" t="s">
        <v>154</v>
      </c>
      <c r="B33" s="1"/>
      <c r="C33" s="108" t="s">
        <v>186</v>
      </c>
      <c r="D33" s="108"/>
      <c r="E33" s="108"/>
      <c r="F33" s="108"/>
      <c r="G33" s="108"/>
      <c r="H33" s="108"/>
      <c r="I33" s="1"/>
      <c r="J33" s="1"/>
      <c r="K33" s="1"/>
      <c r="L33" s="1"/>
      <c r="M33" s="1"/>
      <c r="N33" s="1"/>
      <c r="O33" s="1"/>
    </row>
    <row r="34" spans="1:15" s="101" customFormat="1" ht="24" customHeight="1">
      <c r="A34" s="49"/>
      <c r="B34" s="49"/>
      <c r="C34" s="415" t="s">
        <v>207</v>
      </c>
      <c r="D34" s="415"/>
      <c r="E34" s="415"/>
      <c r="F34" s="415"/>
      <c r="G34" s="415"/>
      <c r="H34" s="415"/>
      <c r="I34" s="1"/>
      <c r="J34" s="1"/>
      <c r="K34" s="1"/>
      <c r="L34" s="1"/>
      <c r="M34" s="1"/>
      <c r="N34" s="1"/>
      <c r="O34" s="1"/>
    </row>
    <row r="35" spans="1:15" s="101" customFormat="1" ht="13.5" customHeight="1">
      <c r="A35" s="49"/>
      <c r="B35" s="49"/>
      <c r="C35" s="324" t="s">
        <v>107</v>
      </c>
      <c r="D35" s="324"/>
      <c r="E35" s="324"/>
      <c r="F35" s="324"/>
      <c r="G35" s="324"/>
      <c r="H35" s="324"/>
      <c r="I35" s="1"/>
      <c r="J35" s="1"/>
      <c r="K35" s="1"/>
      <c r="L35" s="1"/>
      <c r="M35" s="1"/>
      <c r="N35" s="1"/>
      <c r="O35" s="1"/>
    </row>
    <row r="36" spans="1:15" s="101" customFormat="1" ht="13.5" customHeight="1">
      <c r="A36" s="49"/>
      <c r="B36" s="49"/>
      <c r="C36" s="324" t="s">
        <v>108</v>
      </c>
      <c r="D36" s="324"/>
      <c r="E36" s="324"/>
      <c r="F36" s="324"/>
      <c r="G36" s="324"/>
      <c r="H36" s="324"/>
      <c r="I36" s="1"/>
      <c r="J36" s="1"/>
      <c r="K36" s="1"/>
      <c r="L36" s="1"/>
      <c r="M36" s="1"/>
      <c r="N36" s="1"/>
      <c r="O36" s="1"/>
    </row>
    <row r="37" spans="1:15" ht="15.95" customHeight="1">
      <c r="A37" s="2"/>
      <c r="B37" s="2"/>
      <c r="C37" s="2"/>
      <c r="D37" s="2"/>
      <c r="E37" s="2"/>
      <c r="F37" s="2"/>
      <c r="G37" s="2"/>
      <c r="H37" s="2"/>
      <c r="I37" s="2"/>
      <c r="J37" s="2"/>
      <c r="K37" s="2"/>
      <c r="L37" s="2"/>
      <c r="M37" s="2"/>
      <c r="N37" s="2"/>
      <c r="O37" s="2"/>
    </row>
    <row r="38" spans="1:15" ht="15.95" customHeight="1">
      <c r="A38" s="2"/>
      <c r="B38" s="2"/>
      <c r="C38" s="2"/>
      <c r="D38" s="102"/>
      <c r="E38" s="102"/>
      <c r="F38" s="2"/>
      <c r="G38" s="2"/>
      <c r="H38" s="2"/>
      <c r="I38" s="2"/>
      <c r="J38" s="2"/>
      <c r="K38" s="2"/>
      <c r="L38" s="2"/>
      <c r="M38" s="2"/>
      <c r="N38" s="2"/>
      <c r="O38" s="2"/>
    </row>
    <row r="39" spans="1:15" ht="15.95" customHeight="1">
      <c r="A39" s="2"/>
      <c r="B39" s="2"/>
      <c r="C39" s="2"/>
      <c r="D39" s="102"/>
      <c r="E39" s="102"/>
      <c r="F39" s="2"/>
      <c r="G39" s="2"/>
      <c r="H39" s="2"/>
      <c r="I39" s="2"/>
      <c r="J39" s="2"/>
      <c r="K39" s="2"/>
      <c r="L39" s="2"/>
      <c r="M39" s="2"/>
      <c r="N39" s="2"/>
      <c r="O39" s="2"/>
    </row>
    <row r="40" spans="1:15" ht="15.95" customHeight="1">
      <c r="A40" s="2"/>
      <c r="B40" s="2"/>
      <c r="C40" s="2"/>
      <c r="D40" s="102"/>
      <c r="E40" s="102"/>
      <c r="F40" s="2"/>
      <c r="G40" s="2"/>
      <c r="H40" s="2"/>
      <c r="I40" s="2"/>
      <c r="J40" s="2"/>
      <c r="K40" s="2"/>
      <c r="L40" s="2"/>
      <c r="M40" s="2"/>
      <c r="N40" s="2"/>
      <c r="O40" s="2"/>
    </row>
    <row r="41" spans="1:15" ht="15.95" customHeight="1">
      <c r="A41" s="2"/>
      <c r="B41" s="2"/>
      <c r="C41" s="2"/>
      <c r="D41" s="102"/>
      <c r="E41" s="102"/>
      <c r="F41" s="2"/>
      <c r="G41" s="2"/>
      <c r="H41" s="2"/>
      <c r="I41" s="2"/>
      <c r="J41" s="2"/>
      <c r="K41" s="2"/>
      <c r="L41" s="2"/>
      <c r="M41" s="2"/>
      <c r="N41" s="2"/>
      <c r="O41" s="2"/>
    </row>
    <row r="42" spans="1:15" ht="15.95" customHeight="1">
      <c r="A42" s="2"/>
      <c r="B42" s="2"/>
      <c r="C42" s="2"/>
      <c r="D42" s="102"/>
      <c r="E42" s="102"/>
      <c r="F42" s="2"/>
      <c r="G42" s="2"/>
      <c r="H42" s="2"/>
      <c r="I42" s="2"/>
      <c r="J42" s="2"/>
      <c r="K42" s="2"/>
      <c r="L42" s="2"/>
      <c r="M42" s="2"/>
      <c r="N42" s="2"/>
      <c r="O42" s="2"/>
    </row>
    <row r="43" spans="1:15" ht="15.95" customHeight="1">
      <c r="D43" s="102"/>
      <c r="E43" s="102"/>
    </row>
    <row r="44" spans="1:15" ht="15.95" customHeight="1">
      <c r="D44" s="102"/>
      <c r="E44" s="102"/>
    </row>
    <row r="45" spans="1:15" ht="15.95" customHeight="1">
      <c r="D45" s="102"/>
      <c r="E45" s="102"/>
    </row>
    <row r="46" spans="1:15" ht="15.95" customHeight="1">
      <c r="D46" s="102"/>
      <c r="E46" s="102"/>
    </row>
    <row r="47" spans="1:15" ht="15.95" customHeight="1">
      <c r="D47" s="102"/>
      <c r="E47" s="102"/>
    </row>
    <row r="48" spans="1:15" ht="15.95" customHeight="1">
      <c r="D48" s="102"/>
      <c r="E48" s="102"/>
    </row>
    <row r="49" spans="4:5" ht="15.95" customHeight="1">
      <c r="D49" s="102"/>
      <c r="E49" s="102"/>
    </row>
  </sheetData>
  <mergeCells count="25">
    <mergeCell ref="C36:H36"/>
    <mergeCell ref="B29:C29"/>
    <mergeCell ref="C34:H34"/>
    <mergeCell ref="C35:H35"/>
    <mergeCell ref="B17:C17"/>
    <mergeCell ref="B18:C18"/>
    <mergeCell ref="B19:B21"/>
    <mergeCell ref="A22:A29"/>
    <mergeCell ref="B25:B28"/>
    <mergeCell ref="B22:B24"/>
    <mergeCell ref="A30:C30"/>
    <mergeCell ref="A31:C31"/>
    <mergeCell ref="H2:H3"/>
    <mergeCell ref="D2:F2"/>
    <mergeCell ref="G2:G3"/>
    <mergeCell ref="A5:A21"/>
    <mergeCell ref="B5:C5"/>
    <mergeCell ref="B6:C6"/>
    <mergeCell ref="B7:C7"/>
    <mergeCell ref="B8:C8"/>
    <mergeCell ref="B12:B16"/>
    <mergeCell ref="A2:C3"/>
    <mergeCell ref="B9:C9"/>
    <mergeCell ref="B10:C10"/>
    <mergeCell ref="B11:C11"/>
  </mergeCells>
  <phoneticPr fontId="2"/>
  <pageMargins left="0.39370078740157483" right="0.39370078740157483" top="0.98425196850393704" bottom="0.98425196850393704" header="0.51181102362204722" footer="0.51181102362204722"/>
  <pageSetup paperSize="9" scale="80" orientation="portrait" horizontalDpi="1200" verticalDpi="1200" r:id="rId1"/>
  <headerFooter alignWithMargins="0">
    <oddFooter>&amp;R金沢国税局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0"/>
  <sheetViews>
    <sheetView showGridLines="0" view="pageBreakPreview" topLeftCell="K1" zoomScale="85" zoomScaleNormal="90" zoomScaleSheetLayoutView="85" workbookViewId="0">
      <selection activeCell="I13" sqref="I13"/>
    </sheetView>
  </sheetViews>
  <sheetFormatPr defaultColWidth="5.875" defaultRowHeight="11.25"/>
  <cols>
    <col min="1" max="1" width="9.75" style="6" customWidth="1"/>
    <col min="2" max="37" width="5.75" style="1" customWidth="1"/>
    <col min="38" max="38" width="7.625" style="5" bestFit="1" customWidth="1"/>
    <col min="39" max="39" width="7.125" style="1" customWidth="1"/>
    <col min="40" max="40" width="7.625" style="1" customWidth="1"/>
    <col min="41" max="41" width="7.125" style="1" customWidth="1"/>
    <col min="42" max="42" width="9.125" style="6" bestFit="1" customWidth="1"/>
    <col min="43" max="16384" width="5.875" style="1"/>
  </cols>
  <sheetData>
    <row r="1" spans="1:42" s="2" customFormat="1" ht="12" thickBot="1">
      <c r="A1" s="2" t="s">
        <v>116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s="2" customFormat="1" ht="13.5" customHeight="1">
      <c r="A2" s="419" t="s">
        <v>117</v>
      </c>
      <c r="B2" s="336" t="s">
        <v>118</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8"/>
      <c r="AL2" s="430" t="s">
        <v>119</v>
      </c>
      <c r="AM2" s="431"/>
      <c r="AN2" s="431"/>
      <c r="AO2" s="432"/>
      <c r="AP2" s="425" t="s">
        <v>61</v>
      </c>
    </row>
    <row r="3" spans="1:42" s="4" customFormat="1" ht="22.5" customHeight="1">
      <c r="A3" s="420"/>
      <c r="B3" s="423" t="s">
        <v>18</v>
      </c>
      <c r="C3" s="423"/>
      <c r="D3" s="423" t="s">
        <v>4</v>
      </c>
      <c r="E3" s="423"/>
      <c r="F3" s="421" t="s">
        <v>215</v>
      </c>
      <c r="G3" s="424"/>
      <c r="H3" s="421" t="s">
        <v>216</v>
      </c>
      <c r="I3" s="429"/>
      <c r="J3" s="423" t="s">
        <v>120</v>
      </c>
      <c r="K3" s="423"/>
      <c r="L3" s="423" t="s">
        <v>121</v>
      </c>
      <c r="M3" s="423"/>
      <c r="N3" s="423" t="s">
        <v>122</v>
      </c>
      <c r="O3" s="423"/>
      <c r="P3" s="423" t="s">
        <v>19</v>
      </c>
      <c r="Q3" s="423"/>
      <c r="R3" s="423" t="s">
        <v>9</v>
      </c>
      <c r="S3" s="423"/>
      <c r="T3" s="423" t="s">
        <v>20</v>
      </c>
      <c r="U3" s="423"/>
      <c r="V3" s="421" t="s">
        <v>102</v>
      </c>
      <c r="W3" s="422"/>
      <c r="X3" s="435" t="s">
        <v>94</v>
      </c>
      <c r="Y3" s="435"/>
      <c r="Z3" s="423" t="s">
        <v>97</v>
      </c>
      <c r="AA3" s="423"/>
      <c r="AB3" s="428" t="s">
        <v>123</v>
      </c>
      <c r="AC3" s="429"/>
      <c r="AD3" s="428" t="s">
        <v>124</v>
      </c>
      <c r="AE3" s="429"/>
      <c r="AF3" s="428" t="s">
        <v>95</v>
      </c>
      <c r="AG3" s="429"/>
      <c r="AH3" s="428" t="s">
        <v>96</v>
      </c>
      <c r="AI3" s="429"/>
      <c r="AJ3" s="423" t="s">
        <v>125</v>
      </c>
      <c r="AK3" s="423"/>
      <c r="AL3" s="433" t="s">
        <v>126</v>
      </c>
      <c r="AM3" s="434"/>
      <c r="AN3" s="423" t="s">
        <v>127</v>
      </c>
      <c r="AO3" s="423"/>
      <c r="AP3" s="426"/>
    </row>
    <row r="4" spans="1:42" s="4" customFormat="1" ht="22.5">
      <c r="A4" s="420"/>
      <c r="B4" s="51" t="s">
        <v>128</v>
      </c>
      <c r="C4" s="52" t="s">
        <v>129</v>
      </c>
      <c r="D4" s="51" t="s">
        <v>128</v>
      </c>
      <c r="E4" s="52" t="s">
        <v>129</v>
      </c>
      <c r="F4" s="51" t="s">
        <v>128</v>
      </c>
      <c r="G4" s="52" t="s">
        <v>129</v>
      </c>
      <c r="H4" s="51" t="s">
        <v>128</v>
      </c>
      <c r="I4" s="52" t="s">
        <v>129</v>
      </c>
      <c r="J4" s="51" t="s">
        <v>128</v>
      </c>
      <c r="K4" s="52" t="s">
        <v>129</v>
      </c>
      <c r="L4" s="51" t="s">
        <v>128</v>
      </c>
      <c r="M4" s="52" t="s">
        <v>129</v>
      </c>
      <c r="N4" s="51" t="s">
        <v>128</v>
      </c>
      <c r="O4" s="52" t="s">
        <v>129</v>
      </c>
      <c r="P4" s="51" t="s">
        <v>128</v>
      </c>
      <c r="Q4" s="52" t="s">
        <v>129</v>
      </c>
      <c r="R4" s="51" t="s">
        <v>128</v>
      </c>
      <c r="S4" s="52" t="s">
        <v>129</v>
      </c>
      <c r="T4" s="51" t="s">
        <v>128</v>
      </c>
      <c r="U4" s="52" t="s">
        <v>129</v>
      </c>
      <c r="V4" s="51" t="s">
        <v>128</v>
      </c>
      <c r="W4" s="52" t="s">
        <v>129</v>
      </c>
      <c r="X4" s="51" t="s">
        <v>128</v>
      </c>
      <c r="Y4" s="52" t="s">
        <v>129</v>
      </c>
      <c r="Z4" s="51" t="s">
        <v>128</v>
      </c>
      <c r="AA4" s="52" t="s">
        <v>129</v>
      </c>
      <c r="AB4" s="51" t="s">
        <v>128</v>
      </c>
      <c r="AC4" s="52" t="s">
        <v>129</v>
      </c>
      <c r="AD4" s="51" t="s">
        <v>128</v>
      </c>
      <c r="AE4" s="52" t="s">
        <v>129</v>
      </c>
      <c r="AF4" s="51" t="s">
        <v>128</v>
      </c>
      <c r="AG4" s="52" t="s">
        <v>129</v>
      </c>
      <c r="AH4" s="51" t="s">
        <v>128</v>
      </c>
      <c r="AI4" s="52" t="s">
        <v>129</v>
      </c>
      <c r="AJ4" s="51" t="s">
        <v>128</v>
      </c>
      <c r="AK4" s="52" t="s">
        <v>129</v>
      </c>
      <c r="AL4" s="69" t="s">
        <v>130</v>
      </c>
      <c r="AM4" s="69" t="s">
        <v>131</v>
      </c>
      <c r="AN4" s="69" t="s">
        <v>130</v>
      </c>
      <c r="AO4" s="69" t="s">
        <v>131</v>
      </c>
      <c r="AP4" s="427"/>
    </row>
    <row r="5" spans="1:42">
      <c r="A5" s="112"/>
      <c r="B5" s="70" t="s">
        <v>34</v>
      </c>
      <c r="C5" s="71" t="s">
        <v>34</v>
      </c>
      <c r="D5" s="70" t="s">
        <v>34</v>
      </c>
      <c r="E5" s="71" t="s">
        <v>34</v>
      </c>
      <c r="F5" s="70" t="s">
        <v>34</v>
      </c>
      <c r="G5" s="71" t="s">
        <v>34</v>
      </c>
      <c r="H5" s="70" t="s">
        <v>34</v>
      </c>
      <c r="I5" s="71" t="s">
        <v>34</v>
      </c>
      <c r="J5" s="70" t="s">
        <v>34</v>
      </c>
      <c r="K5" s="71" t="s">
        <v>34</v>
      </c>
      <c r="L5" s="70" t="s">
        <v>34</v>
      </c>
      <c r="M5" s="71" t="s">
        <v>34</v>
      </c>
      <c r="N5" s="70" t="s">
        <v>34</v>
      </c>
      <c r="O5" s="71" t="s">
        <v>34</v>
      </c>
      <c r="P5" s="70" t="s">
        <v>34</v>
      </c>
      <c r="Q5" s="71" t="s">
        <v>34</v>
      </c>
      <c r="R5" s="70" t="s">
        <v>34</v>
      </c>
      <c r="S5" s="71" t="s">
        <v>34</v>
      </c>
      <c r="T5" s="70" t="s">
        <v>34</v>
      </c>
      <c r="U5" s="71" t="s">
        <v>34</v>
      </c>
      <c r="V5" s="70" t="s">
        <v>34</v>
      </c>
      <c r="W5" s="71" t="s">
        <v>34</v>
      </c>
      <c r="X5" s="70" t="s">
        <v>34</v>
      </c>
      <c r="Y5" s="71" t="s">
        <v>34</v>
      </c>
      <c r="Z5" s="70" t="s">
        <v>34</v>
      </c>
      <c r="AA5" s="71" t="s">
        <v>34</v>
      </c>
      <c r="AB5" s="70" t="s">
        <v>34</v>
      </c>
      <c r="AC5" s="71" t="s">
        <v>34</v>
      </c>
      <c r="AD5" s="70" t="s">
        <v>34</v>
      </c>
      <c r="AE5" s="71" t="s">
        <v>34</v>
      </c>
      <c r="AF5" s="70" t="s">
        <v>34</v>
      </c>
      <c r="AG5" s="71" t="s">
        <v>34</v>
      </c>
      <c r="AH5" s="70" t="s">
        <v>34</v>
      </c>
      <c r="AI5" s="71" t="s">
        <v>34</v>
      </c>
      <c r="AJ5" s="70" t="s">
        <v>34</v>
      </c>
      <c r="AK5" s="71" t="s">
        <v>34</v>
      </c>
      <c r="AL5" s="72" t="s">
        <v>34</v>
      </c>
      <c r="AM5" s="73" t="s">
        <v>36</v>
      </c>
      <c r="AN5" s="73" t="s">
        <v>34</v>
      </c>
      <c r="AO5" s="99" t="s">
        <v>36</v>
      </c>
      <c r="AP5" s="111"/>
    </row>
    <row r="6" spans="1:42" s="2" customFormat="1" ht="21" customHeight="1">
      <c r="A6" s="29" t="s">
        <v>187</v>
      </c>
      <c r="B6" s="237">
        <v>7</v>
      </c>
      <c r="C6" s="238">
        <v>7</v>
      </c>
      <c r="D6" s="237">
        <v>0</v>
      </c>
      <c r="E6" s="238">
        <v>0</v>
      </c>
      <c r="F6" s="237">
        <v>0</v>
      </c>
      <c r="G6" s="238">
        <v>0</v>
      </c>
      <c r="H6" s="237">
        <v>1</v>
      </c>
      <c r="I6" s="238">
        <v>0</v>
      </c>
      <c r="J6" s="237">
        <v>0</v>
      </c>
      <c r="K6" s="238">
        <v>0</v>
      </c>
      <c r="L6" s="237">
        <v>2</v>
      </c>
      <c r="M6" s="238">
        <v>0</v>
      </c>
      <c r="N6" s="237">
        <v>2</v>
      </c>
      <c r="O6" s="238">
        <v>1</v>
      </c>
      <c r="P6" s="237">
        <v>1</v>
      </c>
      <c r="Q6" s="238">
        <v>0</v>
      </c>
      <c r="R6" s="237">
        <v>1</v>
      </c>
      <c r="S6" s="238">
        <v>0</v>
      </c>
      <c r="T6" s="237">
        <v>0</v>
      </c>
      <c r="U6" s="238">
        <v>0</v>
      </c>
      <c r="V6" s="237">
        <v>0</v>
      </c>
      <c r="W6" s="238">
        <v>0</v>
      </c>
      <c r="X6" s="237">
        <v>2</v>
      </c>
      <c r="Y6" s="238">
        <v>2</v>
      </c>
      <c r="Z6" s="237">
        <v>1</v>
      </c>
      <c r="AA6" s="238">
        <v>0</v>
      </c>
      <c r="AB6" s="237">
        <v>0</v>
      </c>
      <c r="AC6" s="239">
        <v>0</v>
      </c>
      <c r="AD6" s="237">
        <v>2</v>
      </c>
      <c r="AE6" s="239">
        <v>0</v>
      </c>
      <c r="AF6" s="240">
        <v>0</v>
      </c>
      <c r="AG6" s="239">
        <v>0</v>
      </c>
      <c r="AH6" s="237">
        <v>0</v>
      </c>
      <c r="AI6" s="239">
        <v>0</v>
      </c>
      <c r="AJ6" s="237">
        <v>19</v>
      </c>
      <c r="AK6" s="238">
        <v>10</v>
      </c>
      <c r="AL6" s="241">
        <v>36</v>
      </c>
      <c r="AM6" s="242">
        <v>12</v>
      </c>
      <c r="AN6" s="242">
        <v>562</v>
      </c>
      <c r="AO6" s="243">
        <v>295</v>
      </c>
      <c r="AP6" s="95" t="str">
        <f>IF(A6="","",A6)</f>
        <v>富山</v>
      </c>
    </row>
    <row r="7" spans="1:42" s="2" customFormat="1" ht="21" customHeight="1">
      <c r="A7" s="29" t="s">
        <v>188</v>
      </c>
      <c r="B7" s="244">
        <v>4</v>
      </c>
      <c r="C7" s="245">
        <v>4</v>
      </c>
      <c r="D7" s="237">
        <v>0</v>
      </c>
      <c r="E7" s="238">
        <v>0</v>
      </c>
      <c r="F7" s="237">
        <v>0</v>
      </c>
      <c r="G7" s="238">
        <v>0</v>
      </c>
      <c r="H7" s="237">
        <v>0</v>
      </c>
      <c r="I7" s="238">
        <v>0</v>
      </c>
      <c r="J7" s="237">
        <v>0</v>
      </c>
      <c r="K7" s="238">
        <v>0</v>
      </c>
      <c r="L7" s="244">
        <v>2</v>
      </c>
      <c r="M7" s="245">
        <v>2</v>
      </c>
      <c r="N7" s="237">
        <v>1</v>
      </c>
      <c r="O7" s="238">
        <v>1</v>
      </c>
      <c r="P7" s="237">
        <v>0</v>
      </c>
      <c r="Q7" s="238">
        <v>0</v>
      </c>
      <c r="R7" s="237">
        <v>0</v>
      </c>
      <c r="S7" s="238">
        <v>0</v>
      </c>
      <c r="T7" s="237">
        <v>0</v>
      </c>
      <c r="U7" s="238">
        <v>0</v>
      </c>
      <c r="V7" s="237">
        <v>0</v>
      </c>
      <c r="W7" s="238">
        <v>0</v>
      </c>
      <c r="X7" s="244">
        <v>2</v>
      </c>
      <c r="Y7" s="238">
        <v>0</v>
      </c>
      <c r="Z7" s="244">
        <v>1</v>
      </c>
      <c r="AA7" s="245">
        <v>1</v>
      </c>
      <c r="AB7" s="244">
        <v>0</v>
      </c>
      <c r="AC7" s="246">
        <v>0</v>
      </c>
      <c r="AD7" s="244">
        <v>0</v>
      </c>
      <c r="AE7" s="246">
        <v>0</v>
      </c>
      <c r="AF7" s="247">
        <v>0</v>
      </c>
      <c r="AG7" s="246">
        <v>0</v>
      </c>
      <c r="AH7" s="244">
        <v>0</v>
      </c>
      <c r="AI7" s="246">
        <v>0</v>
      </c>
      <c r="AJ7" s="237">
        <v>10</v>
      </c>
      <c r="AK7" s="238">
        <v>8</v>
      </c>
      <c r="AL7" s="248">
        <v>24</v>
      </c>
      <c r="AM7" s="114">
        <v>12</v>
      </c>
      <c r="AN7" s="114">
        <v>526</v>
      </c>
      <c r="AO7" s="249">
        <v>304</v>
      </c>
      <c r="AP7" s="95" t="str">
        <f>IF(A7="","",A7)</f>
        <v>高岡</v>
      </c>
    </row>
    <row r="8" spans="1:42" s="2" customFormat="1" ht="21" customHeight="1">
      <c r="A8" s="29" t="s">
        <v>189</v>
      </c>
      <c r="B8" s="244">
        <v>6</v>
      </c>
      <c r="C8" s="245">
        <v>6</v>
      </c>
      <c r="D8" s="244">
        <v>1</v>
      </c>
      <c r="E8" s="238">
        <v>0</v>
      </c>
      <c r="F8" s="244">
        <v>1</v>
      </c>
      <c r="G8" s="245">
        <v>1</v>
      </c>
      <c r="H8" s="244">
        <v>1</v>
      </c>
      <c r="I8" s="238">
        <v>0</v>
      </c>
      <c r="J8" s="244">
        <v>1</v>
      </c>
      <c r="K8" s="238">
        <v>0</v>
      </c>
      <c r="L8" s="244">
        <v>3</v>
      </c>
      <c r="M8" s="245">
        <v>1</v>
      </c>
      <c r="N8" s="244">
        <v>1</v>
      </c>
      <c r="O8" s="238">
        <v>0</v>
      </c>
      <c r="P8" s="244">
        <v>0</v>
      </c>
      <c r="Q8" s="238">
        <v>0</v>
      </c>
      <c r="R8" s="237">
        <v>0</v>
      </c>
      <c r="S8" s="238">
        <v>0</v>
      </c>
      <c r="T8" s="237">
        <v>1</v>
      </c>
      <c r="U8" s="238">
        <v>0</v>
      </c>
      <c r="V8" s="244">
        <v>1</v>
      </c>
      <c r="W8" s="238">
        <v>0</v>
      </c>
      <c r="X8" s="244">
        <v>2</v>
      </c>
      <c r="Y8" s="238">
        <v>0</v>
      </c>
      <c r="Z8" s="244">
        <v>0</v>
      </c>
      <c r="AA8" s="238">
        <v>0</v>
      </c>
      <c r="AB8" s="244">
        <v>2</v>
      </c>
      <c r="AC8" s="246">
        <v>0</v>
      </c>
      <c r="AD8" s="244">
        <v>3</v>
      </c>
      <c r="AE8" s="246">
        <v>0</v>
      </c>
      <c r="AF8" s="247">
        <v>0</v>
      </c>
      <c r="AG8" s="245">
        <v>0</v>
      </c>
      <c r="AH8" s="244">
        <v>0</v>
      </c>
      <c r="AI8" s="246">
        <v>0</v>
      </c>
      <c r="AJ8" s="237">
        <v>23</v>
      </c>
      <c r="AK8" s="238">
        <v>8</v>
      </c>
      <c r="AL8" s="248">
        <v>20</v>
      </c>
      <c r="AM8" s="114">
        <v>3</v>
      </c>
      <c r="AN8" s="114">
        <v>332</v>
      </c>
      <c r="AO8" s="249">
        <v>187</v>
      </c>
      <c r="AP8" s="95" t="str">
        <f>IF(A8="","",A8)</f>
        <v>魚津</v>
      </c>
    </row>
    <row r="9" spans="1:42" s="2" customFormat="1" ht="21" customHeight="1">
      <c r="A9" s="29" t="s">
        <v>190</v>
      </c>
      <c r="B9" s="244">
        <v>7</v>
      </c>
      <c r="C9" s="245">
        <v>7</v>
      </c>
      <c r="D9" s="244">
        <v>1</v>
      </c>
      <c r="E9" s="250">
        <v>0</v>
      </c>
      <c r="F9" s="244">
        <v>1</v>
      </c>
      <c r="G9" s="238">
        <v>0</v>
      </c>
      <c r="H9" s="244">
        <v>1</v>
      </c>
      <c r="I9" s="238">
        <v>0</v>
      </c>
      <c r="J9" s="237">
        <v>0</v>
      </c>
      <c r="K9" s="238">
        <v>0</v>
      </c>
      <c r="L9" s="244">
        <v>1</v>
      </c>
      <c r="M9" s="245">
        <v>0</v>
      </c>
      <c r="N9" s="244">
        <v>2</v>
      </c>
      <c r="O9" s="245">
        <v>1</v>
      </c>
      <c r="P9" s="244">
        <v>1</v>
      </c>
      <c r="Q9" s="238">
        <v>0</v>
      </c>
      <c r="R9" s="244">
        <v>1</v>
      </c>
      <c r="S9" s="245">
        <v>0</v>
      </c>
      <c r="T9" s="244">
        <v>1</v>
      </c>
      <c r="U9" s="238">
        <v>0</v>
      </c>
      <c r="V9" s="244">
        <v>1</v>
      </c>
      <c r="W9" s="238">
        <v>0</v>
      </c>
      <c r="X9" s="244">
        <v>1</v>
      </c>
      <c r="Y9" s="245">
        <v>1</v>
      </c>
      <c r="Z9" s="244">
        <v>1</v>
      </c>
      <c r="AA9" s="245">
        <v>1</v>
      </c>
      <c r="AB9" s="244">
        <v>1</v>
      </c>
      <c r="AC9" s="245">
        <v>0</v>
      </c>
      <c r="AD9" s="244">
        <v>2</v>
      </c>
      <c r="AE9" s="245">
        <v>0</v>
      </c>
      <c r="AF9" s="244">
        <v>0</v>
      </c>
      <c r="AG9" s="245">
        <v>0</v>
      </c>
      <c r="AH9" s="244">
        <v>0</v>
      </c>
      <c r="AI9" s="164">
        <v>0</v>
      </c>
      <c r="AJ9" s="237">
        <v>22</v>
      </c>
      <c r="AK9" s="238">
        <v>10</v>
      </c>
      <c r="AL9" s="248">
        <v>11</v>
      </c>
      <c r="AM9" s="114">
        <v>1</v>
      </c>
      <c r="AN9" s="114">
        <v>231</v>
      </c>
      <c r="AO9" s="249">
        <v>158</v>
      </c>
      <c r="AP9" s="95" t="str">
        <f>IF(A9="","",A9)</f>
        <v>砺波</v>
      </c>
    </row>
    <row r="10" spans="1:42" s="3" customFormat="1" ht="21" customHeight="1">
      <c r="A10" s="14" t="s">
        <v>191</v>
      </c>
      <c r="B10" s="251">
        <f>SUM(B6:B9)</f>
        <v>24</v>
      </c>
      <c r="C10" s="252">
        <f t="shared" ref="C10:AO10" si="0">SUM(C6:C9)</f>
        <v>24</v>
      </c>
      <c r="D10" s="251">
        <f>SUM(D6:D9)</f>
        <v>2</v>
      </c>
      <c r="E10" s="252">
        <f t="shared" si="0"/>
        <v>0</v>
      </c>
      <c r="F10" s="251">
        <f t="shared" si="0"/>
        <v>2</v>
      </c>
      <c r="G10" s="252">
        <f t="shared" si="0"/>
        <v>1</v>
      </c>
      <c r="H10" s="251">
        <f t="shared" si="0"/>
        <v>3</v>
      </c>
      <c r="I10" s="252">
        <f t="shared" si="0"/>
        <v>0</v>
      </c>
      <c r="J10" s="251">
        <f t="shared" si="0"/>
        <v>1</v>
      </c>
      <c r="K10" s="252">
        <f t="shared" si="0"/>
        <v>0</v>
      </c>
      <c r="L10" s="251">
        <f t="shared" si="0"/>
        <v>8</v>
      </c>
      <c r="M10" s="252">
        <f t="shared" si="0"/>
        <v>3</v>
      </c>
      <c r="N10" s="251">
        <f t="shared" si="0"/>
        <v>6</v>
      </c>
      <c r="O10" s="252">
        <f t="shared" si="0"/>
        <v>3</v>
      </c>
      <c r="P10" s="251">
        <f t="shared" si="0"/>
        <v>2</v>
      </c>
      <c r="Q10" s="252">
        <f t="shared" si="0"/>
        <v>0</v>
      </c>
      <c r="R10" s="251">
        <f t="shared" si="0"/>
        <v>2</v>
      </c>
      <c r="S10" s="252">
        <f t="shared" si="0"/>
        <v>0</v>
      </c>
      <c r="T10" s="251">
        <f t="shared" si="0"/>
        <v>2</v>
      </c>
      <c r="U10" s="252">
        <f t="shared" si="0"/>
        <v>0</v>
      </c>
      <c r="V10" s="251">
        <f t="shared" si="0"/>
        <v>2</v>
      </c>
      <c r="W10" s="252">
        <f t="shared" si="0"/>
        <v>0</v>
      </c>
      <c r="X10" s="251">
        <f t="shared" si="0"/>
        <v>7</v>
      </c>
      <c r="Y10" s="252">
        <f t="shared" si="0"/>
        <v>3</v>
      </c>
      <c r="Z10" s="251">
        <f t="shared" si="0"/>
        <v>3</v>
      </c>
      <c r="AA10" s="252">
        <f t="shared" si="0"/>
        <v>2</v>
      </c>
      <c r="AB10" s="251">
        <f t="shared" si="0"/>
        <v>3</v>
      </c>
      <c r="AC10" s="252">
        <f t="shared" si="0"/>
        <v>0</v>
      </c>
      <c r="AD10" s="251">
        <f t="shared" si="0"/>
        <v>7</v>
      </c>
      <c r="AE10" s="252">
        <f t="shared" si="0"/>
        <v>0</v>
      </c>
      <c r="AF10" s="251">
        <f t="shared" si="0"/>
        <v>0</v>
      </c>
      <c r="AG10" s="252">
        <f t="shared" si="0"/>
        <v>0</v>
      </c>
      <c r="AH10" s="251">
        <f t="shared" si="0"/>
        <v>0</v>
      </c>
      <c r="AI10" s="252">
        <f t="shared" si="0"/>
        <v>0</v>
      </c>
      <c r="AJ10" s="237">
        <f t="shared" si="0"/>
        <v>74</v>
      </c>
      <c r="AK10" s="238">
        <f t="shared" si="0"/>
        <v>36</v>
      </c>
      <c r="AL10" s="251">
        <f t="shared" si="0"/>
        <v>91</v>
      </c>
      <c r="AM10" s="251">
        <f t="shared" si="0"/>
        <v>28</v>
      </c>
      <c r="AN10" s="251">
        <f t="shared" si="0"/>
        <v>1651</v>
      </c>
      <c r="AO10" s="251">
        <f t="shared" si="0"/>
        <v>944</v>
      </c>
      <c r="AP10" s="97" t="str">
        <f>IF(A10="","",A10)</f>
        <v>富山県計</v>
      </c>
    </row>
    <row r="11" spans="1:42" s="8" customFormat="1" ht="21" customHeight="1">
      <c r="A11" s="74"/>
      <c r="B11" s="253"/>
      <c r="C11" s="254"/>
      <c r="D11" s="253"/>
      <c r="E11" s="254"/>
      <c r="F11" s="253"/>
      <c r="G11" s="254"/>
      <c r="H11" s="253"/>
      <c r="I11" s="254"/>
      <c r="J11" s="253"/>
      <c r="K11" s="254"/>
      <c r="L11" s="253"/>
      <c r="M11" s="254"/>
      <c r="N11" s="253"/>
      <c r="O11" s="254"/>
      <c r="P11" s="253"/>
      <c r="Q11" s="254"/>
      <c r="R11" s="253"/>
      <c r="S11" s="254"/>
      <c r="T11" s="253"/>
      <c r="U11" s="254"/>
      <c r="V11" s="253"/>
      <c r="W11" s="254"/>
      <c r="X11" s="253"/>
      <c r="Y11" s="254"/>
      <c r="Z11" s="253"/>
      <c r="AA11" s="254"/>
      <c r="AB11" s="253"/>
      <c r="AC11" s="254"/>
      <c r="AD11" s="253"/>
      <c r="AE11" s="254"/>
      <c r="AF11" s="253"/>
      <c r="AG11" s="254"/>
      <c r="AH11" s="253"/>
      <c r="AI11" s="254"/>
      <c r="AJ11" s="253"/>
      <c r="AK11" s="254"/>
      <c r="AL11" s="255"/>
      <c r="AM11" s="256"/>
      <c r="AN11" s="257"/>
      <c r="AO11" s="258"/>
      <c r="AP11" s="118"/>
    </row>
    <row r="12" spans="1:42" s="2" customFormat="1" ht="21" customHeight="1">
      <c r="A12" s="29" t="s">
        <v>192</v>
      </c>
      <c r="B12" s="259">
        <v>5</v>
      </c>
      <c r="C12" s="260">
        <v>5</v>
      </c>
      <c r="D12" s="237">
        <v>0</v>
      </c>
      <c r="E12" s="238">
        <v>0</v>
      </c>
      <c r="F12" s="237">
        <v>0</v>
      </c>
      <c r="G12" s="238">
        <v>0</v>
      </c>
      <c r="H12" s="259">
        <v>1</v>
      </c>
      <c r="I12" s="238">
        <v>0</v>
      </c>
      <c r="J12" s="259">
        <v>1</v>
      </c>
      <c r="K12" s="238">
        <v>0</v>
      </c>
      <c r="L12" s="237">
        <v>4</v>
      </c>
      <c r="M12" s="238">
        <v>3</v>
      </c>
      <c r="N12" s="259">
        <v>2</v>
      </c>
      <c r="O12" s="260">
        <v>2</v>
      </c>
      <c r="P12" s="259">
        <v>0</v>
      </c>
      <c r="Q12" s="238">
        <v>0</v>
      </c>
      <c r="R12" s="237">
        <v>0</v>
      </c>
      <c r="S12" s="238">
        <v>0</v>
      </c>
      <c r="T12" s="237">
        <v>0</v>
      </c>
      <c r="U12" s="238">
        <v>0</v>
      </c>
      <c r="V12" s="237">
        <v>0</v>
      </c>
      <c r="W12" s="238">
        <v>0</v>
      </c>
      <c r="X12" s="259">
        <v>1</v>
      </c>
      <c r="Y12" s="238">
        <v>0</v>
      </c>
      <c r="Z12" s="259">
        <v>2</v>
      </c>
      <c r="AA12" s="245">
        <v>0</v>
      </c>
      <c r="AB12" s="259">
        <v>0</v>
      </c>
      <c r="AC12" s="245">
        <v>0</v>
      </c>
      <c r="AD12" s="259">
        <v>2</v>
      </c>
      <c r="AE12" s="245">
        <v>0</v>
      </c>
      <c r="AF12" s="244">
        <v>0</v>
      </c>
      <c r="AG12" s="245">
        <v>0</v>
      </c>
      <c r="AH12" s="259">
        <v>0</v>
      </c>
      <c r="AI12" s="245">
        <v>0</v>
      </c>
      <c r="AJ12" s="237">
        <v>18</v>
      </c>
      <c r="AK12" s="238">
        <v>10</v>
      </c>
      <c r="AL12" s="261">
        <v>65</v>
      </c>
      <c r="AM12" s="262">
        <v>15</v>
      </c>
      <c r="AN12" s="262">
        <v>772</v>
      </c>
      <c r="AO12" s="263">
        <v>412</v>
      </c>
      <c r="AP12" s="95" t="str">
        <f t="shared" ref="AP12:AP17" si="1">IF(A12="","",A12)</f>
        <v>金沢</v>
      </c>
    </row>
    <row r="13" spans="1:42" s="2" customFormat="1" ht="21" customHeight="1">
      <c r="A13" s="29" t="s">
        <v>193</v>
      </c>
      <c r="B13" s="244">
        <v>7</v>
      </c>
      <c r="C13" s="245">
        <v>7</v>
      </c>
      <c r="D13" s="237">
        <v>0</v>
      </c>
      <c r="E13" s="238">
        <v>0</v>
      </c>
      <c r="F13" s="237">
        <v>0</v>
      </c>
      <c r="G13" s="238">
        <v>0</v>
      </c>
      <c r="H13" s="237">
        <v>0</v>
      </c>
      <c r="I13" s="238">
        <v>0</v>
      </c>
      <c r="J13" s="237">
        <v>0</v>
      </c>
      <c r="K13" s="238">
        <v>0</v>
      </c>
      <c r="L13" s="237">
        <v>0</v>
      </c>
      <c r="M13" s="238">
        <v>0</v>
      </c>
      <c r="N13" s="237">
        <v>0</v>
      </c>
      <c r="O13" s="238">
        <v>0</v>
      </c>
      <c r="P13" s="237">
        <v>0</v>
      </c>
      <c r="Q13" s="238">
        <v>0</v>
      </c>
      <c r="R13" s="237">
        <v>0</v>
      </c>
      <c r="S13" s="238">
        <v>0</v>
      </c>
      <c r="T13" s="237">
        <v>0</v>
      </c>
      <c r="U13" s="238">
        <v>0</v>
      </c>
      <c r="V13" s="237">
        <v>0</v>
      </c>
      <c r="W13" s="238">
        <v>0</v>
      </c>
      <c r="X13" s="244">
        <v>1</v>
      </c>
      <c r="Y13" s="238">
        <v>0</v>
      </c>
      <c r="Z13" s="244">
        <v>7</v>
      </c>
      <c r="AA13" s="245">
        <v>6</v>
      </c>
      <c r="AB13" s="244">
        <v>1</v>
      </c>
      <c r="AC13" s="245">
        <v>0</v>
      </c>
      <c r="AD13" s="244">
        <v>1</v>
      </c>
      <c r="AE13" s="245">
        <v>0</v>
      </c>
      <c r="AF13" s="244">
        <v>0</v>
      </c>
      <c r="AG13" s="245">
        <v>0</v>
      </c>
      <c r="AH13" s="244">
        <v>1</v>
      </c>
      <c r="AI13" s="245">
        <v>0</v>
      </c>
      <c r="AJ13" s="237">
        <v>18</v>
      </c>
      <c r="AK13" s="238">
        <v>13</v>
      </c>
      <c r="AL13" s="248">
        <v>27</v>
      </c>
      <c r="AM13" s="114">
        <v>4</v>
      </c>
      <c r="AN13" s="114">
        <v>240</v>
      </c>
      <c r="AO13" s="249">
        <v>164</v>
      </c>
      <c r="AP13" s="95" t="str">
        <f t="shared" si="1"/>
        <v>七尾</v>
      </c>
    </row>
    <row r="14" spans="1:42" s="2" customFormat="1" ht="21" customHeight="1">
      <c r="A14" s="29" t="s">
        <v>194</v>
      </c>
      <c r="B14" s="244">
        <v>10</v>
      </c>
      <c r="C14" s="245">
        <v>10</v>
      </c>
      <c r="D14" s="237">
        <v>0</v>
      </c>
      <c r="E14" s="238">
        <v>0</v>
      </c>
      <c r="F14" s="237">
        <v>0</v>
      </c>
      <c r="G14" s="238">
        <v>0</v>
      </c>
      <c r="H14" s="244">
        <v>2</v>
      </c>
      <c r="I14" s="238">
        <v>0</v>
      </c>
      <c r="J14" s="237">
        <v>0</v>
      </c>
      <c r="K14" s="238">
        <v>0</v>
      </c>
      <c r="L14" s="244">
        <v>1</v>
      </c>
      <c r="M14" s="245">
        <v>1</v>
      </c>
      <c r="N14" s="237">
        <v>0</v>
      </c>
      <c r="O14" s="238">
        <v>0</v>
      </c>
      <c r="P14" s="237">
        <v>0</v>
      </c>
      <c r="Q14" s="238">
        <v>0</v>
      </c>
      <c r="R14" s="237">
        <v>0</v>
      </c>
      <c r="S14" s="238">
        <v>0</v>
      </c>
      <c r="T14" s="237">
        <v>0</v>
      </c>
      <c r="U14" s="238">
        <v>0</v>
      </c>
      <c r="V14" s="237">
        <v>0</v>
      </c>
      <c r="W14" s="238">
        <v>0</v>
      </c>
      <c r="X14" s="244">
        <v>1</v>
      </c>
      <c r="Y14" s="238">
        <v>0</v>
      </c>
      <c r="Z14" s="244">
        <v>0</v>
      </c>
      <c r="AA14" s="245">
        <v>0</v>
      </c>
      <c r="AB14" s="244">
        <v>0</v>
      </c>
      <c r="AC14" s="245">
        <v>0</v>
      </c>
      <c r="AD14" s="244">
        <v>1</v>
      </c>
      <c r="AE14" s="245">
        <v>0</v>
      </c>
      <c r="AF14" s="244">
        <v>0</v>
      </c>
      <c r="AG14" s="245">
        <v>0</v>
      </c>
      <c r="AH14" s="244">
        <v>0</v>
      </c>
      <c r="AI14" s="245">
        <v>0</v>
      </c>
      <c r="AJ14" s="237">
        <v>15</v>
      </c>
      <c r="AK14" s="238">
        <v>11</v>
      </c>
      <c r="AL14" s="248">
        <v>24</v>
      </c>
      <c r="AM14" s="114">
        <v>8</v>
      </c>
      <c r="AN14" s="114">
        <v>393</v>
      </c>
      <c r="AO14" s="249">
        <v>210</v>
      </c>
      <c r="AP14" s="95" t="str">
        <f t="shared" si="1"/>
        <v>小松</v>
      </c>
    </row>
    <row r="15" spans="1:42" s="2" customFormat="1" ht="21" customHeight="1">
      <c r="A15" s="29" t="s">
        <v>195</v>
      </c>
      <c r="B15" s="244">
        <v>11</v>
      </c>
      <c r="C15" s="245">
        <v>11</v>
      </c>
      <c r="D15" s="244">
        <v>1</v>
      </c>
      <c r="E15" s="238">
        <v>0</v>
      </c>
      <c r="F15" s="244">
        <v>1</v>
      </c>
      <c r="G15" s="238">
        <v>0</v>
      </c>
      <c r="H15" s="244">
        <v>1</v>
      </c>
      <c r="I15" s="245">
        <v>1</v>
      </c>
      <c r="J15" s="237">
        <v>0</v>
      </c>
      <c r="K15" s="238">
        <v>0</v>
      </c>
      <c r="L15" s="244">
        <v>1</v>
      </c>
      <c r="M15" s="245">
        <v>1</v>
      </c>
      <c r="N15" s="244">
        <v>2</v>
      </c>
      <c r="O15" s="245">
        <v>2</v>
      </c>
      <c r="P15" s="244">
        <v>0</v>
      </c>
      <c r="Q15" s="238">
        <v>0</v>
      </c>
      <c r="R15" s="237">
        <v>0</v>
      </c>
      <c r="S15" s="238">
        <v>0</v>
      </c>
      <c r="T15" s="237">
        <v>1</v>
      </c>
      <c r="U15" s="238">
        <v>0</v>
      </c>
      <c r="V15" s="244">
        <v>1</v>
      </c>
      <c r="W15" s="238">
        <v>0</v>
      </c>
      <c r="X15" s="244">
        <v>1</v>
      </c>
      <c r="Y15" s="238">
        <v>0</v>
      </c>
      <c r="Z15" s="244">
        <v>0</v>
      </c>
      <c r="AA15" s="245">
        <v>0</v>
      </c>
      <c r="AB15" s="244">
        <v>1</v>
      </c>
      <c r="AC15" s="245">
        <v>0</v>
      </c>
      <c r="AD15" s="244">
        <v>6</v>
      </c>
      <c r="AE15" s="245">
        <v>1</v>
      </c>
      <c r="AF15" s="244">
        <v>0</v>
      </c>
      <c r="AG15" s="245">
        <v>0</v>
      </c>
      <c r="AH15" s="244">
        <v>0</v>
      </c>
      <c r="AI15" s="245">
        <v>0</v>
      </c>
      <c r="AJ15" s="237">
        <v>27</v>
      </c>
      <c r="AK15" s="238">
        <v>16</v>
      </c>
      <c r="AL15" s="248">
        <v>16</v>
      </c>
      <c r="AM15" s="114">
        <v>6</v>
      </c>
      <c r="AN15" s="114">
        <v>225</v>
      </c>
      <c r="AO15" s="249">
        <v>176</v>
      </c>
      <c r="AP15" s="95" t="str">
        <f t="shared" si="1"/>
        <v>輪島</v>
      </c>
    </row>
    <row r="16" spans="1:42" s="2" customFormat="1" ht="21" customHeight="1">
      <c r="A16" s="29" t="s">
        <v>196</v>
      </c>
      <c r="B16" s="244">
        <v>8</v>
      </c>
      <c r="C16" s="245">
        <v>8</v>
      </c>
      <c r="D16" s="237">
        <v>0</v>
      </c>
      <c r="E16" s="238">
        <v>0</v>
      </c>
      <c r="F16" s="237">
        <v>0</v>
      </c>
      <c r="G16" s="238">
        <v>0</v>
      </c>
      <c r="H16" s="244">
        <v>3</v>
      </c>
      <c r="I16" s="245">
        <v>1</v>
      </c>
      <c r="J16" s="237">
        <v>1</v>
      </c>
      <c r="K16" s="238">
        <v>0</v>
      </c>
      <c r="L16" s="244">
        <v>2</v>
      </c>
      <c r="M16" s="245">
        <v>1</v>
      </c>
      <c r="N16" s="244">
        <v>2</v>
      </c>
      <c r="O16" s="238">
        <v>0</v>
      </c>
      <c r="P16" s="244">
        <v>0</v>
      </c>
      <c r="Q16" s="238">
        <v>0</v>
      </c>
      <c r="R16" s="237">
        <v>0</v>
      </c>
      <c r="S16" s="238">
        <v>0</v>
      </c>
      <c r="T16" s="237">
        <v>0</v>
      </c>
      <c r="U16" s="238">
        <v>0</v>
      </c>
      <c r="V16" s="244">
        <v>0</v>
      </c>
      <c r="W16" s="250">
        <v>0</v>
      </c>
      <c r="X16" s="244">
        <v>0</v>
      </c>
      <c r="Y16" s="238">
        <v>0</v>
      </c>
      <c r="Z16" s="244">
        <v>4</v>
      </c>
      <c r="AA16" s="245">
        <v>2</v>
      </c>
      <c r="AB16" s="244">
        <v>0</v>
      </c>
      <c r="AC16" s="245">
        <v>0</v>
      </c>
      <c r="AD16" s="244">
        <v>6</v>
      </c>
      <c r="AE16" s="245">
        <v>1</v>
      </c>
      <c r="AF16" s="244">
        <v>0</v>
      </c>
      <c r="AG16" s="245">
        <v>0</v>
      </c>
      <c r="AH16" s="244">
        <v>0</v>
      </c>
      <c r="AI16" s="245">
        <v>0</v>
      </c>
      <c r="AJ16" s="237">
        <v>26</v>
      </c>
      <c r="AK16" s="238">
        <v>13</v>
      </c>
      <c r="AL16" s="248">
        <v>15</v>
      </c>
      <c r="AM16" s="114">
        <v>5</v>
      </c>
      <c r="AN16" s="114">
        <v>253</v>
      </c>
      <c r="AO16" s="249">
        <v>111</v>
      </c>
      <c r="AP16" s="95" t="str">
        <f t="shared" si="1"/>
        <v>松任</v>
      </c>
    </row>
    <row r="17" spans="1:42" s="3" customFormat="1" ht="21" customHeight="1">
      <c r="A17" s="14" t="s">
        <v>197</v>
      </c>
      <c r="B17" s="251">
        <f>SUM(B12:B16)</f>
        <v>41</v>
      </c>
      <c r="C17" s="252">
        <f>SUM(C12:C16)</f>
        <v>41</v>
      </c>
      <c r="D17" s="251">
        <f>SUM(D12:D16)</f>
        <v>1</v>
      </c>
      <c r="E17" s="252">
        <f>SUM(E12:E16)</f>
        <v>0</v>
      </c>
      <c r="F17" s="251">
        <f>SUM(F12:F16)</f>
        <v>1</v>
      </c>
      <c r="G17" s="252">
        <f t="shared" ref="G17:AO17" si="2">SUM(G12:G16)</f>
        <v>0</v>
      </c>
      <c r="H17" s="251">
        <f t="shared" si="2"/>
        <v>7</v>
      </c>
      <c r="I17" s="252">
        <f t="shared" si="2"/>
        <v>2</v>
      </c>
      <c r="J17" s="251">
        <f t="shared" si="2"/>
        <v>2</v>
      </c>
      <c r="K17" s="252">
        <f t="shared" si="2"/>
        <v>0</v>
      </c>
      <c r="L17" s="251">
        <f t="shared" si="2"/>
        <v>8</v>
      </c>
      <c r="M17" s="252">
        <f t="shared" si="2"/>
        <v>6</v>
      </c>
      <c r="N17" s="251">
        <f t="shared" si="2"/>
        <v>6</v>
      </c>
      <c r="O17" s="252">
        <f t="shared" si="2"/>
        <v>4</v>
      </c>
      <c r="P17" s="251">
        <f t="shared" si="2"/>
        <v>0</v>
      </c>
      <c r="Q17" s="252">
        <f t="shared" si="2"/>
        <v>0</v>
      </c>
      <c r="R17" s="251">
        <f t="shared" si="2"/>
        <v>0</v>
      </c>
      <c r="S17" s="252">
        <f t="shared" si="2"/>
        <v>0</v>
      </c>
      <c r="T17" s="251">
        <f t="shared" si="2"/>
        <v>1</v>
      </c>
      <c r="U17" s="252">
        <f t="shared" si="2"/>
        <v>0</v>
      </c>
      <c r="V17" s="251">
        <f t="shared" si="2"/>
        <v>1</v>
      </c>
      <c r="W17" s="252">
        <f t="shared" si="2"/>
        <v>0</v>
      </c>
      <c r="X17" s="251">
        <f t="shared" si="2"/>
        <v>4</v>
      </c>
      <c r="Y17" s="252">
        <f t="shared" si="2"/>
        <v>0</v>
      </c>
      <c r="Z17" s="251">
        <f t="shared" si="2"/>
        <v>13</v>
      </c>
      <c r="AA17" s="252">
        <f t="shared" si="2"/>
        <v>8</v>
      </c>
      <c r="AB17" s="251">
        <f t="shared" si="2"/>
        <v>2</v>
      </c>
      <c r="AC17" s="252">
        <f t="shared" si="2"/>
        <v>0</v>
      </c>
      <c r="AD17" s="251">
        <f t="shared" si="2"/>
        <v>16</v>
      </c>
      <c r="AE17" s="252">
        <f t="shared" si="2"/>
        <v>2</v>
      </c>
      <c r="AF17" s="251">
        <f t="shared" si="2"/>
        <v>0</v>
      </c>
      <c r="AG17" s="252">
        <f t="shared" si="2"/>
        <v>0</v>
      </c>
      <c r="AH17" s="251">
        <f t="shared" si="2"/>
        <v>1</v>
      </c>
      <c r="AI17" s="252">
        <f t="shared" si="2"/>
        <v>0</v>
      </c>
      <c r="AJ17" s="237">
        <f t="shared" si="2"/>
        <v>104</v>
      </c>
      <c r="AK17" s="238">
        <f t="shared" si="2"/>
        <v>63</v>
      </c>
      <c r="AL17" s="251">
        <f t="shared" si="2"/>
        <v>147</v>
      </c>
      <c r="AM17" s="251">
        <f t="shared" si="2"/>
        <v>38</v>
      </c>
      <c r="AN17" s="251">
        <f t="shared" si="2"/>
        <v>1883</v>
      </c>
      <c r="AO17" s="251">
        <f t="shared" si="2"/>
        <v>1073</v>
      </c>
      <c r="AP17" s="97" t="str">
        <f t="shared" si="1"/>
        <v>石川県計</v>
      </c>
    </row>
    <row r="18" spans="1:42" s="8" customFormat="1" ht="21" customHeight="1">
      <c r="A18" s="74"/>
      <c r="B18" s="253"/>
      <c r="C18" s="254"/>
      <c r="D18" s="253"/>
      <c r="E18" s="254"/>
      <c r="F18" s="253"/>
      <c r="G18" s="254"/>
      <c r="H18" s="253"/>
      <c r="I18" s="254"/>
      <c r="J18" s="253"/>
      <c r="K18" s="254"/>
      <c r="L18" s="253"/>
      <c r="M18" s="254"/>
      <c r="N18" s="253"/>
      <c r="O18" s="254"/>
      <c r="P18" s="253"/>
      <c r="Q18" s="254"/>
      <c r="R18" s="253"/>
      <c r="S18" s="254"/>
      <c r="T18" s="253"/>
      <c r="U18" s="254"/>
      <c r="V18" s="253"/>
      <c r="W18" s="254"/>
      <c r="X18" s="253"/>
      <c r="Y18" s="254"/>
      <c r="Z18" s="253"/>
      <c r="AA18" s="254"/>
      <c r="AB18" s="253"/>
      <c r="AC18" s="254"/>
      <c r="AD18" s="253"/>
      <c r="AE18" s="254"/>
      <c r="AF18" s="253"/>
      <c r="AG18" s="254"/>
      <c r="AH18" s="253"/>
      <c r="AI18" s="254"/>
      <c r="AJ18" s="253"/>
      <c r="AK18" s="254"/>
      <c r="AL18" s="255"/>
      <c r="AM18" s="256"/>
      <c r="AN18" s="257"/>
      <c r="AO18" s="258"/>
      <c r="AP18" s="118"/>
    </row>
    <row r="19" spans="1:42" s="2" customFormat="1" ht="21" customHeight="1">
      <c r="A19" s="29" t="s">
        <v>198</v>
      </c>
      <c r="B19" s="259">
        <v>14</v>
      </c>
      <c r="C19" s="260">
        <v>13</v>
      </c>
      <c r="D19" s="237">
        <v>0</v>
      </c>
      <c r="E19" s="238">
        <v>0</v>
      </c>
      <c r="F19" s="237">
        <v>0</v>
      </c>
      <c r="G19" s="238">
        <v>0</v>
      </c>
      <c r="H19" s="237">
        <v>1</v>
      </c>
      <c r="I19" s="238">
        <v>1</v>
      </c>
      <c r="J19" s="237">
        <v>1</v>
      </c>
      <c r="K19" s="238">
        <v>0</v>
      </c>
      <c r="L19" s="259">
        <v>1</v>
      </c>
      <c r="M19" s="238">
        <v>0</v>
      </c>
      <c r="N19" s="237">
        <v>0</v>
      </c>
      <c r="O19" s="238">
        <v>0</v>
      </c>
      <c r="P19" s="237">
        <v>0</v>
      </c>
      <c r="Q19" s="238">
        <v>0</v>
      </c>
      <c r="R19" s="237">
        <v>0</v>
      </c>
      <c r="S19" s="238">
        <v>0</v>
      </c>
      <c r="T19" s="237">
        <v>0</v>
      </c>
      <c r="U19" s="238">
        <v>0</v>
      </c>
      <c r="V19" s="237">
        <v>0</v>
      </c>
      <c r="W19" s="238">
        <v>0</v>
      </c>
      <c r="X19" s="259">
        <v>1</v>
      </c>
      <c r="Y19" s="238">
        <v>0</v>
      </c>
      <c r="Z19" s="259">
        <v>1</v>
      </c>
      <c r="AA19" s="245">
        <v>0</v>
      </c>
      <c r="AB19" s="259">
        <v>2</v>
      </c>
      <c r="AC19" s="245">
        <v>0</v>
      </c>
      <c r="AD19" s="259">
        <v>8</v>
      </c>
      <c r="AE19" s="260">
        <v>2</v>
      </c>
      <c r="AF19" s="244">
        <v>0</v>
      </c>
      <c r="AG19" s="245">
        <v>0</v>
      </c>
      <c r="AH19" s="259">
        <v>1</v>
      </c>
      <c r="AI19" s="245">
        <v>0</v>
      </c>
      <c r="AJ19" s="237">
        <v>30</v>
      </c>
      <c r="AK19" s="238">
        <v>16</v>
      </c>
      <c r="AL19" s="261">
        <v>21</v>
      </c>
      <c r="AM19" s="262">
        <v>8</v>
      </c>
      <c r="AN19" s="262">
        <v>463</v>
      </c>
      <c r="AO19" s="263">
        <v>259</v>
      </c>
      <c r="AP19" s="95" t="str">
        <f t="shared" ref="AP19:AP25" si="3">IF(A19="","",A19)</f>
        <v>福井</v>
      </c>
    </row>
    <row r="20" spans="1:42" s="2" customFormat="1" ht="21" customHeight="1">
      <c r="A20" s="29" t="s">
        <v>199</v>
      </c>
      <c r="B20" s="244">
        <v>2</v>
      </c>
      <c r="C20" s="245">
        <v>2</v>
      </c>
      <c r="D20" s="237">
        <v>0</v>
      </c>
      <c r="E20" s="238">
        <v>0</v>
      </c>
      <c r="F20" s="237">
        <v>0</v>
      </c>
      <c r="G20" s="238">
        <v>0</v>
      </c>
      <c r="H20" s="237">
        <v>0</v>
      </c>
      <c r="I20" s="238">
        <v>0</v>
      </c>
      <c r="J20" s="237">
        <v>0</v>
      </c>
      <c r="K20" s="238">
        <v>0</v>
      </c>
      <c r="L20" s="244">
        <v>2</v>
      </c>
      <c r="M20" s="245">
        <v>2</v>
      </c>
      <c r="N20" s="237">
        <v>0</v>
      </c>
      <c r="O20" s="238">
        <v>0</v>
      </c>
      <c r="P20" s="237">
        <v>0</v>
      </c>
      <c r="Q20" s="238">
        <v>0</v>
      </c>
      <c r="R20" s="237">
        <v>0</v>
      </c>
      <c r="S20" s="238">
        <v>0</v>
      </c>
      <c r="T20" s="237">
        <v>0</v>
      </c>
      <c r="U20" s="238">
        <v>0</v>
      </c>
      <c r="V20" s="237">
        <v>0</v>
      </c>
      <c r="W20" s="238">
        <v>0</v>
      </c>
      <c r="X20" s="244">
        <v>1</v>
      </c>
      <c r="Y20" s="245">
        <v>0</v>
      </c>
      <c r="Z20" s="244">
        <v>1</v>
      </c>
      <c r="AA20" s="245">
        <v>1</v>
      </c>
      <c r="AB20" s="244">
        <v>0</v>
      </c>
      <c r="AC20" s="245">
        <v>0</v>
      </c>
      <c r="AD20" s="244">
        <v>2</v>
      </c>
      <c r="AE20" s="245">
        <v>1</v>
      </c>
      <c r="AF20" s="244">
        <v>0</v>
      </c>
      <c r="AG20" s="245">
        <v>0</v>
      </c>
      <c r="AH20" s="244">
        <v>0</v>
      </c>
      <c r="AI20" s="245">
        <v>0</v>
      </c>
      <c r="AJ20" s="237">
        <v>8</v>
      </c>
      <c r="AK20" s="238">
        <v>6</v>
      </c>
      <c r="AL20" s="248">
        <v>5</v>
      </c>
      <c r="AM20" s="114">
        <v>0</v>
      </c>
      <c r="AN20" s="114">
        <v>152</v>
      </c>
      <c r="AO20" s="249">
        <v>86</v>
      </c>
      <c r="AP20" s="95" t="str">
        <f t="shared" si="3"/>
        <v>敦賀</v>
      </c>
    </row>
    <row r="21" spans="1:42" s="2" customFormat="1" ht="21" customHeight="1">
      <c r="A21" s="29" t="s">
        <v>200</v>
      </c>
      <c r="B21" s="244">
        <v>10</v>
      </c>
      <c r="C21" s="245">
        <v>10</v>
      </c>
      <c r="D21" s="237">
        <v>0</v>
      </c>
      <c r="E21" s="238">
        <v>0</v>
      </c>
      <c r="F21" s="237">
        <v>0</v>
      </c>
      <c r="G21" s="238">
        <v>0</v>
      </c>
      <c r="H21" s="237">
        <v>1</v>
      </c>
      <c r="I21" s="238">
        <v>1</v>
      </c>
      <c r="J21" s="237">
        <v>0</v>
      </c>
      <c r="K21" s="238">
        <v>0</v>
      </c>
      <c r="L21" s="237">
        <v>0</v>
      </c>
      <c r="M21" s="238">
        <v>0</v>
      </c>
      <c r="N21" s="237">
        <v>0</v>
      </c>
      <c r="O21" s="238">
        <v>0</v>
      </c>
      <c r="P21" s="237">
        <v>0</v>
      </c>
      <c r="Q21" s="238">
        <v>0</v>
      </c>
      <c r="R21" s="237">
        <v>0</v>
      </c>
      <c r="S21" s="238">
        <v>0</v>
      </c>
      <c r="T21" s="237">
        <v>0</v>
      </c>
      <c r="U21" s="238">
        <v>0</v>
      </c>
      <c r="V21" s="237">
        <v>0</v>
      </c>
      <c r="W21" s="238">
        <v>0</v>
      </c>
      <c r="X21" s="244">
        <v>1</v>
      </c>
      <c r="Y21" s="238">
        <v>0</v>
      </c>
      <c r="Z21" s="244">
        <v>1</v>
      </c>
      <c r="AA21" s="245">
        <v>0</v>
      </c>
      <c r="AB21" s="244">
        <v>2</v>
      </c>
      <c r="AC21" s="245">
        <v>0</v>
      </c>
      <c r="AD21" s="244">
        <v>4</v>
      </c>
      <c r="AE21" s="245">
        <v>0</v>
      </c>
      <c r="AF21" s="244">
        <v>0</v>
      </c>
      <c r="AG21" s="245">
        <v>0</v>
      </c>
      <c r="AH21" s="244">
        <v>1</v>
      </c>
      <c r="AI21" s="245">
        <v>0</v>
      </c>
      <c r="AJ21" s="237">
        <v>20</v>
      </c>
      <c r="AK21" s="238">
        <v>11</v>
      </c>
      <c r="AL21" s="248">
        <v>9</v>
      </c>
      <c r="AM21" s="114">
        <v>5</v>
      </c>
      <c r="AN21" s="114">
        <v>305</v>
      </c>
      <c r="AO21" s="249">
        <v>166</v>
      </c>
      <c r="AP21" s="95" t="str">
        <f t="shared" si="3"/>
        <v>武生</v>
      </c>
    </row>
    <row r="22" spans="1:42" s="2" customFormat="1" ht="21" customHeight="1">
      <c r="A22" s="29" t="s">
        <v>201</v>
      </c>
      <c r="B22" s="244">
        <v>1</v>
      </c>
      <c r="C22" s="245">
        <v>1</v>
      </c>
      <c r="D22" s="237">
        <v>0</v>
      </c>
      <c r="E22" s="238">
        <v>0</v>
      </c>
      <c r="F22" s="237">
        <v>0</v>
      </c>
      <c r="G22" s="238">
        <v>0</v>
      </c>
      <c r="H22" s="237">
        <v>0</v>
      </c>
      <c r="I22" s="238">
        <v>0</v>
      </c>
      <c r="J22" s="237">
        <v>0</v>
      </c>
      <c r="K22" s="238">
        <v>0</v>
      </c>
      <c r="L22" s="237">
        <v>0</v>
      </c>
      <c r="M22" s="238">
        <v>0</v>
      </c>
      <c r="N22" s="237">
        <v>0</v>
      </c>
      <c r="O22" s="238">
        <v>0</v>
      </c>
      <c r="P22" s="237">
        <v>0</v>
      </c>
      <c r="Q22" s="238">
        <v>0</v>
      </c>
      <c r="R22" s="237">
        <v>0</v>
      </c>
      <c r="S22" s="238">
        <v>0</v>
      </c>
      <c r="T22" s="237">
        <v>0</v>
      </c>
      <c r="U22" s="238">
        <v>0</v>
      </c>
      <c r="V22" s="237">
        <v>0</v>
      </c>
      <c r="W22" s="238">
        <v>0</v>
      </c>
      <c r="X22" s="244">
        <v>0</v>
      </c>
      <c r="Y22" s="238">
        <v>0</v>
      </c>
      <c r="Z22" s="244">
        <v>0</v>
      </c>
      <c r="AA22" s="245">
        <v>0</v>
      </c>
      <c r="AB22" s="244">
        <v>0</v>
      </c>
      <c r="AC22" s="245">
        <v>0</v>
      </c>
      <c r="AD22" s="244">
        <v>0</v>
      </c>
      <c r="AE22" s="245">
        <v>0</v>
      </c>
      <c r="AF22" s="244">
        <v>0</v>
      </c>
      <c r="AG22" s="245">
        <v>0</v>
      </c>
      <c r="AH22" s="244">
        <v>0</v>
      </c>
      <c r="AI22" s="245">
        <v>0</v>
      </c>
      <c r="AJ22" s="237">
        <v>1</v>
      </c>
      <c r="AK22" s="238">
        <v>1</v>
      </c>
      <c r="AL22" s="248">
        <v>4</v>
      </c>
      <c r="AM22" s="114">
        <v>1</v>
      </c>
      <c r="AN22" s="114">
        <v>85</v>
      </c>
      <c r="AO22" s="249">
        <v>45</v>
      </c>
      <c r="AP22" s="95" t="str">
        <f t="shared" si="3"/>
        <v>小浜</v>
      </c>
    </row>
    <row r="23" spans="1:42" s="2" customFormat="1" ht="21" customHeight="1">
      <c r="A23" s="29" t="s">
        <v>202</v>
      </c>
      <c r="B23" s="244">
        <v>5</v>
      </c>
      <c r="C23" s="245">
        <v>5</v>
      </c>
      <c r="D23" s="237">
        <v>0</v>
      </c>
      <c r="E23" s="238">
        <v>0</v>
      </c>
      <c r="F23" s="237">
        <v>0</v>
      </c>
      <c r="G23" s="238">
        <v>0</v>
      </c>
      <c r="H23" s="244">
        <v>1</v>
      </c>
      <c r="I23" s="238">
        <v>0</v>
      </c>
      <c r="J23" s="237">
        <v>0</v>
      </c>
      <c r="K23" s="238">
        <v>0</v>
      </c>
      <c r="L23" s="237">
        <v>0</v>
      </c>
      <c r="M23" s="238">
        <v>0</v>
      </c>
      <c r="N23" s="244">
        <v>1</v>
      </c>
      <c r="O23" s="245">
        <v>1</v>
      </c>
      <c r="P23" s="244">
        <v>1</v>
      </c>
      <c r="Q23" s="238">
        <v>0</v>
      </c>
      <c r="R23" s="237">
        <v>0</v>
      </c>
      <c r="S23" s="238">
        <v>0</v>
      </c>
      <c r="T23" s="237">
        <v>0</v>
      </c>
      <c r="U23" s="238">
        <v>0</v>
      </c>
      <c r="V23" s="237">
        <v>0</v>
      </c>
      <c r="W23" s="238">
        <v>0</v>
      </c>
      <c r="X23" s="244">
        <v>0</v>
      </c>
      <c r="Y23" s="238">
        <v>0</v>
      </c>
      <c r="Z23" s="244">
        <v>0</v>
      </c>
      <c r="AA23" s="245">
        <v>0</v>
      </c>
      <c r="AB23" s="244">
        <v>0</v>
      </c>
      <c r="AC23" s="245">
        <v>0</v>
      </c>
      <c r="AD23" s="244">
        <v>4</v>
      </c>
      <c r="AE23" s="245">
        <v>0</v>
      </c>
      <c r="AF23" s="244">
        <v>0</v>
      </c>
      <c r="AG23" s="245">
        <v>0</v>
      </c>
      <c r="AH23" s="244">
        <v>0</v>
      </c>
      <c r="AI23" s="245">
        <v>0</v>
      </c>
      <c r="AJ23" s="237">
        <v>12</v>
      </c>
      <c r="AK23" s="238">
        <v>6</v>
      </c>
      <c r="AL23" s="248">
        <v>4</v>
      </c>
      <c r="AM23" s="114">
        <v>1</v>
      </c>
      <c r="AN23" s="114">
        <v>93</v>
      </c>
      <c r="AO23" s="249">
        <v>63</v>
      </c>
      <c r="AP23" s="95" t="str">
        <f t="shared" si="3"/>
        <v>大野</v>
      </c>
    </row>
    <row r="24" spans="1:42" s="2" customFormat="1" ht="21" customHeight="1">
      <c r="A24" s="29" t="s">
        <v>203</v>
      </c>
      <c r="B24" s="244">
        <v>4</v>
      </c>
      <c r="C24" s="245">
        <v>4</v>
      </c>
      <c r="D24" s="237">
        <v>0</v>
      </c>
      <c r="E24" s="238">
        <v>0</v>
      </c>
      <c r="F24" s="237">
        <v>0</v>
      </c>
      <c r="G24" s="238">
        <v>0</v>
      </c>
      <c r="H24" s="244">
        <v>0</v>
      </c>
      <c r="I24" s="238">
        <v>0</v>
      </c>
      <c r="J24" s="237">
        <v>0</v>
      </c>
      <c r="K24" s="238">
        <v>0</v>
      </c>
      <c r="L24" s="244">
        <v>1</v>
      </c>
      <c r="M24" s="238">
        <v>0</v>
      </c>
      <c r="N24" s="244">
        <v>1</v>
      </c>
      <c r="O24" s="238">
        <v>0</v>
      </c>
      <c r="P24" s="237">
        <v>0</v>
      </c>
      <c r="Q24" s="238">
        <v>0</v>
      </c>
      <c r="R24" s="237">
        <v>0</v>
      </c>
      <c r="S24" s="238">
        <v>0</v>
      </c>
      <c r="T24" s="237">
        <v>0</v>
      </c>
      <c r="U24" s="238">
        <v>0</v>
      </c>
      <c r="V24" s="244">
        <v>0</v>
      </c>
      <c r="W24" s="250">
        <v>0</v>
      </c>
      <c r="X24" s="244">
        <v>0</v>
      </c>
      <c r="Y24" s="238">
        <v>0</v>
      </c>
      <c r="Z24" s="244">
        <v>0</v>
      </c>
      <c r="AA24" s="245">
        <v>0</v>
      </c>
      <c r="AB24" s="244">
        <v>0</v>
      </c>
      <c r="AC24" s="245">
        <v>0</v>
      </c>
      <c r="AD24" s="244">
        <v>2</v>
      </c>
      <c r="AE24" s="245">
        <v>0</v>
      </c>
      <c r="AF24" s="244">
        <v>0</v>
      </c>
      <c r="AG24" s="245">
        <v>0</v>
      </c>
      <c r="AH24" s="244">
        <v>1</v>
      </c>
      <c r="AI24" s="245">
        <v>0</v>
      </c>
      <c r="AJ24" s="237">
        <v>9</v>
      </c>
      <c r="AK24" s="238">
        <v>4</v>
      </c>
      <c r="AL24" s="248">
        <v>2</v>
      </c>
      <c r="AM24" s="114">
        <v>1</v>
      </c>
      <c r="AN24" s="114">
        <v>208</v>
      </c>
      <c r="AO24" s="249">
        <v>133</v>
      </c>
      <c r="AP24" s="95" t="str">
        <f t="shared" si="3"/>
        <v>三国</v>
      </c>
    </row>
    <row r="25" spans="1:42" s="3" customFormat="1" ht="21" customHeight="1">
      <c r="A25" s="14" t="s">
        <v>204</v>
      </c>
      <c r="B25" s="251">
        <f>SUM(B19:B24)</f>
        <v>36</v>
      </c>
      <c r="C25" s="252">
        <f t="shared" ref="C25:AO25" si="4">SUM(C19:C24)</f>
        <v>35</v>
      </c>
      <c r="D25" s="251">
        <f t="shared" si="4"/>
        <v>0</v>
      </c>
      <c r="E25" s="252">
        <f t="shared" si="4"/>
        <v>0</v>
      </c>
      <c r="F25" s="251">
        <f t="shared" si="4"/>
        <v>0</v>
      </c>
      <c r="G25" s="252">
        <f t="shared" si="4"/>
        <v>0</v>
      </c>
      <c r="H25" s="251">
        <f t="shared" si="4"/>
        <v>3</v>
      </c>
      <c r="I25" s="252">
        <f t="shared" si="4"/>
        <v>2</v>
      </c>
      <c r="J25" s="251">
        <f t="shared" si="4"/>
        <v>1</v>
      </c>
      <c r="K25" s="252">
        <f t="shared" si="4"/>
        <v>0</v>
      </c>
      <c r="L25" s="251">
        <f t="shared" si="4"/>
        <v>4</v>
      </c>
      <c r="M25" s="252">
        <f t="shared" si="4"/>
        <v>2</v>
      </c>
      <c r="N25" s="251">
        <f t="shared" si="4"/>
        <v>2</v>
      </c>
      <c r="O25" s="252">
        <f t="shared" si="4"/>
        <v>1</v>
      </c>
      <c r="P25" s="251">
        <f t="shared" si="4"/>
        <v>1</v>
      </c>
      <c r="Q25" s="252">
        <f t="shared" si="4"/>
        <v>0</v>
      </c>
      <c r="R25" s="251">
        <f t="shared" si="4"/>
        <v>0</v>
      </c>
      <c r="S25" s="252">
        <f t="shared" si="4"/>
        <v>0</v>
      </c>
      <c r="T25" s="251">
        <f t="shared" si="4"/>
        <v>0</v>
      </c>
      <c r="U25" s="252">
        <f t="shared" si="4"/>
        <v>0</v>
      </c>
      <c r="V25" s="251">
        <f t="shared" si="4"/>
        <v>0</v>
      </c>
      <c r="W25" s="252">
        <f t="shared" si="4"/>
        <v>0</v>
      </c>
      <c r="X25" s="251">
        <f t="shared" si="4"/>
        <v>3</v>
      </c>
      <c r="Y25" s="252">
        <f t="shared" si="4"/>
        <v>0</v>
      </c>
      <c r="Z25" s="251">
        <f t="shared" si="4"/>
        <v>3</v>
      </c>
      <c r="AA25" s="252">
        <f t="shared" si="4"/>
        <v>1</v>
      </c>
      <c r="AB25" s="251">
        <f t="shared" si="4"/>
        <v>4</v>
      </c>
      <c r="AC25" s="252">
        <f t="shared" si="4"/>
        <v>0</v>
      </c>
      <c r="AD25" s="251">
        <f t="shared" si="4"/>
        <v>20</v>
      </c>
      <c r="AE25" s="252">
        <f t="shared" si="4"/>
        <v>3</v>
      </c>
      <c r="AF25" s="251">
        <f t="shared" si="4"/>
        <v>0</v>
      </c>
      <c r="AG25" s="252">
        <f t="shared" si="4"/>
        <v>0</v>
      </c>
      <c r="AH25" s="251">
        <f t="shared" si="4"/>
        <v>3</v>
      </c>
      <c r="AI25" s="252">
        <f t="shared" si="4"/>
        <v>0</v>
      </c>
      <c r="AJ25" s="237">
        <f t="shared" si="4"/>
        <v>80</v>
      </c>
      <c r="AK25" s="238">
        <f t="shared" si="4"/>
        <v>44</v>
      </c>
      <c r="AL25" s="251">
        <f t="shared" si="4"/>
        <v>45</v>
      </c>
      <c r="AM25" s="251">
        <f t="shared" si="4"/>
        <v>16</v>
      </c>
      <c r="AN25" s="251">
        <f t="shared" si="4"/>
        <v>1306</v>
      </c>
      <c r="AO25" s="251">
        <f t="shared" si="4"/>
        <v>752</v>
      </c>
      <c r="AP25" s="97" t="str">
        <f t="shared" si="3"/>
        <v>福井県計</v>
      </c>
    </row>
    <row r="26" spans="1:42" s="8" customFormat="1" ht="21" customHeight="1" thickBot="1">
      <c r="A26" s="10"/>
      <c r="B26" s="264"/>
      <c r="C26" s="265"/>
      <c r="D26" s="264"/>
      <c r="E26" s="265"/>
      <c r="F26" s="264"/>
      <c r="G26" s="265"/>
      <c r="H26" s="264"/>
      <c r="I26" s="265"/>
      <c r="J26" s="264"/>
      <c r="K26" s="265"/>
      <c r="L26" s="264"/>
      <c r="M26" s="265"/>
      <c r="N26" s="264"/>
      <c r="O26" s="265"/>
      <c r="P26" s="264"/>
      <c r="Q26" s="265"/>
      <c r="R26" s="264"/>
      <c r="S26" s="265"/>
      <c r="T26" s="264"/>
      <c r="U26" s="265"/>
      <c r="V26" s="264"/>
      <c r="W26" s="265"/>
      <c r="X26" s="264"/>
      <c r="Y26" s="265"/>
      <c r="Z26" s="264"/>
      <c r="AA26" s="265"/>
      <c r="AB26" s="264"/>
      <c r="AC26" s="265"/>
      <c r="AD26" s="264"/>
      <c r="AE26" s="265"/>
      <c r="AF26" s="264"/>
      <c r="AG26" s="265"/>
      <c r="AH26" s="264"/>
      <c r="AI26" s="265"/>
      <c r="AJ26" s="264"/>
      <c r="AK26" s="265"/>
      <c r="AL26" s="266"/>
      <c r="AM26" s="267"/>
      <c r="AN26" s="268"/>
      <c r="AO26" s="269"/>
      <c r="AP26" s="91"/>
    </row>
    <row r="27" spans="1:42" s="3" customFormat="1" ht="24.75" customHeight="1" thickTop="1" thickBot="1">
      <c r="A27" s="75" t="s">
        <v>132</v>
      </c>
      <c r="B27" s="270">
        <f>B10+B17+B25</f>
        <v>101</v>
      </c>
      <c r="C27" s="271">
        <f t="shared" ref="C27:AO27" si="5">C10+C17+C25</f>
        <v>100</v>
      </c>
      <c r="D27" s="270">
        <f t="shared" si="5"/>
        <v>3</v>
      </c>
      <c r="E27" s="271">
        <f t="shared" si="5"/>
        <v>0</v>
      </c>
      <c r="F27" s="270">
        <f t="shared" si="5"/>
        <v>3</v>
      </c>
      <c r="G27" s="271">
        <f t="shared" si="5"/>
        <v>1</v>
      </c>
      <c r="H27" s="270">
        <f t="shared" si="5"/>
        <v>13</v>
      </c>
      <c r="I27" s="271">
        <f t="shared" si="5"/>
        <v>4</v>
      </c>
      <c r="J27" s="270">
        <f t="shared" si="5"/>
        <v>4</v>
      </c>
      <c r="K27" s="271">
        <f t="shared" si="5"/>
        <v>0</v>
      </c>
      <c r="L27" s="270">
        <f t="shared" si="5"/>
        <v>20</v>
      </c>
      <c r="M27" s="271">
        <f t="shared" si="5"/>
        <v>11</v>
      </c>
      <c r="N27" s="270">
        <f t="shared" si="5"/>
        <v>14</v>
      </c>
      <c r="O27" s="271">
        <f t="shared" si="5"/>
        <v>8</v>
      </c>
      <c r="P27" s="270">
        <f t="shared" si="5"/>
        <v>3</v>
      </c>
      <c r="Q27" s="271">
        <f t="shared" si="5"/>
        <v>0</v>
      </c>
      <c r="R27" s="270">
        <f t="shared" si="5"/>
        <v>2</v>
      </c>
      <c r="S27" s="271">
        <f t="shared" si="5"/>
        <v>0</v>
      </c>
      <c r="T27" s="270">
        <f t="shared" si="5"/>
        <v>3</v>
      </c>
      <c r="U27" s="271">
        <f t="shared" si="5"/>
        <v>0</v>
      </c>
      <c r="V27" s="270">
        <f t="shared" si="5"/>
        <v>3</v>
      </c>
      <c r="W27" s="271">
        <f t="shared" si="5"/>
        <v>0</v>
      </c>
      <c r="X27" s="270">
        <f t="shared" si="5"/>
        <v>14</v>
      </c>
      <c r="Y27" s="271">
        <f t="shared" si="5"/>
        <v>3</v>
      </c>
      <c r="Z27" s="270">
        <f t="shared" si="5"/>
        <v>19</v>
      </c>
      <c r="AA27" s="271">
        <f t="shared" si="5"/>
        <v>11</v>
      </c>
      <c r="AB27" s="270">
        <f t="shared" si="5"/>
        <v>9</v>
      </c>
      <c r="AC27" s="271">
        <f t="shared" si="5"/>
        <v>0</v>
      </c>
      <c r="AD27" s="270">
        <f t="shared" si="5"/>
        <v>43</v>
      </c>
      <c r="AE27" s="271">
        <f t="shared" si="5"/>
        <v>5</v>
      </c>
      <c r="AF27" s="270">
        <f t="shared" si="5"/>
        <v>0</v>
      </c>
      <c r="AG27" s="271">
        <f t="shared" si="5"/>
        <v>0</v>
      </c>
      <c r="AH27" s="270">
        <f t="shared" si="5"/>
        <v>4</v>
      </c>
      <c r="AI27" s="271">
        <f t="shared" si="5"/>
        <v>0</v>
      </c>
      <c r="AJ27" s="270">
        <f t="shared" si="5"/>
        <v>258</v>
      </c>
      <c r="AK27" s="271">
        <f t="shared" si="5"/>
        <v>143</v>
      </c>
      <c r="AL27" s="272">
        <f t="shared" si="5"/>
        <v>283</v>
      </c>
      <c r="AM27" s="272">
        <f t="shared" si="5"/>
        <v>82</v>
      </c>
      <c r="AN27" s="272">
        <f t="shared" si="5"/>
        <v>4840</v>
      </c>
      <c r="AO27" s="272">
        <f t="shared" si="5"/>
        <v>2769</v>
      </c>
      <c r="AP27" s="92" t="s">
        <v>62</v>
      </c>
    </row>
    <row r="28" spans="1:42" ht="15" customHeight="1">
      <c r="A28" s="1" t="s">
        <v>224</v>
      </c>
    </row>
    <row r="29" spans="1:42">
      <c r="A29" s="1"/>
    </row>
    <row r="30" spans="1:42">
      <c r="A30" s="1"/>
      <c r="B30" s="223"/>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rintOptions horizontalCentered="1"/>
  <pageMargins left="0.39370078740157483" right="0.39370078740157483" top="0.98425196850393704" bottom="0.98425196850393704" header="0.51181102362204722" footer="0.51181102362204722"/>
  <pageSetup paperSize="9" scale="55" orientation="landscape" horizontalDpi="1200" verticalDpi="1200" r:id="rId1"/>
  <headerFooter alignWithMargins="0">
    <oddFooter>&amp;R金沢国税局
酒税４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B3A528C1-19E7-4E6D-83F0-358079E6CC45}">
  <ds:schemaRefs>
    <ds:schemaRef ds:uri="http://schemas.microsoft.com/sharepoint/v3/contenttype/forms"/>
  </ds:schemaRefs>
</ds:datastoreItem>
</file>

<file path=customXml/itemProps2.xml><?xml version="1.0" encoding="utf-8"?>
<ds:datastoreItem xmlns:ds="http://schemas.openxmlformats.org/officeDocument/2006/customXml" ds:itemID="{5A03641E-70E9-4E2A-8248-86F738DA40C4}">
  <ds:schemaRefs>
    <ds:schemaRef ds:uri="http://schemas.microsoft.com/office/2006/metadata/longProperties"/>
  </ds:schemaRefs>
</ds:datastoreItem>
</file>

<file path=customXml/itemProps3.xml><?xml version="1.0" encoding="utf-8"?>
<ds:datastoreItem xmlns:ds="http://schemas.openxmlformats.org/officeDocument/2006/customXml" ds:itemID="{0C05B190-C942-4374-8B11-2E0F51BCF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945171-ED30-454E-AF17-C8E7709075B9}">
  <ds:schemaRef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金沢国税局</dc:title>
  <dc:subject>酒税</dc:subject>
  <dc:creator>国税庁</dc:creator>
  <cp:lastModifiedBy>国税庁</cp:lastModifiedBy>
  <cp:lastPrinted>2022-05-25T06:29:34Z</cp:lastPrinted>
  <dcterms:created xsi:type="dcterms:W3CDTF">2003-07-09T01:05:10Z</dcterms:created>
  <dcterms:modified xsi:type="dcterms:W3CDTF">2022-05-25T06:34:37Z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