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企画課\共通\03_組織参考資料フォルダ\整理中\00 企画課共通\02  【２係長フォルダより】\★統計全般\01  金沢局統計書\Ｒ元年度統計書\10_徴収\"/>
    </mc:Choice>
  </mc:AlternateContent>
  <bookViews>
    <workbookView xWindow="0" yWindow="0" windowWidth="20490" windowHeight="7650" firstSheet="6" activeTab="8"/>
  </bookViews>
  <sheets>
    <sheet name="(1)徴収状況" sheetId="1" r:id="rId1"/>
    <sheet name="(2)徴収状況の累年比較" sheetId="2" r:id="rId2"/>
    <sheet name="(3)税務署別徴収状況-1" sheetId="3" r:id="rId3"/>
    <sheet name="(3)税務署別徴収状況-2" sheetId="4" r:id="rId4"/>
    <sheet name="(3)税務署別徴収状況-3" sheetId="5" r:id="rId5"/>
    <sheet name="(3)税務署別徴収状況-4" sheetId="6" r:id="rId6"/>
    <sheet name="(1)物納状況" sheetId="7" r:id="rId7"/>
    <sheet name="(2)物納財産の内訳" sheetId="8" r:id="rId8"/>
    <sheet name="(3)物納状況の累年比較" sheetId="9" r:id="rId9"/>
    <sheet name="(4)年賦延納状況" sheetId="10"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'(3)税務署別徴収状況-1'!$A$1:$N$28</definedName>
    <definedName name="_xlnm.Print_Area" localSheetId="3">'(3)税務署別徴収状況-2'!$A$1:$N$27</definedName>
    <definedName name="_xlnm.Print_Area" localSheetId="4">'(3)税務署別徴収状況-3'!$A$1:$N$28</definedName>
    <definedName name="_xlnm.Print_Area" localSheetId="5">'(3)税務署別徴収状況-4'!$A$1:$H$34</definedName>
    <definedName name="_xlnm.Print_Area" localSheetId="8">'(3)物納状況の累年比較'!$A$1:$K$11</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6" l="1"/>
  <c r="H26" i="6"/>
  <c r="H24" i="6"/>
  <c r="H23" i="6"/>
  <c r="H22" i="6"/>
  <c r="H21" i="6"/>
  <c r="H20" i="6"/>
  <c r="H19" i="6"/>
  <c r="H18" i="6"/>
  <c r="H16" i="6"/>
  <c r="H15" i="6"/>
  <c r="H14" i="6"/>
  <c r="H13" i="6"/>
  <c r="H12" i="6"/>
  <c r="H11" i="6"/>
  <c r="H9" i="6"/>
  <c r="H8" i="6"/>
  <c r="H7" i="6"/>
  <c r="H6" i="6"/>
  <c r="H5" i="6"/>
  <c r="N27" i="5"/>
  <c r="N26" i="5"/>
  <c r="N24" i="5"/>
  <c r="N23" i="5"/>
  <c r="N22" i="5"/>
  <c r="N21" i="5"/>
  <c r="N20" i="5"/>
  <c r="N19" i="5"/>
  <c r="N18" i="5"/>
  <c r="N16" i="5"/>
  <c r="N15" i="5"/>
  <c r="N14" i="5"/>
  <c r="N13" i="5"/>
  <c r="N12" i="5"/>
  <c r="N11" i="5"/>
  <c r="N9" i="5"/>
  <c r="N8" i="5"/>
  <c r="N7" i="5"/>
  <c r="N6" i="5"/>
  <c r="N5" i="5"/>
  <c r="N24" i="4"/>
  <c r="N23" i="4"/>
  <c r="N22" i="4"/>
  <c r="N21" i="4"/>
  <c r="N20" i="4"/>
  <c r="N19" i="4"/>
  <c r="N18" i="4"/>
  <c r="N16" i="4"/>
  <c r="N15" i="4"/>
  <c r="N14" i="4"/>
  <c r="N13" i="4"/>
  <c r="N12" i="4"/>
  <c r="N11" i="4"/>
  <c r="N9" i="4"/>
  <c r="N8" i="4"/>
  <c r="N7" i="4"/>
  <c r="N6" i="4"/>
  <c r="N5" i="4"/>
  <c r="N24" i="3"/>
  <c r="N23" i="3"/>
  <c r="N22" i="3"/>
  <c r="N21" i="3"/>
  <c r="N20" i="3"/>
  <c r="N19" i="3"/>
  <c r="N18" i="3"/>
  <c r="N16" i="3"/>
  <c r="N15" i="3"/>
  <c r="N14" i="3"/>
  <c r="N13" i="3"/>
  <c r="N12" i="3"/>
  <c r="N11" i="3"/>
  <c r="N9" i="3"/>
  <c r="N8" i="3"/>
  <c r="N7" i="3"/>
  <c r="N6" i="3"/>
  <c r="N5" i="3"/>
</calcChain>
</file>

<file path=xl/sharedStrings.xml><?xml version="1.0" encoding="utf-8"?>
<sst xmlns="http://schemas.openxmlformats.org/spreadsheetml/2006/main" count="947" uniqueCount="208">
  <si>
    <t>17－１　国税徴収状況</t>
    <rPh sb="5" eb="7">
      <t>コクゼイ</t>
    </rPh>
    <rPh sb="9" eb="11">
      <t>ジョウキョウ</t>
    </rPh>
    <phoneticPr fontId="3"/>
  </si>
  <si>
    <t>(1)　徴収状況</t>
    <phoneticPr fontId="3"/>
  </si>
  <si>
    <t>区　　　　　分</t>
    <phoneticPr fontId="3"/>
  </si>
  <si>
    <t>徴　収　決　定　済　額</t>
    <phoneticPr fontId="3"/>
  </si>
  <si>
    <t>収　　　納　　　済　　　額</t>
    <phoneticPr fontId="3"/>
  </si>
  <si>
    <t>不　　納　　欠　　損　　額</t>
    <phoneticPr fontId="3"/>
  </si>
  <si>
    <t>収　　納　　未　　済　　額</t>
    <phoneticPr fontId="3"/>
  </si>
  <si>
    <t>区　　　　　　分</t>
    <phoneticPr fontId="3"/>
  </si>
  <si>
    <t>本年度分</t>
  </si>
  <si>
    <t>繰　越　分</t>
    <phoneticPr fontId="3"/>
  </si>
  <si>
    <t>計</t>
  </si>
  <si>
    <t>繰　越　分</t>
    <phoneticPr fontId="3"/>
  </si>
  <si>
    <t>千円</t>
  </si>
  <si>
    <t>源泉所得税</t>
    <rPh sb="0" eb="2">
      <t>ゲンセン</t>
    </rPh>
    <rPh sb="2" eb="5">
      <t>ショトクゼイ</t>
    </rPh>
    <phoneticPr fontId="3"/>
  </si>
  <si>
    <t>－</t>
  </si>
  <si>
    <t>源泉所得税</t>
  </si>
  <si>
    <t>源泉所得税及復興特別所得税</t>
    <rPh sb="0" eb="2">
      <t>ゲンセン</t>
    </rPh>
    <rPh sb="2" eb="5">
      <t>ショトクゼイ</t>
    </rPh>
    <rPh sb="5" eb="6">
      <t>オヨ</t>
    </rPh>
    <rPh sb="6" eb="8">
      <t>フッコウ</t>
    </rPh>
    <rPh sb="8" eb="10">
      <t>トクベツ</t>
    </rPh>
    <rPh sb="10" eb="13">
      <t>ショトクゼイ</t>
    </rPh>
    <phoneticPr fontId="3"/>
  </si>
  <si>
    <t>源泉所得税及復興特別所得税</t>
    <rPh sb="5" eb="6">
      <t>オヨ</t>
    </rPh>
    <rPh sb="6" eb="8">
      <t>フッコウ</t>
    </rPh>
    <rPh sb="8" eb="10">
      <t>トクベツ</t>
    </rPh>
    <rPh sb="10" eb="13">
      <t>ショトクゼイ</t>
    </rPh>
    <phoneticPr fontId="3"/>
  </si>
  <si>
    <t>申告所得税</t>
    <rPh sb="0" eb="2">
      <t>シンコク</t>
    </rPh>
    <rPh sb="2" eb="5">
      <t>ショトクゼイ</t>
    </rPh>
    <phoneticPr fontId="3"/>
  </si>
  <si>
    <t>申告所得税及復興特別所得税</t>
    <rPh sb="0" eb="2">
      <t>シンコク</t>
    </rPh>
    <rPh sb="2" eb="5">
      <t>ショトクゼイ</t>
    </rPh>
    <rPh sb="5" eb="6">
      <t>オヨ</t>
    </rPh>
    <rPh sb="6" eb="8">
      <t>フッコウ</t>
    </rPh>
    <rPh sb="8" eb="10">
      <t>トクベツ</t>
    </rPh>
    <rPh sb="10" eb="13">
      <t>ショトクゼイ</t>
    </rPh>
    <phoneticPr fontId="3"/>
  </si>
  <si>
    <t>所　得　税　計</t>
    <rPh sb="0" eb="1">
      <t>トコロ</t>
    </rPh>
    <rPh sb="2" eb="3">
      <t>トク</t>
    </rPh>
    <rPh sb="4" eb="5">
      <t>ゼイ</t>
    </rPh>
    <rPh sb="6" eb="7">
      <t>ケイ</t>
    </rPh>
    <phoneticPr fontId="3"/>
  </si>
  <si>
    <t>所 得 税 計</t>
    <rPh sb="0" eb="1">
      <t>トコロ</t>
    </rPh>
    <rPh sb="2" eb="3">
      <t>トク</t>
    </rPh>
    <rPh sb="4" eb="5">
      <t>ゼイ</t>
    </rPh>
    <rPh sb="6" eb="7">
      <t>ケイ</t>
    </rPh>
    <phoneticPr fontId="3"/>
  </si>
  <si>
    <t>法人税</t>
    <rPh sb="0" eb="3">
      <t>ホウジンゼイ</t>
    </rPh>
    <phoneticPr fontId="3"/>
  </si>
  <si>
    <t>地方法人税</t>
    <rPh sb="0" eb="2">
      <t>チホウ</t>
    </rPh>
    <rPh sb="2" eb="5">
      <t>ホウジンゼイ</t>
    </rPh>
    <phoneticPr fontId="3"/>
  </si>
  <si>
    <t>復興特別法人税</t>
    <rPh sb="0" eb="2">
      <t>フッコウ</t>
    </rPh>
    <rPh sb="2" eb="4">
      <t>トクベツ</t>
    </rPh>
    <rPh sb="4" eb="7">
      <t>ホウジンゼイ</t>
    </rPh>
    <phoneticPr fontId="3"/>
  </si>
  <si>
    <t>相続税</t>
    <rPh sb="0" eb="3">
      <t>ソウゾクゼイ</t>
    </rPh>
    <phoneticPr fontId="3"/>
  </si>
  <si>
    <t>地価税</t>
    <rPh sb="0" eb="2">
      <t>チカ</t>
    </rPh>
    <rPh sb="2" eb="3">
      <t>ゼイ</t>
    </rPh>
    <phoneticPr fontId="3"/>
  </si>
  <si>
    <t>消費税</t>
    <rPh sb="0" eb="3">
      <t>ショウヒゼイ</t>
    </rPh>
    <phoneticPr fontId="3"/>
  </si>
  <si>
    <t>消費税及地方消費税</t>
    <rPh sb="0" eb="3">
      <t>ショウヒゼイ</t>
    </rPh>
    <rPh sb="3" eb="4">
      <t>オヨ</t>
    </rPh>
    <rPh sb="4" eb="6">
      <t>チホウ</t>
    </rPh>
    <rPh sb="6" eb="9">
      <t>ショウヒゼイ</t>
    </rPh>
    <phoneticPr fontId="3"/>
  </si>
  <si>
    <t>酒税</t>
    <rPh sb="0" eb="1">
      <t>サケ</t>
    </rPh>
    <rPh sb="1" eb="2">
      <t>ゼイ</t>
    </rPh>
    <phoneticPr fontId="3"/>
  </si>
  <si>
    <t>たばこ税</t>
    <rPh sb="3" eb="4">
      <t>ゼイ</t>
    </rPh>
    <phoneticPr fontId="3"/>
  </si>
  <si>
    <t>たばこ税及たばこ特別税</t>
    <rPh sb="3" eb="4">
      <t>ゼイ</t>
    </rPh>
    <rPh sb="4" eb="5">
      <t>オヨ</t>
    </rPh>
    <rPh sb="8" eb="10">
      <t>トクベツ</t>
    </rPh>
    <rPh sb="10" eb="11">
      <t>ゼイ</t>
    </rPh>
    <phoneticPr fontId="3"/>
  </si>
  <si>
    <t>国際観光旅客税</t>
    <rPh sb="0" eb="2">
      <t>コクサイ</t>
    </rPh>
    <rPh sb="2" eb="4">
      <t>カンコウ</t>
    </rPh>
    <rPh sb="4" eb="6">
      <t>リョキャク</t>
    </rPh>
    <rPh sb="6" eb="7">
      <t>ゼイ</t>
    </rPh>
    <phoneticPr fontId="3"/>
  </si>
  <si>
    <t>石油石炭税</t>
    <rPh sb="2" eb="4">
      <t>セキタン</t>
    </rPh>
    <rPh sb="4" eb="5">
      <t>ゼイ</t>
    </rPh>
    <phoneticPr fontId="3"/>
  </si>
  <si>
    <t>旧税</t>
    <rPh sb="0" eb="1">
      <t>キュウ</t>
    </rPh>
    <rPh sb="1" eb="2">
      <t>ゼイ</t>
    </rPh>
    <phoneticPr fontId="3"/>
  </si>
  <si>
    <t>電源開発促進税</t>
    <rPh sb="0" eb="2">
      <t>デンゲン</t>
    </rPh>
    <rPh sb="2" eb="4">
      <t>カイハツ</t>
    </rPh>
    <rPh sb="4" eb="6">
      <t>ソクシン</t>
    </rPh>
    <rPh sb="6" eb="7">
      <t>ゼイ</t>
    </rPh>
    <phoneticPr fontId="3"/>
  </si>
  <si>
    <t>揮発油税及地方道路税</t>
    <rPh sb="0" eb="4">
      <t>キハツユゼイ</t>
    </rPh>
    <rPh sb="4" eb="5">
      <t>オヨ</t>
    </rPh>
    <rPh sb="5" eb="7">
      <t>チホウ</t>
    </rPh>
    <rPh sb="7" eb="9">
      <t>ドウロ</t>
    </rPh>
    <rPh sb="9" eb="10">
      <t>ゼイ</t>
    </rPh>
    <phoneticPr fontId="3"/>
  </si>
  <si>
    <t>揮発油税及地方揮発油税</t>
    <rPh sb="0" eb="4">
      <t>キハツユゼイ</t>
    </rPh>
    <rPh sb="4" eb="5">
      <t>オヨ</t>
    </rPh>
    <rPh sb="5" eb="7">
      <t>チホウ</t>
    </rPh>
    <rPh sb="7" eb="11">
      <t>キハツユゼイ</t>
    </rPh>
    <phoneticPr fontId="3"/>
  </si>
  <si>
    <t>石油ガス税</t>
    <rPh sb="4" eb="5">
      <t>ゼイ</t>
    </rPh>
    <phoneticPr fontId="3"/>
  </si>
  <si>
    <t>自動車重量税</t>
    <rPh sb="0" eb="3">
      <t>ジドウシャ</t>
    </rPh>
    <rPh sb="3" eb="6">
      <t>ジュウリョウゼイ</t>
    </rPh>
    <phoneticPr fontId="3"/>
  </si>
  <si>
    <t>自動車重量税</t>
    <rPh sb="0" eb="3">
      <t>ジドウシャ</t>
    </rPh>
    <rPh sb="3" eb="5">
      <t>ジュウリョウ</t>
    </rPh>
    <rPh sb="5" eb="6">
      <t>ゼイ</t>
    </rPh>
    <phoneticPr fontId="3"/>
  </si>
  <si>
    <t>航空機燃料税</t>
    <rPh sb="0" eb="3">
      <t>コウクウキ</t>
    </rPh>
    <rPh sb="3" eb="6">
      <t>ネンリョウゼイ</t>
    </rPh>
    <phoneticPr fontId="3"/>
  </si>
  <si>
    <t>印紙収入</t>
    <rPh sb="0" eb="2">
      <t>インシ</t>
    </rPh>
    <rPh sb="2" eb="4">
      <t>シュウニュウ</t>
    </rPh>
    <phoneticPr fontId="3"/>
  </si>
  <si>
    <t>合            計</t>
    <phoneticPr fontId="3"/>
  </si>
  <si>
    <t>合            計</t>
    <phoneticPr fontId="3"/>
  </si>
  <si>
    <t>（内地方消費税）</t>
    <rPh sb="1" eb="2">
      <t>ウチ</t>
    </rPh>
    <rPh sb="2" eb="4">
      <t>チホウ</t>
    </rPh>
    <rPh sb="4" eb="7">
      <t>ショウヒゼイ</t>
    </rPh>
    <phoneticPr fontId="3"/>
  </si>
  <si>
    <t>（除く地方消費税）</t>
    <rPh sb="1" eb="2">
      <t>ノゾ</t>
    </rPh>
    <rPh sb="3" eb="5">
      <t>チホウ</t>
    </rPh>
    <rPh sb="5" eb="8">
      <t>ショウヒゼイ</t>
    </rPh>
    <phoneticPr fontId="3"/>
  </si>
  <si>
    <t>調査期間：</t>
    <phoneticPr fontId="3"/>
  </si>
  <si>
    <t>用語の説明：</t>
    <phoneticPr fontId="3"/>
  </si>
  <si>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3"/>
  </si>
  <si>
    <t>　　　　　　</t>
    <phoneticPr fontId="3"/>
  </si>
  <si>
    <r>
      <t>２　</t>
    </r>
    <r>
      <rPr>
        <sz val="9"/>
        <rFont val="ＭＳ ゴシック"/>
        <family val="3"/>
        <charset val="128"/>
      </rPr>
      <t>収納済額</t>
    </r>
    <r>
      <rPr>
        <sz val="9"/>
        <rFont val="ＭＳ 明朝"/>
        <family val="1"/>
        <charset val="128"/>
      </rPr>
      <t>とは、収納された国税の金額をいう。</t>
    </r>
    <phoneticPr fontId="3"/>
  </si>
  <si>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3"/>
  </si>
  <si>
    <t>　　　　　　</t>
    <phoneticPr fontId="3"/>
  </si>
  <si>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3"/>
  </si>
  <si>
    <t>（注）　</t>
    <phoneticPr fontId="3"/>
  </si>
  <si>
    <t>１　「相続税」には贈与税を含む。</t>
    <phoneticPr fontId="3"/>
  </si>
  <si>
    <t>２　「（内地方消費税）」は、「消費税及地方消費税」のうち、地方消費税の金額である。</t>
  </si>
  <si>
    <t>３　「（除く地方消費税）」は、「合計」から、地方消費税を除いた金額である。</t>
  </si>
  <si>
    <t>(2)　徴収状況の累年比較</t>
    <phoneticPr fontId="3"/>
  </si>
  <si>
    <t>年度</t>
    <phoneticPr fontId="3"/>
  </si>
  <si>
    <t>徴収決定済額</t>
    <phoneticPr fontId="3"/>
  </si>
  <si>
    <t>収納済額</t>
  </si>
  <si>
    <t>不納欠損額</t>
    <phoneticPr fontId="3"/>
  </si>
  <si>
    <t>収納未済額</t>
    <phoneticPr fontId="3"/>
  </si>
  <si>
    <t>年度</t>
    <phoneticPr fontId="3"/>
  </si>
  <si>
    <t>繰越分</t>
    <phoneticPr fontId="3"/>
  </si>
  <si>
    <t>繰　越　分</t>
    <phoneticPr fontId="3"/>
  </si>
  <si>
    <t>繰　越　分</t>
    <phoneticPr fontId="3"/>
  </si>
  <si>
    <t>繰　越　分</t>
    <phoneticPr fontId="3"/>
  </si>
  <si>
    <t>平成27年度</t>
  </si>
  <si>
    <t>平成28年度</t>
  </si>
  <si>
    <t>平成29年度</t>
  </si>
  <si>
    <t>平成30年度</t>
  </si>
  <si>
    <t>令和元年度</t>
    <rPh sb="0" eb="2">
      <t>レイワ</t>
    </rPh>
    <rPh sb="2" eb="3">
      <t>ガン</t>
    </rPh>
    <phoneticPr fontId="2"/>
  </si>
  <si>
    <t>(3)　税務署別徴収状況</t>
    <phoneticPr fontId="3"/>
  </si>
  <si>
    <t>税務署名</t>
  </si>
  <si>
    <t>源泉所得税</t>
    <phoneticPr fontId="3"/>
  </si>
  <si>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3"/>
  </si>
  <si>
    <t>税務署名</t>
    <rPh sb="0" eb="2">
      <t>ゼイム</t>
    </rPh>
    <rPh sb="2" eb="4">
      <t>ショメイ</t>
    </rPh>
    <phoneticPr fontId="3"/>
  </si>
  <si>
    <t>徴収決定済額</t>
  </si>
  <si>
    <t>収納未済額</t>
  </si>
  <si>
    <t>富山</t>
    <rPh sb="0" eb="2">
      <t>トヤマ</t>
    </rPh>
    <phoneticPr fontId="3"/>
  </si>
  <si>
    <t>高岡</t>
    <rPh sb="0" eb="2">
      <t>タカオカ</t>
    </rPh>
    <phoneticPr fontId="3"/>
  </si>
  <si>
    <t>魚津</t>
    <rPh sb="0" eb="2">
      <t>ウオヅ</t>
    </rPh>
    <phoneticPr fontId="3"/>
  </si>
  <si>
    <t>砺波</t>
    <rPh sb="0" eb="2">
      <t>トナミ</t>
    </rPh>
    <phoneticPr fontId="3"/>
  </si>
  <si>
    <t>富山県計</t>
    <rPh sb="0" eb="2">
      <t>トヤマ</t>
    </rPh>
    <rPh sb="2" eb="3">
      <t>ケン</t>
    </rPh>
    <rPh sb="3" eb="4">
      <t>ケイ</t>
    </rPh>
    <phoneticPr fontId="3"/>
  </si>
  <si>
    <t>金沢</t>
    <rPh sb="0" eb="2">
      <t>カナザワ</t>
    </rPh>
    <phoneticPr fontId="3"/>
  </si>
  <si>
    <t>七尾</t>
    <rPh sb="0" eb="2">
      <t>ナナオ</t>
    </rPh>
    <phoneticPr fontId="3"/>
  </si>
  <si>
    <t>小松</t>
    <rPh sb="0" eb="2">
      <t>コマツ</t>
    </rPh>
    <phoneticPr fontId="3"/>
  </si>
  <si>
    <t>輪島</t>
    <rPh sb="0" eb="2">
      <t>ワジマ</t>
    </rPh>
    <phoneticPr fontId="3"/>
  </si>
  <si>
    <t>松任</t>
    <rPh sb="0" eb="2">
      <t>マットウ</t>
    </rPh>
    <phoneticPr fontId="3"/>
  </si>
  <si>
    <t>石川県計</t>
    <rPh sb="0" eb="2">
      <t>イシカワ</t>
    </rPh>
    <rPh sb="2" eb="3">
      <t>ケン</t>
    </rPh>
    <rPh sb="3" eb="4">
      <t>ケイ</t>
    </rPh>
    <phoneticPr fontId="3"/>
  </si>
  <si>
    <t>福井</t>
    <rPh sb="0" eb="2">
      <t>フクイ</t>
    </rPh>
    <phoneticPr fontId="3"/>
  </si>
  <si>
    <t>敦賀</t>
    <rPh sb="0" eb="2">
      <t>ツルガ</t>
    </rPh>
    <phoneticPr fontId="3"/>
  </si>
  <si>
    <t>武生</t>
    <rPh sb="0" eb="2">
      <t>タケフ</t>
    </rPh>
    <phoneticPr fontId="3"/>
  </si>
  <si>
    <t>小浜</t>
    <rPh sb="0" eb="2">
      <t>オバマ</t>
    </rPh>
    <phoneticPr fontId="3"/>
  </si>
  <si>
    <t>大野</t>
    <rPh sb="0" eb="2">
      <t>オオノ</t>
    </rPh>
    <phoneticPr fontId="3"/>
  </si>
  <si>
    <t>三国</t>
    <rPh sb="0" eb="2">
      <t>ミクニ</t>
    </rPh>
    <phoneticPr fontId="3"/>
  </si>
  <si>
    <t>福井県計</t>
    <rPh sb="0" eb="2">
      <t>フクイ</t>
    </rPh>
    <rPh sb="2" eb="3">
      <t>ケン</t>
    </rPh>
    <rPh sb="3" eb="4">
      <t>ケイ</t>
    </rPh>
    <phoneticPr fontId="3"/>
  </si>
  <si>
    <t>局引受分</t>
  </si>
  <si>
    <t>総計</t>
    <phoneticPr fontId="3"/>
  </si>
  <si>
    <t>総計</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</si>
  <si>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3"/>
  </si>
  <si>
    <t>(3)　税務署別徴収状況（続）</t>
    <phoneticPr fontId="3"/>
  </si>
  <si>
    <t>-</t>
  </si>
  <si>
    <t>総計</t>
    <phoneticPr fontId="3"/>
  </si>
  <si>
    <t>(3)　税務署別徴収状況（続）</t>
    <phoneticPr fontId="3"/>
  </si>
  <si>
    <t>総計</t>
    <phoneticPr fontId="3"/>
  </si>
  <si>
    <t>(3)　税務署別徴収状況（続）</t>
    <phoneticPr fontId="3"/>
  </si>
  <si>
    <t>その他</t>
    <phoneticPr fontId="3"/>
  </si>
  <si>
    <t>合　　　計</t>
    <rPh sb="0" eb="1">
      <t>ゴウ</t>
    </rPh>
    <phoneticPr fontId="3"/>
  </si>
  <si>
    <t>17－２　物納及び年賦延納</t>
    <phoneticPr fontId="3"/>
  </si>
  <si>
    <t>(1)　物　納　状　況</t>
    <phoneticPr fontId="3"/>
  </si>
  <si>
    <t>区　　　　　　　　　　分</t>
    <phoneticPr fontId="3"/>
  </si>
  <si>
    <t>相続税</t>
    <rPh sb="0" eb="2">
      <t>ソウゾク</t>
    </rPh>
    <rPh sb="2" eb="3">
      <t>ゼイ</t>
    </rPh>
    <phoneticPr fontId="3"/>
  </si>
  <si>
    <t>件数</t>
    <rPh sb="0" eb="2">
      <t>ケンスウ</t>
    </rPh>
    <phoneticPr fontId="3"/>
  </si>
  <si>
    <t>金額</t>
    <rPh sb="0" eb="2">
      <t>キンガク</t>
    </rPh>
    <phoneticPr fontId="3"/>
  </si>
  <si>
    <t>件</t>
  </si>
  <si>
    <t>申請及び許可等の状況</t>
  </si>
  <si>
    <t>前年度許可未済</t>
  </si>
  <si>
    <t>本年度申請</t>
  </si>
  <si>
    <t>更正減等</t>
  </si>
  <si>
    <t>処　理</t>
    <phoneticPr fontId="3"/>
  </si>
  <si>
    <t>取下げ</t>
  </si>
  <si>
    <t>却下</t>
  </si>
  <si>
    <t>許可</t>
  </si>
  <si>
    <t>外</t>
    <rPh sb="0" eb="1">
      <t>ソト</t>
    </rPh>
    <phoneticPr fontId="3"/>
  </si>
  <si>
    <t>許可未済</t>
  </si>
  <si>
    <t>許可後の状況</t>
  </si>
  <si>
    <t>前年度収納未済</t>
  </si>
  <si>
    <t>許可取消等</t>
    <phoneticPr fontId="3"/>
  </si>
  <si>
    <t>収納</t>
  </si>
  <si>
    <t>収納未済</t>
  </si>
  <si>
    <t>前年度引継未済</t>
  </si>
  <si>
    <t>引継</t>
  </si>
  <si>
    <t>引継未済</t>
  </si>
  <si>
    <t>物納の撤回状況</t>
  </si>
  <si>
    <t>前年度承認未済</t>
  </si>
  <si>
    <t>承認</t>
  </si>
  <si>
    <t>承認未済</t>
  </si>
  <si>
    <t>調査対象等：</t>
    <phoneticPr fontId="3"/>
  </si>
  <si>
    <t>　平成31年４月１日から令和２年３月31日までの間に相続税の物納について申請、許可、収納等のあったものを示した。</t>
    <rPh sb="12" eb="14">
      <t>レイワ</t>
    </rPh>
    <phoneticPr fontId="3"/>
  </si>
  <si>
    <t>（注）　１</t>
    <phoneticPr fontId="3"/>
  </si>
  <si>
    <t>「収納」欄は、国に完全に所有権が移転された物納財産の件数及び金額であり、外書は過誤納額である。</t>
    <phoneticPr fontId="3"/>
  </si>
  <si>
    <t>２</t>
    <phoneticPr fontId="3"/>
  </si>
  <si>
    <t>「引継」欄は、収納した物納財産を財務局へ引き渡した件数及び金額である。</t>
    <phoneticPr fontId="3"/>
  </si>
  <si>
    <t>(2)　物納財産の内訳</t>
    <rPh sb="4" eb="6">
      <t>ブツノウ</t>
    </rPh>
    <rPh sb="6" eb="8">
      <t>ザイサン</t>
    </rPh>
    <rPh sb="9" eb="11">
      <t>ウチワケ</t>
    </rPh>
    <phoneticPr fontId="3"/>
  </si>
  <si>
    <t>区　　　　　　分</t>
    <phoneticPr fontId="3"/>
  </si>
  <si>
    <t>物　　　納　　　許　　　可</t>
  </si>
  <si>
    <t>物　　件　　数</t>
  </si>
  <si>
    <t>金　　　　　額</t>
    <phoneticPr fontId="3"/>
  </si>
  <si>
    <t>物 納 財 産 の 種 類</t>
    <phoneticPr fontId="3"/>
  </si>
  <si>
    <t>件</t>
    <rPh sb="0" eb="1">
      <t>ケン</t>
    </rPh>
    <phoneticPr fontId="4"/>
  </si>
  <si>
    <t>千円</t>
    <rPh sb="0" eb="2">
      <t>センエン</t>
    </rPh>
    <phoneticPr fontId="4"/>
  </si>
  <si>
    <t>土地</t>
    <phoneticPr fontId="3"/>
  </si>
  <si>
    <t>建物</t>
    <phoneticPr fontId="3"/>
  </si>
  <si>
    <t>有価証券</t>
    <phoneticPr fontId="3"/>
  </si>
  <si>
    <t>その他</t>
    <phoneticPr fontId="3"/>
  </si>
  <si>
    <t>(3)　物納状況の累年比較</t>
    <phoneticPr fontId="3"/>
  </si>
  <si>
    <t>年　　度</t>
    <phoneticPr fontId="3"/>
  </si>
  <si>
    <t>本年度申請額</t>
  </si>
  <si>
    <t>許可額</t>
  </si>
  <si>
    <t>許 可 未 済 額</t>
    <phoneticPr fontId="3"/>
  </si>
  <si>
    <t>前　年　度
収納未済額</t>
    <phoneticPr fontId="3"/>
  </si>
  <si>
    <t>収納済額</t>
    <phoneticPr fontId="3"/>
  </si>
  <si>
    <t>件　数</t>
    <phoneticPr fontId="3"/>
  </si>
  <si>
    <t>金　　額</t>
    <phoneticPr fontId="3"/>
  </si>
  <si>
    <t>件　数</t>
    <phoneticPr fontId="3"/>
  </si>
  <si>
    <t>金　　額</t>
    <phoneticPr fontId="3"/>
  </si>
  <si>
    <t>件　数</t>
    <phoneticPr fontId="3"/>
  </si>
  <si>
    <t>件</t>
    <phoneticPr fontId="3"/>
  </si>
  <si>
    <t>千円</t>
    <phoneticPr fontId="3"/>
  </si>
  <si>
    <t>千円</t>
    <phoneticPr fontId="3"/>
  </si>
  <si>
    <t>千円</t>
    <rPh sb="0" eb="2">
      <t>センエン</t>
    </rPh>
    <phoneticPr fontId="3"/>
  </si>
  <si>
    <t>平成26年度</t>
  </si>
  <si>
    <t>外</t>
    <rPh sb="0" eb="1">
      <t>ホカ</t>
    </rPh>
    <phoneticPr fontId="5"/>
  </si>
  <si>
    <t>外</t>
    <rPh sb="0" eb="1">
      <t>ソト</t>
    </rPh>
    <phoneticPr fontId="4"/>
  </si>
  <si>
    <t>令和元年度</t>
    <rPh sb="0" eb="2">
      <t>レイワ</t>
    </rPh>
    <rPh sb="2" eb="3">
      <t>ガン</t>
    </rPh>
    <phoneticPr fontId="3"/>
  </si>
  <si>
    <t>外</t>
    <rPh sb="0" eb="1">
      <t>ソト</t>
    </rPh>
    <phoneticPr fontId="2"/>
  </si>
  <si>
    <t>(4)　年賦延納状況</t>
    <phoneticPr fontId="3"/>
  </si>
  <si>
    <t>区　　　　　　　分</t>
    <phoneticPr fontId="3"/>
  </si>
  <si>
    <t>相　続　税</t>
    <phoneticPr fontId="3"/>
  </si>
  <si>
    <t>贈　与　税</t>
    <phoneticPr fontId="3"/>
  </si>
  <si>
    <t>所　得　税</t>
    <phoneticPr fontId="3"/>
  </si>
  <si>
    <t>計</t>
    <rPh sb="0" eb="1">
      <t>ケイ</t>
    </rPh>
    <phoneticPr fontId="3"/>
  </si>
  <si>
    <t>件　数</t>
  </si>
  <si>
    <t>金　額</t>
    <phoneticPr fontId="3"/>
  </si>
  <si>
    <t>件　数</t>
    <rPh sb="0" eb="1">
      <t>ケン</t>
    </rPh>
    <rPh sb="2" eb="3">
      <t>カズ</t>
    </rPh>
    <phoneticPr fontId="3"/>
  </si>
  <si>
    <t>金　額</t>
    <rPh sb="0" eb="1">
      <t>キン</t>
    </rPh>
    <rPh sb="2" eb="3">
      <t>ガク</t>
    </rPh>
    <phoneticPr fontId="3"/>
  </si>
  <si>
    <t>（外）</t>
  </si>
  <si>
    <t>徴収状況</t>
    <phoneticPr fontId="3"/>
  </si>
  <si>
    <t>徴収
決定</t>
    <phoneticPr fontId="3"/>
  </si>
  <si>
    <t>前年度以前
許可分</t>
    <phoneticPr fontId="3"/>
  </si>
  <si>
    <t>本年度許可分</t>
  </si>
  <si>
    <t>延　　納　　現　　在　　額
（徴収決定未済）</t>
    <phoneticPr fontId="3"/>
  </si>
  <si>
    <t>　調査対象等：平成31年４月１日から令和２年３月31日までの間に相続税及び贈与税の年賦延納並びに所得税法第132条の規定
            による所得税の延納について、申請、許可、収納等のあったものを示した。</t>
    <rPh sb="18" eb="20">
      <t>レイワ</t>
    </rPh>
    <phoneticPr fontId="3"/>
  </si>
  <si>
    <t>令和元年度（出納整理期間を含む。）</t>
    <phoneticPr fontId="3"/>
  </si>
  <si>
    <t>X</t>
    <phoneticPr fontId="3"/>
  </si>
  <si>
    <t>X</t>
    <phoneticPr fontId="3"/>
  </si>
  <si>
    <t>X</t>
    <phoneticPr fontId="3"/>
  </si>
  <si>
    <t>X</t>
    <phoneticPr fontId="3"/>
  </si>
  <si>
    <t>X</t>
    <phoneticPr fontId="3"/>
  </si>
  <si>
    <t>X</t>
    <phoneticPr fontId="3"/>
  </si>
  <si>
    <t>X</t>
    <phoneticPr fontId="3"/>
  </si>
  <si>
    <t>X</t>
    <phoneticPr fontId="3"/>
  </si>
  <si>
    <t>　（注）「収納済額」欄の外書は、過誤納額である。</t>
    <phoneticPr fontId="3"/>
  </si>
  <si>
    <t>　（注）「前年度許可末済」及び「本年度申請」欄の外書は、他署管内からの転入者分、「更正減等」欄の外書は、他署管内
        への転出者分である。</t>
    <rPh sb="13" eb="14">
      <t>オヨ</t>
    </rPh>
    <rPh sb="16" eb="19">
      <t>ホンネンド</t>
    </rPh>
    <rPh sb="19" eb="21">
      <t>シンセイ</t>
    </rPh>
    <rPh sb="42" eb="43">
      <t>タダシ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</si>
</sst>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
      <name val="ＭＳ 明朝"/>
      <family val="1"/>
      <charset val="128"/>
    </font>
    <font>
      <sz val="8"/>
      <name val="ＭＳ 明朝"/>
      <family val="1"/>
      <charset val="128"/>
    </font>
    <font>
      <sz val="8.5"/>
      <name val="ＭＳ 明朝"/>
      <family val="1"/>
      <charset val="128"/>
    </font>
    <font>
      <sz val="8.5"/>
      <name val="ＭＳ Ｐゴシック"/>
      <family val="3"/>
      <charset val="128"/>
    </font>
    <font>
      <sz val="11"/>
      <name val="ＭＳ 明朝"/>
      <family val="1"/>
      <charset val="128"/>
    </font>
    <font>
      <sz val="9"/>
      <name val="ＭＳ ゴシック"/>
      <family val="3"/>
      <charset val="128"/>
    </font>
    <font>
      <sz val="10.5"/>
      <name val="ＭＳ 明朝"/>
      <family val="1"/>
      <charset val="128"/>
    </font>
    <font>
      <sz val="9"/>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rgb="FFFFFF00"/>
        <bgColor indexed="64"/>
      </patternFill>
    </fill>
    <fill>
      <patternFill patternType="solid">
        <fgColor indexed="26"/>
        <bgColor indexed="64"/>
      </patternFill>
    </fill>
    <fill>
      <patternFill patternType="solid">
        <fgColor rgb="FFFFFFCC"/>
        <bgColor indexed="64"/>
      </patternFill>
    </fill>
  </fills>
  <borders count="257">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theme="0" tint="-0.34998626667073579"/>
      </top>
      <bottom style="thin">
        <color theme="0" tint="-0.34998626667073579"/>
      </bottom>
      <diagonal/>
    </border>
    <border>
      <left/>
      <right style="medium">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top style="thin">
        <color indexed="55"/>
      </top>
      <bottom style="thin">
        <color indexed="55"/>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hair">
        <color indexed="64"/>
      </left>
      <right style="hair">
        <color indexed="64"/>
      </right>
      <top style="thin">
        <color indexed="55"/>
      </top>
      <bottom/>
      <diagonal/>
    </border>
    <border>
      <left/>
      <right style="thin">
        <color indexed="64"/>
      </right>
      <top style="thin">
        <color indexed="55"/>
      </top>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hair">
        <color indexed="64"/>
      </left>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hair">
        <color indexed="64"/>
      </left>
      <right/>
      <top/>
      <bottom style="hair">
        <color indexed="55"/>
      </bottom>
      <diagonal/>
    </border>
    <border>
      <left style="thin">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hair">
        <color indexed="64"/>
      </left>
      <right/>
      <top style="thin">
        <color indexed="55"/>
      </top>
      <bottom style="thin">
        <color indexed="55"/>
      </bottom>
      <diagonal/>
    </border>
    <border>
      <left style="medium">
        <color indexed="64"/>
      </left>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top style="thin">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style="thin">
        <color indexed="55"/>
      </top>
      <bottom style="thin">
        <color indexed="55"/>
      </bottom>
      <diagonal/>
    </border>
    <border>
      <left style="medium">
        <color indexed="64"/>
      </left>
      <right/>
      <top style="thin">
        <color indexed="55"/>
      </top>
      <bottom style="double">
        <color indexed="64"/>
      </bottom>
      <diagonal/>
    </border>
    <border>
      <left style="thin">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medium">
        <color indexed="64"/>
      </right>
      <top style="thin">
        <color indexed="55"/>
      </top>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style="thin">
        <color indexed="55"/>
      </right>
      <top style="hair">
        <color indexed="55"/>
      </top>
      <bottom style="thin">
        <color indexed="55"/>
      </bottom>
      <diagonal/>
    </border>
    <border>
      <left style="hair">
        <color indexed="64"/>
      </left>
      <right/>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
      <left/>
      <right style="hair">
        <color indexed="64"/>
      </right>
      <top style="hair">
        <color indexed="55"/>
      </top>
      <bottom style="thin">
        <color indexed="55"/>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style="thin">
        <color indexed="64"/>
      </right>
      <top style="hair">
        <color indexed="55"/>
      </top>
      <bottom style="thin">
        <color indexed="55"/>
      </bottom>
      <diagonal/>
    </border>
  </borders>
  <cellStyleXfs count="3">
    <xf numFmtId="0" fontId="0" fillId="0" borderId="0"/>
    <xf numFmtId="0" fontId="10" fillId="0" borderId="0"/>
    <xf numFmtId="38" fontId="1" fillId="0" borderId="0" applyFont="0" applyFill="0" applyBorder="0" applyAlignment="0" applyProtection="0"/>
  </cellStyleXfs>
  <cellXfs count="431">
    <xf numFmtId="0" fontId="0" fillId="0" borderId="0" xfId="0"/>
    <xf numFmtId="0" fontId="4" fillId="0" borderId="0" xfId="0" applyFont="1" applyAlignment="1">
      <alignment horizontal="left"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center" vertical="center"/>
    </xf>
    <xf numFmtId="0" fontId="5" fillId="2" borderId="17"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6" xfId="0" applyFont="1" applyFill="1" applyBorder="1" applyAlignment="1">
      <alignment horizontal="right" vertical="center"/>
    </xf>
    <xf numFmtId="176" fontId="4" fillId="2" borderId="21" xfId="0" applyNumberFormat="1" applyFont="1" applyFill="1" applyBorder="1" applyAlignment="1">
      <alignment horizontal="righ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4" fillId="2" borderId="28"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176" fontId="4" fillId="2" borderId="30"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36" xfId="0" applyNumberFormat="1" applyFont="1" applyFill="1" applyBorder="1" applyAlignment="1">
      <alignment horizontal="right" vertical="center"/>
    </xf>
    <xf numFmtId="176" fontId="4" fillId="2" borderId="34" xfId="0" applyNumberFormat="1" applyFont="1" applyFill="1" applyBorder="1" applyAlignment="1">
      <alignment horizontal="right" vertical="center"/>
    </xf>
    <xf numFmtId="0" fontId="9" fillId="0" borderId="0" xfId="0" applyFont="1" applyAlignment="1">
      <alignment horizontal="left" vertical="center"/>
    </xf>
    <xf numFmtId="176" fontId="9" fillId="2" borderId="45" xfId="0" applyNumberFormat="1" applyFont="1" applyFill="1" applyBorder="1" applyAlignment="1">
      <alignment horizontal="right" vertical="center"/>
    </xf>
    <xf numFmtId="176" fontId="9" fillId="2" borderId="46" xfId="0" applyNumberFormat="1" applyFont="1" applyFill="1" applyBorder="1" applyAlignment="1">
      <alignment horizontal="right" vertical="center"/>
    </xf>
    <xf numFmtId="176" fontId="9" fillId="2" borderId="44" xfId="0" applyNumberFormat="1" applyFont="1" applyFill="1" applyBorder="1" applyAlignment="1">
      <alignment horizontal="right" vertical="center"/>
    </xf>
    <xf numFmtId="176" fontId="4" fillId="2" borderId="51" xfId="0" applyNumberFormat="1" applyFont="1" applyFill="1" applyBorder="1" applyAlignment="1">
      <alignment horizontal="right" vertical="center"/>
    </xf>
    <xf numFmtId="176" fontId="4" fillId="2" borderId="52" xfId="0" applyNumberFormat="1" applyFont="1" applyFill="1" applyBorder="1" applyAlignment="1">
      <alignment horizontal="right" vertical="center"/>
    </xf>
    <xf numFmtId="176" fontId="4" fillId="2" borderId="53" xfId="0" applyNumberFormat="1" applyFont="1" applyFill="1" applyBorder="1" applyAlignment="1">
      <alignment horizontal="right" vertical="center"/>
    </xf>
    <xf numFmtId="176" fontId="4" fillId="2" borderId="59" xfId="0" applyNumberFormat="1" applyFont="1" applyFill="1" applyBorder="1" applyAlignment="1">
      <alignment horizontal="right" vertical="center"/>
    </xf>
    <xf numFmtId="176" fontId="4" fillId="2" borderId="60" xfId="0" applyNumberFormat="1" applyFont="1" applyFill="1" applyBorder="1" applyAlignment="1">
      <alignment horizontal="right" vertical="center"/>
    </xf>
    <xf numFmtId="176" fontId="4" fillId="3" borderId="61" xfId="0" applyNumberFormat="1" applyFont="1" applyFill="1" applyBorder="1" applyAlignment="1">
      <alignment horizontal="right" vertical="center"/>
    </xf>
    <xf numFmtId="176" fontId="4" fillId="3" borderId="52" xfId="0" applyNumberFormat="1" applyFont="1" applyFill="1" applyBorder="1" applyAlignment="1">
      <alignment horizontal="right" vertical="center"/>
    </xf>
    <xf numFmtId="176" fontId="4" fillId="3" borderId="53" xfId="0" applyNumberFormat="1" applyFont="1" applyFill="1" applyBorder="1" applyAlignment="1">
      <alignment horizontal="right" vertical="center"/>
    </xf>
    <xf numFmtId="176" fontId="4" fillId="3" borderId="60" xfId="0" applyNumberFormat="1" applyFont="1" applyFill="1" applyBorder="1" applyAlignment="1">
      <alignment horizontal="right" vertical="center"/>
    </xf>
    <xf numFmtId="176" fontId="4" fillId="3" borderId="51" xfId="0" applyNumberFormat="1" applyFont="1" applyFill="1" applyBorder="1" applyAlignment="1">
      <alignment horizontal="right" vertical="center"/>
    </xf>
    <xf numFmtId="176" fontId="9" fillId="3" borderId="77" xfId="0" applyNumberFormat="1" applyFont="1" applyFill="1" applyBorder="1" applyAlignment="1">
      <alignment horizontal="right" vertical="center"/>
    </xf>
    <xf numFmtId="176" fontId="9" fillId="3" borderId="78" xfId="0" applyNumberFormat="1" applyFont="1" applyFill="1" applyBorder="1" applyAlignment="1">
      <alignment horizontal="right" vertical="center"/>
    </xf>
    <xf numFmtId="176" fontId="9" fillId="3" borderId="76" xfId="0" applyNumberFormat="1" applyFont="1" applyFill="1" applyBorder="1" applyAlignment="1">
      <alignment horizontal="right" vertical="center"/>
    </xf>
    <xf numFmtId="176" fontId="9" fillId="3" borderId="79" xfId="0" applyNumberFormat="1" applyFont="1" applyFill="1" applyBorder="1" applyAlignment="1">
      <alignment horizontal="right" vertical="center"/>
    </xf>
    <xf numFmtId="176" fontId="9" fillId="3" borderId="80" xfId="0" applyNumberFormat="1" applyFont="1" applyFill="1" applyBorder="1" applyAlignment="1">
      <alignment horizontal="right" vertical="center"/>
    </xf>
    <xf numFmtId="177" fontId="5" fillId="3" borderId="84" xfId="1" applyNumberFormat="1" applyFont="1" applyFill="1" applyBorder="1" applyAlignment="1" applyProtection="1">
      <alignment horizontal="right" vertical="center"/>
      <protection locked="0"/>
    </xf>
    <xf numFmtId="177" fontId="5" fillId="3" borderId="85" xfId="1" applyNumberFormat="1" applyFont="1" applyFill="1" applyBorder="1" applyAlignment="1" applyProtection="1">
      <alignment horizontal="right" vertical="center"/>
      <protection locked="0"/>
    </xf>
    <xf numFmtId="177" fontId="5" fillId="3" borderId="86" xfId="1" applyNumberFormat="1" applyFont="1" applyFill="1" applyBorder="1" applyAlignment="1" applyProtection="1">
      <alignment horizontal="right" vertical="center"/>
      <protection locked="0"/>
    </xf>
    <xf numFmtId="177" fontId="5" fillId="3" borderId="87" xfId="1" applyNumberFormat="1" applyFont="1" applyFill="1" applyBorder="1" applyAlignment="1" applyProtection="1">
      <alignment horizontal="right" vertical="center"/>
      <protection locked="0"/>
    </xf>
    <xf numFmtId="177" fontId="5" fillId="3" borderId="88" xfId="1" applyNumberFormat="1" applyFont="1" applyFill="1" applyBorder="1" applyAlignment="1" applyProtection="1">
      <alignment horizontal="right" vertical="center"/>
      <protection locked="0"/>
    </xf>
    <xf numFmtId="177" fontId="5" fillId="3" borderId="93" xfId="1" applyNumberFormat="1" applyFont="1" applyFill="1" applyBorder="1" applyAlignment="1" applyProtection="1">
      <alignment horizontal="right" vertical="center"/>
      <protection locked="0"/>
    </xf>
    <xf numFmtId="177" fontId="5" fillId="3" borderId="94" xfId="1" applyNumberFormat="1" applyFont="1" applyFill="1" applyBorder="1" applyAlignment="1" applyProtection="1">
      <alignment horizontal="right" vertical="center"/>
      <protection locked="0"/>
    </xf>
    <xf numFmtId="177" fontId="5" fillId="3" borderId="95" xfId="1" applyNumberFormat="1" applyFont="1" applyFill="1" applyBorder="1" applyAlignment="1" applyProtection="1">
      <alignment horizontal="right" vertical="center"/>
      <protection locked="0"/>
    </xf>
    <xf numFmtId="177" fontId="5" fillId="3" borderId="96" xfId="1" applyNumberFormat="1" applyFont="1" applyFill="1" applyBorder="1" applyAlignment="1" applyProtection="1">
      <alignment horizontal="right" vertical="center"/>
      <protection locked="0"/>
    </xf>
    <xf numFmtId="177" fontId="5" fillId="3" borderId="97" xfId="1" applyNumberFormat="1" applyFont="1" applyFill="1" applyBorder="1" applyAlignment="1" applyProtection="1">
      <alignment horizontal="right" vertical="center"/>
      <protection locked="0"/>
    </xf>
    <xf numFmtId="0" fontId="4" fillId="4" borderId="0" xfId="0" applyFont="1" applyFill="1" applyAlignment="1">
      <alignment horizontal="distributed" vertical="top"/>
    </xf>
    <xf numFmtId="0" fontId="4" fillId="4" borderId="0" xfId="0" applyFont="1" applyFill="1" applyAlignment="1">
      <alignment horizontal="left" vertical="center"/>
    </xf>
    <xf numFmtId="0" fontId="4" fillId="0" borderId="0" xfId="0" applyFont="1" applyAlignment="1">
      <alignment horizontal="center" vertical="top"/>
    </xf>
    <xf numFmtId="176" fontId="4" fillId="0" borderId="0" xfId="0" applyNumberFormat="1" applyFont="1" applyAlignment="1">
      <alignment horizontal="left" vertical="center"/>
    </xf>
    <xf numFmtId="0" fontId="4" fillId="0" borderId="0" xfId="0" applyFont="1" applyAlignment="1">
      <alignment horizontal="left" vertical="top"/>
    </xf>
    <xf numFmtId="3" fontId="4" fillId="0" borderId="0" xfId="0" applyNumberFormat="1" applyFont="1" applyAlignment="1">
      <alignment horizontal="left" vertical="center"/>
    </xf>
    <xf numFmtId="0" fontId="4" fillId="0" borderId="0" xfId="0" applyFont="1" applyAlignment="1">
      <alignment horizontal="right" vertical="top"/>
    </xf>
    <xf numFmtId="0" fontId="4" fillId="0" borderId="103" xfId="0" applyFont="1" applyBorder="1" applyAlignment="1">
      <alignment horizontal="distributed" vertical="center" justifyLastLine="1"/>
    </xf>
    <xf numFmtId="0" fontId="4" fillId="0" borderId="104" xfId="0" applyFont="1" applyBorder="1" applyAlignment="1">
      <alignment horizontal="center" vertical="center"/>
    </xf>
    <xf numFmtId="0" fontId="4" fillId="0" borderId="11" xfId="0" applyFont="1" applyBorder="1" applyAlignment="1">
      <alignment horizontal="center" vertical="center"/>
    </xf>
    <xf numFmtId="0" fontId="5" fillId="0" borderId="106" xfId="0" applyFont="1" applyBorder="1" applyAlignment="1">
      <alignment horizontal="distributed" vertical="center" justifyLastLine="1"/>
    </xf>
    <xf numFmtId="0" fontId="5" fillId="2" borderId="103" xfId="0" applyFont="1" applyFill="1" applyBorder="1" applyAlignment="1">
      <alignment horizontal="right"/>
    </xf>
    <xf numFmtId="0" fontId="5" fillId="2" borderId="11" xfId="0" applyFont="1" applyFill="1" applyBorder="1" applyAlignment="1">
      <alignment horizontal="right"/>
    </xf>
    <xf numFmtId="0" fontId="5" fillId="2" borderId="104" xfId="0" applyFont="1" applyFill="1" applyBorder="1" applyAlignment="1">
      <alignment horizontal="right"/>
    </xf>
    <xf numFmtId="0" fontId="5" fillId="0" borderId="107" xfId="0" applyFont="1" applyBorder="1" applyAlignment="1">
      <alignment horizontal="distributed" vertical="center" justifyLastLine="1"/>
    </xf>
    <xf numFmtId="0" fontId="4" fillId="0" borderId="0" xfId="0" applyFont="1" applyAlignment="1">
      <alignment horizontal="left"/>
    </xf>
    <xf numFmtId="0" fontId="4" fillId="0" borderId="108" xfId="0" applyFont="1" applyBorder="1" applyAlignment="1">
      <alignment horizontal="distributed" vertical="center"/>
    </xf>
    <xf numFmtId="3" fontId="4" fillId="2" borderId="109" xfId="0" applyNumberFormat="1" applyFont="1" applyFill="1" applyBorder="1" applyAlignment="1">
      <alignment horizontal="right" vertical="center"/>
    </xf>
    <xf numFmtId="3" fontId="4" fillId="2" borderId="110" xfId="0" applyNumberFormat="1" applyFont="1" applyFill="1" applyBorder="1" applyAlignment="1">
      <alignment horizontal="right" vertical="center"/>
    </xf>
    <xf numFmtId="3" fontId="4" fillId="2" borderId="111" xfId="0" applyNumberFormat="1" applyFont="1" applyFill="1" applyBorder="1" applyAlignment="1">
      <alignment horizontal="right" vertical="center"/>
    </xf>
    <xf numFmtId="0" fontId="4" fillId="0" borderId="112" xfId="0" applyFont="1" applyBorder="1" applyAlignment="1">
      <alignment horizontal="distributed" vertical="center"/>
    </xf>
    <xf numFmtId="3" fontId="4" fillId="0" borderId="0" xfId="0" applyNumberFormat="1" applyFont="1" applyBorder="1" applyAlignment="1">
      <alignment horizontal="left" vertical="center"/>
    </xf>
    <xf numFmtId="0" fontId="4" fillId="0" borderId="0" xfId="0" applyFont="1" applyBorder="1" applyAlignment="1">
      <alignment horizontal="left" vertical="center"/>
    </xf>
    <xf numFmtId="3" fontId="4" fillId="2" borderId="113" xfId="0" applyNumberFormat="1" applyFont="1" applyFill="1" applyBorder="1" applyAlignment="1">
      <alignment horizontal="right" vertical="center"/>
    </xf>
    <xf numFmtId="3" fontId="4" fillId="2" borderId="52" xfId="0" applyNumberFormat="1" applyFont="1" applyFill="1" applyBorder="1" applyAlignment="1">
      <alignment horizontal="right" vertical="center"/>
    </xf>
    <xf numFmtId="3" fontId="4" fillId="2" borderId="59" xfId="0" applyNumberFormat="1" applyFont="1" applyFill="1" applyBorder="1" applyAlignment="1">
      <alignment horizontal="right" vertical="center"/>
    </xf>
    <xf numFmtId="0" fontId="4" fillId="0" borderId="114" xfId="0" applyFont="1" applyBorder="1" applyAlignment="1">
      <alignment horizontal="distributed" vertical="center"/>
    </xf>
    <xf numFmtId="3" fontId="4" fillId="2" borderId="115" xfId="0" applyNumberFormat="1" applyFont="1" applyFill="1" applyBorder="1" applyAlignment="1">
      <alignment horizontal="right" vertical="center"/>
    </xf>
    <xf numFmtId="3" fontId="4" fillId="2" borderId="116" xfId="0" applyNumberFormat="1" applyFont="1" applyFill="1" applyBorder="1" applyAlignment="1">
      <alignment horizontal="right" vertical="center"/>
    </xf>
    <xf numFmtId="3" fontId="4" fillId="2" borderId="117" xfId="0" applyNumberFormat="1" applyFont="1" applyFill="1" applyBorder="1" applyAlignment="1">
      <alignment horizontal="right" vertical="center"/>
    </xf>
    <xf numFmtId="0" fontId="4" fillId="0" borderId="118" xfId="0" applyFont="1" applyBorder="1" applyAlignment="1">
      <alignment horizontal="distributed" vertical="center"/>
    </xf>
    <xf numFmtId="0" fontId="4" fillId="0" borderId="0" xfId="0" applyFont="1" applyAlignment="1">
      <alignment horizontal="center" vertical="center"/>
    </xf>
    <xf numFmtId="0" fontId="4" fillId="0" borderId="103" xfId="0" applyFont="1" applyBorder="1" applyAlignment="1">
      <alignment horizontal="center" vertical="center"/>
    </xf>
    <xf numFmtId="0" fontId="5" fillId="5" borderId="15" xfId="0" applyFont="1" applyFill="1" applyBorder="1" applyAlignment="1">
      <alignment horizontal="distributed" vertical="center" justifyLastLine="1"/>
    </xf>
    <xf numFmtId="0" fontId="5" fillId="2" borderId="103" xfId="0" applyFont="1" applyFill="1" applyBorder="1" applyAlignment="1">
      <alignment horizontal="right" vertical="center"/>
    </xf>
    <xf numFmtId="0" fontId="5" fillId="2" borderId="104" xfId="0" applyFont="1" applyFill="1" applyBorder="1" applyAlignment="1">
      <alignment horizontal="right" vertical="center"/>
    </xf>
    <xf numFmtId="0" fontId="5" fillId="2" borderId="119" xfId="0" applyFont="1" applyFill="1" applyBorder="1" applyAlignment="1">
      <alignment horizontal="right" vertical="center"/>
    </xf>
    <xf numFmtId="0" fontId="5" fillId="5" borderId="107" xfId="0" applyFont="1" applyFill="1" applyBorder="1" applyAlignment="1">
      <alignment horizontal="distributed" vertical="center" justifyLastLine="1"/>
    </xf>
    <xf numFmtId="0" fontId="4" fillId="6" borderId="120" xfId="0" applyFont="1" applyFill="1" applyBorder="1" applyAlignment="1">
      <alignment horizontal="distributed" vertical="center"/>
    </xf>
    <xf numFmtId="176" fontId="4" fillId="2" borderId="121" xfId="0" applyNumberFormat="1" applyFont="1" applyFill="1" applyBorder="1" applyAlignment="1">
      <alignment horizontal="right" vertical="center"/>
    </xf>
    <xf numFmtId="176" fontId="4" fillId="2" borderId="122" xfId="0" applyNumberFormat="1" applyFont="1" applyFill="1" applyBorder="1" applyAlignment="1">
      <alignment horizontal="right" vertical="center"/>
    </xf>
    <xf numFmtId="176" fontId="4" fillId="2" borderId="123" xfId="0" applyNumberFormat="1" applyFont="1" applyFill="1" applyBorder="1" applyAlignment="1">
      <alignment horizontal="right" vertical="center"/>
    </xf>
    <xf numFmtId="0" fontId="4" fillId="6" borderId="124" xfId="0" applyFont="1" applyFill="1" applyBorder="1" applyAlignment="1">
      <alignment horizontal="distributed" vertical="center"/>
    </xf>
    <xf numFmtId="0" fontId="4" fillId="6" borderId="125" xfId="0" applyFont="1" applyFill="1" applyBorder="1" applyAlignment="1">
      <alignment horizontal="distributed" vertical="center"/>
    </xf>
    <xf numFmtId="176" fontId="4" fillId="2" borderId="126" xfId="0" applyNumberFormat="1" applyFont="1" applyFill="1" applyBorder="1" applyAlignment="1">
      <alignment horizontal="right" vertical="center"/>
    </xf>
    <xf numFmtId="176" fontId="4" fillId="2" borderId="127" xfId="0" applyNumberFormat="1" applyFont="1" applyFill="1" applyBorder="1" applyAlignment="1">
      <alignment horizontal="right" vertical="center"/>
    </xf>
    <xf numFmtId="176" fontId="4" fillId="2" borderId="128" xfId="0" applyNumberFormat="1" applyFont="1" applyFill="1" applyBorder="1" applyAlignment="1">
      <alignment horizontal="right" vertical="center"/>
    </xf>
    <xf numFmtId="176" fontId="4" fillId="2" borderId="129" xfId="0" applyNumberFormat="1" applyFont="1" applyFill="1" applyBorder="1" applyAlignment="1">
      <alignment horizontal="right" vertical="center"/>
    </xf>
    <xf numFmtId="0" fontId="4" fillId="6" borderId="130" xfId="0" applyFont="1" applyFill="1" applyBorder="1" applyAlignment="1">
      <alignment horizontal="distributed" vertical="center"/>
    </xf>
    <xf numFmtId="0" fontId="9" fillId="6" borderId="131" xfId="0" applyFont="1" applyFill="1" applyBorder="1" applyAlignment="1">
      <alignment horizontal="distributed" vertical="center"/>
    </xf>
    <xf numFmtId="176" fontId="9" fillId="2" borderId="132" xfId="0" applyNumberFormat="1" applyFont="1" applyFill="1" applyBorder="1" applyAlignment="1">
      <alignment horizontal="right" vertical="center"/>
    </xf>
    <xf numFmtId="176" fontId="9" fillId="2" borderId="133" xfId="0" applyNumberFormat="1" applyFont="1" applyFill="1" applyBorder="1" applyAlignment="1">
      <alignment horizontal="right" vertical="center"/>
    </xf>
    <xf numFmtId="176" fontId="9" fillId="2" borderId="134" xfId="0" applyNumberFormat="1" applyFont="1" applyFill="1" applyBorder="1" applyAlignment="1">
      <alignment horizontal="right" vertical="center"/>
    </xf>
    <xf numFmtId="176" fontId="9" fillId="2" borderId="135" xfId="0" applyNumberFormat="1" applyFont="1" applyFill="1" applyBorder="1" applyAlignment="1">
      <alignment horizontal="right" vertical="center"/>
    </xf>
    <xf numFmtId="0" fontId="9" fillId="6" borderId="136" xfId="0" applyFont="1" applyFill="1" applyBorder="1" applyAlignment="1">
      <alignment horizontal="distributed" vertical="center"/>
    </xf>
    <xf numFmtId="0" fontId="4" fillId="0" borderId="8" xfId="0" applyFont="1" applyFill="1" applyBorder="1" applyAlignment="1">
      <alignment horizontal="distributed" vertical="center"/>
    </xf>
    <xf numFmtId="176" fontId="4" fillId="0" borderId="113" xfId="0" applyNumberFormat="1" applyFont="1" applyFill="1" applyBorder="1" applyAlignment="1">
      <alignment horizontal="right" vertical="center"/>
    </xf>
    <xf numFmtId="176" fontId="4" fillId="0" borderId="52" xfId="0" applyNumberFormat="1" applyFont="1" applyFill="1" applyBorder="1" applyAlignment="1">
      <alignment horizontal="right" vertical="center"/>
    </xf>
    <xf numFmtId="176" fontId="4" fillId="0" borderId="59" xfId="0" applyNumberFormat="1" applyFont="1" applyFill="1" applyBorder="1" applyAlignment="1">
      <alignment horizontal="right" vertical="center"/>
    </xf>
    <xf numFmtId="176" fontId="4" fillId="0" borderId="137" xfId="0" applyNumberFormat="1" applyFont="1" applyFill="1" applyBorder="1" applyAlignment="1">
      <alignment horizontal="right" vertical="center"/>
    </xf>
    <xf numFmtId="0" fontId="4" fillId="0" borderId="105" xfId="0" applyFont="1" applyFill="1" applyBorder="1" applyAlignment="1">
      <alignment horizontal="distributed" vertical="center"/>
    </xf>
    <xf numFmtId="0" fontId="4" fillId="0" borderId="0" xfId="0" applyFont="1" applyFill="1" applyAlignment="1">
      <alignment horizontal="left" vertical="center"/>
    </xf>
    <xf numFmtId="0" fontId="4" fillId="6" borderId="138" xfId="0" applyFont="1" applyFill="1" applyBorder="1" applyAlignment="1">
      <alignment horizontal="distributed" vertical="center"/>
    </xf>
    <xf numFmtId="176" fontId="4" fillId="2" borderId="139" xfId="0" applyNumberFormat="1" applyFont="1" applyFill="1" applyBorder="1" applyAlignment="1">
      <alignment horizontal="right" vertical="center"/>
    </xf>
    <xf numFmtId="176" fontId="4" fillId="2" borderId="140" xfId="0" applyNumberFormat="1" applyFont="1" applyFill="1" applyBorder="1" applyAlignment="1">
      <alignment horizontal="right" vertical="center"/>
    </xf>
    <xf numFmtId="176" fontId="4" fillId="2" borderId="141" xfId="0" applyNumberFormat="1" applyFont="1" applyFill="1" applyBorder="1" applyAlignment="1">
      <alignment horizontal="right" vertical="center"/>
    </xf>
    <xf numFmtId="176" fontId="4" fillId="2" borderId="142" xfId="0" applyNumberFormat="1" applyFont="1" applyFill="1" applyBorder="1" applyAlignment="1">
      <alignment horizontal="right" vertical="center"/>
    </xf>
    <xf numFmtId="0" fontId="4" fillId="6" borderId="143" xfId="0" applyFont="1" applyFill="1" applyBorder="1" applyAlignment="1">
      <alignment horizontal="distributed" vertical="center"/>
    </xf>
    <xf numFmtId="0" fontId="9" fillId="0" borderId="8" xfId="0" applyFont="1" applyFill="1" applyBorder="1" applyAlignment="1">
      <alignment horizontal="distributed" vertical="center"/>
    </xf>
    <xf numFmtId="176" fontId="9" fillId="0" borderId="113" xfId="0" applyNumberFormat="1" applyFont="1" applyFill="1" applyBorder="1" applyAlignment="1">
      <alignment horizontal="right" vertical="center"/>
    </xf>
    <xf numFmtId="176" fontId="9" fillId="0" borderId="52" xfId="0" applyNumberFormat="1" applyFont="1" applyFill="1" applyBorder="1" applyAlignment="1">
      <alignment horizontal="right" vertical="center"/>
    </xf>
    <xf numFmtId="176" fontId="9" fillId="0" borderId="59" xfId="0" applyNumberFormat="1" applyFont="1" applyFill="1" applyBorder="1" applyAlignment="1">
      <alignment horizontal="right" vertical="center"/>
    </xf>
    <xf numFmtId="176" fontId="9" fillId="0" borderId="137" xfId="0" applyNumberFormat="1" applyFont="1" applyFill="1" applyBorder="1" applyAlignment="1">
      <alignment horizontal="right" vertical="center"/>
    </xf>
    <xf numFmtId="0" fontId="9" fillId="0" borderId="144" xfId="0" applyFont="1" applyFill="1" applyBorder="1" applyAlignment="1">
      <alignment horizontal="distributed" vertical="center"/>
    </xf>
    <xf numFmtId="0" fontId="9" fillId="0" borderId="0" xfId="0" applyFont="1" applyFill="1" applyAlignment="1">
      <alignment horizontal="left" vertical="center"/>
    </xf>
    <xf numFmtId="0" fontId="9" fillId="0" borderId="145" xfId="0" applyFont="1" applyBorder="1" applyAlignment="1">
      <alignment horizontal="distributed" vertical="center"/>
    </xf>
    <xf numFmtId="176" fontId="9" fillId="2" borderId="146" xfId="0" applyNumberFormat="1" applyFont="1" applyFill="1" applyBorder="1" applyAlignment="1">
      <alignment horizontal="right" vertical="center"/>
    </xf>
    <xf numFmtId="176" fontId="9" fillId="2" borderId="71" xfId="0" applyNumberFormat="1" applyFont="1" applyFill="1" applyBorder="1" applyAlignment="1">
      <alignment horizontal="right" vertical="center"/>
    </xf>
    <xf numFmtId="176" fontId="9" fillId="2" borderId="147" xfId="0" applyNumberFormat="1" applyFont="1" applyFill="1" applyBorder="1" applyAlignment="1">
      <alignment horizontal="right" vertical="center"/>
    </xf>
    <xf numFmtId="0" fontId="9" fillId="0" borderId="148" xfId="0" applyFont="1" applyBorder="1" applyAlignment="1">
      <alignment horizontal="distributed" vertical="center"/>
    </xf>
    <xf numFmtId="0" fontId="9" fillId="0" borderId="149" xfId="0" applyFont="1" applyBorder="1" applyAlignment="1">
      <alignment horizontal="distributed" vertical="center" indent="1"/>
    </xf>
    <xf numFmtId="176" fontId="9" fillId="2" borderId="150" xfId="0" applyNumberFormat="1" applyFont="1" applyFill="1" applyBorder="1" applyAlignment="1">
      <alignment horizontal="right" vertical="center"/>
    </xf>
    <xf numFmtId="176" fontId="9" fillId="2" borderId="151" xfId="0" applyNumberFormat="1" applyFont="1" applyFill="1" applyBorder="1" applyAlignment="1">
      <alignment horizontal="right" vertical="center"/>
    </xf>
    <xf numFmtId="176" fontId="9" fillId="2" borderId="152" xfId="0" applyNumberFormat="1" applyFont="1" applyFill="1" applyBorder="1" applyAlignment="1">
      <alignment horizontal="right" vertical="center"/>
    </xf>
    <xf numFmtId="0" fontId="9" fillId="0" borderId="153" xfId="0" applyFont="1" applyBorder="1" applyAlignment="1">
      <alignment horizontal="distributed" vertical="center" indent="1"/>
    </xf>
    <xf numFmtId="0" fontId="5" fillId="2" borderId="119" xfId="0" applyFont="1" applyFill="1" applyBorder="1" applyAlignment="1">
      <alignment horizontal="right"/>
    </xf>
    <xf numFmtId="0" fontId="9" fillId="6" borderId="155" xfId="0" applyFont="1" applyFill="1" applyBorder="1" applyAlignment="1">
      <alignment horizontal="distributed" vertical="center"/>
    </xf>
    <xf numFmtId="176" fontId="4" fillId="0" borderId="109" xfId="0" applyNumberFormat="1" applyFont="1" applyFill="1" applyBorder="1" applyAlignment="1">
      <alignment horizontal="right" vertical="center"/>
    </xf>
    <xf numFmtId="176" fontId="4" fillId="0" borderId="110" xfId="0" applyNumberFormat="1" applyFont="1" applyFill="1" applyBorder="1" applyAlignment="1">
      <alignment horizontal="right" vertical="center"/>
    </xf>
    <xf numFmtId="176" fontId="4" fillId="0" borderId="111" xfId="0" applyNumberFormat="1" applyFont="1" applyFill="1" applyBorder="1" applyAlignment="1">
      <alignment horizontal="right" vertical="center"/>
    </xf>
    <xf numFmtId="176" fontId="4" fillId="0" borderId="156" xfId="0" applyNumberFormat="1" applyFont="1" applyFill="1" applyBorder="1" applyAlignment="1">
      <alignment horizontal="right" vertical="center"/>
    </xf>
    <xf numFmtId="0" fontId="4" fillId="0" borderId="112" xfId="0" applyFont="1" applyFill="1" applyBorder="1" applyAlignment="1">
      <alignment horizontal="distributed" vertical="center"/>
    </xf>
    <xf numFmtId="176" fontId="4" fillId="0" borderId="146" xfId="0" applyNumberFormat="1" applyFont="1" applyFill="1" applyBorder="1" applyAlignment="1">
      <alignment horizontal="right" vertical="center"/>
    </xf>
    <xf numFmtId="176" fontId="4" fillId="0" borderId="71" xfId="0" applyNumberFormat="1" applyFont="1" applyFill="1" applyBorder="1" applyAlignment="1">
      <alignment horizontal="right" vertical="center"/>
    </xf>
    <xf numFmtId="176" fontId="4" fillId="0" borderId="147" xfId="0" applyNumberFormat="1" applyFont="1" applyFill="1" applyBorder="1" applyAlignment="1">
      <alignment horizontal="right" vertical="center"/>
    </xf>
    <xf numFmtId="0" fontId="9" fillId="0" borderId="112" xfId="0" applyFont="1" applyBorder="1" applyAlignment="1">
      <alignment horizontal="center" vertical="center"/>
    </xf>
    <xf numFmtId="176" fontId="9" fillId="2" borderId="157" xfId="0" applyNumberFormat="1" applyFont="1" applyFill="1" applyBorder="1" applyAlignment="1">
      <alignment horizontal="right" vertical="center"/>
    </xf>
    <xf numFmtId="176" fontId="9" fillId="2" borderId="158" xfId="0" applyNumberFormat="1" applyFont="1" applyFill="1" applyBorder="1" applyAlignment="1">
      <alignment horizontal="right" vertical="center"/>
    </xf>
    <xf numFmtId="176" fontId="9" fillId="2" borderId="159" xfId="0" applyNumberFormat="1" applyFont="1" applyFill="1" applyBorder="1" applyAlignment="1">
      <alignment horizontal="right" vertical="center"/>
    </xf>
    <xf numFmtId="0" fontId="9" fillId="0" borderId="160" xfId="0" applyFont="1" applyBorder="1" applyAlignment="1">
      <alignment horizontal="distributed" vertical="center"/>
    </xf>
    <xf numFmtId="0" fontId="9" fillId="0" borderId="91" xfId="0" applyFont="1" applyBorder="1" applyAlignment="1">
      <alignment horizontal="distributed" vertical="center" indent="1"/>
    </xf>
    <xf numFmtId="176" fontId="9" fillId="2" borderId="93" xfId="0" applyNumberFormat="1" applyFont="1" applyFill="1" applyBorder="1" applyAlignment="1">
      <alignment horizontal="right" vertical="center"/>
    </xf>
    <xf numFmtId="176" fontId="9" fillId="2" borderId="94" xfId="0" applyNumberFormat="1" applyFont="1" applyFill="1" applyBorder="1" applyAlignment="1">
      <alignment horizontal="right" vertical="center"/>
    </xf>
    <xf numFmtId="176" fontId="9" fillId="2" borderId="95" xfId="0" applyNumberFormat="1" applyFont="1" applyFill="1" applyBorder="1" applyAlignment="1">
      <alignment horizontal="right" vertical="center"/>
    </xf>
    <xf numFmtId="176" fontId="9" fillId="2" borderId="98" xfId="0" applyNumberFormat="1" applyFont="1" applyFill="1" applyBorder="1" applyAlignment="1">
      <alignment horizontal="right" vertical="center"/>
    </xf>
    <xf numFmtId="176" fontId="9" fillId="2" borderId="92" xfId="0" applyNumberFormat="1" applyFont="1" applyFill="1" applyBorder="1" applyAlignment="1">
      <alignment horizontal="right" vertical="center"/>
    </xf>
    <xf numFmtId="0" fontId="9" fillId="0" borderId="99" xfId="0" applyFont="1" applyBorder="1" applyAlignment="1">
      <alignment horizontal="distributed" vertical="center" indent="1"/>
    </xf>
    <xf numFmtId="0" fontId="4" fillId="0" borderId="14" xfId="0" applyFont="1" applyFill="1" applyBorder="1" applyAlignment="1">
      <alignment horizontal="center" vertical="center"/>
    </xf>
    <xf numFmtId="0" fontId="9" fillId="0" borderId="161" xfId="0" applyFont="1" applyBorder="1" applyAlignment="1">
      <alignment horizontal="distributed" vertical="center"/>
    </xf>
    <xf numFmtId="0" fontId="9" fillId="0" borderId="91" xfId="0" applyFont="1" applyBorder="1" applyAlignment="1">
      <alignment horizontal="distributed" vertical="center" justifyLastLine="1"/>
    </xf>
    <xf numFmtId="176" fontId="4" fillId="7" borderId="0" xfId="0" applyNumberFormat="1" applyFont="1" applyFill="1" applyAlignment="1">
      <alignment horizontal="left" vertical="center"/>
    </xf>
    <xf numFmtId="0" fontId="4" fillId="0" borderId="107" xfId="0" applyFont="1" applyBorder="1" applyAlignment="1">
      <alignment horizontal="distributed" vertical="center" justifyLastLine="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165" xfId="0" applyFont="1" applyBorder="1" applyAlignment="1">
      <alignment horizontal="right"/>
    </xf>
    <xf numFmtId="0" fontId="5" fillId="8" borderId="17" xfId="0" applyFont="1" applyFill="1" applyBorder="1" applyAlignment="1">
      <alignment horizontal="right"/>
    </xf>
    <xf numFmtId="0" fontId="5" fillId="2" borderId="107" xfId="0" applyFont="1" applyFill="1" applyBorder="1" applyAlignment="1">
      <alignment horizontal="right"/>
    </xf>
    <xf numFmtId="41" fontId="4" fillId="0" borderId="167" xfId="2" applyNumberFormat="1" applyFont="1" applyBorder="1" applyAlignment="1">
      <alignment horizontal="right" vertical="center"/>
    </xf>
    <xf numFmtId="41" fontId="4" fillId="8" borderId="168" xfId="2" applyNumberFormat="1" applyFont="1" applyFill="1" applyBorder="1" applyAlignment="1">
      <alignment horizontal="right" vertical="center"/>
    </xf>
    <xf numFmtId="41" fontId="4" fillId="2" borderId="112" xfId="2" applyNumberFormat="1" applyFont="1" applyFill="1" applyBorder="1" applyAlignment="1">
      <alignment horizontal="right" vertical="center"/>
    </xf>
    <xf numFmtId="41" fontId="4" fillId="0" borderId="170" xfId="2" applyNumberFormat="1" applyFont="1" applyBorder="1" applyAlignment="1">
      <alignment horizontal="right" vertical="center"/>
    </xf>
    <xf numFmtId="41" fontId="4" fillId="8" borderId="53" xfId="2" applyNumberFormat="1" applyFont="1" applyFill="1" applyBorder="1" applyAlignment="1">
      <alignment horizontal="right" vertical="center"/>
    </xf>
    <xf numFmtId="41" fontId="4" fillId="2" borderId="171" xfId="2" applyNumberFormat="1" applyFont="1" applyFill="1" applyBorder="1" applyAlignment="1">
      <alignment horizontal="right" vertical="center"/>
    </xf>
    <xf numFmtId="0" fontId="4" fillId="0" borderId="50" xfId="0" applyFont="1" applyBorder="1" applyAlignment="1">
      <alignment horizontal="distributed" vertical="center"/>
    </xf>
    <xf numFmtId="38" fontId="5" fillId="0" borderId="173" xfId="2" applyFont="1" applyBorder="1" applyAlignment="1">
      <alignment horizontal="right" vertical="center"/>
    </xf>
    <xf numFmtId="41" fontId="4" fillId="9" borderId="174" xfId="2" applyNumberFormat="1" applyFont="1" applyFill="1" applyBorder="1" applyAlignment="1">
      <alignment horizontal="right" vertical="center"/>
    </xf>
    <xf numFmtId="41" fontId="4" fillId="2" borderId="175" xfId="2" applyNumberFormat="1" applyFont="1" applyFill="1" applyBorder="1" applyAlignment="1">
      <alignment horizontal="right" vertical="center"/>
    </xf>
    <xf numFmtId="38" fontId="5" fillId="0" borderId="167" xfId="2" applyFont="1" applyBorder="1" applyAlignment="1">
      <alignment horizontal="right" vertical="center"/>
    </xf>
    <xf numFmtId="41" fontId="4" fillId="8" borderId="177" xfId="2" applyNumberFormat="1" applyFont="1" applyFill="1" applyBorder="1" applyAlignment="1">
      <alignment horizontal="right" vertical="center"/>
    </xf>
    <xf numFmtId="41" fontId="4" fillId="2" borderId="178" xfId="2" applyNumberFormat="1" applyFont="1" applyFill="1" applyBorder="1" applyAlignment="1">
      <alignment horizontal="right" vertical="center"/>
    </xf>
    <xf numFmtId="0" fontId="9" fillId="0" borderId="50" xfId="0" applyFont="1" applyBorder="1" applyAlignment="1">
      <alignment horizontal="distributed" vertical="center"/>
    </xf>
    <xf numFmtId="38" fontId="4" fillId="0" borderId="170" xfId="2" applyFont="1" applyBorder="1" applyAlignment="1">
      <alignment horizontal="right" vertical="center"/>
    </xf>
    <xf numFmtId="41" fontId="9" fillId="8" borderId="53" xfId="2" applyNumberFormat="1" applyFont="1" applyFill="1" applyBorder="1" applyAlignment="1">
      <alignment horizontal="right" vertical="center"/>
    </xf>
    <xf numFmtId="41" fontId="9" fillId="2" borderId="171" xfId="2" applyNumberFormat="1" applyFont="1" applyFill="1" applyBorder="1" applyAlignment="1">
      <alignment horizontal="right" vertical="center"/>
    </xf>
    <xf numFmtId="38" fontId="4" fillId="0" borderId="182" xfId="2" applyFont="1" applyBorder="1" applyAlignment="1">
      <alignment horizontal="right" vertical="center"/>
    </xf>
    <xf numFmtId="41" fontId="4" fillId="8" borderId="72" xfId="2" applyNumberFormat="1" applyFont="1" applyFill="1" applyBorder="1" applyAlignment="1">
      <alignment horizontal="right" vertical="center"/>
    </xf>
    <xf numFmtId="41" fontId="4" fillId="2" borderId="183" xfId="2" applyNumberFormat="1" applyFont="1" applyFill="1" applyBorder="1" applyAlignment="1">
      <alignment horizontal="right" vertical="center"/>
    </xf>
    <xf numFmtId="41" fontId="4" fillId="0" borderId="186" xfId="2" applyNumberFormat="1" applyFont="1" applyBorder="1" applyAlignment="1">
      <alignment horizontal="right" vertical="center"/>
    </xf>
    <xf numFmtId="41" fontId="4" fillId="8" borderId="187" xfId="2" applyNumberFormat="1" applyFont="1" applyFill="1" applyBorder="1" applyAlignment="1">
      <alignment horizontal="right" vertical="center"/>
    </xf>
    <xf numFmtId="41" fontId="4" fillId="2" borderId="188" xfId="2" applyNumberFormat="1" applyFont="1" applyFill="1" applyBorder="1" applyAlignment="1">
      <alignment horizontal="right" vertical="center"/>
    </xf>
    <xf numFmtId="41" fontId="4" fillId="0" borderId="192" xfId="2" applyNumberFormat="1" applyFont="1" applyFill="1" applyBorder="1" applyAlignment="1">
      <alignment horizontal="right" vertical="center"/>
    </xf>
    <xf numFmtId="38" fontId="4" fillId="0" borderId="196" xfId="2" applyFont="1" applyBorder="1" applyAlignment="1">
      <alignment horizontal="right" vertical="center"/>
    </xf>
    <xf numFmtId="41" fontId="4" fillId="8" borderId="197" xfId="2" applyNumberFormat="1" applyFont="1" applyFill="1" applyBorder="1" applyAlignment="1">
      <alignment horizontal="right" vertical="center"/>
    </xf>
    <xf numFmtId="41" fontId="4" fillId="2" borderId="198" xfId="2" applyNumberFormat="1" applyFont="1" applyFill="1" applyBorder="1" applyAlignment="1">
      <alignment horizontal="right" vertical="center"/>
    </xf>
    <xf numFmtId="38" fontId="4" fillId="0" borderId="186" xfId="2" applyFont="1" applyBorder="1" applyAlignment="1">
      <alignment horizontal="right" vertical="center"/>
    </xf>
    <xf numFmtId="38" fontId="4" fillId="0" borderId="203" xfId="2" applyFont="1" applyBorder="1" applyAlignment="1">
      <alignment horizontal="right" vertical="center"/>
    </xf>
    <xf numFmtId="41" fontId="4" fillId="8" borderId="204" xfId="2" applyNumberFormat="1" applyFont="1" applyFill="1" applyBorder="1" applyAlignment="1">
      <alignment horizontal="right" vertical="center"/>
    </xf>
    <xf numFmtId="41" fontId="4" fillId="2" borderId="205" xfId="2" applyNumberFormat="1" applyFont="1" applyFill="1" applyBorder="1" applyAlignment="1">
      <alignment horizontal="right" vertical="center"/>
    </xf>
    <xf numFmtId="0" fontId="4" fillId="0" borderId="154" xfId="0" applyFont="1" applyFill="1" applyBorder="1" applyAlignment="1">
      <alignment horizontal="center" vertical="distributed" textRotation="255" indent="2"/>
    </xf>
    <xf numFmtId="0" fontId="4" fillId="0" borderId="154" xfId="0" applyFont="1" applyFill="1" applyBorder="1" applyAlignment="1">
      <alignment horizontal="distributed" vertical="center"/>
    </xf>
    <xf numFmtId="38" fontId="4" fillId="0" borderId="154" xfId="2" applyFont="1" applyFill="1" applyBorder="1" applyAlignment="1">
      <alignment horizontal="right" vertical="center"/>
    </xf>
    <xf numFmtId="0" fontId="4" fillId="0" borderId="0" xfId="0" applyFont="1" applyBorder="1" applyAlignment="1">
      <alignment horizontal="right" vertical="top" wrapText="1"/>
    </xf>
    <xf numFmtId="0" fontId="4" fillId="0" borderId="0" xfId="0" applyFont="1" applyAlignment="1">
      <alignment horizontal="right" vertical="top" wrapText="1"/>
    </xf>
    <xf numFmtId="49" fontId="4" fillId="0" borderId="0" xfId="0" applyNumberFormat="1" applyFont="1" applyAlignment="1">
      <alignment horizontal="right" vertical="top"/>
    </xf>
    <xf numFmtId="0" fontId="4"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4" fillId="0" borderId="206" xfId="0" applyFont="1" applyBorder="1" applyAlignment="1">
      <alignment horizontal="center" vertical="center"/>
    </xf>
    <xf numFmtId="0" fontId="4" fillId="0" borderId="207" xfId="0" applyFont="1" applyBorder="1" applyAlignment="1">
      <alignment horizontal="center" vertical="center"/>
    </xf>
    <xf numFmtId="0" fontId="5" fillId="0" borderId="209" xfId="0" applyFont="1" applyBorder="1" applyAlignment="1">
      <alignment horizontal="center" vertical="center"/>
    </xf>
    <xf numFmtId="0" fontId="5" fillId="8" borderId="16" xfId="0" applyFont="1" applyFill="1" applyBorder="1" applyAlignment="1">
      <alignment horizontal="right"/>
    </xf>
    <xf numFmtId="0" fontId="0" fillId="0" borderId="0" xfId="0" applyFont="1" applyAlignment="1"/>
    <xf numFmtId="0" fontId="4" fillId="0" borderId="177" xfId="0" applyFont="1" applyBorder="1" applyAlignment="1">
      <alignment horizontal="distributed" vertical="center" indent="1"/>
    </xf>
    <xf numFmtId="38" fontId="4" fillId="8" borderId="177" xfId="2" applyFont="1" applyFill="1" applyBorder="1" applyAlignment="1">
      <alignment horizontal="right" vertical="center" indent="1"/>
    </xf>
    <xf numFmtId="38" fontId="4" fillId="2" borderId="112" xfId="2" applyFont="1" applyFill="1" applyBorder="1" applyAlignment="1">
      <alignment horizontal="right" vertical="center" indent="1"/>
    </xf>
    <xf numFmtId="0" fontId="4" fillId="0" borderId="53" xfId="0" applyFont="1" applyBorder="1" applyAlignment="1">
      <alignment horizontal="distributed" vertical="center" indent="1"/>
    </xf>
    <xf numFmtId="38" fontId="4" fillId="8" borderId="53" xfId="2" applyFont="1" applyFill="1" applyBorder="1" applyAlignment="1">
      <alignment horizontal="right" vertical="center" indent="1"/>
    </xf>
    <xf numFmtId="38" fontId="4" fillId="2" borderId="144" xfId="2" applyFont="1" applyFill="1" applyBorder="1" applyAlignment="1">
      <alignment horizontal="right" vertical="center" indent="1"/>
    </xf>
    <xf numFmtId="0" fontId="9" fillId="0" borderId="204" xfId="0" applyFont="1" applyBorder="1" applyAlignment="1">
      <alignment horizontal="center" vertical="center"/>
    </xf>
    <xf numFmtId="38" fontId="9" fillId="8" borderId="204" xfId="2" applyFont="1" applyFill="1" applyBorder="1" applyAlignment="1">
      <alignment horizontal="right" vertical="center" indent="1"/>
    </xf>
    <xf numFmtId="38" fontId="9" fillId="2" borderId="118" xfId="2" applyFont="1" applyFill="1" applyBorder="1" applyAlignment="1">
      <alignment horizontal="right" vertical="center" indent="1"/>
    </xf>
    <xf numFmtId="0" fontId="5" fillId="0" borderId="106" xfId="0" applyFont="1" applyBorder="1" applyAlignment="1">
      <alignment horizontal="center" vertical="center"/>
    </xf>
    <xf numFmtId="0" fontId="5" fillId="8" borderId="103" xfId="0" applyFont="1" applyFill="1" applyBorder="1" applyAlignment="1">
      <alignment horizontal="right" vertical="center"/>
    </xf>
    <xf numFmtId="0" fontId="5" fillId="2" borderId="216" xfId="0" applyFont="1" applyFill="1" applyBorder="1" applyAlignment="1">
      <alignment horizontal="right" vertical="center"/>
    </xf>
    <xf numFmtId="0" fontId="5" fillId="0" borderId="10" xfId="0" applyFont="1" applyBorder="1" applyAlignment="1">
      <alignment horizontal="right" vertical="center"/>
    </xf>
    <xf numFmtId="0" fontId="5" fillId="2" borderId="217" xfId="0" applyFont="1" applyFill="1" applyBorder="1" applyAlignment="1">
      <alignment horizontal="right" vertical="center"/>
    </xf>
    <xf numFmtId="0" fontId="5" fillId="2" borderId="18" xfId="0" applyFont="1" applyFill="1" applyBorder="1" applyAlignment="1">
      <alignment horizontal="right" vertical="center"/>
    </xf>
    <xf numFmtId="176" fontId="4" fillId="8" borderId="109" xfId="0" applyNumberFormat="1" applyFont="1" applyFill="1" applyBorder="1" applyAlignment="1">
      <alignment horizontal="right" vertical="center"/>
    </xf>
    <xf numFmtId="176" fontId="4" fillId="2" borderId="111" xfId="0" applyNumberFormat="1" applyFont="1" applyFill="1" applyBorder="1" applyAlignment="1">
      <alignment horizontal="right" vertical="center"/>
    </xf>
    <xf numFmtId="176" fontId="4" fillId="2" borderId="200" xfId="0" applyNumberFormat="1" applyFont="1" applyFill="1" applyBorder="1" applyAlignment="1">
      <alignment horizontal="right" vertical="center"/>
    </xf>
    <xf numFmtId="176" fontId="5" fillId="0" borderId="109" xfId="0" applyNumberFormat="1" applyFont="1" applyBorder="1" applyAlignment="1">
      <alignment horizontal="right" vertical="center"/>
    </xf>
    <xf numFmtId="176" fontId="4" fillId="2" borderId="218" xfId="0" applyNumberFormat="1" applyFont="1" applyFill="1" applyBorder="1" applyAlignment="1">
      <alignment horizontal="right" vertical="center"/>
    </xf>
    <xf numFmtId="176" fontId="4" fillId="2" borderId="219" xfId="0" applyNumberFormat="1" applyFont="1" applyFill="1" applyBorder="1" applyAlignment="1">
      <alignment horizontal="right" vertical="center"/>
    </xf>
    <xf numFmtId="0" fontId="4" fillId="0" borderId="0" xfId="0" applyFont="1" applyBorder="1" applyAlignment="1">
      <alignment horizontal="right" vertical="center"/>
    </xf>
    <xf numFmtId="0" fontId="4" fillId="0" borderId="220" xfId="0" applyFont="1" applyBorder="1" applyAlignment="1">
      <alignment horizontal="distributed" vertical="center"/>
    </xf>
    <xf numFmtId="176" fontId="4" fillId="8" borderId="113" xfId="0" applyNumberFormat="1" applyFont="1" applyFill="1" applyBorder="1" applyAlignment="1">
      <alignment horizontal="right" vertical="center"/>
    </xf>
    <xf numFmtId="176" fontId="4" fillId="2" borderId="190" xfId="0" applyNumberFormat="1" applyFont="1" applyFill="1" applyBorder="1" applyAlignment="1">
      <alignment horizontal="right" vertical="center"/>
    </xf>
    <xf numFmtId="176" fontId="5" fillId="0" borderId="113" xfId="0" applyNumberFormat="1" applyFont="1" applyBorder="1" applyAlignment="1">
      <alignment horizontal="right" vertical="center"/>
    </xf>
    <xf numFmtId="176" fontId="4" fillId="2" borderId="221" xfId="0" applyNumberFormat="1" applyFont="1" applyFill="1" applyBorder="1" applyAlignment="1">
      <alignment horizontal="right" vertical="center"/>
    </xf>
    <xf numFmtId="176" fontId="4" fillId="2" borderId="222" xfId="0" applyNumberFormat="1" applyFont="1" applyFill="1" applyBorder="1" applyAlignment="1">
      <alignment horizontal="right" vertical="center"/>
    </xf>
    <xf numFmtId="176" fontId="4" fillId="8" borderId="115" xfId="0" applyNumberFormat="1" applyFont="1" applyFill="1" applyBorder="1" applyAlignment="1">
      <alignment horizontal="right" vertical="center"/>
    </xf>
    <xf numFmtId="176" fontId="4" fillId="2" borderId="117" xfId="0" applyNumberFormat="1" applyFont="1" applyFill="1" applyBorder="1" applyAlignment="1">
      <alignment horizontal="right" vertical="center"/>
    </xf>
    <xf numFmtId="176" fontId="4" fillId="2" borderId="202" xfId="0" applyNumberFormat="1" applyFont="1" applyFill="1" applyBorder="1" applyAlignment="1">
      <alignment horizontal="right" vertical="center"/>
    </xf>
    <xf numFmtId="176" fontId="5" fillId="0" borderId="115" xfId="0" applyNumberFormat="1" applyFont="1" applyBorder="1" applyAlignment="1">
      <alignment horizontal="right" vertical="center"/>
    </xf>
    <xf numFmtId="176" fontId="4" fillId="2" borderId="223" xfId="0" applyNumberFormat="1" applyFont="1" applyFill="1" applyBorder="1" applyAlignment="1">
      <alignment horizontal="right" vertical="center"/>
    </xf>
    <xf numFmtId="176" fontId="4" fillId="2" borderId="224" xfId="0" applyNumberFormat="1" applyFont="1" applyFill="1" applyBorder="1" applyAlignment="1">
      <alignment horizontal="right" vertical="center"/>
    </xf>
    <xf numFmtId="0" fontId="4" fillId="0" borderId="0" xfId="0" applyFont="1" applyAlignment="1">
      <alignment horizontal="right" vertical="center"/>
    </xf>
    <xf numFmtId="0" fontId="4" fillId="0" borderId="226" xfId="0" applyFont="1" applyBorder="1" applyAlignment="1">
      <alignment horizontal="center" vertical="center"/>
    </xf>
    <xf numFmtId="0" fontId="5" fillId="0" borderId="15" xfId="0" applyFont="1" applyFill="1" applyBorder="1" applyAlignment="1">
      <alignment horizontal="center" vertical="center"/>
    </xf>
    <xf numFmtId="0" fontId="5" fillId="0" borderId="227" xfId="0" applyFont="1" applyFill="1" applyBorder="1" applyAlignment="1">
      <alignment horizontal="center" vertical="center"/>
    </xf>
    <xf numFmtId="0" fontId="5" fillId="0" borderId="16" xfId="0" applyFont="1" applyFill="1" applyBorder="1" applyAlignment="1">
      <alignment horizontal="center" vertical="center"/>
    </xf>
    <xf numFmtId="0" fontId="5" fillId="8" borderId="103" xfId="0" applyFont="1" applyFill="1" applyBorder="1" applyAlignment="1">
      <alignment horizontal="right"/>
    </xf>
    <xf numFmtId="0" fontId="5" fillId="2" borderId="226" xfId="0" applyFont="1" applyFill="1" applyBorder="1" applyAlignment="1">
      <alignment horizontal="right"/>
    </xf>
    <xf numFmtId="38" fontId="4" fillId="8" borderId="230" xfId="2" applyFont="1" applyFill="1" applyBorder="1" applyAlignment="1">
      <alignment horizontal="right" vertical="center"/>
    </xf>
    <xf numFmtId="38" fontId="4" fillId="2" borderId="231" xfId="2" applyFont="1" applyFill="1" applyBorder="1" applyAlignment="1">
      <alignment horizontal="right" vertical="center"/>
    </xf>
    <xf numFmtId="38" fontId="4" fillId="2" borderId="232" xfId="2" applyFont="1" applyFill="1" applyBorder="1" applyAlignment="1">
      <alignment horizontal="right" vertical="center"/>
    </xf>
    <xf numFmtId="38" fontId="4" fillId="8" borderId="109" xfId="2" applyFont="1" applyFill="1" applyBorder="1" applyAlignment="1">
      <alignment horizontal="right" vertical="center"/>
    </xf>
    <xf numFmtId="38" fontId="4" fillId="2" borderId="111" xfId="2" applyFont="1" applyFill="1" applyBorder="1" applyAlignment="1">
      <alignment horizontal="right" vertical="center"/>
    </xf>
    <xf numFmtId="38" fontId="4" fillId="2" borderId="178" xfId="2" applyFont="1" applyFill="1" applyBorder="1" applyAlignment="1">
      <alignment horizontal="right" vertical="center"/>
    </xf>
    <xf numFmtId="38" fontId="4" fillId="8" borderId="239" xfId="2" applyFont="1" applyFill="1" applyBorder="1" applyAlignment="1">
      <alignment horizontal="right" vertical="center"/>
    </xf>
    <xf numFmtId="38" fontId="4" fillId="2" borderId="240" xfId="2" applyFont="1" applyFill="1" applyBorder="1" applyAlignment="1">
      <alignment horizontal="right" vertical="center"/>
    </xf>
    <xf numFmtId="38" fontId="4" fillId="2" borderId="241" xfId="2" applyFont="1" applyFill="1" applyBorder="1" applyAlignment="1">
      <alignment horizontal="right" vertical="center"/>
    </xf>
    <xf numFmtId="0" fontId="4" fillId="0" borderId="244" xfId="0" applyFont="1" applyBorder="1" applyAlignment="1">
      <alignment horizontal="distributed" vertical="center"/>
    </xf>
    <xf numFmtId="38" fontId="4" fillId="8" borderId="245" xfId="2" applyFont="1" applyFill="1" applyBorder="1" applyAlignment="1">
      <alignment horizontal="right" vertical="center"/>
    </xf>
    <xf numFmtId="38" fontId="4" fillId="2" borderId="246" xfId="2" applyFont="1" applyFill="1" applyBorder="1" applyAlignment="1">
      <alignment horizontal="right" vertical="center"/>
    </xf>
    <xf numFmtId="38" fontId="4" fillId="2" borderId="247" xfId="2" applyFont="1" applyFill="1" applyBorder="1" applyAlignment="1">
      <alignment horizontal="right" vertical="center"/>
    </xf>
    <xf numFmtId="0" fontId="4" fillId="0" borderId="248" xfId="0" applyFont="1" applyBorder="1" applyAlignment="1">
      <alignment horizontal="distributed" vertical="center"/>
    </xf>
    <xf numFmtId="38" fontId="4" fillId="8" borderId="132" xfId="2" applyFont="1" applyFill="1" applyBorder="1" applyAlignment="1">
      <alignment horizontal="right" vertical="center"/>
    </xf>
    <xf numFmtId="38" fontId="4" fillId="2" borderId="134" xfId="2" applyFont="1" applyFill="1" applyBorder="1" applyAlignment="1">
      <alignment horizontal="right" vertical="center"/>
    </xf>
    <xf numFmtId="38" fontId="4" fillId="2" borderId="249" xfId="2" applyFont="1" applyFill="1" applyBorder="1" applyAlignment="1">
      <alignment horizontal="right" vertical="center"/>
    </xf>
    <xf numFmtId="38" fontId="4" fillId="8" borderId="180" xfId="2" applyFont="1" applyFill="1" applyBorder="1" applyAlignment="1">
      <alignment horizontal="right" vertical="center"/>
    </xf>
    <xf numFmtId="38" fontId="4" fillId="2" borderId="181" xfId="2" applyFont="1" applyFill="1" applyBorder="1" applyAlignment="1">
      <alignment horizontal="right" vertical="center"/>
    </xf>
    <xf numFmtId="38" fontId="4" fillId="2" borderId="198" xfId="2" applyFont="1" applyFill="1" applyBorder="1" applyAlignment="1">
      <alignment horizontal="right" vertical="center"/>
    </xf>
    <xf numFmtId="38" fontId="4" fillId="8" borderId="93" xfId="2" applyFont="1" applyFill="1" applyBorder="1" applyAlignment="1">
      <alignment horizontal="right" vertical="center"/>
    </xf>
    <xf numFmtId="38" fontId="4" fillId="2" borderId="95" xfId="2" applyFont="1" applyFill="1" applyBorder="1" applyAlignment="1">
      <alignment horizontal="right" vertical="center"/>
    </xf>
    <xf numFmtId="38" fontId="4" fillId="2" borderId="251" xfId="2" applyFont="1" applyFill="1" applyBorder="1" applyAlignment="1">
      <alignment horizontal="right" vertical="center"/>
    </xf>
    <xf numFmtId="176" fontId="9" fillId="2" borderId="252" xfId="0" applyNumberFormat="1" applyFont="1" applyFill="1" applyBorder="1" applyAlignment="1">
      <alignment horizontal="right" vertical="center"/>
    </xf>
    <xf numFmtId="176" fontId="4" fillId="0" borderId="253" xfId="0" applyNumberFormat="1" applyFont="1" applyFill="1" applyBorder="1" applyAlignment="1">
      <alignment horizontal="right" vertical="center"/>
    </xf>
    <xf numFmtId="176" fontId="4" fillId="0" borderId="254" xfId="0" applyNumberFormat="1" applyFont="1" applyFill="1" applyBorder="1" applyAlignment="1">
      <alignment horizontal="right" vertical="center"/>
    </xf>
    <xf numFmtId="176" fontId="4" fillId="0" borderId="255" xfId="0" applyNumberFormat="1" applyFont="1" applyFill="1" applyBorder="1" applyAlignment="1">
      <alignment horizontal="right" vertical="center"/>
    </xf>
    <xf numFmtId="0" fontId="9" fillId="6" borderId="256" xfId="0" applyFont="1" applyFill="1" applyBorder="1" applyAlignment="1">
      <alignment horizontal="distributed" vertical="center"/>
    </xf>
    <xf numFmtId="0" fontId="4" fillId="0" borderId="108" xfId="0" applyFont="1" applyFill="1" applyBorder="1" applyAlignment="1">
      <alignment horizontal="distributed" vertical="center"/>
    </xf>
    <xf numFmtId="0" fontId="4" fillId="0" borderId="82" xfId="0" applyFont="1" applyBorder="1" applyAlignment="1">
      <alignment horizontal="distributed" vertical="center"/>
    </xf>
    <xf numFmtId="0" fontId="4" fillId="0" borderId="83" xfId="0" applyFont="1" applyBorder="1" applyAlignment="1">
      <alignment horizontal="distributed" vertical="center"/>
    </xf>
    <xf numFmtId="0" fontId="4" fillId="0" borderId="89" xfId="0" applyFont="1" applyBorder="1" applyAlignment="1">
      <alignment horizontal="distributed" vertical="center"/>
    </xf>
    <xf numFmtId="0" fontId="4" fillId="0" borderId="90" xfId="0" applyFont="1" applyBorder="1" applyAlignment="1">
      <alignment horizontal="distributed" vertical="center"/>
    </xf>
    <xf numFmtId="0" fontId="4" fillId="0" borderId="91" xfId="0" applyFont="1" applyBorder="1" applyAlignment="1">
      <alignment horizontal="distributed" vertical="center"/>
    </xf>
    <xf numFmtId="0" fontId="4" fillId="0" borderId="92" xfId="0" applyFont="1" applyBorder="1" applyAlignment="1">
      <alignment horizontal="distributed" vertical="center"/>
    </xf>
    <xf numFmtId="0" fontId="4" fillId="0" borderId="98" xfId="0" applyFont="1" applyBorder="1" applyAlignment="1">
      <alignment horizontal="distributed" vertical="center"/>
    </xf>
    <xf numFmtId="0" fontId="4" fillId="0" borderId="99" xfId="0" applyFont="1" applyBorder="1" applyAlignment="1">
      <alignment horizontal="distributed" vertical="center"/>
    </xf>
    <xf numFmtId="0" fontId="4" fillId="4" borderId="0" xfId="0" applyFont="1" applyFill="1" applyBorder="1" applyAlignment="1">
      <alignment horizontal="left" vertical="center"/>
    </xf>
    <xf numFmtId="0" fontId="4" fillId="0" borderId="66" xfId="0" applyFont="1" applyBorder="1" applyAlignment="1">
      <alignment horizontal="distributed" vertical="center"/>
    </xf>
    <xf numFmtId="0" fontId="0" fillId="0" borderId="67" xfId="0" applyBorder="1" applyAlignment="1">
      <alignment horizontal="distributed" vertical="center"/>
    </xf>
    <xf numFmtId="0" fontId="4" fillId="0" borderId="57" xfId="0" applyFont="1" applyBorder="1" applyAlignment="1">
      <alignment horizontal="distributed" vertical="center"/>
    </xf>
    <xf numFmtId="0" fontId="0" fillId="0" borderId="68" xfId="0" applyBorder="1" applyAlignment="1">
      <alignment horizontal="distributed" vertical="center"/>
    </xf>
    <xf numFmtId="0" fontId="4" fillId="0" borderId="69" xfId="0" applyFont="1" applyBorder="1" applyAlignment="1">
      <alignment horizontal="distributed" vertical="center"/>
    </xf>
    <xf numFmtId="0" fontId="0" fillId="0" borderId="70" xfId="0" applyBorder="1" applyAlignment="1">
      <alignment horizontal="distributed" vertical="center"/>
    </xf>
    <xf numFmtId="0" fontId="4" fillId="0" borderId="73" xfId="0" applyFont="1" applyBorder="1" applyAlignment="1">
      <alignment horizontal="distributed" vertical="center"/>
    </xf>
    <xf numFmtId="0" fontId="0" fillId="0" borderId="74" xfId="0" applyBorder="1" applyAlignment="1">
      <alignment horizontal="distributed"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81" xfId="0" applyFont="1" applyBorder="1" applyAlignment="1">
      <alignment horizontal="center" vertical="center"/>
    </xf>
    <xf numFmtId="0" fontId="4" fillId="0" borderId="49" xfId="0" applyFont="1" applyBorder="1" applyAlignment="1">
      <alignment horizontal="distributed" vertical="center"/>
    </xf>
    <xf numFmtId="0" fontId="4" fillId="0" borderId="50" xfId="0" applyFont="1" applyBorder="1" applyAlignment="1">
      <alignment horizontal="distributed" vertical="center"/>
    </xf>
    <xf numFmtId="0" fontId="4" fillId="0" borderId="54" xfId="0" applyFont="1" applyBorder="1" applyAlignment="1">
      <alignment horizontal="distributed" vertical="center"/>
    </xf>
    <xf numFmtId="0" fontId="4" fillId="0" borderId="55" xfId="0" applyFont="1" applyBorder="1" applyAlignment="1">
      <alignment horizontal="distributed" vertical="center"/>
    </xf>
    <xf numFmtId="0" fontId="4" fillId="0" borderId="62" xfId="0" applyFont="1" applyBorder="1" applyAlignment="1">
      <alignment horizontal="distributed" vertical="center"/>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0" fontId="4" fillId="0" borderId="65" xfId="0" applyFont="1" applyBorder="1" applyAlignment="1">
      <alignment horizontal="distributed" vertical="center"/>
    </xf>
    <xf numFmtId="0" fontId="4" fillId="0" borderId="56" xfId="0" applyFont="1" applyBorder="1" applyAlignment="1">
      <alignment horizontal="distributed" vertical="center"/>
    </xf>
    <xf numFmtId="0" fontId="4" fillId="0" borderId="53" xfId="0" applyFont="1" applyBorder="1" applyAlignment="1">
      <alignment horizontal="distributed" vertical="center"/>
    </xf>
    <xf numFmtId="0" fontId="4" fillId="0" borderId="58" xfId="0" applyFont="1" applyBorder="1" applyAlignment="1">
      <alignment horizontal="distributed" vertical="center"/>
    </xf>
    <xf numFmtId="0" fontId="4" fillId="0" borderId="33" xfId="0" applyFont="1" applyBorder="1" applyAlignment="1">
      <alignment horizontal="distributed" vertical="center"/>
    </xf>
    <xf numFmtId="0" fontId="8" fillId="0" borderId="34" xfId="0" applyFont="1" applyBorder="1" applyAlignment="1"/>
    <xf numFmtId="0" fontId="4" fillId="0" borderId="37" xfId="0" applyFont="1" applyBorder="1" applyAlignment="1">
      <alignment horizontal="distributed" vertical="center"/>
    </xf>
    <xf numFmtId="0" fontId="8" fillId="0" borderId="38" xfId="0" applyFont="1" applyBorder="1" applyAlignment="1">
      <alignment vertical="center"/>
    </xf>
    <xf numFmtId="0" fontId="6" fillId="0" borderId="39" xfId="0" applyFont="1" applyBorder="1" applyAlignment="1">
      <alignment horizontal="distributed" vertical="center" shrinkToFit="1"/>
    </xf>
    <xf numFmtId="0" fontId="6" fillId="0" borderId="40" xfId="0" applyFont="1" applyBorder="1" applyAlignment="1">
      <alignment horizontal="distributed" vertical="center" shrinkToFit="1"/>
    </xf>
    <xf numFmtId="0" fontId="6" fillId="0" borderId="41" xfId="0" applyFont="1" applyBorder="1" applyAlignment="1">
      <alignment horizontal="distributed" vertical="center" shrinkToFit="1"/>
    </xf>
    <xf numFmtId="0" fontId="6" fillId="0" borderId="42" xfId="0" applyFont="1" applyBorder="1" applyAlignment="1">
      <alignment horizontal="distributed" vertical="center"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applyAlignment="1">
      <alignment vertical="center"/>
    </xf>
    <xf numFmtId="0" fontId="4" fillId="0" borderId="19" xfId="0" applyFont="1" applyBorder="1" applyAlignment="1">
      <alignment horizontal="distributed" vertical="center"/>
    </xf>
    <xf numFmtId="0" fontId="0" fillId="0" borderId="20" xfId="0" applyBorder="1" applyAlignment="1">
      <alignment horizontal="distributed"/>
    </xf>
    <xf numFmtId="0" fontId="4" fillId="0" borderId="24" xfId="0" applyFont="1" applyBorder="1" applyAlignment="1">
      <alignment horizontal="distributed" vertical="center"/>
    </xf>
    <xf numFmtId="0" fontId="0" fillId="0" borderId="25" xfId="0" applyBorder="1" applyAlignment="1">
      <alignment vertical="center"/>
    </xf>
    <xf numFmtId="0" fontId="6" fillId="0" borderId="26" xfId="0" applyFont="1" applyBorder="1" applyAlignment="1">
      <alignment horizontal="distributed" vertical="center" shrinkToFit="1"/>
    </xf>
    <xf numFmtId="0" fontId="7" fillId="0" borderId="27" xfId="0" applyFont="1" applyBorder="1" applyAlignment="1">
      <alignment horizontal="distributed" shrinkToFit="1"/>
    </xf>
    <xf numFmtId="0" fontId="6" fillId="0" borderId="31" xfId="0" applyFont="1" applyBorder="1" applyAlignment="1">
      <alignment horizontal="distributed" vertical="center" shrinkToFit="1"/>
    </xf>
    <xf numFmtId="0" fontId="7" fillId="0" borderId="32" xfId="0" applyFont="1" applyBorder="1" applyAlignment="1">
      <alignment horizontal="distributed" vertical="center" shrinkToFi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1" xfId="0" applyFont="1" applyBorder="1" applyAlignment="1">
      <alignment horizontal="distributed" vertical="center" justifyLastLine="1"/>
    </xf>
    <xf numFmtId="0" fontId="4" fillId="0" borderId="105" xfId="0" applyFont="1" applyBorder="1" applyAlignment="1">
      <alignment horizontal="distributed" vertical="center" justifyLastLine="1"/>
    </xf>
    <xf numFmtId="0" fontId="4" fillId="0" borderId="100" xfId="0" applyFont="1" applyBorder="1" applyAlignment="1">
      <alignment horizontal="distributed" vertical="center" justifyLastLine="1"/>
    </xf>
    <xf numFmtId="0" fontId="4" fillId="0" borderId="102" xfId="0" applyFont="1" applyBorder="1" applyAlignment="1">
      <alignment horizontal="distributed" vertical="center" justifyLastLine="1"/>
    </xf>
    <xf numFmtId="0" fontId="4" fillId="0" borderId="154" xfId="0" applyFont="1" applyBorder="1" applyAlignment="1">
      <alignment horizontal="left" vertical="center" wrapText="1"/>
    </xf>
    <xf numFmtId="0" fontId="4" fillId="0" borderId="154" xfId="0" applyFont="1" applyBorder="1" applyAlignment="1">
      <alignment horizontal="left" vertical="center"/>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195" xfId="0" applyFont="1" applyBorder="1" applyAlignment="1">
      <alignment horizontal="distributed" vertical="center"/>
    </xf>
    <xf numFmtId="0" fontId="4" fillId="0" borderId="199" xfId="0" applyFont="1" applyBorder="1" applyAlignment="1">
      <alignment horizontal="center" vertical="distributed" textRotation="255" indent="2"/>
    </xf>
    <xf numFmtId="0" fontId="4" fillId="0" borderId="189" xfId="0" applyFont="1" applyBorder="1" applyAlignment="1">
      <alignment horizontal="center" vertical="distributed" textRotation="255" indent="2"/>
    </xf>
    <xf numFmtId="0" fontId="4" fillId="0" borderId="201" xfId="0" applyFont="1" applyBorder="1" applyAlignment="1">
      <alignment horizontal="center" vertical="distributed" textRotation="255" indent="2"/>
    </xf>
    <xf numFmtId="0" fontId="4" fillId="0" borderId="200" xfId="0" applyFont="1" applyBorder="1" applyAlignment="1">
      <alignment horizontal="distributed" vertical="center"/>
    </xf>
    <xf numFmtId="0" fontId="4" fillId="0" borderId="190" xfId="0" applyFont="1" applyBorder="1" applyAlignment="1">
      <alignment horizontal="distributed" vertical="center"/>
    </xf>
    <xf numFmtId="0" fontId="4" fillId="0" borderId="202" xfId="0" applyFont="1" applyBorder="1" applyAlignment="1">
      <alignment horizontal="distributed" vertical="center"/>
    </xf>
    <xf numFmtId="0" fontId="4" fillId="0" borderId="172" xfId="0" applyFont="1" applyBorder="1" applyAlignment="1">
      <alignment horizontal="distributed" vertical="center"/>
    </xf>
    <xf numFmtId="0" fontId="4" fillId="0" borderId="176" xfId="0" applyFont="1" applyBorder="1" applyAlignment="1">
      <alignment horizontal="distributed" vertical="center"/>
    </xf>
    <xf numFmtId="0" fontId="4" fillId="0" borderId="180" xfId="0" applyFont="1" applyBorder="1" applyAlignment="1">
      <alignment horizontal="distributed" vertical="center"/>
    </xf>
    <xf numFmtId="0" fontId="4" fillId="0" borderId="181" xfId="0" applyFont="1" applyBorder="1" applyAlignment="1">
      <alignment horizontal="distributed" vertical="center"/>
    </xf>
    <xf numFmtId="0" fontId="4" fillId="0" borderId="184" xfId="0" applyFont="1" applyBorder="1" applyAlignment="1">
      <alignment horizontal="center" vertical="distributed" textRotation="255" indent="2"/>
    </xf>
    <xf numFmtId="0" fontId="4" fillId="0" borderId="194" xfId="0" applyFont="1" applyBorder="1" applyAlignment="1">
      <alignment horizontal="center" vertical="distributed" textRotation="255" indent="2"/>
    </xf>
    <xf numFmtId="0" fontId="4" fillId="0" borderId="185" xfId="0" applyFont="1" applyBorder="1" applyAlignment="1">
      <alignment horizontal="distributed" vertical="center"/>
    </xf>
    <xf numFmtId="0" fontId="4" fillId="0" borderId="191" xfId="0" applyFont="1" applyBorder="1" applyAlignment="1">
      <alignment horizontal="distributed" vertical="center"/>
    </xf>
    <xf numFmtId="0" fontId="4" fillId="0" borderId="72" xfId="0" applyFont="1" applyBorder="1" applyAlignment="1">
      <alignment horizontal="distributed" vertical="center"/>
    </xf>
    <xf numFmtId="0" fontId="4" fillId="0" borderId="193" xfId="0" applyFont="1" applyBorder="1" applyAlignment="1">
      <alignment horizontal="distributed" vertical="center"/>
    </xf>
    <xf numFmtId="0" fontId="4" fillId="0" borderId="177" xfId="0" applyFont="1" applyBorder="1" applyAlignment="1">
      <alignment horizontal="distributed" vertical="center"/>
    </xf>
    <xf numFmtId="0" fontId="4" fillId="0" borderId="166" xfId="0" applyFont="1" applyBorder="1" applyAlignment="1">
      <alignment horizontal="center" vertical="distributed" textRotation="255" indent="2"/>
    </xf>
    <xf numFmtId="0" fontId="4" fillId="0" borderId="169" xfId="0" applyFont="1" applyBorder="1" applyAlignment="1">
      <alignment horizontal="center" vertical="distributed" textRotation="255" indent="2"/>
    </xf>
    <xf numFmtId="0" fontId="4" fillId="0" borderId="179" xfId="0" applyFont="1" applyBorder="1" applyAlignment="1">
      <alignment horizontal="center" vertical="distributed" textRotation="255" indent="2"/>
    </xf>
    <xf numFmtId="0" fontId="4" fillId="0" borderId="109" xfId="0" applyFont="1" applyBorder="1" applyAlignment="1">
      <alignment horizontal="distributed" vertical="center"/>
    </xf>
    <xf numFmtId="0" fontId="4" fillId="0" borderId="111" xfId="0" applyFont="1" applyBorder="1" applyAlignment="1">
      <alignment horizontal="distributed" vertical="center"/>
    </xf>
    <xf numFmtId="0" fontId="4" fillId="0" borderId="113" xfId="0" applyFont="1" applyBorder="1" applyAlignment="1">
      <alignment horizontal="distributed" vertical="center"/>
    </xf>
    <xf numFmtId="0" fontId="4" fillId="0" borderId="59" xfId="0" applyFont="1" applyBorder="1" applyAlignment="1">
      <alignment horizontal="distributed" vertical="center"/>
    </xf>
    <xf numFmtId="0" fontId="4" fillId="0" borderId="61" xfId="0" applyFont="1" applyBorder="1" applyAlignment="1">
      <alignment horizontal="center" vertical="center" textRotation="255" wrapText="1"/>
    </xf>
    <xf numFmtId="0" fontId="4" fillId="0" borderId="61" xfId="0" applyFont="1" applyBorder="1" applyAlignment="1">
      <alignment horizontal="center" vertical="center" textRotation="255"/>
    </xf>
    <xf numFmtId="0" fontId="4" fillId="0" borderId="162" xfId="0" applyFont="1" applyBorder="1" applyAlignment="1">
      <alignment horizontal="left" vertical="center"/>
    </xf>
    <xf numFmtId="0" fontId="4" fillId="0" borderId="154" xfId="0" applyFont="1" applyBorder="1" applyAlignment="1">
      <alignment horizontal="center" vertical="center"/>
    </xf>
    <xf numFmtId="0" fontId="4" fillId="0" borderId="0" xfId="0" applyFont="1" applyBorder="1" applyAlignment="1">
      <alignment horizontal="center" vertical="center"/>
    </xf>
    <xf numFmtId="0" fontId="4" fillId="0" borderId="163" xfId="0" applyFont="1" applyBorder="1" applyAlignment="1">
      <alignment horizontal="distributed" vertical="center" justifyLastLine="1"/>
    </xf>
    <xf numFmtId="0" fontId="4" fillId="0" borderId="89" xfId="0" applyFont="1" applyBorder="1" applyAlignment="1">
      <alignment horizontal="distributed" vertical="center" justifyLastLine="1"/>
    </xf>
    <xf numFmtId="0" fontId="4" fillId="0" borderId="164" xfId="0" applyFont="1" applyBorder="1" applyAlignment="1">
      <alignment horizontal="distributed" vertical="center" justifyLastLine="1"/>
    </xf>
    <xf numFmtId="0" fontId="4" fillId="0" borderId="3" xfId="0" applyFont="1" applyBorder="1" applyAlignment="1">
      <alignment horizontal="center" vertical="center"/>
    </xf>
    <xf numFmtId="0" fontId="4" fillId="0" borderId="163" xfId="0" applyFont="1" applyBorder="1" applyAlignment="1">
      <alignment horizontal="center" vertical="center"/>
    </xf>
    <xf numFmtId="0" fontId="4" fillId="0" borderId="208" xfId="0" applyFont="1" applyBorder="1" applyAlignment="1">
      <alignment horizontal="center" vertical="center" textRotation="255"/>
    </xf>
    <xf numFmtId="0" fontId="0" fillId="0" borderId="210" xfId="0" applyFont="1" applyBorder="1" applyAlignment="1">
      <alignment horizontal="center" vertical="center"/>
    </xf>
    <xf numFmtId="0" fontId="0" fillId="0" borderId="211" xfId="0" applyFont="1" applyBorder="1" applyAlignment="1">
      <alignment horizontal="center" vertical="center"/>
    </xf>
    <xf numFmtId="0" fontId="4" fillId="0" borderId="6" xfId="0" applyFont="1" applyBorder="1" applyAlignment="1">
      <alignment horizontal="distributed" vertical="center" justifyLastLine="1"/>
    </xf>
    <xf numFmtId="0" fontId="0" fillId="0" borderId="154"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1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4" fillId="0" borderId="100" xfId="0" applyFont="1" applyBorder="1" applyAlignment="1">
      <alignment horizontal="center" vertical="center"/>
    </xf>
    <xf numFmtId="0" fontId="4" fillId="0" borderId="102" xfId="0" applyFont="1" applyBorder="1" applyAlignment="1">
      <alignment horizontal="center" vertical="center"/>
    </xf>
    <xf numFmtId="0" fontId="4" fillId="0" borderId="212" xfId="0" applyFont="1" applyBorder="1" applyAlignment="1">
      <alignment horizontal="center" vertical="center"/>
    </xf>
    <xf numFmtId="0" fontId="4" fillId="0" borderId="213" xfId="0" applyFont="1" applyBorder="1" applyAlignment="1">
      <alignment horizontal="center" vertical="center"/>
    </xf>
    <xf numFmtId="0" fontId="4" fillId="0" borderId="212" xfId="0" applyFont="1" applyBorder="1" applyAlignment="1">
      <alignment horizontal="distributed" vertical="center" justifyLastLine="1"/>
    </xf>
    <xf numFmtId="0" fontId="4" fillId="0" borderId="213" xfId="0" applyFont="1" applyBorder="1" applyAlignment="1">
      <alignment horizontal="distributed" vertical="center" justifyLastLine="1"/>
    </xf>
    <xf numFmtId="0" fontId="4" fillId="0" borderId="214" xfId="0" applyFont="1" applyBorder="1" applyAlignment="1">
      <alignment horizontal="center" vertical="center" wrapText="1"/>
    </xf>
    <xf numFmtId="0" fontId="4" fillId="0" borderId="215"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37" xfId="0" applyFont="1" applyBorder="1" applyAlignment="1">
      <alignment horizontal="distributed" vertical="center"/>
    </xf>
    <xf numFmtId="0" fontId="4" fillId="0" borderId="238" xfId="0" applyFont="1" applyBorder="1" applyAlignment="1">
      <alignment horizontal="distributed" vertical="center"/>
    </xf>
    <xf numFmtId="0" fontId="4" fillId="0" borderId="242" xfId="0" applyFont="1" applyBorder="1" applyAlignment="1">
      <alignment horizontal="center" vertical="center" textRotation="255"/>
    </xf>
    <xf numFmtId="0" fontId="4" fillId="0" borderId="49" xfId="0" applyFont="1" applyBorder="1" applyAlignment="1">
      <alignment horizontal="center" vertical="center" textRotation="255"/>
    </xf>
    <xf numFmtId="0" fontId="4" fillId="0" borderId="250" xfId="0" applyFont="1" applyBorder="1" applyAlignment="1">
      <alignment horizontal="center" vertical="center" textRotation="255"/>
    </xf>
    <xf numFmtId="0" fontId="4" fillId="0" borderId="243" xfId="0" applyFont="1" applyBorder="1" applyAlignment="1">
      <alignment horizontal="distributed" vertical="center" wrapText="1"/>
    </xf>
    <xf numFmtId="0" fontId="0" fillId="0" borderId="233" xfId="0" applyFont="1" applyBorder="1" applyAlignment="1">
      <alignment horizontal="distributed" vertical="center" wrapText="1"/>
    </xf>
    <xf numFmtId="0" fontId="4" fillId="0" borderId="162" xfId="0" applyFont="1" applyBorder="1" applyAlignment="1">
      <alignment horizontal="distributed" vertical="center"/>
    </xf>
    <xf numFmtId="0" fontId="4" fillId="0" borderId="210" xfId="0" applyFont="1" applyBorder="1" applyAlignment="1">
      <alignment horizontal="center" vertical="distributed" textRotation="255" indent="3"/>
    </xf>
    <xf numFmtId="0" fontId="4" fillId="0" borderId="236" xfId="0" applyFont="1" applyBorder="1" applyAlignment="1">
      <alignment horizontal="center" vertical="distributed" textRotation="255" indent="3"/>
    </xf>
    <xf numFmtId="0" fontId="5" fillId="0" borderId="228" xfId="0" applyFont="1" applyBorder="1" applyAlignment="1">
      <alignment horizontal="right" vertical="center"/>
    </xf>
    <xf numFmtId="0" fontId="12" fillId="0" borderId="229" xfId="0" applyFont="1" applyBorder="1" applyAlignment="1">
      <alignment vertical="center"/>
    </xf>
    <xf numFmtId="0" fontId="4" fillId="0" borderId="233" xfId="0" applyFont="1" applyBorder="1" applyAlignment="1">
      <alignment horizontal="distributed" vertical="center"/>
    </xf>
    <xf numFmtId="0" fontId="0" fillId="0" borderId="176" xfId="0" applyFont="1" applyBorder="1" applyAlignment="1">
      <alignment vertical="center"/>
    </xf>
    <xf numFmtId="0" fontId="5" fillId="0" borderId="234" xfId="0" applyFont="1" applyBorder="1" applyAlignment="1">
      <alignment horizontal="right" vertical="center"/>
    </xf>
    <xf numFmtId="0" fontId="12" fillId="0" borderId="172" xfId="0" applyFont="1" applyBorder="1" applyAlignment="1">
      <alignment vertical="center"/>
    </xf>
    <xf numFmtId="0" fontId="4" fillId="0" borderId="235" xfId="0" applyFont="1" applyBorder="1" applyAlignment="1">
      <alignment horizontal="distributed" vertical="center"/>
    </xf>
    <xf numFmtId="0" fontId="4" fillId="0" borderId="225" xfId="0" applyFont="1" applyBorder="1" applyAlignment="1">
      <alignment horizontal="center" vertical="center"/>
    </xf>
    <xf numFmtId="0" fontId="11" fillId="0" borderId="4" xfId="0" applyFont="1" applyBorder="1" applyAlignment="1">
      <alignment horizontal="center" vertical="center"/>
    </xf>
    <xf numFmtId="0" fontId="11" fillId="0" borderId="163" xfId="0" applyFont="1" applyBorder="1" applyAlignment="1">
      <alignment horizontal="center" vertical="center"/>
    </xf>
  </cellXfs>
  <cellStyles count="3">
    <cellStyle name="桁区切り 2" xfId="2"/>
    <cellStyle name="標準" xfId="0" builtinId="0"/>
    <cellStyle name="標準_18-20徴収関係各表-18国税徴収224-24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view="pageBreakPreview" topLeftCell="A19" zoomScale="85" zoomScaleNormal="100" zoomScaleSheetLayoutView="85" workbookViewId="0">
      <selection activeCell="I26" sqref="I26"/>
    </sheetView>
  </sheetViews>
  <sheetFormatPr defaultColWidth="12.625" defaultRowHeight="11.25" x14ac:dyDescent="0.15"/>
  <cols>
    <col min="1" max="1" width="10.625" style="1" customWidth="1"/>
    <col min="2" max="2" width="11.25" style="1" customWidth="1"/>
    <col min="3" max="14" width="12.75" style="1" customWidth="1"/>
    <col min="15" max="15" width="11.25" style="1" customWidth="1"/>
    <col min="16" max="16" width="10.625" style="1" customWidth="1"/>
    <col min="17" max="16384" width="12.625" style="1"/>
  </cols>
  <sheetData>
    <row r="1" spans="1:16" ht="15" x14ac:dyDescent="0.15">
      <c r="A1" s="335" t="s">
        <v>0</v>
      </c>
      <c r="B1" s="335"/>
      <c r="C1" s="335"/>
      <c r="D1" s="335"/>
      <c r="E1" s="335"/>
      <c r="F1" s="335"/>
      <c r="G1" s="335"/>
      <c r="H1" s="335"/>
      <c r="I1" s="335"/>
      <c r="J1" s="335"/>
      <c r="K1" s="335"/>
      <c r="L1" s="335"/>
      <c r="M1" s="335"/>
      <c r="N1" s="335"/>
      <c r="O1" s="335"/>
      <c r="P1" s="335"/>
    </row>
    <row r="2" spans="1:16" ht="12" thickBot="1" x14ac:dyDescent="0.2">
      <c r="A2" s="1" t="s">
        <v>1</v>
      </c>
    </row>
    <row r="3" spans="1:16" ht="15" customHeight="1" x14ac:dyDescent="0.15">
      <c r="A3" s="336" t="s">
        <v>2</v>
      </c>
      <c r="B3" s="337"/>
      <c r="C3" s="340" t="s">
        <v>3</v>
      </c>
      <c r="D3" s="341"/>
      <c r="E3" s="342"/>
      <c r="F3" s="340" t="s">
        <v>4</v>
      </c>
      <c r="G3" s="341"/>
      <c r="H3" s="342"/>
      <c r="I3" s="340" t="s">
        <v>5</v>
      </c>
      <c r="J3" s="341"/>
      <c r="K3" s="342"/>
      <c r="L3" s="340" t="s">
        <v>6</v>
      </c>
      <c r="M3" s="341"/>
      <c r="N3" s="342"/>
      <c r="O3" s="343" t="s">
        <v>7</v>
      </c>
      <c r="P3" s="344"/>
    </row>
    <row r="4" spans="1:16" ht="15" customHeight="1" x14ac:dyDescent="0.15">
      <c r="A4" s="338"/>
      <c r="B4" s="339"/>
      <c r="C4" s="2" t="s">
        <v>8</v>
      </c>
      <c r="D4" s="3" t="s">
        <v>9</v>
      </c>
      <c r="E4" s="4" t="s">
        <v>10</v>
      </c>
      <c r="F4" s="2" t="s">
        <v>8</v>
      </c>
      <c r="G4" s="3" t="s">
        <v>9</v>
      </c>
      <c r="H4" s="4" t="s">
        <v>10</v>
      </c>
      <c r="I4" s="2" t="s">
        <v>8</v>
      </c>
      <c r="J4" s="3" t="s">
        <v>9</v>
      </c>
      <c r="K4" s="4" t="s">
        <v>10</v>
      </c>
      <c r="L4" s="2" t="s">
        <v>8</v>
      </c>
      <c r="M4" s="3" t="s">
        <v>11</v>
      </c>
      <c r="N4" s="4" t="s">
        <v>10</v>
      </c>
      <c r="O4" s="345"/>
      <c r="P4" s="346"/>
    </row>
    <row r="5" spans="1:16" ht="13.5" x14ac:dyDescent="0.15">
      <c r="A5" s="323"/>
      <c r="B5" s="324"/>
      <c r="C5" s="5" t="s">
        <v>12</v>
      </c>
      <c r="D5" s="6" t="s">
        <v>12</v>
      </c>
      <c r="E5" s="7" t="s">
        <v>12</v>
      </c>
      <c r="F5" s="5" t="s">
        <v>12</v>
      </c>
      <c r="G5" s="6" t="s">
        <v>12</v>
      </c>
      <c r="H5" s="7" t="s">
        <v>12</v>
      </c>
      <c r="I5" s="5" t="s">
        <v>12</v>
      </c>
      <c r="J5" s="6" t="s">
        <v>12</v>
      </c>
      <c r="K5" s="7" t="s">
        <v>12</v>
      </c>
      <c r="L5" s="5" t="s">
        <v>12</v>
      </c>
      <c r="M5" s="6" t="s">
        <v>12</v>
      </c>
      <c r="N5" s="7" t="s">
        <v>12</v>
      </c>
      <c r="O5" s="325"/>
      <c r="P5" s="326"/>
    </row>
    <row r="6" spans="1:16" ht="21.75" customHeight="1" x14ac:dyDescent="0.15">
      <c r="A6" s="327" t="s">
        <v>13</v>
      </c>
      <c r="B6" s="328"/>
      <c r="C6" s="8">
        <v>3627</v>
      </c>
      <c r="D6" s="9">
        <v>762021</v>
      </c>
      <c r="E6" s="10">
        <v>765648</v>
      </c>
      <c r="F6" s="8">
        <v>3603</v>
      </c>
      <c r="G6" s="9">
        <v>36214</v>
      </c>
      <c r="H6" s="10">
        <v>39817</v>
      </c>
      <c r="I6" s="8" t="s">
        <v>14</v>
      </c>
      <c r="J6" s="9">
        <v>47400</v>
      </c>
      <c r="K6" s="10">
        <v>47400</v>
      </c>
      <c r="L6" s="8">
        <v>24</v>
      </c>
      <c r="M6" s="9">
        <v>678408</v>
      </c>
      <c r="N6" s="10">
        <v>678432</v>
      </c>
      <c r="O6" s="329" t="s">
        <v>15</v>
      </c>
      <c r="P6" s="330"/>
    </row>
    <row r="7" spans="1:16" ht="21.75" customHeight="1" x14ac:dyDescent="0.15">
      <c r="A7" s="331" t="s">
        <v>16</v>
      </c>
      <c r="B7" s="332"/>
      <c r="C7" s="11">
        <v>234858483</v>
      </c>
      <c r="D7" s="12">
        <v>553319</v>
      </c>
      <c r="E7" s="13">
        <v>235411802</v>
      </c>
      <c r="F7" s="11">
        <v>234684761</v>
      </c>
      <c r="G7" s="12">
        <v>136808</v>
      </c>
      <c r="H7" s="13">
        <v>234821569</v>
      </c>
      <c r="I7" s="11">
        <v>1896</v>
      </c>
      <c r="J7" s="12">
        <v>10944</v>
      </c>
      <c r="K7" s="13">
        <v>12840</v>
      </c>
      <c r="L7" s="11">
        <v>171825</v>
      </c>
      <c r="M7" s="12">
        <v>405568</v>
      </c>
      <c r="N7" s="13">
        <v>577393</v>
      </c>
      <c r="O7" s="333" t="s">
        <v>17</v>
      </c>
      <c r="P7" s="334"/>
    </row>
    <row r="8" spans="1:16" s="17" customFormat="1" ht="21.75" customHeight="1" x14ac:dyDescent="0.15">
      <c r="A8" s="311" t="s">
        <v>18</v>
      </c>
      <c r="B8" s="312"/>
      <c r="C8" s="14">
        <v>39349</v>
      </c>
      <c r="D8" s="15">
        <v>1808656</v>
      </c>
      <c r="E8" s="16">
        <v>1848005</v>
      </c>
      <c r="F8" s="14">
        <v>31940</v>
      </c>
      <c r="G8" s="15">
        <v>163445</v>
      </c>
      <c r="H8" s="16">
        <v>195385</v>
      </c>
      <c r="I8" s="14" t="s">
        <v>14</v>
      </c>
      <c r="J8" s="15">
        <v>155960</v>
      </c>
      <c r="K8" s="16">
        <v>155960</v>
      </c>
      <c r="L8" s="14">
        <v>7410</v>
      </c>
      <c r="M8" s="15">
        <v>1489251</v>
      </c>
      <c r="N8" s="16">
        <v>1496660</v>
      </c>
      <c r="O8" s="313" t="s">
        <v>18</v>
      </c>
      <c r="P8" s="314"/>
    </row>
    <row r="9" spans="1:16" ht="21.75" customHeight="1" x14ac:dyDescent="0.15">
      <c r="A9" s="315" t="s">
        <v>19</v>
      </c>
      <c r="B9" s="316"/>
      <c r="C9" s="14">
        <v>57494463</v>
      </c>
      <c r="D9" s="15">
        <v>1948919</v>
      </c>
      <c r="E9" s="16">
        <v>59443382</v>
      </c>
      <c r="F9" s="14">
        <v>55781952</v>
      </c>
      <c r="G9" s="15">
        <v>796233</v>
      </c>
      <c r="H9" s="16">
        <v>56578185</v>
      </c>
      <c r="I9" s="14">
        <v>0</v>
      </c>
      <c r="J9" s="15">
        <v>105501</v>
      </c>
      <c r="K9" s="16">
        <v>105502</v>
      </c>
      <c r="L9" s="14">
        <v>1712511</v>
      </c>
      <c r="M9" s="15">
        <v>1047185</v>
      </c>
      <c r="N9" s="16">
        <v>2759696</v>
      </c>
      <c r="O9" s="317" t="s">
        <v>19</v>
      </c>
      <c r="P9" s="318"/>
    </row>
    <row r="10" spans="1:16" ht="21.75" customHeight="1" x14ac:dyDescent="0.15">
      <c r="A10" s="319" t="s">
        <v>20</v>
      </c>
      <c r="B10" s="320"/>
      <c r="C10" s="18">
        <v>292395922</v>
      </c>
      <c r="D10" s="19">
        <v>5072916</v>
      </c>
      <c r="E10" s="20">
        <v>297468838</v>
      </c>
      <c r="F10" s="18">
        <v>290502256</v>
      </c>
      <c r="G10" s="19">
        <v>1132700</v>
      </c>
      <c r="H10" s="20">
        <v>291634955</v>
      </c>
      <c r="I10" s="18">
        <v>1897</v>
      </c>
      <c r="J10" s="19">
        <v>319805</v>
      </c>
      <c r="K10" s="20">
        <v>321701</v>
      </c>
      <c r="L10" s="18">
        <v>1891769</v>
      </c>
      <c r="M10" s="19">
        <v>3620412</v>
      </c>
      <c r="N10" s="20">
        <v>5512181</v>
      </c>
      <c r="O10" s="321" t="s">
        <v>21</v>
      </c>
      <c r="P10" s="322"/>
    </row>
    <row r="11" spans="1:16" ht="21.75" customHeight="1" x14ac:dyDescent="0.15">
      <c r="A11" s="300" t="s">
        <v>22</v>
      </c>
      <c r="B11" s="301"/>
      <c r="C11" s="21">
        <v>177524794</v>
      </c>
      <c r="D11" s="22">
        <v>3752882</v>
      </c>
      <c r="E11" s="23">
        <v>181277676</v>
      </c>
      <c r="F11" s="21">
        <v>175462548</v>
      </c>
      <c r="G11" s="22">
        <v>2332776</v>
      </c>
      <c r="H11" s="23">
        <v>177795323</v>
      </c>
      <c r="I11" s="21" t="s">
        <v>14</v>
      </c>
      <c r="J11" s="22">
        <v>14692</v>
      </c>
      <c r="K11" s="23">
        <v>14692</v>
      </c>
      <c r="L11" s="21">
        <v>2062246</v>
      </c>
      <c r="M11" s="22">
        <v>1405414</v>
      </c>
      <c r="N11" s="23">
        <v>3467660</v>
      </c>
      <c r="O11" s="302" t="s">
        <v>22</v>
      </c>
      <c r="P11" s="303"/>
    </row>
    <row r="12" spans="1:16" ht="21.75" customHeight="1" x14ac:dyDescent="0.15">
      <c r="A12" s="308" t="s">
        <v>23</v>
      </c>
      <c r="B12" s="309"/>
      <c r="C12" s="21">
        <v>8350388</v>
      </c>
      <c r="D12" s="22">
        <v>24511</v>
      </c>
      <c r="E12" s="23">
        <v>8374899</v>
      </c>
      <c r="F12" s="21">
        <v>8305010</v>
      </c>
      <c r="G12" s="22">
        <v>15186</v>
      </c>
      <c r="H12" s="23">
        <v>8320196</v>
      </c>
      <c r="I12" s="21" t="s">
        <v>14</v>
      </c>
      <c r="J12" s="22">
        <v>433</v>
      </c>
      <c r="K12" s="23">
        <v>433</v>
      </c>
      <c r="L12" s="21">
        <v>45378</v>
      </c>
      <c r="M12" s="22">
        <v>8892</v>
      </c>
      <c r="N12" s="23">
        <v>54270</v>
      </c>
      <c r="O12" s="290" t="s">
        <v>23</v>
      </c>
      <c r="P12" s="310"/>
    </row>
    <row r="13" spans="1:16" ht="21.75" customHeight="1" x14ac:dyDescent="0.15">
      <c r="A13" s="300" t="s">
        <v>24</v>
      </c>
      <c r="B13" s="301"/>
      <c r="C13" s="21">
        <v>17079</v>
      </c>
      <c r="D13" s="22">
        <v>22618</v>
      </c>
      <c r="E13" s="23">
        <v>39697</v>
      </c>
      <c r="F13" s="21">
        <v>13289</v>
      </c>
      <c r="G13" s="22">
        <v>2019</v>
      </c>
      <c r="H13" s="23">
        <v>15308</v>
      </c>
      <c r="I13" s="21" t="s">
        <v>14</v>
      </c>
      <c r="J13" s="22">
        <v>33</v>
      </c>
      <c r="K13" s="23">
        <v>33</v>
      </c>
      <c r="L13" s="21">
        <v>3790</v>
      </c>
      <c r="M13" s="22">
        <v>20566</v>
      </c>
      <c r="N13" s="23">
        <v>24356</v>
      </c>
      <c r="O13" s="302" t="s">
        <v>24</v>
      </c>
      <c r="P13" s="303"/>
    </row>
    <row r="14" spans="1:16" ht="21.75" customHeight="1" x14ac:dyDescent="0.15">
      <c r="A14" s="300" t="s">
        <v>25</v>
      </c>
      <c r="B14" s="301"/>
      <c r="C14" s="21">
        <v>36412213</v>
      </c>
      <c r="D14" s="22">
        <v>822668</v>
      </c>
      <c r="E14" s="23">
        <v>37234881</v>
      </c>
      <c r="F14" s="21">
        <v>35089631</v>
      </c>
      <c r="G14" s="22">
        <v>291057</v>
      </c>
      <c r="H14" s="23">
        <v>35380688</v>
      </c>
      <c r="I14" s="21" t="s">
        <v>14</v>
      </c>
      <c r="J14" s="22">
        <v>282365</v>
      </c>
      <c r="K14" s="23">
        <v>282365</v>
      </c>
      <c r="L14" s="21">
        <v>1322583</v>
      </c>
      <c r="M14" s="22">
        <v>249245</v>
      </c>
      <c r="N14" s="23">
        <v>1571828</v>
      </c>
      <c r="O14" s="302" t="s">
        <v>25</v>
      </c>
      <c r="P14" s="303"/>
    </row>
    <row r="15" spans="1:16" ht="21.75" customHeight="1" x14ac:dyDescent="0.15">
      <c r="A15" s="300" t="s">
        <v>26</v>
      </c>
      <c r="B15" s="301"/>
      <c r="C15" s="21" t="s">
        <v>14</v>
      </c>
      <c r="D15" s="22" t="s">
        <v>14</v>
      </c>
      <c r="E15" s="24" t="s">
        <v>14</v>
      </c>
      <c r="F15" s="25" t="s">
        <v>14</v>
      </c>
      <c r="G15" s="22" t="s">
        <v>14</v>
      </c>
      <c r="H15" s="23" t="s">
        <v>14</v>
      </c>
      <c r="I15" s="21" t="s">
        <v>14</v>
      </c>
      <c r="J15" s="22" t="s">
        <v>14</v>
      </c>
      <c r="K15" s="23" t="s">
        <v>14</v>
      </c>
      <c r="L15" s="21" t="s">
        <v>14</v>
      </c>
      <c r="M15" s="22" t="s">
        <v>14</v>
      </c>
      <c r="N15" s="23" t="s">
        <v>14</v>
      </c>
      <c r="O15" s="302" t="s">
        <v>26</v>
      </c>
      <c r="P15" s="303"/>
    </row>
    <row r="16" spans="1:16" ht="21.75" customHeight="1" x14ac:dyDescent="0.15">
      <c r="A16" s="300" t="s">
        <v>27</v>
      </c>
      <c r="B16" s="301"/>
      <c r="C16" s="21" t="s">
        <v>14</v>
      </c>
      <c r="D16" s="22">
        <v>10715</v>
      </c>
      <c r="E16" s="24">
        <v>10715</v>
      </c>
      <c r="F16" s="25" t="s">
        <v>14</v>
      </c>
      <c r="G16" s="22">
        <v>143</v>
      </c>
      <c r="H16" s="23">
        <v>143</v>
      </c>
      <c r="I16" s="21" t="s">
        <v>14</v>
      </c>
      <c r="J16" s="22">
        <v>85</v>
      </c>
      <c r="K16" s="23">
        <v>85</v>
      </c>
      <c r="L16" s="21" t="s">
        <v>14</v>
      </c>
      <c r="M16" s="22">
        <v>10487</v>
      </c>
      <c r="N16" s="23">
        <v>10487</v>
      </c>
      <c r="O16" s="302" t="s">
        <v>27</v>
      </c>
      <c r="P16" s="303"/>
    </row>
    <row r="17" spans="1:16" ht="21.75" customHeight="1" x14ac:dyDescent="0.15">
      <c r="A17" s="300" t="s">
        <v>28</v>
      </c>
      <c r="B17" s="301"/>
      <c r="C17" s="21">
        <v>438586664</v>
      </c>
      <c r="D17" s="22">
        <v>10201903</v>
      </c>
      <c r="E17" s="24">
        <v>448788567</v>
      </c>
      <c r="F17" s="25">
        <v>427605688</v>
      </c>
      <c r="G17" s="22">
        <v>6855414</v>
      </c>
      <c r="H17" s="23">
        <v>434461101</v>
      </c>
      <c r="I17" s="21">
        <v>5856</v>
      </c>
      <c r="J17" s="22">
        <v>216250</v>
      </c>
      <c r="K17" s="23">
        <v>222106</v>
      </c>
      <c r="L17" s="21">
        <v>10975121</v>
      </c>
      <c r="M17" s="22">
        <v>3130240</v>
      </c>
      <c r="N17" s="23">
        <v>14105361</v>
      </c>
      <c r="O17" s="302" t="s">
        <v>28</v>
      </c>
      <c r="P17" s="303"/>
    </row>
    <row r="18" spans="1:16" ht="21.75" customHeight="1" x14ac:dyDescent="0.15">
      <c r="A18" s="300" t="s">
        <v>29</v>
      </c>
      <c r="B18" s="301"/>
      <c r="C18" s="21">
        <v>1726914</v>
      </c>
      <c r="D18" s="22">
        <v>1517</v>
      </c>
      <c r="E18" s="24">
        <v>1728432</v>
      </c>
      <c r="F18" s="25">
        <v>1691556</v>
      </c>
      <c r="G18" s="22">
        <v>1517</v>
      </c>
      <c r="H18" s="23">
        <v>1693073</v>
      </c>
      <c r="I18" s="21" t="s">
        <v>14</v>
      </c>
      <c r="J18" s="22" t="s">
        <v>14</v>
      </c>
      <c r="K18" s="23" t="s">
        <v>14</v>
      </c>
      <c r="L18" s="21">
        <v>35358</v>
      </c>
      <c r="M18" s="22" t="s">
        <v>14</v>
      </c>
      <c r="N18" s="23">
        <v>35358</v>
      </c>
      <c r="O18" s="302" t="s">
        <v>29</v>
      </c>
      <c r="P18" s="303"/>
    </row>
    <row r="19" spans="1:16" ht="21.75" customHeight="1" x14ac:dyDescent="0.15">
      <c r="A19" s="300" t="s">
        <v>30</v>
      </c>
      <c r="B19" s="301"/>
      <c r="C19" s="21" t="s">
        <v>14</v>
      </c>
      <c r="D19" s="22">
        <v>0</v>
      </c>
      <c r="E19" s="24">
        <v>0</v>
      </c>
      <c r="F19" s="25" t="s">
        <v>14</v>
      </c>
      <c r="G19" s="22">
        <v>0</v>
      </c>
      <c r="H19" s="23">
        <v>0</v>
      </c>
      <c r="I19" s="21" t="s">
        <v>14</v>
      </c>
      <c r="J19" s="22" t="s">
        <v>14</v>
      </c>
      <c r="K19" s="23" t="s">
        <v>14</v>
      </c>
      <c r="L19" s="21" t="s">
        <v>14</v>
      </c>
      <c r="M19" s="22" t="s">
        <v>14</v>
      </c>
      <c r="N19" s="23" t="s">
        <v>14</v>
      </c>
      <c r="O19" s="302" t="s">
        <v>30</v>
      </c>
      <c r="P19" s="303"/>
    </row>
    <row r="20" spans="1:16" ht="21.75" customHeight="1" x14ac:dyDescent="0.15">
      <c r="A20" s="300" t="s">
        <v>31</v>
      </c>
      <c r="B20" s="301"/>
      <c r="C20" s="21">
        <v>10764908</v>
      </c>
      <c r="D20" s="22" t="s">
        <v>14</v>
      </c>
      <c r="E20" s="24">
        <v>10764908</v>
      </c>
      <c r="F20" s="25">
        <v>10764908</v>
      </c>
      <c r="G20" s="22" t="s">
        <v>14</v>
      </c>
      <c r="H20" s="23">
        <v>10764908</v>
      </c>
      <c r="I20" s="21" t="s">
        <v>14</v>
      </c>
      <c r="J20" s="22" t="s">
        <v>14</v>
      </c>
      <c r="K20" s="23" t="s">
        <v>14</v>
      </c>
      <c r="L20" s="21" t="s">
        <v>14</v>
      </c>
      <c r="M20" s="22" t="s">
        <v>14</v>
      </c>
      <c r="N20" s="23" t="s">
        <v>14</v>
      </c>
      <c r="O20" s="302" t="s">
        <v>31</v>
      </c>
      <c r="P20" s="303"/>
    </row>
    <row r="21" spans="1:16" ht="24" customHeight="1" x14ac:dyDescent="0.15">
      <c r="A21" s="300" t="s">
        <v>32</v>
      </c>
      <c r="B21" s="301"/>
      <c r="C21" s="26" t="s">
        <v>14</v>
      </c>
      <c r="D21" s="27" t="s">
        <v>14</v>
      </c>
      <c r="E21" s="28" t="s">
        <v>14</v>
      </c>
      <c r="F21" s="26" t="s">
        <v>14</v>
      </c>
      <c r="G21" s="27" t="s">
        <v>14</v>
      </c>
      <c r="H21" s="28" t="s">
        <v>14</v>
      </c>
      <c r="I21" s="29" t="s">
        <v>14</v>
      </c>
      <c r="J21" s="27" t="s">
        <v>14</v>
      </c>
      <c r="K21" s="28" t="s">
        <v>14</v>
      </c>
      <c r="L21" s="30" t="s">
        <v>14</v>
      </c>
      <c r="M21" s="27" t="s">
        <v>14</v>
      </c>
      <c r="N21" s="29" t="s">
        <v>14</v>
      </c>
      <c r="O21" s="302" t="s">
        <v>32</v>
      </c>
      <c r="P21" s="303"/>
    </row>
    <row r="22" spans="1:16" ht="21.75" customHeight="1" x14ac:dyDescent="0.15">
      <c r="A22" s="300" t="s">
        <v>33</v>
      </c>
      <c r="B22" s="301"/>
      <c r="C22" s="21" t="s">
        <v>14</v>
      </c>
      <c r="D22" s="22" t="s">
        <v>14</v>
      </c>
      <c r="E22" s="23" t="s">
        <v>14</v>
      </c>
      <c r="F22" s="21" t="s">
        <v>14</v>
      </c>
      <c r="G22" s="22" t="s">
        <v>14</v>
      </c>
      <c r="H22" s="23" t="s">
        <v>14</v>
      </c>
      <c r="I22" s="21" t="s">
        <v>14</v>
      </c>
      <c r="J22" s="22" t="s">
        <v>14</v>
      </c>
      <c r="K22" s="23" t="s">
        <v>14</v>
      </c>
      <c r="L22" s="21" t="s">
        <v>14</v>
      </c>
      <c r="M22" s="22" t="s">
        <v>14</v>
      </c>
      <c r="N22" s="23" t="s">
        <v>14</v>
      </c>
      <c r="O22" s="302" t="s">
        <v>33</v>
      </c>
      <c r="P22" s="303"/>
    </row>
    <row r="23" spans="1:16" ht="21.75" customHeight="1" x14ac:dyDescent="0.15">
      <c r="A23" s="300" t="s">
        <v>34</v>
      </c>
      <c r="B23" s="301"/>
      <c r="C23" s="21" t="s">
        <v>14</v>
      </c>
      <c r="D23" s="22" t="s">
        <v>14</v>
      </c>
      <c r="E23" s="23" t="s">
        <v>14</v>
      </c>
      <c r="F23" s="21" t="s">
        <v>14</v>
      </c>
      <c r="G23" s="22" t="s">
        <v>14</v>
      </c>
      <c r="H23" s="23" t="s">
        <v>14</v>
      </c>
      <c r="I23" s="21" t="s">
        <v>14</v>
      </c>
      <c r="J23" s="22" t="s">
        <v>14</v>
      </c>
      <c r="K23" s="23" t="s">
        <v>14</v>
      </c>
      <c r="L23" s="21" t="s">
        <v>14</v>
      </c>
      <c r="M23" s="22" t="s">
        <v>14</v>
      </c>
      <c r="N23" s="23" t="s">
        <v>14</v>
      </c>
      <c r="O23" s="302" t="s">
        <v>34</v>
      </c>
      <c r="P23" s="303"/>
    </row>
    <row r="24" spans="1:16" ht="21.75" customHeight="1" x14ac:dyDescent="0.15">
      <c r="A24" s="308" t="s">
        <v>35</v>
      </c>
      <c r="B24" s="309"/>
      <c r="C24" s="21">
        <v>10306996</v>
      </c>
      <c r="D24" s="22" t="s">
        <v>14</v>
      </c>
      <c r="E24" s="23">
        <v>10306996</v>
      </c>
      <c r="F24" s="21">
        <v>10306996</v>
      </c>
      <c r="G24" s="22" t="s">
        <v>14</v>
      </c>
      <c r="H24" s="23">
        <v>10306996</v>
      </c>
      <c r="I24" s="21" t="s">
        <v>14</v>
      </c>
      <c r="J24" s="22" t="s">
        <v>14</v>
      </c>
      <c r="K24" s="23" t="s">
        <v>14</v>
      </c>
      <c r="L24" s="21" t="s">
        <v>14</v>
      </c>
      <c r="M24" s="22" t="s">
        <v>14</v>
      </c>
      <c r="N24" s="25" t="s">
        <v>14</v>
      </c>
      <c r="O24" s="290" t="s">
        <v>35</v>
      </c>
      <c r="P24" s="310"/>
    </row>
    <row r="25" spans="1:16" ht="21.75" customHeight="1" x14ac:dyDescent="0.15">
      <c r="A25" s="300" t="s">
        <v>36</v>
      </c>
      <c r="B25" s="301"/>
      <c r="C25" s="21" t="s">
        <v>14</v>
      </c>
      <c r="D25" s="22" t="s">
        <v>14</v>
      </c>
      <c r="E25" s="23" t="s">
        <v>14</v>
      </c>
      <c r="F25" s="21" t="s">
        <v>14</v>
      </c>
      <c r="G25" s="22" t="s">
        <v>14</v>
      </c>
      <c r="H25" s="23" t="s">
        <v>14</v>
      </c>
      <c r="I25" s="21" t="s">
        <v>14</v>
      </c>
      <c r="J25" s="22" t="s">
        <v>14</v>
      </c>
      <c r="K25" s="23" t="s">
        <v>14</v>
      </c>
      <c r="L25" s="21" t="s">
        <v>14</v>
      </c>
      <c r="M25" s="22" t="s">
        <v>14</v>
      </c>
      <c r="N25" s="23" t="s">
        <v>14</v>
      </c>
      <c r="O25" s="302" t="s">
        <v>36</v>
      </c>
      <c r="P25" s="303"/>
    </row>
    <row r="26" spans="1:16" ht="21.75" customHeight="1" x14ac:dyDescent="0.15">
      <c r="A26" s="300" t="s">
        <v>37</v>
      </c>
      <c r="B26" s="301"/>
      <c r="C26" s="21" t="s">
        <v>198</v>
      </c>
      <c r="D26" s="22" t="s">
        <v>199</v>
      </c>
      <c r="E26" s="23" t="s">
        <v>198</v>
      </c>
      <c r="F26" s="21" t="s">
        <v>198</v>
      </c>
      <c r="G26" s="22" t="s">
        <v>198</v>
      </c>
      <c r="H26" s="23" t="s">
        <v>198</v>
      </c>
      <c r="I26" s="21" t="s">
        <v>14</v>
      </c>
      <c r="J26" s="22" t="s">
        <v>14</v>
      </c>
      <c r="K26" s="23" t="s">
        <v>14</v>
      </c>
      <c r="L26" s="21" t="s">
        <v>198</v>
      </c>
      <c r="M26" s="22" t="s">
        <v>198</v>
      </c>
      <c r="N26" s="23" t="s">
        <v>198</v>
      </c>
      <c r="O26" s="302" t="s">
        <v>37</v>
      </c>
      <c r="P26" s="303"/>
    </row>
    <row r="27" spans="1:16" ht="21.75" customHeight="1" x14ac:dyDescent="0.15">
      <c r="A27" s="300" t="s">
        <v>38</v>
      </c>
      <c r="B27" s="301"/>
      <c r="C27" s="21">
        <v>169317</v>
      </c>
      <c r="D27" s="22">
        <v>40</v>
      </c>
      <c r="E27" s="23">
        <v>169357</v>
      </c>
      <c r="F27" s="21">
        <v>169112</v>
      </c>
      <c r="G27" s="22">
        <v>40</v>
      </c>
      <c r="H27" s="23">
        <v>169152</v>
      </c>
      <c r="I27" s="21" t="s">
        <v>14</v>
      </c>
      <c r="J27" s="22" t="s">
        <v>14</v>
      </c>
      <c r="K27" s="23" t="s">
        <v>14</v>
      </c>
      <c r="L27" s="21">
        <v>205</v>
      </c>
      <c r="M27" s="22" t="s">
        <v>14</v>
      </c>
      <c r="N27" s="23">
        <v>205</v>
      </c>
      <c r="O27" s="302" t="s">
        <v>38</v>
      </c>
      <c r="P27" s="303"/>
    </row>
    <row r="28" spans="1:16" ht="21.75" customHeight="1" x14ac:dyDescent="0.15">
      <c r="A28" s="304" t="s">
        <v>39</v>
      </c>
      <c r="B28" s="305"/>
      <c r="C28" s="21">
        <v>1436</v>
      </c>
      <c r="D28" s="22" t="s">
        <v>14</v>
      </c>
      <c r="E28" s="23">
        <v>1436</v>
      </c>
      <c r="F28" s="21">
        <v>1436</v>
      </c>
      <c r="G28" s="22" t="s">
        <v>14</v>
      </c>
      <c r="H28" s="23">
        <v>1436</v>
      </c>
      <c r="I28" s="21" t="s">
        <v>14</v>
      </c>
      <c r="J28" s="22" t="s">
        <v>14</v>
      </c>
      <c r="K28" s="23" t="s">
        <v>14</v>
      </c>
      <c r="L28" s="21" t="s">
        <v>14</v>
      </c>
      <c r="M28" s="22" t="s">
        <v>14</v>
      </c>
      <c r="N28" s="23" t="s">
        <v>14</v>
      </c>
      <c r="O28" s="306" t="s">
        <v>40</v>
      </c>
      <c r="P28" s="307"/>
    </row>
    <row r="29" spans="1:16" ht="21.75" customHeight="1" x14ac:dyDescent="0.15">
      <c r="A29" s="288" t="s">
        <v>41</v>
      </c>
      <c r="B29" s="289"/>
      <c r="C29" s="21">
        <v>595</v>
      </c>
      <c r="D29" s="22" t="s">
        <v>14</v>
      </c>
      <c r="E29" s="23">
        <v>595</v>
      </c>
      <c r="F29" s="21">
        <v>595</v>
      </c>
      <c r="G29" s="22" t="s">
        <v>14</v>
      </c>
      <c r="H29" s="23">
        <v>595</v>
      </c>
      <c r="I29" s="21" t="s">
        <v>14</v>
      </c>
      <c r="J29" s="22" t="s">
        <v>14</v>
      </c>
      <c r="K29" s="23" t="s">
        <v>14</v>
      </c>
      <c r="L29" s="21" t="s">
        <v>14</v>
      </c>
      <c r="M29" s="22" t="s">
        <v>14</v>
      </c>
      <c r="N29" s="23" t="s">
        <v>14</v>
      </c>
      <c r="O29" s="290" t="s">
        <v>41</v>
      </c>
      <c r="P29" s="291"/>
    </row>
    <row r="30" spans="1:16" ht="21.75" customHeight="1" thickBot="1" x14ac:dyDescent="0.2">
      <c r="A30" s="292" t="s">
        <v>42</v>
      </c>
      <c r="B30" s="293"/>
      <c r="C30" s="21" t="s">
        <v>199</v>
      </c>
      <c r="D30" s="22" t="s">
        <v>199</v>
      </c>
      <c r="E30" s="23" t="s">
        <v>199</v>
      </c>
      <c r="F30" s="21" t="s">
        <v>199</v>
      </c>
      <c r="G30" s="22" t="s">
        <v>199</v>
      </c>
      <c r="H30" s="23" t="s">
        <v>199</v>
      </c>
      <c r="I30" s="21" t="s">
        <v>14</v>
      </c>
      <c r="J30" s="22">
        <v>40</v>
      </c>
      <c r="K30" s="23">
        <v>40</v>
      </c>
      <c r="L30" s="21" t="s">
        <v>199</v>
      </c>
      <c r="M30" s="22" t="s">
        <v>199</v>
      </c>
      <c r="N30" s="23" t="s">
        <v>199</v>
      </c>
      <c r="O30" s="294" t="s">
        <v>42</v>
      </c>
      <c r="P30" s="295"/>
    </row>
    <row r="31" spans="1:16" s="17" customFormat="1" ht="21.75" customHeight="1" thickTop="1" x14ac:dyDescent="0.15">
      <c r="A31" s="296" t="s">
        <v>43</v>
      </c>
      <c r="B31" s="297"/>
      <c r="C31" s="31">
        <v>989232098</v>
      </c>
      <c r="D31" s="32">
        <v>20883587</v>
      </c>
      <c r="E31" s="33">
        <v>1010115685</v>
      </c>
      <c r="F31" s="31">
        <v>972060503</v>
      </c>
      <c r="G31" s="32">
        <v>11601194</v>
      </c>
      <c r="H31" s="33">
        <v>983661698</v>
      </c>
      <c r="I31" s="31">
        <v>7752</v>
      </c>
      <c r="J31" s="32">
        <v>833702</v>
      </c>
      <c r="K31" s="33">
        <v>841454</v>
      </c>
      <c r="L31" s="34">
        <v>17163842</v>
      </c>
      <c r="M31" s="32">
        <v>8448691</v>
      </c>
      <c r="N31" s="35">
        <v>25612533</v>
      </c>
      <c r="O31" s="298" t="s">
        <v>44</v>
      </c>
      <c r="P31" s="299"/>
    </row>
    <row r="32" spans="1:16" ht="19.5" customHeight="1" x14ac:dyDescent="0.15">
      <c r="A32" s="279" t="s">
        <v>45</v>
      </c>
      <c r="B32" s="280"/>
      <c r="C32" s="36">
        <v>94071720</v>
      </c>
      <c r="D32" s="37">
        <v>2101455</v>
      </c>
      <c r="E32" s="38">
        <v>96173176</v>
      </c>
      <c r="F32" s="36">
        <v>91670388</v>
      </c>
      <c r="G32" s="37">
        <v>1408818</v>
      </c>
      <c r="H32" s="38">
        <v>93079206</v>
      </c>
      <c r="I32" s="36">
        <v>1244</v>
      </c>
      <c r="J32" s="37">
        <v>44225</v>
      </c>
      <c r="K32" s="38">
        <v>45469</v>
      </c>
      <c r="L32" s="39">
        <v>2400088</v>
      </c>
      <c r="M32" s="37">
        <v>648412</v>
      </c>
      <c r="N32" s="40">
        <v>3048500</v>
      </c>
      <c r="O32" s="281" t="s">
        <v>45</v>
      </c>
      <c r="P32" s="282"/>
    </row>
    <row r="33" spans="1:16" ht="21.75" customHeight="1" thickBot="1" x14ac:dyDescent="0.2">
      <c r="A33" s="283" t="s">
        <v>46</v>
      </c>
      <c r="B33" s="284"/>
      <c r="C33" s="41">
        <v>895160378</v>
      </c>
      <c r="D33" s="42">
        <v>18782132</v>
      </c>
      <c r="E33" s="43">
        <v>913942510</v>
      </c>
      <c r="F33" s="41">
        <v>880390115</v>
      </c>
      <c r="G33" s="42">
        <v>10192376</v>
      </c>
      <c r="H33" s="43">
        <v>890582492</v>
      </c>
      <c r="I33" s="41">
        <v>6508</v>
      </c>
      <c r="J33" s="42">
        <v>789477</v>
      </c>
      <c r="K33" s="43">
        <v>795985</v>
      </c>
      <c r="L33" s="44">
        <v>14763755</v>
      </c>
      <c r="M33" s="42">
        <v>7800278</v>
      </c>
      <c r="N33" s="45">
        <v>22564033</v>
      </c>
      <c r="O33" s="285" t="s">
        <v>46</v>
      </c>
      <c r="P33" s="286"/>
    </row>
    <row r="34" spans="1:16" s="47" customFormat="1" x14ac:dyDescent="0.15">
      <c r="A34" s="46" t="s">
        <v>47</v>
      </c>
      <c r="B34" s="287" t="s">
        <v>197</v>
      </c>
      <c r="C34" s="287"/>
      <c r="D34" s="287"/>
      <c r="E34" s="287"/>
      <c r="F34" s="287"/>
      <c r="G34" s="287"/>
    </row>
    <row r="35" spans="1:16" x14ac:dyDescent="0.15">
      <c r="A35" s="48" t="s">
        <v>48</v>
      </c>
      <c r="B35" s="1" t="s">
        <v>49</v>
      </c>
      <c r="K35" s="49"/>
    </row>
    <row r="36" spans="1:16" x14ac:dyDescent="0.15">
      <c r="A36" s="50" t="s">
        <v>50</v>
      </c>
      <c r="B36" s="51" t="s">
        <v>51</v>
      </c>
    </row>
    <row r="37" spans="1:16" x14ac:dyDescent="0.15">
      <c r="A37" s="50" t="s">
        <v>50</v>
      </c>
      <c r="B37" s="1" t="s">
        <v>52</v>
      </c>
    </row>
    <row r="38" spans="1:16" x14ac:dyDescent="0.15">
      <c r="A38" s="50" t="s">
        <v>53</v>
      </c>
      <c r="B38" s="1" t="s">
        <v>54</v>
      </c>
    </row>
    <row r="39" spans="1:16" x14ac:dyDescent="0.15">
      <c r="A39" s="52" t="s">
        <v>55</v>
      </c>
      <c r="B39" s="1" t="s">
        <v>56</v>
      </c>
    </row>
    <row r="40" spans="1:16" x14ac:dyDescent="0.15">
      <c r="B40" s="1" t="s">
        <v>57</v>
      </c>
    </row>
    <row r="41" spans="1:16" x14ac:dyDescent="0.15">
      <c r="B41" s="1" t="s">
        <v>58</v>
      </c>
    </row>
    <row r="43" spans="1:16" x14ac:dyDescent="0.15">
      <c r="C43" s="49"/>
      <c r="D43" s="49"/>
      <c r="E43" s="49"/>
      <c r="F43" s="49"/>
      <c r="G43" s="49"/>
      <c r="H43" s="49"/>
      <c r="I43" s="49"/>
      <c r="J43" s="49"/>
      <c r="K43" s="49"/>
      <c r="L43" s="49"/>
      <c r="M43" s="49"/>
      <c r="N43" s="49"/>
    </row>
    <row r="44" spans="1:16" x14ac:dyDescent="0.15">
      <c r="A44" s="51"/>
      <c r="B44" s="51"/>
      <c r="C44" s="51"/>
      <c r="D44" s="51"/>
      <c r="E44" s="51"/>
      <c r="F44" s="51"/>
      <c r="G44" s="51"/>
      <c r="H44" s="51"/>
      <c r="I44" s="51"/>
      <c r="J44" s="51"/>
      <c r="K44" s="51"/>
      <c r="L44" s="51"/>
      <c r="M44" s="51"/>
      <c r="N44" s="51"/>
    </row>
    <row r="45" spans="1:16" x14ac:dyDescent="0.15">
      <c r="A45" s="51"/>
      <c r="B45" s="51"/>
      <c r="C45" s="51"/>
      <c r="D45" s="51"/>
      <c r="E45" s="51"/>
      <c r="F45" s="51"/>
      <c r="G45" s="51"/>
      <c r="H45" s="51"/>
      <c r="I45" s="51"/>
      <c r="J45" s="51"/>
      <c r="K45" s="51"/>
      <c r="L45" s="51"/>
      <c r="M45" s="51"/>
      <c r="N45" s="51"/>
    </row>
    <row r="46" spans="1:16" x14ac:dyDescent="0.15">
      <c r="A46" s="51"/>
      <c r="B46" s="51"/>
      <c r="C46" s="51"/>
      <c r="D46" s="51"/>
      <c r="E46" s="51"/>
      <c r="F46" s="51"/>
      <c r="G46" s="51"/>
      <c r="H46" s="51"/>
      <c r="I46" s="51"/>
      <c r="J46" s="51"/>
      <c r="K46" s="51"/>
      <c r="L46" s="51"/>
      <c r="M46" s="51"/>
    </row>
    <row r="47" spans="1:16" x14ac:dyDescent="0.15">
      <c r="A47" s="51"/>
      <c r="B47" s="51"/>
      <c r="C47" s="51"/>
      <c r="D47" s="51"/>
      <c r="E47" s="51"/>
      <c r="F47" s="51"/>
      <c r="G47" s="51"/>
      <c r="H47" s="51"/>
      <c r="I47" s="51"/>
      <c r="J47" s="51"/>
      <c r="K47" s="51"/>
      <c r="L47" s="51"/>
      <c r="M47" s="51"/>
    </row>
    <row r="48" spans="1:16" x14ac:dyDescent="0.15">
      <c r="A48" s="51"/>
      <c r="B48" s="51"/>
      <c r="C48" s="51"/>
      <c r="D48" s="51"/>
      <c r="E48" s="51"/>
      <c r="F48" s="51"/>
      <c r="G48" s="51"/>
      <c r="H48" s="51"/>
      <c r="I48" s="51"/>
      <c r="J48" s="51"/>
      <c r="K48" s="51"/>
      <c r="L48" s="51"/>
      <c r="M48" s="51"/>
    </row>
  </sheetData>
  <mergeCells count="66">
    <mergeCell ref="A1:P1"/>
    <mergeCell ref="A3:B4"/>
    <mergeCell ref="C3:E3"/>
    <mergeCell ref="F3:H3"/>
    <mergeCell ref="I3:K3"/>
    <mergeCell ref="L3:N3"/>
    <mergeCell ref="O3:P4"/>
    <mergeCell ref="A5:B5"/>
    <mergeCell ref="O5:P5"/>
    <mergeCell ref="A6:B6"/>
    <mergeCell ref="O6:P6"/>
    <mergeCell ref="A7:B7"/>
    <mergeCell ref="O7:P7"/>
    <mergeCell ref="A8:B8"/>
    <mergeCell ref="O8:P8"/>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A17:B17"/>
    <mergeCell ref="O17:P17"/>
    <mergeCell ref="A18:B18"/>
    <mergeCell ref="O18:P18"/>
    <mergeCell ref="A19:B19"/>
    <mergeCell ref="O19:P19"/>
    <mergeCell ref="A20:B20"/>
    <mergeCell ref="O20:P20"/>
    <mergeCell ref="A21:B21"/>
    <mergeCell ref="O21:P21"/>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0:B30"/>
    <mergeCell ref="O30:P30"/>
    <mergeCell ref="A31:B31"/>
    <mergeCell ref="O31:P31"/>
    <mergeCell ref="A32:B32"/>
    <mergeCell ref="O32:P32"/>
    <mergeCell ref="A33:B33"/>
    <mergeCell ref="O33:P33"/>
    <mergeCell ref="B34:G34"/>
  </mergeCells>
  <phoneticPr fontId="3"/>
  <printOptions horizontalCentered="1"/>
  <pageMargins left="0.78740157480314965" right="0.78740157480314965" top="0.98425196850393704" bottom="0.59055118110236227" header="0.51181102362204722" footer="0.51181102362204722"/>
  <pageSetup paperSize="9" scale="66" orientation="landscape" horizontalDpi="300" verticalDpi="300" r:id="rId1"/>
  <headerFooter alignWithMargins="0">
    <oddFooter>&amp;R金沢国税局
国税徴収
(R01)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tabSelected="1" view="pageBreakPreview" topLeftCell="A10" zoomScale="85" zoomScaleNormal="100" zoomScaleSheetLayoutView="85" workbookViewId="0">
      <selection activeCell="A11" sqref="A11"/>
    </sheetView>
  </sheetViews>
  <sheetFormatPr defaultColWidth="5.875" defaultRowHeight="11.25" x14ac:dyDescent="0.15"/>
  <cols>
    <col min="1" max="2" width="5.625" style="1" customWidth="1"/>
    <col min="3" max="3" width="11" style="1" customWidth="1"/>
    <col min="4" max="4" width="8.5" style="1" customWidth="1"/>
    <col min="5" max="5" width="9.75" style="1" bestFit="1" customWidth="1"/>
    <col min="6" max="6" width="8.5" style="1" customWidth="1"/>
    <col min="7" max="7" width="9.125" style="1" customWidth="1"/>
    <col min="8" max="8" width="8.5" style="1" customWidth="1"/>
    <col min="9" max="9" width="9.125" style="1" customWidth="1"/>
    <col min="10" max="10" width="8.5" style="1" customWidth="1"/>
    <col min="11" max="11" width="9.75" style="1" bestFit="1" customWidth="1"/>
    <col min="12" max="12" width="10.625" style="1" customWidth="1"/>
    <col min="13" max="16384" width="5.875" style="1"/>
  </cols>
  <sheetData>
    <row r="1" spans="1:11" ht="14.25" customHeight="1" thickBot="1" x14ac:dyDescent="0.2">
      <c r="A1" s="384" t="s">
        <v>180</v>
      </c>
      <c r="B1" s="384"/>
      <c r="C1" s="384"/>
      <c r="D1" s="384"/>
      <c r="E1" s="384"/>
      <c r="F1" s="384"/>
      <c r="G1" s="384"/>
      <c r="H1" s="384"/>
      <c r="I1" s="384"/>
      <c r="J1" s="384"/>
      <c r="K1" s="384"/>
    </row>
    <row r="2" spans="1:11" ht="16.5" customHeight="1" x14ac:dyDescent="0.15">
      <c r="A2" s="336" t="s">
        <v>181</v>
      </c>
      <c r="B2" s="385"/>
      <c r="C2" s="337"/>
      <c r="D2" s="428" t="s">
        <v>182</v>
      </c>
      <c r="E2" s="428"/>
      <c r="F2" s="428" t="s">
        <v>183</v>
      </c>
      <c r="G2" s="428"/>
      <c r="H2" s="428" t="s">
        <v>184</v>
      </c>
      <c r="I2" s="428"/>
      <c r="J2" s="429" t="s">
        <v>185</v>
      </c>
      <c r="K2" s="430"/>
    </row>
    <row r="3" spans="1:11" ht="16.5" customHeight="1" x14ac:dyDescent="0.15">
      <c r="A3" s="338"/>
      <c r="B3" s="386"/>
      <c r="C3" s="339"/>
      <c r="D3" s="78" t="s">
        <v>186</v>
      </c>
      <c r="E3" s="54" t="s">
        <v>187</v>
      </c>
      <c r="F3" s="78" t="s">
        <v>186</v>
      </c>
      <c r="G3" s="54" t="s">
        <v>187</v>
      </c>
      <c r="H3" s="78" t="s">
        <v>186</v>
      </c>
      <c r="I3" s="54" t="s">
        <v>187</v>
      </c>
      <c r="J3" s="78" t="s">
        <v>188</v>
      </c>
      <c r="K3" s="244" t="s">
        <v>189</v>
      </c>
    </row>
    <row r="4" spans="1:11" s="61" customFormat="1" x14ac:dyDescent="0.15">
      <c r="A4" s="245"/>
      <c r="B4" s="246"/>
      <c r="C4" s="247"/>
      <c r="D4" s="248" t="s">
        <v>118</v>
      </c>
      <c r="E4" s="59" t="s">
        <v>12</v>
      </c>
      <c r="F4" s="248" t="s">
        <v>118</v>
      </c>
      <c r="G4" s="59" t="s">
        <v>12</v>
      </c>
      <c r="H4" s="248" t="s">
        <v>118</v>
      </c>
      <c r="I4" s="59" t="s">
        <v>12</v>
      </c>
      <c r="J4" s="248" t="s">
        <v>118</v>
      </c>
      <c r="K4" s="249" t="s">
        <v>12</v>
      </c>
    </row>
    <row r="5" spans="1:11" ht="28.5" customHeight="1" x14ac:dyDescent="0.15">
      <c r="A5" s="419" t="s">
        <v>119</v>
      </c>
      <c r="B5" s="421" t="s">
        <v>190</v>
      </c>
      <c r="C5" s="422"/>
      <c r="D5" s="250" t="s">
        <v>105</v>
      </c>
      <c r="E5" s="251" t="s">
        <v>105</v>
      </c>
      <c r="F5" s="250" t="s">
        <v>105</v>
      </c>
      <c r="G5" s="251" t="s">
        <v>105</v>
      </c>
      <c r="H5" s="250" t="s">
        <v>105</v>
      </c>
      <c r="I5" s="251" t="s">
        <v>105</v>
      </c>
      <c r="J5" s="250" t="s">
        <v>105</v>
      </c>
      <c r="K5" s="252" t="s">
        <v>105</v>
      </c>
    </row>
    <row r="6" spans="1:11" ht="28.5" customHeight="1" x14ac:dyDescent="0.15">
      <c r="A6" s="419"/>
      <c r="B6" s="423" t="s">
        <v>120</v>
      </c>
      <c r="C6" s="424"/>
      <c r="D6" s="253">
        <v>2</v>
      </c>
      <c r="E6" s="254">
        <v>13622</v>
      </c>
      <c r="F6" s="253" t="s">
        <v>105</v>
      </c>
      <c r="G6" s="254" t="s">
        <v>105</v>
      </c>
      <c r="H6" s="253" t="s">
        <v>105</v>
      </c>
      <c r="I6" s="254" t="s">
        <v>105</v>
      </c>
      <c r="J6" s="253">
        <v>2</v>
      </c>
      <c r="K6" s="255">
        <v>13622</v>
      </c>
    </row>
    <row r="7" spans="1:11" ht="28.5" customHeight="1" x14ac:dyDescent="0.15">
      <c r="A7" s="419"/>
      <c r="B7" s="425" t="s">
        <v>190</v>
      </c>
      <c r="C7" s="426"/>
      <c r="D7" s="250" t="s">
        <v>105</v>
      </c>
      <c r="E7" s="251" t="s">
        <v>105</v>
      </c>
      <c r="F7" s="250" t="s">
        <v>105</v>
      </c>
      <c r="G7" s="251" t="s">
        <v>105</v>
      </c>
      <c r="H7" s="250" t="s">
        <v>105</v>
      </c>
      <c r="I7" s="251" t="s">
        <v>105</v>
      </c>
      <c r="J7" s="250" t="s">
        <v>105</v>
      </c>
      <c r="K7" s="252" t="s">
        <v>105</v>
      </c>
    </row>
    <row r="8" spans="1:11" s="50" customFormat="1" ht="28.5" customHeight="1" x14ac:dyDescent="0.15">
      <c r="A8" s="419"/>
      <c r="B8" s="423" t="s">
        <v>121</v>
      </c>
      <c r="C8" s="365"/>
      <c r="D8" s="253">
        <v>8</v>
      </c>
      <c r="E8" s="254">
        <v>106917</v>
      </c>
      <c r="F8" s="253" t="s">
        <v>105</v>
      </c>
      <c r="G8" s="254" t="s">
        <v>105</v>
      </c>
      <c r="H8" s="253" t="s">
        <v>105</v>
      </c>
      <c r="I8" s="254" t="s">
        <v>105</v>
      </c>
      <c r="J8" s="253">
        <v>8</v>
      </c>
      <c r="K8" s="255">
        <v>106917</v>
      </c>
    </row>
    <row r="9" spans="1:11" ht="28.5" customHeight="1" x14ac:dyDescent="0.15">
      <c r="A9" s="419"/>
      <c r="B9" s="425" t="s">
        <v>190</v>
      </c>
      <c r="C9" s="426"/>
      <c r="D9" s="250" t="s">
        <v>105</v>
      </c>
      <c r="E9" s="251" t="s">
        <v>105</v>
      </c>
      <c r="F9" s="250" t="s">
        <v>105</v>
      </c>
      <c r="G9" s="251" t="s">
        <v>105</v>
      </c>
      <c r="H9" s="250" t="s">
        <v>105</v>
      </c>
      <c r="I9" s="251" t="s">
        <v>105</v>
      </c>
      <c r="J9" s="250" t="s">
        <v>105</v>
      </c>
      <c r="K9" s="252" t="s">
        <v>105</v>
      </c>
    </row>
    <row r="10" spans="1:11" s="50" customFormat="1" ht="28.5" customHeight="1" x14ac:dyDescent="0.15">
      <c r="A10" s="419"/>
      <c r="B10" s="423" t="s">
        <v>122</v>
      </c>
      <c r="C10" s="365"/>
      <c r="D10" s="253" t="s">
        <v>105</v>
      </c>
      <c r="E10" s="254" t="s">
        <v>105</v>
      </c>
      <c r="F10" s="253" t="s">
        <v>105</v>
      </c>
      <c r="G10" s="254" t="s">
        <v>105</v>
      </c>
      <c r="H10" s="253" t="s">
        <v>105</v>
      </c>
      <c r="I10" s="254" t="s">
        <v>105</v>
      </c>
      <c r="J10" s="253" t="s">
        <v>105</v>
      </c>
      <c r="K10" s="255" t="s">
        <v>105</v>
      </c>
    </row>
    <row r="11" spans="1:11" ht="28.5" customHeight="1" x14ac:dyDescent="0.15">
      <c r="A11" s="419"/>
      <c r="B11" s="427" t="s">
        <v>124</v>
      </c>
      <c r="C11" s="301"/>
      <c r="D11" s="253" t="s">
        <v>105</v>
      </c>
      <c r="E11" s="254" t="s">
        <v>105</v>
      </c>
      <c r="F11" s="253" t="s">
        <v>105</v>
      </c>
      <c r="G11" s="254" t="s">
        <v>105</v>
      </c>
      <c r="H11" s="253" t="s">
        <v>105</v>
      </c>
      <c r="I11" s="254" t="s">
        <v>105</v>
      </c>
      <c r="J11" s="253" t="s">
        <v>105</v>
      </c>
      <c r="K11" s="255" t="s">
        <v>105</v>
      </c>
    </row>
    <row r="12" spans="1:11" ht="28.5" customHeight="1" x14ac:dyDescent="0.15">
      <c r="A12" s="419"/>
      <c r="B12" s="427" t="s">
        <v>125</v>
      </c>
      <c r="C12" s="301"/>
      <c r="D12" s="253" t="s">
        <v>105</v>
      </c>
      <c r="E12" s="254" t="s">
        <v>105</v>
      </c>
      <c r="F12" s="253" t="s">
        <v>105</v>
      </c>
      <c r="G12" s="254" t="s">
        <v>105</v>
      </c>
      <c r="H12" s="253" t="s">
        <v>105</v>
      </c>
      <c r="I12" s="254" t="s">
        <v>105</v>
      </c>
      <c r="J12" s="253" t="s">
        <v>105</v>
      </c>
      <c r="K12" s="255" t="s">
        <v>105</v>
      </c>
    </row>
    <row r="13" spans="1:11" ht="28.5" customHeight="1" x14ac:dyDescent="0.15">
      <c r="A13" s="419"/>
      <c r="B13" s="427" t="s">
        <v>126</v>
      </c>
      <c r="C13" s="301"/>
      <c r="D13" s="253">
        <v>5</v>
      </c>
      <c r="E13" s="254">
        <v>28933</v>
      </c>
      <c r="F13" s="253" t="s">
        <v>105</v>
      </c>
      <c r="G13" s="254" t="s">
        <v>105</v>
      </c>
      <c r="H13" s="253" t="s">
        <v>105</v>
      </c>
      <c r="I13" s="254" t="s">
        <v>105</v>
      </c>
      <c r="J13" s="253">
        <v>5</v>
      </c>
      <c r="K13" s="255">
        <v>28933</v>
      </c>
    </row>
    <row r="14" spans="1:11" ht="28.5" customHeight="1" x14ac:dyDescent="0.15">
      <c r="A14" s="420"/>
      <c r="B14" s="411" t="s">
        <v>128</v>
      </c>
      <c r="C14" s="412"/>
      <c r="D14" s="256">
        <v>5</v>
      </c>
      <c r="E14" s="257">
        <v>91606</v>
      </c>
      <c r="F14" s="256" t="s">
        <v>105</v>
      </c>
      <c r="G14" s="257" t="s">
        <v>105</v>
      </c>
      <c r="H14" s="256" t="s">
        <v>105</v>
      </c>
      <c r="I14" s="257" t="s">
        <v>105</v>
      </c>
      <c r="J14" s="256">
        <v>5</v>
      </c>
      <c r="K14" s="258">
        <v>91606</v>
      </c>
    </row>
    <row r="15" spans="1:11" ht="28.5" customHeight="1" x14ac:dyDescent="0.15">
      <c r="A15" s="413" t="s">
        <v>191</v>
      </c>
      <c r="B15" s="416" t="s">
        <v>192</v>
      </c>
      <c r="C15" s="259" t="s">
        <v>193</v>
      </c>
      <c r="D15" s="260">
        <v>105</v>
      </c>
      <c r="E15" s="261">
        <v>506321</v>
      </c>
      <c r="F15" s="260">
        <v>3</v>
      </c>
      <c r="G15" s="261">
        <v>1676</v>
      </c>
      <c r="H15" s="260" t="s">
        <v>105</v>
      </c>
      <c r="I15" s="261" t="s">
        <v>105</v>
      </c>
      <c r="J15" s="260">
        <v>108</v>
      </c>
      <c r="K15" s="262">
        <v>507997</v>
      </c>
    </row>
    <row r="16" spans="1:11" ht="28.5" customHeight="1" x14ac:dyDescent="0.15">
      <c r="A16" s="414"/>
      <c r="B16" s="417"/>
      <c r="C16" s="263" t="s">
        <v>194</v>
      </c>
      <c r="D16" s="264">
        <v>3</v>
      </c>
      <c r="E16" s="265">
        <v>6620</v>
      </c>
      <c r="F16" s="264" t="s">
        <v>105</v>
      </c>
      <c r="G16" s="265" t="s">
        <v>105</v>
      </c>
      <c r="H16" s="264" t="s">
        <v>105</v>
      </c>
      <c r="I16" s="265" t="s">
        <v>105</v>
      </c>
      <c r="J16" s="264">
        <v>3</v>
      </c>
      <c r="K16" s="266">
        <v>6620</v>
      </c>
    </row>
    <row r="17" spans="1:11" ht="28.5" customHeight="1" x14ac:dyDescent="0.15">
      <c r="A17" s="415"/>
      <c r="B17" s="411" t="s">
        <v>133</v>
      </c>
      <c r="C17" s="412"/>
      <c r="D17" s="267">
        <v>2</v>
      </c>
      <c r="E17" s="268">
        <v>31336</v>
      </c>
      <c r="F17" s="267" t="s">
        <v>105</v>
      </c>
      <c r="G17" s="268" t="s">
        <v>105</v>
      </c>
      <c r="H17" s="267" t="s">
        <v>105</v>
      </c>
      <c r="I17" s="268" t="s">
        <v>105</v>
      </c>
      <c r="J17" s="267">
        <v>2</v>
      </c>
      <c r="K17" s="269">
        <v>31336</v>
      </c>
    </row>
    <row r="18" spans="1:11" ht="28.5" customHeight="1" thickBot="1" x14ac:dyDescent="0.2">
      <c r="A18" s="283" t="s">
        <v>195</v>
      </c>
      <c r="B18" s="418"/>
      <c r="C18" s="284"/>
      <c r="D18" s="270">
        <v>88</v>
      </c>
      <c r="E18" s="271">
        <v>530890</v>
      </c>
      <c r="F18" s="270" t="s">
        <v>105</v>
      </c>
      <c r="G18" s="271" t="s">
        <v>105</v>
      </c>
      <c r="H18" s="270" t="s">
        <v>105</v>
      </c>
      <c r="I18" s="271" t="s">
        <v>105</v>
      </c>
      <c r="J18" s="270">
        <v>88</v>
      </c>
      <c r="K18" s="272">
        <v>530890</v>
      </c>
    </row>
    <row r="19" spans="1:11" ht="22.5" customHeight="1" x14ac:dyDescent="0.15">
      <c r="A19" s="351" t="s">
        <v>196</v>
      </c>
      <c r="B19" s="351"/>
      <c r="C19" s="351"/>
      <c r="D19" s="351"/>
      <c r="E19" s="351"/>
      <c r="F19" s="351"/>
      <c r="G19" s="351"/>
      <c r="H19" s="351"/>
      <c r="I19" s="351"/>
      <c r="J19" s="351"/>
      <c r="K19" s="351"/>
    </row>
    <row r="20" spans="1:11" ht="30.75" customHeight="1" x14ac:dyDescent="0.15">
      <c r="A20" s="409" t="s">
        <v>207</v>
      </c>
      <c r="B20" s="410"/>
      <c r="C20" s="410"/>
      <c r="D20" s="410"/>
      <c r="E20" s="410"/>
      <c r="F20" s="410"/>
      <c r="G20" s="410"/>
      <c r="H20" s="410"/>
      <c r="I20" s="410"/>
      <c r="J20" s="410"/>
      <c r="K20" s="410"/>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3"/>
  <printOptions horizontalCentered="1"/>
  <pageMargins left="0.78740157480314965" right="0.78740157480314965" top="0.98425196850393704" bottom="0.98425196850393704" header="0.51181102362204722" footer="0.51181102362204722"/>
  <pageSetup paperSize="9" scale="92" orientation="portrait" horizontalDpi="1200" verticalDpi="1200" r:id="rId1"/>
  <headerFooter alignWithMargins="0">
    <oddFooter>&amp;R金沢国税局
国税徴収
(R01)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GridLines="0" view="pageBreakPreview" topLeftCell="B1" zoomScale="85" zoomScaleNormal="100" zoomScaleSheetLayoutView="85" workbookViewId="0">
      <selection activeCell="I26" sqref="I26"/>
    </sheetView>
  </sheetViews>
  <sheetFormatPr defaultColWidth="12.625" defaultRowHeight="11.25" x14ac:dyDescent="0.15"/>
  <cols>
    <col min="1" max="16384" width="12.625" style="1"/>
  </cols>
  <sheetData>
    <row r="1" spans="1:17" ht="12" thickBot="1" x14ac:dyDescent="0.2">
      <c r="A1" s="1" t="s">
        <v>59</v>
      </c>
    </row>
    <row r="2" spans="1:17" ht="15" customHeight="1" x14ac:dyDescent="0.15">
      <c r="A2" s="349" t="s">
        <v>60</v>
      </c>
      <c r="B2" s="340" t="s">
        <v>61</v>
      </c>
      <c r="C2" s="341"/>
      <c r="D2" s="342"/>
      <c r="E2" s="340" t="s">
        <v>62</v>
      </c>
      <c r="F2" s="341"/>
      <c r="G2" s="342"/>
      <c r="H2" s="340" t="s">
        <v>63</v>
      </c>
      <c r="I2" s="341"/>
      <c r="J2" s="342"/>
      <c r="K2" s="340" t="s">
        <v>64</v>
      </c>
      <c r="L2" s="341"/>
      <c r="M2" s="341"/>
      <c r="N2" s="347" t="s">
        <v>65</v>
      </c>
    </row>
    <row r="3" spans="1:17" ht="18" customHeight="1" x14ac:dyDescent="0.15">
      <c r="A3" s="350"/>
      <c r="B3" s="53" t="s">
        <v>8</v>
      </c>
      <c r="C3" s="3" t="s">
        <v>66</v>
      </c>
      <c r="D3" s="54" t="s">
        <v>10</v>
      </c>
      <c r="E3" s="53" t="s">
        <v>8</v>
      </c>
      <c r="F3" s="55" t="s">
        <v>67</v>
      </c>
      <c r="G3" s="54" t="s">
        <v>10</v>
      </c>
      <c r="H3" s="53" t="s">
        <v>8</v>
      </c>
      <c r="I3" s="55" t="s">
        <v>68</v>
      </c>
      <c r="J3" s="54" t="s">
        <v>10</v>
      </c>
      <c r="K3" s="53" t="s">
        <v>8</v>
      </c>
      <c r="L3" s="55" t="s">
        <v>69</v>
      </c>
      <c r="M3" s="54" t="s">
        <v>10</v>
      </c>
      <c r="N3" s="348"/>
    </row>
    <row r="4" spans="1:17" s="61" customFormat="1" x14ac:dyDescent="0.15">
      <c r="A4" s="56"/>
      <c r="B4" s="57" t="s">
        <v>12</v>
      </c>
      <c r="C4" s="58" t="s">
        <v>12</v>
      </c>
      <c r="D4" s="59" t="s">
        <v>12</v>
      </c>
      <c r="E4" s="57" t="s">
        <v>12</v>
      </c>
      <c r="F4" s="58" t="s">
        <v>12</v>
      </c>
      <c r="G4" s="59" t="s">
        <v>12</v>
      </c>
      <c r="H4" s="57" t="s">
        <v>12</v>
      </c>
      <c r="I4" s="58" t="s">
        <v>12</v>
      </c>
      <c r="J4" s="59" t="s">
        <v>12</v>
      </c>
      <c r="K4" s="57" t="s">
        <v>12</v>
      </c>
      <c r="L4" s="58" t="s">
        <v>12</v>
      </c>
      <c r="M4" s="59" t="s">
        <v>12</v>
      </c>
      <c r="N4" s="60"/>
    </row>
    <row r="5" spans="1:17" s="68" customFormat="1" ht="30" customHeight="1" x14ac:dyDescent="0.15">
      <c r="A5" s="62" t="s">
        <v>70</v>
      </c>
      <c r="B5" s="63">
        <v>911245499</v>
      </c>
      <c r="C5" s="64">
        <v>26545112</v>
      </c>
      <c r="D5" s="65">
        <v>937790612</v>
      </c>
      <c r="E5" s="63">
        <v>897278106</v>
      </c>
      <c r="F5" s="64">
        <v>14581988</v>
      </c>
      <c r="G5" s="65">
        <v>911860094</v>
      </c>
      <c r="H5" s="63">
        <v>52021</v>
      </c>
      <c r="I5" s="64">
        <v>826329</v>
      </c>
      <c r="J5" s="65">
        <v>878350</v>
      </c>
      <c r="K5" s="63">
        <v>13915373</v>
      </c>
      <c r="L5" s="64">
        <v>11136795</v>
      </c>
      <c r="M5" s="65">
        <v>25052168</v>
      </c>
      <c r="N5" s="66" t="s">
        <v>70</v>
      </c>
      <c r="O5" s="67"/>
      <c r="P5" s="67"/>
      <c r="Q5" s="67"/>
    </row>
    <row r="6" spans="1:17" s="68" customFormat="1" ht="30" customHeight="1" x14ac:dyDescent="0.15">
      <c r="A6" s="62" t="s">
        <v>71</v>
      </c>
      <c r="B6" s="69">
        <v>904900365</v>
      </c>
      <c r="C6" s="70">
        <v>23250295</v>
      </c>
      <c r="D6" s="71">
        <v>928150661</v>
      </c>
      <c r="E6" s="69">
        <v>894383220</v>
      </c>
      <c r="F6" s="70">
        <v>11647803</v>
      </c>
      <c r="G6" s="71">
        <v>906031023</v>
      </c>
      <c r="H6" s="69">
        <v>8298</v>
      </c>
      <c r="I6" s="70">
        <v>769539</v>
      </c>
      <c r="J6" s="71">
        <v>777837</v>
      </c>
      <c r="K6" s="69">
        <v>10508848</v>
      </c>
      <c r="L6" s="70">
        <v>10832954</v>
      </c>
      <c r="M6" s="71">
        <v>21341801</v>
      </c>
      <c r="N6" s="66" t="s">
        <v>71</v>
      </c>
      <c r="O6" s="67"/>
      <c r="P6" s="67"/>
      <c r="Q6" s="67"/>
    </row>
    <row r="7" spans="1:17" s="68" customFormat="1" ht="30" customHeight="1" x14ac:dyDescent="0.15">
      <c r="A7" s="62" t="s">
        <v>72</v>
      </c>
      <c r="B7" s="69">
        <v>941676174</v>
      </c>
      <c r="C7" s="70">
        <v>21471161</v>
      </c>
      <c r="D7" s="71">
        <v>963147335</v>
      </c>
      <c r="E7" s="69">
        <v>930895389</v>
      </c>
      <c r="F7" s="70">
        <v>10610350</v>
      </c>
      <c r="G7" s="71">
        <v>941505739</v>
      </c>
      <c r="H7" s="69">
        <v>1316</v>
      </c>
      <c r="I7" s="70">
        <v>734660</v>
      </c>
      <c r="J7" s="71">
        <v>735977</v>
      </c>
      <c r="K7" s="69">
        <v>10779469</v>
      </c>
      <c r="L7" s="70">
        <v>10126151</v>
      </c>
      <c r="M7" s="71">
        <v>20905620</v>
      </c>
      <c r="N7" s="66" t="s">
        <v>72</v>
      </c>
      <c r="O7" s="67"/>
      <c r="P7" s="67"/>
      <c r="Q7" s="67"/>
    </row>
    <row r="8" spans="1:17" s="68" customFormat="1" ht="30" customHeight="1" x14ac:dyDescent="0.15">
      <c r="A8" s="62" t="s">
        <v>73</v>
      </c>
      <c r="B8" s="69">
        <v>953253743</v>
      </c>
      <c r="C8" s="70">
        <v>20772581</v>
      </c>
      <c r="D8" s="71">
        <v>974026325</v>
      </c>
      <c r="E8" s="69">
        <v>940037181</v>
      </c>
      <c r="F8" s="70">
        <v>10493933</v>
      </c>
      <c r="G8" s="71">
        <v>950531114</v>
      </c>
      <c r="H8" s="69">
        <v>8078</v>
      </c>
      <c r="I8" s="70">
        <v>1812221</v>
      </c>
      <c r="J8" s="71">
        <v>1820300</v>
      </c>
      <c r="K8" s="69">
        <v>13208484</v>
      </c>
      <c r="L8" s="70">
        <v>8466427</v>
      </c>
      <c r="M8" s="71">
        <v>21674911</v>
      </c>
      <c r="N8" s="66" t="s">
        <v>73</v>
      </c>
      <c r="O8" s="67"/>
      <c r="P8" s="67"/>
      <c r="Q8" s="67"/>
    </row>
    <row r="9" spans="1:17" ht="30" customHeight="1" thickBot="1" x14ac:dyDescent="0.2">
      <c r="A9" s="72" t="s">
        <v>74</v>
      </c>
      <c r="B9" s="73">
        <v>989232098</v>
      </c>
      <c r="C9" s="74">
        <v>20883587</v>
      </c>
      <c r="D9" s="75">
        <v>1010115685</v>
      </c>
      <c r="E9" s="73">
        <v>972060503</v>
      </c>
      <c r="F9" s="74">
        <v>11601194</v>
      </c>
      <c r="G9" s="75">
        <v>983661698</v>
      </c>
      <c r="H9" s="73">
        <v>7752</v>
      </c>
      <c r="I9" s="74">
        <v>833702</v>
      </c>
      <c r="J9" s="75">
        <v>841454</v>
      </c>
      <c r="K9" s="73">
        <v>17163842</v>
      </c>
      <c r="L9" s="74">
        <v>8448691</v>
      </c>
      <c r="M9" s="75">
        <v>25612533</v>
      </c>
      <c r="N9" s="76" t="s">
        <v>74</v>
      </c>
      <c r="O9" s="67"/>
      <c r="P9" s="67"/>
      <c r="Q9" s="67"/>
    </row>
    <row r="24" spans="1:12" x14ac:dyDescent="0.15">
      <c r="A24" s="51"/>
      <c r="D24" s="51"/>
      <c r="E24" s="51"/>
      <c r="F24" s="51"/>
      <c r="G24" s="51"/>
      <c r="H24" s="51"/>
      <c r="I24" s="51"/>
      <c r="J24" s="51"/>
      <c r="K24" s="51"/>
      <c r="L24" s="51"/>
    </row>
    <row r="25" spans="1:12" x14ac:dyDescent="0.15">
      <c r="A25" s="51"/>
      <c r="B25" s="51"/>
      <c r="C25" s="51"/>
      <c r="D25" s="51"/>
      <c r="E25" s="51"/>
      <c r="F25" s="51"/>
      <c r="G25" s="51"/>
      <c r="H25" s="51"/>
      <c r="I25" s="51"/>
      <c r="J25" s="51"/>
      <c r="K25" s="51"/>
      <c r="L25" s="51"/>
    </row>
    <row r="26" spans="1:12" x14ac:dyDescent="0.15">
      <c r="A26" s="51"/>
      <c r="B26" s="51"/>
      <c r="C26" s="51"/>
      <c r="D26" s="51"/>
      <c r="E26" s="51"/>
      <c r="F26" s="51"/>
      <c r="G26" s="51"/>
      <c r="H26" s="51"/>
      <c r="I26" s="51"/>
      <c r="J26" s="51"/>
      <c r="K26" s="51"/>
      <c r="L26" s="51"/>
    </row>
    <row r="27" spans="1:12" x14ac:dyDescent="0.15">
      <c r="A27" s="51"/>
      <c r="B27" s="51"/>
      <c r="C27" s="51"/>
      <c r="D27" s="51"/>
      <c r="E27" s="51"/>
      <c r="F27" s="51"/>
      <c r="G27" s="51"/>
      <c r="H27" s="51"/>
      <c r="I27" s="51"/>
      <c r="J27" s="51"/>
      <c r="K27" s="51"/>
      <c r="L27" s="51"/>
    </row>
    <row r="28" spans="1:12" x14ac:dyDescent="0.15">
      <c r="A28" s="51"/>
      <c r="B28" s="51"/>
      <c r="C28" s="51"/>
      <c r="D28" s="51"/>
      <c r="E28" s="51"/>
      <c r="F28" s="51"/>
      <c r="G28" s="51"/>
      <c r="H28" s="51"/>
      <c r="I28" s="51"/>
      <c r="J28" s="51"/>
      <c r="K28" s="51"/>
      <c r="L28" s="51"/>
    </row>
  </sheetData>
  <mergeCells count="6">
    <mergeCell ref="N2:N3"/>
    <mergeCell ref="A2:A3"/>
    <mergeCell ref="B2:D2"/>
    <mergeCell ref="E2:G2"/>
    <mergeCell ref="H2:J2"/>
    <mergeCell ref="K2:M2"/>
  </mergeCells>
  <phoneticPr fontId="3"/>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&amp;R金沢国税局
国税徴収
(R01)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view="pageBreakPreview" zoomScale="87" zoomScaleNormal="100" zoomScaleSheetLayoutView="87" workbookViewId="0">
      <selection activeCell="I26" sqref="I26"/>
    </sheetView>
  </sheetViews>
  <sheetFormatPr defaultColWidth="5.875" defaultRowHeight="11.25" x14ac:dyDescent="0.15"/>
  <cols>
    <col min="1" max="1" width="10.625" style="1" customWidth="1"/>
    <col min="2" max="4" width="10.25" style="1" customWidth="1"/>
    <col min="5" max="7" width="11.75" style="1" customWidth="1"/>
    <col min="8" max="10" width="10.125" style="1" customWidth="1"/>
    <col min="11" max="13" width="11" style="1" customWidth="1"/>
    <col min="14" max="14" width="10.625" style="77" customWidth="1"/>
    <col min="15" max="16384" width="5.875" style="1"/>
  </cols>
  <sheetData>
    <row r="1" spans="1:14" ht="12" thickBot="1" x14ac:dyDescent="0.2">
      <c r="A1" s="1" t="s">
        <v>75</v>
      </c>
    </row>
    <row r="2" spans="1:14" s="77" customFormat="1" ht="14.25" customHeight="1" x14ac:dyDescent="0.15">
      <c r="A2" s="353" t="s">
        <v>76</v>
      </c>
      <c r="B2" s="340" t="s">
        <v>77</v>
      </c>
      <c r="C2" s="341"/>
      <c r="D2" s="342"/>
      <c r="E2" s="340" t="s">
        <v>78</v>
      </c>
      <c r="F2" s="341"/>
      <c r="G2" s="342"/>
      <c r="H2" s="340" t="s">
        <v>18</v>
      </c>
      <c r="I2" s="341"/>
      <c r="J2" s="342"/>
      <c r="K2" s="340" t="s">
        <v>19</v>
      </c>
      <c r="L2" s="341"/>
      <c r="M2" s="342"/>
      <c r="N2" s="347" t="s">
        <v>79</v>
      </c>
    </row>
    <row r="3" spans="1:14" s="77" customFormat="1" ht="18" customHeight="1" x14ac:dyDescent="0.15">
      <c r="A3" s="354"/>
      <c r="B3" s="78" t="s">
        <v>80</v>
      </c>
      <c r="C3" s="3" t="s">
        <v>62</v>
      </c>
      <c r="D3" s="54" t="s">
        <v>81</v>
      </c>
      <c r="E3" s="78" t="s">
        <v>80</v>
      </c>
      <c r="F3" s="3" t="s">
        <v>62</v>
      </c>
      <c r="G3" s="54" t="s">
        <v>81</v>
      </c>
      <c r="H3" s="78" t="s">
        <v>80</v>
      </c>
      <c r="I3" s="3" t="s">
        <v>62</v>
      </c>
      <c r="J3" s="54" t="s">
        <v>81</v>
      </c>
      <c r="K3" s="78" t="s">
        <v>80</v>
      </c>
      <c r="L3" s="3" t="s">
        <v>62</v>
      </c>
      <c r="M3" s="54" t="s">
        <v>81</v>
      </c>
      <c r="N3" s="348"/>
    </row>
    <row r="4" spans="1:14" x14ac:dyDescent="0.15">
      <c r="A4" s="79"/>
      <c r="B4" s="80" t="s">
        <v>12</v>
      </c>
      <c r="C4" s="6" t="s">
        <v>12</v>
      </c>
      <c r="D4" s="81" t="s">
        <v>12</v>
      </c>
      <c r="E4" s="80" t="s">
        <v>12</v>
      </c>
      <c r="F4" s="6" t="s">
        <v>12</v>
      </c>
      <c r="G4" s="81" t="s">
        <v>12</v>
      </c>
      <c r="H4" s="80" t="s">
        <v>12</v>
      </c>
      <c r="I4" s="6" t="s">
        <v>12</v>
      </c>
      <c r="J4" s="81" t="s">
        <v>12</v>
      </c>
      <c r="K4" s="80" t="s">
        <v>12</v>
      </c>
      <c r="L4" s="6" t="s">
        <v>12</v>
      </c>
      <c r="M4" s="82" t="s">
        <v>12</v>
      </c>
      <c r="N4" s="83"/>
    </row>
    <row r="5" spans="1:14" ht="18" customHeight="1" x14ac:dyDescent="0.15">
      <c r="A5" s="84" t="s">
        <v>82</v>
      </c>
      <c r="B5" s="85">
        <v>56693</v>
      </c>
      <c r="C5" s="9">
        <v>3243</v>
      </c>
      <c r="D5" s="86">
        <v>52618</v>
      </c>
      <c r="E5" s="85">
        <v>47545176</v>
      </c>
      <c r="F5" s="9">
        <v>47501294</v>
      </c>
      <c r="G5" s="86">
        <v>43645</v>
      </c>
      <c r="H5" s="85">
        <v>119424</v>
      </c>
      <c r="I5" s="9">
        <v>19104</v>
      </c>
      <c r="J5" s="86">
        <v>98174</v>
      </c>
      <c r="K5" s="85">
        <v>8381609</v>
      </c>
      <c r="L5" s="9">
        <v>8076547</v>
      </c>
      <c r="M5" s="87">
        <v>304980</v>
      </c>
      <c r="N5" s="88" t="str">
        <f>IF(A5="","",A5)</f>
        <v>富山</v>
      </c>
    </row>
    <row r="6" spans="1:14" ht="18" customHeight="1" x14ac:dyDescent="0.15">
      <c r="A6" s="89" t="s">
        <v>83</v>
      </c>
      <c r="B6" s="90">
        <v>21513</v>
      </c>
      <c r="C6" s="91">
        <v>2199</v>
      </c>
      <c r="D6" s="92">
        <v>19121</v>
      </c>
      <c r="E6" s="90">
        <v>19699941</v>
      </c>
      <c r="F6" s="91">
        <v>19662963</v>
      </c>
      <c r="G6" s="92">
        <v>36878</v>
      </c>
      <c r="H6" s="90">
        <v>78787</v>
      </c>
      <c r="I6" s="91">
        <v>15424</v>
      </c>
      <c r="J6" s="92">
        <v>58103</v>
      </c>
      <c r="K6" s="90">
        <v>4911149</v>
      </c>
      <c r="L6" s="91">
        <v>4460329</v>
      </c>
      <c r="M6" s="93">
        <v>449537</v>
      </c>
      <c r="N6" s="94" t="str">
        <f>IF(A6="","",A6)</f>
        <v>高岡</v>
      </c>
    </row>
    <row r="7" spans="1:14" ht="18" customHeight="1" x14ac:dyDescent="0.15">
      <c r="A7" s="89" t="s">
        <v>84</v>
      </c>
      <c r="B7" s="90">
        <v>13689</v>
      </c>
      <c r="C7" s="91">
        <v>314</v>
      </c>
      <c r="D7" s="92">
        <v>11372</v>
      </c>
      <c r="E7" s="90">
        <v>13054241</v>
      </c>
      <c r="F7" s="91">
        <v>13043087</v>
      </c>
      <c r="G7" s="92">
        <v>10035</v>
      </c>
      <c r="H7" s="90">
        <v>54487</v>
      </c>
      <c r="I7" s="91">
        <v>10933</v>
      </c>
      <c r="J7" s="92">
        <v>40870</v>
      </c>
      <c r="K7" s="90">
        <v>2241185</v>
      </c>
      <c r="L7" s="91">
        <v>2137058</v>
      </c>
      <c r="M7" s="93">
        <v>104061</v>
      </c>
      <c r="N7" s="94" t="str">
        <f>IF(A7="","",A7)</f>
        <v>魚津</v>
      </c>
    </row>
    <row r="8" spans="1:14" ht="18" customHeight="1" x14ac:dyDescent="0.15">
      <c r="A8" s="89" t="s">
        <v>85</v>
      </c>
      <c r="B8" s="90">
        <v>1496</v>
      </c>
      <c r="C8" s="91">
        <v>415</v>
      </c>
      <c r="D8" s="92">
        <v>1005</v>
      </c>
      <c r="E8" s="90">
        <v>7813004</v>
      </c>
      <c r="F8" s="91">
        <v>7807059</v>
      </c>
      <c r="G8" s="92">
        <v>5945</v>
      </c>
      <c r="H8" s="90">
        <v>15336</v>
      </c>
      <c r="I8" s="91">
        <v>9127</v>
      </c>
      <c r="J8" s="92">
        <v>6209</v>
      </c>
      <c r="K8" s="90">
        <v>1737682</v>
      </c>
      <c r="L8" s="91">
        <v>1686385</v>
      </c>
      <c r="M8" s="93">
        <v>51297</v>
      </c>
      <c r="N8" s="94" t="str">
        <f>IF(A8="","",A8)</f>
        <v>砺波</v>
      </c>
    </row>
    <row r="9" spans="1:14" s="17" customFormat="1" ht="18" customHeight="1" x14ac:dyDescent="0.15">
      <c r="A9" s="95" t="s">
        <v>86</v>
      </c>
      <c r="B9" s="96">
        <v>93391</v>
      </c>
      <c r="C9" s="97">
        <v>6171</v>
      </c>
      <c r="D9" s="98">
        <v>84116</v>
      </c>
      <c r="E9" s="96">
        <v>88112363</v>
      </c>
      <c r="F9" s="97">
        <v>88014403</v>
      </c>
      <c r="G9" s="98">
        <v>96503</v>
      </c>
      <c r="H9" s="96">
        <v>268035</v>
      </c>
      <c r="I9" s="97">
        <v>54588</v>
      </c>
      <c r="J9" s="98">
        <v>203357</v>
      </c>
      <c r="K9" s="96">
        <v>17271625</v>
      </c>
      <c r="L9" s="97">
        <v>16360318</v>
      </c>
      <c r="M9" s="99">
        <v>909875</v>
      </c>
      <c r="N9" s="100" t="str">
        <f>IF(A9="","",A9)</f>
        <v>富山県計</v>
      </c>
    </row>
    <row r="10" spans="1:14" s="107" customFormat="1" ht="18" customHeight="1" x14ac:dyDescent="0.15">
      <c r="A10" s="101"/>
      <c r="B10" s="102"/>
      <c r="C10" s="103"/>
      <c r="D10" s="104"/>
      <c r="E10" s="102"/>
      <c r="F10" s="103"/>
      <c r="G10" s="104"/>
      <c r="H10" s="102"/>
      <c r="I10" s="103"/>
      <c r="J10" s="104"/>
      <c r="K10" s="102"/>
      <c r="L10" s="103"/>
      <c r="M10" s="105"/>
      <c r="N10" s="106"/>
    </row>
    <row r="11" spans="1:14" ht="18" customHeight="1" x14ac:dyDescent="0.15">
      <c r="A11" s="108" t="s">
        <v>87</v>
      </c>
      <c r="B11" s="109">
        <v>80205</v>
      </c>
      <c r="C11" s="110">
        <v>9318</v>
      </c>
      <c r="D11" s="111">
        <v>68537</v>
      </c>
      <c r="E11" s="109">
        <v>53558208</v>
      </c>
      <c r="F11" s="110">
        <v>53434767</v>
      </c>
      <c r="G11" s="111">
        <v>121112</v>
      </c>
      <c r="H11" s="109">
        <v>194324</v>
      </c>
      <c r="I11" s="110">
        <v>30167</v>
      </c>
      <c r="J11" s="111">
        <v>152944</v>
      </c>
      <c r="K11" s="109">
        <v>15376830</v>
      </c>
      <c r="L11" s="110">
        <v>14934163</v>
      </c>
      <c r="M11" s="112">
        <v>441317</v>
      </c>
      <c r="N11" s="113" t="str">
        <f t="shared" ref="N11:N16" si="0">IF(A11="","",A11)</f>
        <v>金沢</v>
      </c>
    </row>
    <row r="12" spans="1:14" ht="18" customHeight="1" x14ac:dyDescent="0.15">
      <c r="A12" s="89" t="s">
        <v>88</v>
      </c>
      <c r="B12" s="90">
        <v>1787</v>
      </c>
      <c r="C12" s="91">
        <v>173</v>
      </c>
      <c r="D12" s="92">
        <v>1615</v>
      </c>
      <c r="E12" s="90">
        <v>5178466</v>
      </c>
      <c r="F12" s="91">
        <v>5173799</v>
      </c>
      <c r="G12" s="92">
        <v>4666</v>
      </c>
      <c r="H12" s="90">
        <v>4783</v>
      </c>
      <c r="I12" s="91">
        <v>2868</v>
      </c>
      <c r="J12" s="92">
        <v>1915</v>
      </c>
      <c r="K12" s="90">
        <v>1268899</v>
      </c>
      <c r="L12" s="91">
        <v>1206607</v>
      </c>
      <c r="M12" s="93">
        <v>60816</v>
      </c>
      <c r="N12" s="94" t="str">
        <f t="shared" si="0"/>
        <v>七尾</v>
      </c>
    </row>
    <row r="13" spans="1:14" ht="18" customHeight="1" x14ac:dyDescent="0.15">
      <c r="A13" s="89" t="s">
        <v>89</v>
      </c>
      <c r="B13" s="90">
        <v>15355</v>
      </c>
      <c r="C13" s="91">
        <v>1274</v>
      </c>
      <c r="D13" s="92">
        <v>12636</v>
      </c>
      <c r="E13" s="90">
        <v>13535526</v>
      </c>
      <c r="F13" s="91">
        <v>13521528</v>
      </c>
      <c r="G13" s="92">
        <v>13281</v>
      </c>
      <c r="H13" s="90">
        <v>52513</v>
      </c>
      <c r="I13" s="91">
        <v>5017</v>
      </c>
      <c r="J13" s="92">
        <v>45069</v>
      </c>
      <c r="K13" s="90">
        <v>5227298</v>
      </c>
      <c r="L13" s="91">
        <v>5122478</v>
      </c>
      <c r="M13" s="93">
        <v>104800</v>
      </c>
      <c r="N13" s="94" t="str">
        <f t="shared" si="0"/>
        <v>小松</v>
      </c>
    </row>
    <row r="14" spans="1:14" ht="18" customHeight="1" x14ac:dyDescent="0.15">
      <c r="A14" s="89" t="s">
        <v>90</v>
      </c>
      <c r="B14" s="90">
        <v>70</v>
      </c>
      <c r="C14" s="91">
        <v>17</v>
      </c>
      <c r="D14" s="92">
        <v>53</v>
      </c>
      <c r="E14" s="90">
        <v>1945775</v>
      </c>
      <c r="F14" s="91">
        <v>1944860</v>
      </c>
      <c r="G14" s="92">
        <v>914</v>
      </c>
      <c r="H14" s="90">
        <v>1923</v>
      </c>
      <c r="I14" s="91">
        <v>1261</v>
      </c>
      <c r="J14" s="92">
        <v>662</v>
      </c>
      <c r="K14" s="90">
        <v>532747</v>
      </c>
      <c r="L14" s="91">
        <v>522293</v>
      </c>
      <c r="M14" s="93">
        <v>10455</v>
      </c>
      <c r="N14" s="94" t="str">
        <f t="shared" si="0"/>
        <v>輪島</v>
      </c>
    </row>
    <row r="15" spans="1:14" ht="18" customHeight="1" x14ac:dyDescent="0.15">
      <c r="A15" s="89" t="s">
        <v>91</v>
      </c>
      <c r="B15" s="90">
        <v>4459</v>
      </c>
      <c r="C15" s="91">
        <v>1014</v>
      </c>
      <c r="D15" s="92">
        <v>3406</v>
      </c>
      <c r="E15" s="90">
        <v>14661764</v>
      </c>
      <c r="F15" s="91">
        <v>14654514</v>
      </c>
      <c r="G15" s="92">
        <v>7159</v>
      </c>
      <c r="H15" s="90">
        <v>25580</v>
      </c>
      <c r="I15" s="91">
        <v>5281</v>
      </c>
      <c r="J15" s="92">
        <v>19748</v>
      </c>
      <c r="K15" s="90">
        <v>3284984</v>
      </c>
      <c r="L15" s="91">
        <v>3191124</v>
      </c>
      <c r="M15" s="93">
        <v>93860</v>
      </c>
      <c r="N15" s="94" t="str">
        <f t="shared" si="0"/>
        <v>松任</v>
      </c>
    </row>
    <row r="16" spans="1:14" s="17" customFormat="1" ht="18" customHeight="1" x14ac:dyDescent="0.15">
      <c r="A16" s="95" t="s">
        <v>92</v>
      </c>
      <c r="B16" s="96">
        <v>101876</v>
      </c>
      <c r="C16" s="97">
        <v>11796</v>
      </c>
      <c r="D16" s="98">
        <v>86246</v>
      </c>
      <c r="E16" s="96">
        <v>88879739</v>
      </c>
      <c r="F16" s="97">
        <v>88729469</v>
      </c>
      <c r="G16" s="98">
        <v>147132</v>
      </c>
      <c r="H16" s="96">
        <v>279122</v>
      </c>
      <c r="I16" s="97">
        <v>44595</v>
      </c>
      <c r="J16" s="98">
        <v>220338</v>
      </c>
      <c r="K16" s="96">
        <v>25690759</v>
      </c>
      <c r="L16" s="97">
        <v>24976665</v>
      </c>
      <c r="M16" s="99">
        <v>711248</v>
      </c>
      <c r="N16" s="100" t="str">
        <f t="shared" si="0"/>
        <v>石川県計</v>
      </c>
    </row>
    <row r="17" spans="1:14" s="107" customFormat="1" ht="18" customHeight="1" x14ac:dyDescent="0.15">
      <c r="A17" s="101"/>
      <c r="B17" s="102"/>
      <c r="C17" s="103"/>
      <c r="D17" s="104"/>
      <c r="E17" s="102"/>
      <c r="F17" s="103"/>
      <c r="G17" s="104"/>
      <c r="H17" s="102"/>
      <c r="I17" s="103"/>
      <c r="J17" s="104"/>
      <c r="K17" s="102"/>
      <c r="L17" s="103"/>
      <c r="M17" s="105"/>
      <c r="N17" s="106"/>
    </row>
    <row r="18" spans="1:14" ht="18" customHeight="1" x14ac:dyDescent="0.15">
      <c r="A18" s="108" t="s">
        <v>93</v>
      </c>
      <c r="B18" s="109">
        <v>38616</v>
      </c>
      <c r="C18" s="110">
        <v>4401</v>
      </c>
      <c r="D18" s="111">
        <v>34216</v>
      </c>
      <c r="E18" s="109">
        <v>31228142</v>
      </c>
      <c r="F18" s="110">
        <v>31197877</v>
      </c>
      <c r="G18" s="111">
        <v>29785</v>
      </c>
      <c r="H18" s="109">
        <v>109252</v>
      </c>
      <c r="I18" s="110">
        <v>19888</v>
      </c>
      <c r="J18" s="111">
        <v>83220</v>
      </c>
      <c r="K18" s="109">
        <v>6900606</v>
      </c>
      <c r="L18" s="110">
        <v>6645797</v>
      </c>
      <c r="M18" s="112">
        <v>253491</v>
      </c>
      <c r="N18" s="113" t="str">
        <f>IF(A18="","",A18)</f>
        <v>福井</v>
      </c>
    </row>
    <row r="19" spans="1:14" ht="18" customHeight="1" x14ac:dyDescent="0.15">
      <c r="A19" s="89" t="s">
        <v>94</v>
      </c>
      <c r="B19" s="90">
        <v>6909</v>
      </c>
      <c r="C19" s="91">
        <v>395</v>
      </c>
      <c r="D19" s="92">
        <v>6392</v>
      </c>
      <c r="E19" s="90">
        <v>4537090</v>
      </c>
      <c r="F19" s="91">
        <v>4526685</v>
      </c>
      <c r="G19" s="92">
        <v>9191</v>
      </c>
      <c r="H19" s="90">
        <v>27175</v>
      </c>
      <c r="I19" s="91">
        <v>5612</v>
      </c>
      <c r="J19" s="92">
        <v>19545</v>
      </c>
      <c r="K19" s="90">
        <v>1157446</v>
      </c>
      <c r="L19" s="91">
        <v>1094399</v>
      </c>
      <c r="M19" s="93">
        <v>62731</v>
      </c>
      <c r="N19" s="94" t="str">
        <f t="shared" ref="N19:N24" si="1">IF(A19="","",A19)</f>
        <v>敦賀</v>
      </c>
    </row>
    <row r="20" spans="1:14" ht="18" customHeight="1" x14ac:dyDescent="0.15">
      <c r="A20" s="89" t="s">
        <v>95</v>
      </c>
      <c r="B20" s="90">
        <v>17972</v>
      </c>
      <c r="C20" s="91">
        <v>1752</v>
      </c>
      <c r="D20" s="92">
        <v>13398</v>
      </c>
      <c r="E20" s="90">
        <v>11036376</v>
      </c>
      <c r="F20" s="91">
        <v>11028661</v>
      </c>
      <c r="G20" s="92">
        <v>6799</v>
      </c>
      <c r="H20" s="90">
        <v>56975</v>
      </c>
      <c r="I20" s="91">
        <v>9103</v>
      </c>
      <c r="J20" s="92">
        <v>40043</v>
      </c>
      <c r="K20" s="90">
        <v>4801069</v>
      </c>
      <c r="L20" s="91">
        <v>4724967</v>
      </c>
      <c r="M20" s="93">
        <v>75255</v>
      </c>
      <c r="N20" s="94" t="str">
        <f t="shared" si="1"/>
        <v>武生</v>
      </c>
    </row>
    <row r="21" spans="1:14" ht="18" customHeight="1" x14ac:dyDescent="0.15">
      <c r="A21" s="89" t="s">
        <v>96</v>
      </c>
      <c r="B21" s="90">
        <v>1788</v>
      </c>
      <c r="C21" s="91">
        <v>203</v>
      </c>
      <c r="D21" s="92">
        <v>1585</v>
      </c>
      <c r="E21" s="90">
        <v>2299658</v>
      </c>
      <c r="F21" s="91">
        <v>2292925</v>
      </c>
      <c r="G21" s="92">
        <v>6733</v>
      </c>
      <c r="H21" s="90">
        <v>4098</v>
      </c>
      <c r="I21" s="91">
        <v>2258</v>
      </c>
      <c r="J21" s="92">
        <v>1839</v>
      </c>
      <c r="K21" s="90">
        <v>686400</v>
      </c>
      <c r="L21" s="91">
        <v>659763</v>
      </c>
      <c r="M21" s="93">
        <v>26637</v>
      </c>
      <c r="N21" s="94" t="str">
        <f t="shared" si="1"/>
        <v>小浜</v>
      </c>
    </row>
    <row r="22" spans="1:14" ht="18" customHeight="1" x14ac:dyDescent="0.15">
      <c r="A22" s="89" t="s">
        <v>97</v>
      </c>
      <c r="B22" s="90">
        <v>1146</v>
      </c>
      <c r="C22" s="91">
        <v>7</v>
      </c>
      <c r="D22" s="92">
        <v>1139</v>
      </c>
      <c r="E22" s="90">
        <v>1891111</v>
      </c>
      <c r="F22" s="91">
        <v>1885975</v>
      </c>
      <c r="G22" s="92">
        <v>5136</v>
      </c>
      <c r="H22" s="90">
        <v>1111</v>
      </c>
      <c r="I22" s="91">
        <v>705</v>
      </c>
      <c r="J22" s="92">
        <v>405</v>
      </c>
      <c r="K22" s="90">
        <v>528036</v>
      </c>
      <c r="L22" s="91">
        <v>513017</v>
      </c>
      <c r="M22" s="93">
        <v>15019</v>
      </c>
      <c r="N22" s="94" t="str">
        <f t="shared" si="1"/>
        <v>大野</v>
      </c>
    </row>
    <row r="23" spans="1:14" ht="18" customHeight="1" x14ac:dyDescent="0.15">
      <c r="A23" s="89" t="s">
        <v>98</v>
      </c>
      <c r="B23" s="90">
        <v>10756</v>
      </c>
      <c r="C23" s="91">
        <v>547</v>
      </c>
      <c r="D23" s="92">
        <v>10209</v>
      </c>
      <c r="E23" s="90">
        <v>7132117</v>
      </c>
      <c r="F23" s="91">
        <v>7115979</v>
      </c>
      <c r="G23" s="92">
        <v>16137</v>
      </c>
      <c r="H23" s="90">
        <v>10887</v>
      </c>
      <c r="I23" s="91">
        <v>3534</v>
      </c>
      <c r="J23" s="92">
        <v>7353</v>
      </c>
      <c r="K23" s="90">
        <v>1600648</v>
      </c>
      <c r="L23" s="91">
        <v>1542054</v>
      </c>
      <c r="M23" s="93">
        <v>58594</v>
      </c>
      <c r="N23" s="94" t="str">
        <f t="shared" si="1"/>
        <v>三国</v>
      </c>
    </row>
    <row r="24" spans="1:14" s="17" customFormat="1" ht="18" customHeight="1" x14ac:dyDescent="0.15">
      <c r="A24" s="95" t="s">
        <v>99</v>
      </c>
      <c r="B24" s="96">
        <v>77188</v>
      </c>
      <c r="C24" s="97">
        <v>7305</v>
      </c>
      <c r="D24" s="98">
        <v>66938</v>
      </c>
      <c r="E24" s="96">
        <v>58124494</v>
      </c>
      <c r="F24" s="97">
        <v>58048102</v>
      </c>
      <c r="G24" s="98">
        <v>73781</v>
      </c>
      <c r="H24" s="96">
        <v>209497</v>
      </c>
      <c r="I24" s="97">
        <v>41100</v>
      </c>
      <c r="J24" s="98">
        <v>152406</v>
      </c>
      <c r="K24" s="96">
        <v>15674205</v>
      </c>
      <c r="L24" s="97">
        <v>15179997</v>
      </c>
      <c r="M24" s="99">
        <v>491727</v>
      </c>
      <c r="N24" s="100" t="str">
        <f t="shared" si="1"/>
        <v>福井県計</v>
      </c>
    </row>
    <row r="25" spans="1:14" s="120" customFormat="1" ht="18" customHeight="1" x14ac:dyDescent="0.15">
      <c r="A25" s="114"/>
      <c r="B25" s="115"/>
      <c r="C25" s="116"/>
      <c r="D25" s="117"/>
      <c r="E25" s="115"/>
      <c r="F25" s="116"/>
      <c r="G25" s="117"/>
      <c r="H25" s="115"/>
      <c r="I25" s="116"/>
      <c r="J25" s="117"/>
      <c r="K25" s="115"/>
      <c r="L25" s="116"/>
      <c r="M25" s="118"/>
      <c r="N25" s="119"/>
    </row>
    <row r="26" spans="1:14" s="17" customFormat="1" ht="18" customHeight="1" thickBot="1" x14ac:dyDescent="0.2">
      <c r="A26" s="121" t="s">
        <v>100</v>
      </c>
      <c r="B26" s="122">
        <v>493193</v>
      </c>
      <c r="C26" s="123">
        <v>14545</v>
      </c>
      <c r="D26" s="124">
        <v>441131</v>
      </c>
      <c r="E26" s="122">
        <v>295207</v>
      </c>
      <c r="F26" s="123">
        <v>29595</v>
      </c>
      <c r="G26" s="124">
        <v>259976</v>
      </c>
      <c r="H26" s="122">
        <v>1091352</v>
      </c>
      <c r="I26" s="123">
        <v>55102</v>
      </c>
      <c r="J26" s="124">
        <v>920560</v>
      </c>
      <c r="K26" s="122">
        <v>806794</v>
      </c>
      <c r="L26" s="123">
        <v>61205</v>
      </c>
      <c r="M26" s="124">
        <v>646846</v>
      </c>
      <c r="N26" s="125" t="s">
        <v>100</v>
      </c>
    </row>
    <row r="27" spans="1:14" s="17" customFormat="1" ht="24.75" customHeight="1" thickTop="1" thickBot="1" x14ac:dyDescent="0.2">
      <c r="A27" s="126" t="s">
        <v>101</v>
      </c>
      <c r="B27" s="127">
        <v>765648</v>
      </c>
      <c r="C27" s="128">
        <v>39817</v>
      </c>
      <c r="D27" s="129">
        <v>678432</v>
      </c>
      <c r="E27" s="127">
        <v>235411802</v>
      </c>
      <c r="F27" s="128">
        <v>234821569</v>
      </c>
      <c r="G27" s="129">
        <v>577393</v>
      </c>
      <c r="H27" s="127">
        <v>1848005</v>
      </c>
      <c r="I27" s="128">
        <v>195385</v>
      </c>
      <c r="J27" s="129">
        <v>1496660</v>
      </c>
      <c r="K27" s="127">
        <v>59443382</v>
      </c>
      <c r="L27" s="128">
        <v>56578185</v>
      </c>
      <c r="M27" s="129">
        <v>2759696</v>
      </c>
      <c r="N27" s="130" t="s">
        <v>102</v>
      </c>
    </row>
    <row r="28" spans="1:14" ht="28.5" customHeight="1" x14ac:dyDescent="0.15">
      <c r="A28" s="351" t="s">
        <v>103</v>
      </c>
      <c r="B28" s="352"/>
      <c r="C28" s="352"/>
      <c r="D28" s="352"/>
      <c r="E28" s="352"/>
      <c r="F28" s="352"/>
      <c r="G28" s="352"/>
      <c r="H28" s="352"/>
      <c r="I28" s="352"/>
      <c r="J28" s="352"/>
    </row>
  </sheetData>
  <mergeCells count="7">
    <mergeCell ref="K2:M2"/>
    <mergeCell ref="N2:N3"/>
    <mergeCell ref="A28:J28"/>
    <mergeCell ref="A2:A3"/>
    <mergeCell ref="B2:D2"/>
    <mergeCell ref="E2:G2"/>
    <mergeCell ref="H2:J2"/>
  </mergeCells>
  <phoneticPr fontId="3"/>
  <printOptions horizontalCentered="1"/>
  <pageMargins left="0.78740157480314965" right="0.78740157480314965" top="0.98425196850393704" bottom="0.98425196850393704" header="0.51181102362204722" footer="0.51181102362204722"/>
  <pageSetup paperSize="9" scale="87" orientation="landscape" horizontalDpi="1200" verticalDpi="1200" r:id="rId1"/>
  <headerFooter alignWithMargins="0">
    <oddFooter>&amp;R金沢国税局
国税徴収
(R01)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view="pageBreakPreview" zoomScale="86" zoomScaleNormal="100" zoomScaleSheetLayoutView="86" workbookViewId="0">
      <selection activeCell="I26" sqref="I26"/>
    </sheetView>
  </sheetViews>
  <sheetFormatPr defaultColWidth="10.625" defaultRowHeight="11.25" x14ac:dyDescent="0.15"/>
  <cols>
    <col min="1" max="1" width="11.5" style="1" customWidth="1"/>
    <col min="2" max="10" width="10.875" style="1" customWidth="1"/>
    <col min="11" max="13" width="10.75" style="1" customWidth="1"/>
    <col min="14" max="14" width="11.5" style="77" customWidth="1"/>
    <col min="15" max="16384" width="10.625" style="1"/>
  </cols>
  <sheetData>
    <row r="1" spans="1:14" ht="12" thickBot="1" x14ac:dyDescent="0.2">
      <c r="A1" s="1" t="s">
        <v>104</v>
      </c>
    </row>
    <row r="2" spans="1:14" s="77" customFormat="1" ht="15.75" customHeight="1" x14ac:dyDescent="0.15">
      <c r="A2" s="353" t="s">
        <v>76</v>
      </c>
      <c r="B2" s="340" t="s">
        <v>22</v>
      </c>
      <c r="C2" s="341"/>
      <c r="D2" s="342"/>
      <c r="E2" s="340" t="s">
        <v>23</v>
      </c>
      <c r="F2" s="341"/>
      <c r="G2" s="342"/>
      <c r="H2" s="340" t="s">
        <v>25</v>
      </c>
      <c r="I2" s="341"/>
      <c r="J2" s="342"/>
      <c r="K2" s="340" t="s">
        <v>27</v>
      </c>
      <c r="L2" s="341"/>
      <c r="M2" s="342"/>
      <c r="N2" s="347" t="s">
        <v>79</v>
      </c>
    </row>
    <row r="3" spans="1:14" s="77" customFormat="1" ht="16.5" customHeight="1" x14ac:dyDescent="0.15">
      <c r="A3" s="354"/>
      <c r="B3" s="78" t="s">
        <v>80</v>
      </c>
      <c r="C3" s="3" t="s">
        <v>62</v>
      </c>
      <c r="D3" s="54" t="s">
        <v>81</v>
      </c>
      <c r="E3" s="78" t="s">
        <v>80</v>
      </c>
      <c r="F3" s="3" t="s">
        <v>62</v>
      </c>
      <c r="G3" s="54" t="s">
        <v>81</v>
      </c>
      <c r="H3" s="78" t="s">
        <v>80</v>
      </c>
      <c r="I3" s="3" t="s">
        <v>62</v>
      </c>
      <c r="J3" s="54" t="s">
        <v>81</v>
      </c>
      <c r="K3" s="78" t="s">
        <v>80</v>
      </c>
      <c r="L3" s="3" t="s">
        <v>62</v>
      </c>
      <c r="M3" s="54" t="s">
        <v>81</v>
      </c>
      <c r="N3" s="348"/>
    </row>
    <row r="4" spans="1:14" s="61" customFormat="1" x14ac:dyDescent="0.15">
      <c r="A4" s="79"/>
      <c r="B4" s="57" t="s">
        <v>12</v>
      </c>
      <c r="C4" s="58" t="s">
        <v>12</v>
      </c>
      <c r="D4" s="59" t="s">
        <v>12</v>
      </c>
      <c r="E4" s="57" t="s">
        <v>12</v>
      </c>
      <c r="F4" s="58" t="s">
        <v>12</v>
      </c>
      <c r="G4" s="59" t="s">
        <v>12</v>
      </c>
      <c r="H4" s="57" t="s">
        <v>12</v>
      </c>
      <c r="I4" s="58" t="s">
        <v>12</v>
      </c>
      <c r="J4" s="131" t="s">
        <v>12</v>
      </c>
      <c r="K4" s="80" t="s">
        <v>12</v>
      </c>
      <c r="L4" s="6" t="s">
        <v>12</v>
      </c>
      <c r="M4" s="81" t="s">
        <v>12</v>
      </c>
      <c r="N4" s="83"/>
    </row>
    <row r="5" spans="1:14" ht="18" customHeight="1" x14ac:dyDescent="0.15">
      <c r="A5" s="84" t="s">
        <v>82</v>
      </c>
      <c r="B5" s="85">
        <v>33131247</v>
      </c>
      <c r="C5" s="9">
        <v>32827650</v>
      </c>
      <c r="D5" s="86">
        <v>303502</v>
      </c>
      <c r="E5" s="85">
        <v>1604432</v>
      </c>
      <c r="F5" s="9">
        <v>1600783</v>
      </c>
      <c r="G5" s="86">
        <v>3649</v>
      </c>
      <c r="H5" s="85">
        <v>4910142</v>
      </c>
      <c r="I5" s="9">
        <v>4695952</v>
      </c>
      <c r="J5" s="87">
        <v>214189</v>
      </c>
      <c r="K5" s="85">
        <v>85</v>
      </c>
      <c r="L5" s="9" t="s">
        <v>105</v>
      </c>
      <c r="M5" s="86" t="s">
        <v>105</v>
      </c>
      <c r="N5" s="88" t="str">
        <f>IF(A5="","",A5)</f>
        <v>富山</v>
      </c>
    </row>
    <row r="6" spans="1:14" ht="18" customHeight="1" x14ac:dyDescent="0.15">
      <c r="A6" s="89" t="s">
        <v>83</v>
      </c>
      <c r="B6" s="85">
        <v>14078733</v>
      </c>
      <c r="C6" s="9">
        <v>13719487</v>
      </c>
      <c r="D6" s="86">
        <v>359246</v>
      </c>
      <c r="E6" s="90">
        <v>640304</v>
      </c>
      <c r="F6" s="91">
        <v>635028</v>
      </c>
      <c r="G6" s="92">
        <v>5276</v>
      </c>
      <c r="H6" s="90">
        <v>4277436</v>
      </c>
      <c r="I6" s="91">
        <v>4026764</v>
      </c>
      <c r="J6" s="93">
        <v>250672</v>
      </c>
      <c r="K6" s="90" t="s">
        <v>105</v>
      </c>
      <c r="L6" s="91" t="s">
        <v>105</v>
      </c>
      <c r="M6" s="92" t="s">
        <v>105</v>
      </c>
      <c r="N6" s="94" t="str">
        <f>IF(A6="","",A6)</f>
        <v>高岡</v>
      </c>
    </row>
    <row r="7" spans="1:14" ht="18" customHeight="1" x14ac:dyDescent="0.15">
      <c r="A7" s="89" t="s">
        <v>84</v>
      </c>
      <c r="B7" s="85">
        <v>7464463</v>
      </c>
      <c r="C7" s="9">
        <v>7281979</v>
      </c>
      <c r="D7" s="86">
        <v>182213</v>
      </c>
      <c r="E7" s="90">
        <v>334271</v>
      </c>
      <c r="F7" s="91">
        <v>333405</v>
      </c>
      <c r="G7" s="92">
        <v>866</v>
      </c>
      <c r="H7" s="90">
        <v>1233118</v>
      </c>
      <c r="I7" s="91">
        <v>1223557</v>
      </c>
      <c r="J7" s="93">
        <v>9561</v>
      </c>
      <c r="K7" s="90">
        <v>40</v>
      </c>
      <c r="L7" s="91" t="s">
        <v>105</v>
      </c>
      <c r="M7" s="92">
        <v>40</v>
      </c>
      <c r="N7" s="94" t="str">
        <f>IF(A7="","",A7)</f>
        <v>魚津</v>
      </c>
    </row>
    <row r="8" spans="1:14" ht="18" customHeight="1" x14ac:dyDescent="0.15">
      <c r="A8" s="89" t="s">
        <v>85</v>
      </c>
      <c r="B8" s="85">
        <v>8500546</v>
      </c>
      <c r="C8" s="9">
        <v>8460000</v>
      </c>
      <c r="D8" s="86">
        <v>40546</v>
      </c>
      <c r="E8" s="90">
        <v>421390</v>
      </c>
      <c r="F8" s="91">
        <v>419882</v>
      </c>
      <c r="G8" s="92">
        <v>1508</v>
      </c>
      <c r="H8" s="90">
        <v>1274670</v>
      </c>
      <c r="I8" s="91">
        <v>1127336</v>
      </c>
      <c r="J8" s="93">
        <v>147334</v>
      </c>
      <c r="K8" s="90" t="s">
        <v>105</v>
      </c>
      <c r="L8" s="91" t="s">
        <v>105</v>
      </c>
      <c r="M8" s="92" t="s">
        <v>105</v>
      </c>
      <c r="N8" s="94" t="str">
        <f>IF(A8="","",A8)</f>
        <v>砺波</v>
      </c>
    </row>
    <row r="9" spans="1:14" s="17" customFormat="1" ht="18" customHeight="1" x14ac:dyDescent="0.15">
      <c r="A9" s="132" t="s">
        <v>86</v>
      </c>
      <c r="B9" s="96">
        <v>63174988</v>
      </c>
      <c r="C9" s="97">
        <v>62289116</v>
      </c>
      <c r="D9" s="98">
        <v>885507</v>
      </c>
      <c r="E9" s="96">
        <v>3000396</v>
      </c>
      <c r="F9" s="97">
        <v>2989097</v>
      </c>
      <c r="G9" s="98">
        <v>11299</v>
      </c>
      <c r="H9" s="96">
        <v>11695366</v>
      </c>
      <c r="I9" s="97">
        <v>11073610</v>
      </c>
      <c r="J9" s="99">
        <v>621756</v>
      </c>
      <c r="K9" s="96">
        <v>124</v>
      </c>
      <c r="L9" s="97" t="s">
        <v>105</v>
      </c>
      <c r="M9" s="98">
        <v>40</v>
      </c>
      <c r="N9" s="100" t="str">
        <f>IF(A9="","",A9)</f>
        <v>富山県計</v>
      </c>
    </row>
    <row r="10" spans="1:14" s="107" customFormat="1" ht="18" customHeight="1" x14ac:dyDescent="0.15">
      <c r="A10" s="101"/>
      <c r="B10" s="133"/>
      <c r="C10" s="134"/>
      <c r="D10" s="135"/>
      <c r="E10" s="133"/>
      <c r="F10" s="134"/>
      <c r="G10" s="135"/>
      <c r="H10" s="133"/>
      <c r="I10" s="134"/>
      <c r="J10" s="136"/>
      <c r="K10" s="102"/>
      <c r="L10" s="103"/>
      <c r="M10" s="104"/>
      <c r="N10" s="137"/>
    </row>
    <row r="11" spans="1:14" ht="18" customHeight="1" x14ac:dyDescent="0.15">
      <c r="A11" s="108" t="s">
        <v>87</v>
      </c>
      <c r="B11" s="109">
        <v>40567740</v>
      </c>
      <c r="C11" s="110">
        <v>39987006</v>
      </c>
      <c r="D11" s="111">
        <v>579243</v>
      </c>
      <c r="E11" s="109">
        <v>1886585</v>
      </c>
      <c r="F11" s="110">
        <v>1874348</v>
      </c>
      <c r="G11" s="111">
        <v>12216</v>
      </c>
      <c r="H11" s="109">
        <v>10453324</v>
      </c>
      <c r="I11" s="110">
        <v>10113729</v>
      </c>
      <c r="J11" s="112">
        <v>339595</v>
      </c>
      <c r="K11" s="109">
        <v>2936</v>
      </c>
      <c r="L11" s="110">
        <v>120</v>
      </c>
      <c r="M11" s="111">
        <v>2816</v>
      </c>
      <c r="N11" s="113" t="str">
        <f t="shared" ref="N11:N16" si="0">IF(A11="","",A11)</f>
        <v>金沢</v>
      </c>
    </row>
    <row r="12" spans="1:14" ht="18" customHeight="1" x14ac:dyDescent="0.15">
      <c r="A12" s="89" t="s">
        <v>88</v>
      </c>
      <c r="B12" s="85">
        <v>3005571</v>
      </c>
      <c r="C12" s="9">
        <v>2984966</v>
      </c>
      <c r="D12" s="86">
        <v>20604</v>
      </c>
      <c r="E12" s="90">
        <v>134281</v>
      </c>
      <c r="F12" s="91">
        <v>133443</v>
      </c>
      <c r="G12" s="92">
        <v>839</v>
      </c>
      <c r="H12" s="90">
        <v>632934</v>
      </c>
      <c r="I12" s="91">
        <v>615417</v>
      </c>
      <c r="J12" s="93">
        <v>17517</v>
      </c>
      <c r="K12" s="90" t="s">
        <v>105</v>
      </c>
      <c r="L12" s="91" t="s">
        <v>105</v>
      </c>
      <c r="M12" s="92" t="s">
        <v>105</v>
      </c>
      <c r="N12" s="94" t="str">
        <f t="shared" si="0"/>
        <v>七尾</v>
      </c>
    </row>
    <row r="13" spans="1:14" ht="18" customHeight="1" x14ac:dyDescent="0.15">
      <c r="A13" s="89" t="s">
        <v>89</v>
      </c>
      <c r="B13" s="85">
        <v>9542685</v>
      </c>
      <c r="C13" s="9">
        <v>9440722</v>
      </c>
      <c r="D13" s="86">
        <v>101658</v>
      </c>
      <c r="E13" s="90">
        <v>430772</v>
      </c>
      <c r="F13" s="91">
        <v>427600</v>
      </c>
      <c r="G13" s="92">
        <v>3166</v>
      </c>
      <c r="H13" s="90">
        <v>2426506</v>
      </c>
      <c r="I13" s="91">
        <v>2408357</v>
      </c>
      <c r="J13" s="93">
        <v>18149</v>
      </c>
      <c r="K13" s="90">
        <v>95</v>
      </c>
      <c r="L13" s="91" t="s">
        <v>105</v>
      </c>
      <c r="M13" s="92">
        <v>95</v>
      </c>
      <c r="N13" s="94" t="str">
        <f t="shared" si="0"/>
        <v>小松</v>
      </c>
    </row>
    <row r="14" spans="1:14" ht="18" customHeight="1" x14ac:dyDescent="0.15">
      <c r="A14" s="89" t="s">
        <v>90</v>
      </c>
      <c r="B14" s="85">
        <v>788522</v>
      </c>
      <c r="C14" s="9">
        <v>783652</v>
      </c>
      <c r="D14" s="86">
        <v>4870</v>
      </c>
      <c r="E14" s="90">
        <v>35808</v>
      </c>
      <c r="F14" s="91">
        <v>35648</v>
      </c>
      <c r="G14" s="92">
        <v>160</v>
      </c>
      <c r="H14" s="90">
        <v>588726</v>
      </c>
      <c r="I14" s="91">
        <v>584637</v>
      </c>
      <c r="J14" s="93">
        <v>4089</v>
      </c>
      <c r="K14" s="90" t="s">
        <v>105</v>
      </c>
      <c r="L14" s="91" t="s">
        <v>105</v>
      </c>
      <c r="M14" s="92" t="s">
        <v>105</v>
      </c>
      <c r="N14" s="94" t="str">
        <f t="shared" si="0"/>
        <v>輪島</v>
      </c>
    </row>
    <row r="15" spans="1:14" ht="18" customHeight="1" x14ac:dyDescent="0.15">
      <c r="A15" s="89" t="s">
        <v>91</v>
      </c>
      <c r="B15" s="85">
        <v>12541878</v>
      </c>
      <c r="C15" s="9">
        <v>12479580</v>
      </c>
      <c r="D15" s="86">
        <v>62298</v>
      </c>
      <c r="E15" s="90">
        <v>534657</v>
      </c>
      <c r="F15" s="91">
        <v>532251</v>
      </c>
      <c r="G15" s="92">
        <v>2407</v>
      </c>
      <c r="H15" s="90">
        <v>1104465</v>
      </c>
      <c r="I15" s="91">
        <v>996657</v>
      </c>
      <c r="J15" s="93">
        <v>107808</v>
      </c>
      <c r="K15" s="90" t="s">
        <v>105</v>
      </c>
      <c r="L15" s="91" t="s">
        <v>105</v>
      </c>
      <c r="M15" s="92" t="s">
        <v>105</v>
      </c>
      <c r="N15" s="94" t="str">
        <f t="shared" si="0"/>
        <v>松任</v>
      </c>
    </row>
    <row r="16" spans="1:14" s="17" customFormat="1" ht="18" customHeight="1" x14ac:dyDescent="0.15">
      <c r="A16" s="132" t="s">
        <v>92</v>
      </c>
      <c r="B16" s="96">
        <v>66446396</v>
      </c>
      <c r="C16" s="97">
        <v>65675927</v>
      </c>
      <c r="D16" s="98">
        <v>768674</v>
      </c>
      <c r="E16" s="96">
        <v>3022104</v>
      </c>
      <c r="F16" s="97">
        <v>3003290</v>
      </c>
      <c r="G16" s="98">
        <v>18788</v>
      </c>
      <c r="H16" s="96">
        <v>15205955</v>
      </c>
      <c r="I16" s="97">
        <v>14718796</v>
      </c>
      <c r="J16" s="99">
        <v>487158</v>
      </c>
      <c r="K16" s="96">
        <v>3031</v>
      </c>
      <c r="L16" s="97">
        <v>120</v>
      </c>
      <c r="M16" s="98">
        <v>2911</v>
      </c>
      <c r="N16" s="100" t="str">
        <f t="shared" si="0"/>
        <v>石川県計</v>
      </c>
    </row>
    <row r="17" spans="1:14" s="107" customFormat="1" ht="18" customHeight="1" x14ac:dyDescent="0.15">
      <c r="A17" s="101"/>
      <c r="B17" s="133"/>
      <c r="C17" s="134"/>
      <c r="D17" s="135"/>
      <c r="E17" s="133"/>
      <c r="F17" s="134"/>
      <c r="G17" s="135"/>
      <c r="H17" s="133"/>
      <c r="I17" s="134"/>
      <c r="J17" s="136"/>
      <c r="K17" s="102"/>
      <c r="L17" s="103"/>
      <c r="M17" s="104"/>
      <c r="N17" s="137"/>
    </row>
    <row r="18" spans="1:14" ht="18" customHeight="1" x14ac:dyDescent="0.15">
      <c r="A18" s="108" t="s">
        <v>93</v>
      </c>
      <c r="B18" s="109">
        <v>25853921</v>
      </c>
      <c r="C18" s="110">
        <v>25634143</v>
      </c>
      <c r="D18" s="111">
        <v>219778</v>
      </c>
      <c r="E18" s="109">
        <v>1238012</v>
      </c>
      <c r="F18" s="110">
        <v>1229140</v>
      </c>
      <c r="G18" s="111">
        <v>8872</v>
      </c>
      <c r="H18" s="109">
        <v>6189135</v>
      </c>
      <c r="I18" s="110">
        <v>5966979</v>
      </c>
      <c r="J18" s="112">
        <v>222156</v>
      </c>
      <c r="K18" s="109">
        <v>1231</v>
      </c>
      <c r="L18" s="110">
        <v>23</v>
      </c>
      <c r="M18" s="111">
        <v>1208</v>
      </c>
      <c r="N18" s="113" t="str">
        <f>IF(A18="","",A18)</f>
        <v>福井</v>
      </c>
    </row>
    <row r="19" spans="1:14" ht="18" customHeight="1" x14ac:dyDescent="0.15">
      <c r="A19" s="89" t="s">
        <v>94</v>
      </c>
      <c r="B19" s="85">
        <v>4022770</v>
      </c>
      <c r="C19" s="9">
        <v>3979624</v>
      </c>
      <c r="D19" s="86">
        <v>43014</v>
      </c>
      <c r="E19" s="90">
        <v>176868</v>
      </c>
      <c r="F19" s="91">
        <v>176424</v>
      </c>
      <c r="G19" s="92">
        <v>445</v>
      </c>
      <c r="H19" s="90">
        <v>594490</v>
      </c>
      <c r="I19" s="91">
        <v>588181</v>
      </c>
      <c r="J19" s="93">
        <v>6309</v>
      </c>
      <c r="K19" s="90" t="s">
        <v>105</v>
      </c>
      <c r="L19" s="91" t="s">
        <v>105</v>
      </c>
      <c r="M19" s="92" t="s">
        <v>105</v>
      </c>
      <c r="N19" s="94" t="str">
        <f t="shared" ref="N19:N24" si="1">IF(A19="","",A19)</f>
        <v>敦賀</v>
      </c>
    </row>
    <row r="20" spans="1:14" ht="18" customHeight="1" x14ac:dyDescent="0.15">
      <c r="A20" s="89" t="s">
        <v>95</v>
      </c>
      <c r="B20" s="85">
        <v>7491797</v>
      </c>
      <c r="C20" s="9">
        <v>7441472</v>
      </c>
      <c r="D20" s="86">
        <v>48872</v>
      </c>
      <c r="E20" s="90">
        <v>335126</v>
      </c>
      <c r="F20" s="91">
        <v>333212</v>
      </c>
      <c r="G20" s="92">
        <v>1896</v>
      </c>
      <c r="H20" s="90">
        <v>1369524</v>
      </c>
      <c r="I20" s="91">
        <v>1357323</v>
      </c>
      <c r="J20" s="93">
        <v>12202</v>
      </c>
      <c r="K20" s="90" t="s">
        <v>105</v>
      </c>
      <c r="L20" s="91" t="s">
        <v>105</v>
      </c>
      <c r="M20" s="92" t="s">
        <v>105</v>
      </c>
      <c r="N20" s="94" t="str">
        <f t="shared" si="1"/>
        <v>武生</v>
      </c>
    </row>
    <row r="21" spans="1:14" ht="18" customHeight="1" x14ac:dyDescent="0.15">
      <c r="A21" s="89" t="s">
        <v>96</v>
      </c>
      <c r="B21" s="85">
        <v>1234709</v>
      </c>
      <c r="C21" s="9">
        <v>1223050</v>
      </c>
      <c r="D21" s="86">
        <v>11659</v>
      </c>
      <c r="E21" s="90">
        <v>54183</v>
      </c>
      <c r="F21" s="91">
        <v>53854</v>
      </c>
      <c r="G21" s="92">
        <v>330</v>
      </c>
      <c r="H21" s="90">
        <v>1018823</v>
      </c>
      <c r="I21" s="91">
        <v>1018823</v>
      </c>
      <c r="J21" s="93" t="s">
        <v>105</v>
      </c>
      <c r="K21" s="90" t="s">
        <v>105</v>
      </c>
      <c r="L21" s="91" t="s">
        <v>105</v>
      </c>
      <c r="M21" s="92" t="s">
        <v>105</v>
      </c>
      <c r="N21" s="94" t="str">
        <f t="shared" si="1"/>
        <v>小浜</v>
      </c>
    </row>
    <row r="22" spans="1:14" ht="18" customHeight="1" x14ac:dyDescent="0.15">
      <c r="A22" s="89" t="s">
        <v>97</v>
      </c>
      <c r="B22" s="85">
        <v>885706</v>
      </c>
      <c r="C22" s="9">
        <v>881991</v>
      </c>
      <c r="D22" s="86">
        <v>3715</v>
      </c>
      <c r="E22" s="90">
        <v>43300</v>
      </c>
      <c r="F22" s="91">
        <v>43116</v>
      </c>
      <c r="G22" s="92">
        <v>185</v>
      </c>
      <c r="H22" s="90">
        <v>217911</v>
      </c>
      <c r="I22" s="91">
        <v>203817</v>
      </c>
      <c r="J22" s="93">
        <v>14094</v>
      </c>
      <c r="K22" s="90" t="s">
        <v>105</v>
      </c>
      <c r="L22" s="91" t="s">
        <v>105</v>
      </c>
      <c r="M22" s="92" t="s">
        <v>105</v>
      </c>
      <c r="N22" s="94" t="str">
        <f t="shared" si="1"/>
        <v>大野</v>
      </c>
    </row>
    <row r="23" spans="1:14" ht="18" customHeight="1" x14ac:dyDescent="0.15">
      <c r="A23" s="89" t="s">
        <v>98</v>
      </c>
      <c r="B23" s="85">
        <v>8127373</v>
      </c>
      <c r="C23" s="9">
        <v>8106685</v>
      </c>
      <c r="D23" s="86">
        <v>20688</v>
      </c>
      <c r="E23" s="90">
        <v>361545</v>
      </c>
      <c r="F23" s="91">
        <v>360709</v>
      </c>
      <c r="G23" s="92">
        <v>836</v>
      </c>
      <c r="H23" s="90">
        <v>437374</v>
      </c>
      <c r="I23" s="91">
        <v>430221</v>
      </c>
      <c r="J23" s="93">
        <v>7153</v>
      </c>
      <c r="K23" s="90" t="s">
        <v>105</v>
      </c>
      <c r="L23" s="91" t="s">
        <v>105</v>
      </c>
      <c r="M23" s="92" t="s">
        <v>105</v>
      </c>
      <c r="N23" s="94" t="str">
        <f t="shared" si="1"/>
        <v>三国</v>
      </c>
    </row>
    <row r="24" spans="1:14" s="17" customFormat="1" ht="18" customHeight="1" x14ac:dyDescent="0.15">
      <c r="A24" s="132" t="s">
        <v>99</v>
      </c>
      <c r="B24" s="96">
        <v>47616276</v>
      </c>
      <c r="C24" s="97">
        <v>47266965</v>
      </c>
      <c r="D24" s="98">
        <v>347726</v>
      </c>
      <c r="E24" s="96">
        <v>2209035</v>
      </c>
      <c r="F24" s="97">
        <v>2196454</v>
      </c>
      <c r="G24" s="98">
        <v>12563</v>
      </c>
      <c r="H24" s="96">
        <v>9827258</v>
      </c>
      <c r="I24" s="97">
        <v>9565343</v>
      </c>
      <c r="J24" s="99">
        <v>261914</v>
      </c>
      <c r="K24" s="96">
        <v>1231</v>
      </c>
      <c r="L24" s="97">
        <v>23</v>
      </c>
      <c r="M24" s="98">
        <v>1208</v>
      </c>
      <c r="N24" s="100" t="str">
        <f t="shared" si="1"/>
        <v>福井県計</v>
      </c>
    </row>
    <row r="25" spans="1:14" s="107" customFormat="1" ht="18" customHeight="1" x14ac:dyDescent="0.15">
      <c r="A25" s="101"/>
      <c r="B25" s="133"/>
      <c r="C25" s="134"/>
      <c r="D25" s="135"/>
      <c r="E25" s="133"/>
      <c r="F25" s="134"/>
      <c r="G25" s="135"/>
      <c r="H25" s="133"/>
      <c r="I25" s="134"/>
      <c r="J25" s="136"/>
      <c r="K25" s="138"/>
      <c r="L25" s="139"/>
      <c r="M25" s="140"/>
      <c r="N25" s="141"/>
    </row>
    <row r="26" spans="1:14" s="17" customFormat="1" ht="18" customHeight="1" thickBot="1" x14ac:dyDescent="0.2">
      <c r="A26" s="121" t="s">
        <v>100</v>
      </c>
      <c r="B26" s="142">
        <v>4040016</v>
      </c>
      <c r="C26" s="143">
        <v>2563316</v>
      </c>
      <c r="D26" s="144">
        <v>1465753</v>
      </c>
      <c r="E26" s="142">
        <v>143363</v>
      </c>
      <c r="F26" s="143">
        <v>131355</v>
      </c>
      <c r="G26" s="144">
        <v>11621</v>
      </c>
      <c r="H26" s="142">
        <v>506302</v>
      </c>
      <c r="I26" s="143">
        <v>22938</v>
      </c>
      <c r="J26" s="144">
        <v>200999</v>
      </c>
      <c r="K26" s="142">
        <v>6329</v>
      </c>
      <c r="L26" s="143" t="s">
        <v>105</v>
      </c>
      <c r="M26" s="144">
        <v>6329</v>
      </c>
      <c r="N26" s="145" t="s">
        <v>100</v>
      </c>
    </row>
    <row r="27" spans="1:14" s="17" customFormat="1" ht="18" customHeight="1" thickTop="1" thickBot="1" x14ac:dyDescent="0.2">
      <c r="A27" s="146" t="s">
        <v>106</v>
      </c>
      <c r="B27" s="147">
        <v>181277676</v>
      </c>
      <c r="C27" s="148">
        <v>177795323</v>
      </c>
      <c r="D27" s="149">
        <v>3467660</v>
      </c>
      <c r="E27" s="147">
        <v>8374899</v>
      </c>
      <c r="F27" s="148">
        <v>8320196</v>
      </c>
      <c r="G27" s="149">
        <v>54270</v>
      </c>
      <c r="H27" s="150">
        <v>37234881</v>
      </c>
      <c r="I27" s="148">
        <v>35380688</v>
      </c>
      <c r="J27" s="151">
        <v>1571828</v>
      </c>
      <c r="K27" s="147">
        <v>10715</v>
      </c>
      <c r="L27" s="148">
        <v>143</v>
      </c>
      <c r="M27" s="149">
        <v>10487</v>
      </c>
      <c r="N27" s="152" t="s">
        <v>102</v>
      </c>
    </row>
  </sheetData>
  <mergeCells count="6">
    <mergeCell ref="N2:N3"/>
    <mergeCell ref="A2:A3"/>
    <mergeCell ref="B2:D2"/>
    <mergeCell ref="E2:G2"/>
    <mergeCell ref="H2:J2"/>
    <mergeCell ref="K2:M2"/>
  </mergeCells>
  <phoneticPr fontId="3"/>
  <printOptions horizontalCentered="1"/>
  <pageMargins left="0.78740157480314965" right="0.78740157480314965" top="0.98425196850393704" bottom="0.98425196850393704" header="0.51181102362204722" footer="0.51181102362204722"/>
  <pageSetup paperSize="9" scale="86" orientation="landscape" horizontalDpi="300" verticalDpi="300" r:id="rId1"/>
  <headerFooter alignWithMargins="0">
    <oddFooter>&amp;R金沢国税局
国税徴収
(R01)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8"/>
  <sheetViews>
    <sheetView showGridLines="0" zoomScaleNormal="100" workbookViewId="0">
      <selection activeCell="I26" sqref="I26"/>
    </sheetView>
  </sheetViews>
  <sheetFormatPr defaultColWidth="5.875" defaultRowHeight="11.25" x14ac:dyDescent="0.15"/>
  <cols>
    <col min="1" max="4" width="12" style="1" customWidth="1"/>
    <col min="5" max="7" width="11.375" style="1" customWidth="1"/>
    <col min="8" max="10" width="10.25" style="1" customWidth="1"/>
    <col min="11" max="13" width="11.875" style="1" customWidth="1"/>
    <col min="14" max="14" width="11.875" style="77" customWidth="1"/>
    <col min="15" max="16" width="8.25" style="1" bestFit="1" customWidth="1"/>
    <col min="17" max="16384" width="5.875" style="1"/>
  </cols>
  <sheetData>
    <row r="1" spans="1:14" ht="12" thickBot="1" x14ac:dyDescent="0.2">
      <c r="A1" s="1" t="s">
        <v>107</v>
      </c>
    </row>
    <row r="2" spans="1:14" s="77" customFormat="1" ht="15" customHeight="1" x14ac:dyDescent="0.15">
      <c r="A2" s="353" t="s">
        <v>76</v>
      </c>
      <c r="B2" s="340" t="s">
        <v>28</v>
      </c>
      <c r="C2" s="341"/>
      <c r="D2" s="342"/>
      <c r="E2" s="340" t="s">
        <v>29</v>
      </c>
      <c r="F2" s="341"/>
      <c r="G2" s="342"/>
      <c r="H2" s="340" t="s">
        <v>31</v>
      </c>
      <c r="I2" s="341"/>
      <c r="J2" s="342"/>
      <c r="K2" s="340" t="s">
        <v>37</v>
      </c>
      <c r="L2" s="341"/>
      <c r="M2" s="342"/>
      <c r="N2" s="347" t="s">
        <v>79</v>
      </c>
    </row>
    <row r="3" spans="1:14" s="77" customFormat="1" ht="16.5" customHeight="1" x14ac:dyDescent="0.15">
      <c r="A3" s="354"/>
      <c r="B3" s="78" t="s">
        <v>80</v>
      </c>
      <c r="C3" s="3" t="s">
        <v>62</v>
      </c>
      <c r="D3" s="54" t="s">
        <v>81</v>
      </c>
      <c r="E3" s="78" t="s">
        <v>80</v>
      </c>
      <c r="F3" s="3" t="s">
        <v>62</v>
      </c>
      <c r="G3" s="54" t="s">
        <v>81</v>
      </c>
      <c r="H3" s="78" t="s">
        <v>80</v>
      </c>
      <c r="I3" s="3" t="s">
        <v>62</v>
      </c>
      <c r="J3" s="54" t="s">
        <v>81</v>
      </c>
      <c r="K3" s="78" t="s">
        <v>80</v>
      </c>
      <c r="L3" s="3" t="s">
        <v>62</v>
      </c>
      <c r="M3" s="54" t="s">
        <v>81</v>
      </c>
      <c r="N3" s="348"/>
    </row>
    <row r="4" spans="1:14" x14ac:dyDescent="0.15">
      <c r="A4" s="79"/>
      <c r="B4" s="80" t="s">
        <v>12</v>
      </c>
      <c r="C4" s="6" t="s">
        <v>12</v>
      </c>
      <c r="D4" s="81" t="s">
        <v>12</v>
      </c>
      <c r="E4" s="80" t="s">
        <v>12</v>
      </c>
      <c r="F4" s="6" t="s">
        <v>12</v>
      </c>
      <c r="G4" s="81" t="s">
        <v>12</v>
      </c>
      <c r="H4" s="80" t="s">
        <v>12</v>
      </c>
      <c r="I4" s="6" t="s">
        <v>12</v>
      </c>
      <c r="J4" s="82" t="s">
        <v>12</v>
      </c>
      <c r="K4" s="80" t="s">
        <v>12</v>
      </c>
      <c r="L4" s="6" t="s">
        <v>12</v>
      </c>
      <c r="M4" s="81" t="s">
        <v>12</v>
      </c>
      <c r="N4" s="83"/>
    </row>
    <row r="5" spans="1:14" ht="18" customHeight="1" x14ac:dyDescent="0.15">
      <c r="A5" s="84" t="s">
        <v>82</v>
      </c>
      <c r="B5" s="85">
        <v>90646972</v>
      </c>
      <c r="C5" s="9">
        <v>88461699</v>
      </c>
      <c r="D5" s="86">
        <v>2169286</v>
      </c>
      <c r="E5" s="85">
        <v>61788</v>
      </c>
      <c r="F5" s="9">
        <v>61788</v>
      </c>
      <c r="G5" s="86" t="s">
        <v>105</v>
      </c>
      <c r="H5" s="85">
        <v>620</v>
      </c>
      <c r="I5" s="9">
        <v>620</v>
      </c>
      <c r="J5" s="87" t="s">
        <v>105</v>
      </c>
      <c r="K5" s="85" t="s">
        <v>202</v>
      </c>
      <c r="L5" s="9" t="s">
        <v>202</v>
      </c>
      <c r="M5" s="86" t="s">
        <v>202</v>
      </c>
      <c r="N5" s="88" t="str">
        <f>IF(A5="","",A5)</f>
        <v>富山</v>
      </c>
    </row>
    <row r="6" spans="1:14" ht="18" customHeight="1" x14ac:dyDescent="0.15">
      <c r="A6" s="89" t="s">
        <v>83</v>
      </c>
      <c r="B6" s="90">
        <v>47020411</v>
      </c>
      <c r="C6" s="91">
        <v>45316498</v>
      </c>
      <c r="D6" s="92">
        <v>1694593</v>
      </c>
      <c r="E6" s="90">
        <v>18228</v>
      </c>
      <c r="F6" s="91">
        <v>18228</v>
      </c>
      <c r="G6" s="92" t="s">
        <v>105</v>
      </c>
      <c r="H6" s="90">
        <v>366</v>
      </c>
      <c r="I6" s="91">
        <v>366</v>
      </c>
      <c r="J6" s="93" t="s">
        <v>105</v>
      </c>
      <c r="K6" s="90" t="s">
        <v>105</v>
      </c>
      <c r="L6" s="91" t="s">
        <v>105</v>
      </c>
      <c r="M6" s="92" t="s">
        <v>105</v>
      </c>
      <c r="N6" s="94" t="str">
        <f>IF(A6="","",A6)</f>
        <v>高岡</v>
      </c>
    </row>
    <row r="7" spans="1:14" ht="18" customHeight="1" x14ac:dyDescent="0.15">
      <c r="A7" s="89" t="s">
        <v>84</v>
      </c>
      <c r="B7" s="90">
        <v>20569085</v>
      </c>
      <c r="C7" s="91">
        <v>19812402</v>
      </c>
      <c r="D7" s="92">
        <v>745791</v>
      </c>
      <c r="E7" s="90">
        <v>210380</v>
      </c>
      <c r="F7" s="91">
        <v>210129</v>
      </c>
      <c r="G7" s="92">
        <v>251</v>
      </c>
      <c r="H7" s="90">
        <v>227</v>
      </c>
      <c r="I7" s="91">
        <v>227</v>
      </c>
      <c r="J7" s="93" t="s">
        <v>105</v>
      </c>
      <c r="K7" s="90" t="s">
        <v>105</v>
      </c>
      <c r="L7" s="91" t="s">
        <v>105</v>
      </c>
      <c r="M7" s="92" t="s">
        <v>105</v>
      </c>
      <c r="N7" s="94" t="str">
        <f>IF(A7="","",A7)</f>
        <v>魚津</v>
      </c>
    </row>
    <row r="8" spans="1:14" ht="18" customHeight="1" x14ac:dyDescent="0.15">
      <c r="A8" s="89" t="s">
        <v>85</v>
      </c>
      <c r="B8" s="90">
        <v>17766114</v>
      </c>
      <c r="C8" s="91">
        <v>17342740</v>
      </c>
      <c r="D8" s="92">
        <v>422345</v>
      </c>
      <c r="E8" s="90">
        <v>351935</v>
      </c>
      <c r="F8" s="91">
        <v>337049</v>
      </c>
      <c r="G8" s="92">
        <v>14886</v>
      </c>
      <c r="H8" s="90">
        <v>119</v>
      </c>
      <c r="I8" s="91">
        <v>119</v>
      </c>
      <c r="J8" s="93" t="s">
        <v>105</v>
      </c>
      <c r="K8" s="90" t="s">
        <v>105</v>
      </c>
      <c r="L8" s="91" t="s">
        <v>105</v>
      </c>
      <c r="M8" s="92" t="s">
        <v>105</v>
      </c>
      <c r="N8" s="94" t="str">
        <f>IF(A8="","",A8)</f>
        <v>砺波</v>
      </c>
    </row>
    <row r="9" spans="1:14" s="17" customFormat="1" ht="18" customHeight="1" x14ac:dyDescent="0.15">
      <c r="A9" s="95" t="s">
        <v>86</v>
      </c>
      <c r="B9" s="96">
        <v>176002583</v>
      </c>
      <c r="C9" s="97">
        <v>170933339</v>
      </c>
      <c r="D9" s="98">
        <v>5032016</v>
      </c>
      <c r="E9" s="96">
        <v>642331</v>
      </c>
      <c r="F9" s="97">
        <v>627194</v>
      </c>
      <c r="G9" s="98">
        <v>15137</v>
      </c>
      <c r="H9" s="96">
        <v>1333</v>
      </c>
      <c r="I9" s="97">
        <v>1333</v>
      </c>
      <c r="J9" s="99" t="s">
        <v>105</v>
      </c>
      <c r="K9" s="96" t="s">
        <v>202</v>
      </c>
      <c r="L9" s="97" t="s">
        <v>202</v>
      </c>
      <c r="M9" s="98" t="s">
        <v>202</v>
      </c>
      <c r="N9" s="100" t="str">
        <f>A9</f>
        <v>富山県計</v>
      </c>
    </row>
    <row r="10" spans="1:14" s="107" customFormat="1" ht="18" customHeight="1" x14ac:dyDescent="0.15">
      <c r="A10" s="101"/>
      <c r="B10" s="102"/>
      <c r="C10" s="103"/>
      <c r="D10" s="104"/>
      <c r="E10" s="102"/>
      <c r="F10" s="103"/>
      <c r="G10" s="104"/>
      <c r="H10" s="102"/>
      <c r="I10" s="103"/>
      <c r="J10" s="105"/>
      <c r="K10" s="102"/>
      <c r="L10" s="103"/>
      <c r="M10" s="104"/>
      <c r="N10" s="106"/>
    </row>
    <row r="11" spans="1:14" ht="18" customHeight="1" x14ac:dyDescent="0.15">
      <c r="A11" s="108" t="s">
        <v>87</v>
      </c>
      <c r="B11" s="109">
        <v>92986051</v>
      </c>
      <c r="C11" s="110">
        <v>90157546</v>
      </c>
      <c r="D11" s="111">
        <v>2807160</v>
      </c>
      <c r="E11" s="109">
        <v>256775</v>
      </c>
      <c r="F11" s="110">
        <v>240389</v>
      </c>
      <c r="G11" s="111">
        <v>16386</v>
      </c>
      <c r="H11" s="109">
        <v>10762091</v>
      </c>
      <c r="I11" s="110">
        <v>10762091</v>
      </c>
      <c r="J11" s="112" t="s">
        <v>105</v>
      </c>
      <c r="K11" s="109" t="s">
        <v>105</v>
      </c>
      <c r="L11" s="110" t="s">
        <v>105</v>
      </c>
      <c r="M11" s="111" t="s">
        <v>105</v>
      </c>
      <c r="N11" s="113" t="str">
        <f>IF(A11="","",A11)</f>
        <v>金沢</v>
      </c>
    </row>
    <row r="12" spans="1:14" ht="18" customHeight="1" x14ac:dyDescent="0.15">
      <c r="A12" s="89" t="s">
        <v>88</v>
      </c>
      <c r="B12" s="90">
        <v>10954618</v>
      </c>
      <c r="C12" s="91">
        <v>10690968</v>
      </c>
      <c r="D12" s="92">
        <v>263649</v>
      </c>
      <c r="E12" s="90">
        <v>12776</v>
      </c>
      <c r="F12" s="91">
        <v>12159</v>
      </c>
      <c r="G12" s="92">
        <v>617</v>
      </c>
      <c r="H12" s="90">
        <v>120</v>
      </c>
      <c r="I12" s="91">
        <v>120</v>
      </c>
      <c r="J12" s="93" t="s">
        <v>105</v>
      </c>
      <c r="K12" s="90" t="s">
        <v>202</v>
      </c>
      <c r="L12" s="91" t="s">
        <v>202</v>
      </c>
      <c r="M12" s="92" t="s">
        <v>202</v>
      </c>
      <c r="N12" s="94" t="str">
        <f>IF(A12="","",A12)</f>
        <v>七尾</v>
      </c>
    </row>
    <row r="13" spans="1:14" ht="18" customHeight="1" x14ac:dyDescent="0.15">
      <c r="A13" s="89" t="s">
        <v>89</v>
      </c>
      <c r="B13" s="90">
        <v>28773347</v>
      </c>
      <c r="C13" s="91">
        <v>27813366</v>
      </c>
      <c r="D13" s="92">
        <v>950647</v>
      </c>
      <c r="E13" s="90">
        <v>110589</v>
      </c>
      <c r="F13" s="91">
        <v>110394</v>
      </c>
      <c r="G13" s="92">
        <v>194</v>
      </c>
      <c r="H13" s="90">
        <v>247</v>
      </c>
      <c r="I13" s="91">
        <v>247</v>
      </c>
      <c r="J13" s="93" t="s">
        <v>105</v>
      </c>
      <c r="K13" s="90" t="s">
        <v>105</v>
      </c>
      <c r="L13" s="91" t="s">
        <v>105</v>
      </c>
      <c r="M13" s="92" t="s">
        <v>105</v>
      </c>
      <c r="N13" s="94" t="str">
        <f>IF(A13="","",A13)</f>
        <v>小松</v>
      </c>
    </row>
    <row r="14" spans="1:14" ht="18" customHeight="1" x14ac:dyDescent="0.15">
      <c r="A14" s="89" t="s">
        <v>90</v>
      </c>
      <c r="B14" s="90">
        <v>3750437</v>
      </c>
      <c r="C14" s="91">
        <v>3567852</v>
      </c>
      <c r="D14" s="92">
        <v>181543</v>
      </c>
      <c r="E14" s="90">
        <v>106454</v>
      </c>
      <c r="F14" s="91">
        <v>106454</v>
      </c>
      <c r="G14" s="92" t="s">
        <v>105</v>
      </c>
      <c r="H14" s="90">
        <v>56</v>
      </c>
      <c r="I14" s="91">
        <v>56</v>
      </c>
      <c r="J14" s="93" t="s">
        <v>105</v>
      </c>
      <c r="K14" s="90" t="s">
        <v>105</v>
      </c>
      <c r="L14" s="91" t="s">
        <v>105</v>
      </c>
      <c r="M14" s="92" t="s">
        <v>105</v>
      </c>
      <c r="N14" s="94" t="str">
        <f>IF(A14="","",A14)</f>
        <v>輪島</v>
      </c>
    </row>
    <row r="15" spans="1:14" ht="18" customHeight="1" x14ac:dyDescent="0.15">
      <c r="A15" s="89" t="s">
        <v>91</v>
      </c>
      <c r="B15" s="90">
        <v>26374935</v>
      </c>
      <c r="C15" s="91">
        <v>25901177</v>
      </c>
      <c r="D15" s="92">
        <v>472114</v>
      </c>
      <c r="E15" s="90">
        <v>244074</v>
      </c>
      <c r="F15" s="91">
        <v>242188</v>
      </c>
      <c r="G15" s="92">
        <v>1886</v>
      </c>
      <c r="H15" s="90">
        <v>231</v>
      </c>
      <c r="I15" s="91">
        <v>231</v>
      </c>
      <c r="J15" s="93" t="s">
        <v>105</v>
      </c>
      <c r="K15" s="90" t="s">
        <v>105</v>
      </c>
      <c r="L15" s="91" t="s">
        <v>105</v>
      </c>
      <c r="M15" s="92" t="s">
        <v>105</v>
      </c>
      <c r="N15" s="94" t="str">
        <f>IF(A15="","",A15)</f>
        <v>松任</v>
      </c>
    </row>
    <row r="16" spans="1:14" s="17" customFormat="1" ht="18" customHeight="1" x14ac:dyDescent="0.15">
      <c r="A16" s="95" t="s">
        <v>92</v>
      </c>
      <c r="B16" s="96">
        <v>162839388</v>
      </c>
      <c r="C16" s="97">
        <v>158130910</v>
      </c>
      <c r="D16" s="98">
        <v>4675112</v>
      </c>
      <c r="E16" s="96">
        <v>730666</v>
      </c>
      <c r="F16" s="97">
        <v>711584</v>
      </c>
      <c r="G16" s="98">
        <v>19082</v>
      </c>
      <c r="H16" s="96">
        <v>10762744</v>
      </c>
      <c r="I16" s="97">
        <v>10762744</v>
      </c>
      <c r="J16" s="99" t="s">
        <v>105</v>
      </c>
      <c r="K16" s="96" t="s">
        <v>202</v>
      </c>
      <c r="L16" s="97" t="s">
        <v>203</v>
      </c>
      <c r="M16" s="98" t="s">
        <v>202</v>
      </c>
      <c r="N16" s="100" t="str">
        <f>A16</f>
        <v>石川県計</v>
      </c>
    </row>
    <row r="17" spans="1:14" s="107" customFormat="1" ht="18" customHeight="1" x14ac:dyDescent="0.15">
      <c r="A17" s="101"/>
      <c r="B17" s="102"/>
      <c r="C17" s="103"/>
      <c r="D17" s="104"/>
      <c r="E17" s="102"/>
      <c r="F17" s="103"/>
      <c r="G17" s="104"/>
      <c r="H17" s="102"/>
      <c r="I17" s="103"/>
      <c r="J17" s="105"/>
      <c r="K17" s="102"/>
      <c r="L17" s="103"/>
      <c r="M17" s="104"/>
      <c r="N17" s="106"/>
    </row>
    <row r="18" spans="1:14" ht="18" customHeight="1" x14ac:dyDescent="0.15">
      <c r="A18" s="108" t="s">
        <v>93</v>
      </c>
      <c r="B18" s="109">
        <v>50038366</v>
      </c>
      <c r="C18" s="110">
        <v>48670856</v>
      </c>
      <c r="D18" s="111">
        <v>1360009</v>
      </c>
      <c r="E18" s="109">
        <v>186568</v>
      </c>
      <c r="F18" s="110">
        <v>185906</v>
      </c>
      <c r="G18" s="111">
        <v>661</v>
      </c>
      <c r="H18" s="109">
        <v>281</v>
      </c>
      <c r="I18" s="110">
        <v>281</v>
      </c>
      <c r="J18" s="112" t="s">
        <v>105</v>
      </c>
      <c r="K18" s="109" t="s">
        <v>105</v>
      </c>
      <c r="L18" s="110" t="s">
        <v>105</v>
      </c>
      <c r="M18" s="111" t="s">
        <v>105</v>
      </c>
      <c r="N18" s="113" t="str">
        <f t="shared" ref="N18:N23" si="0">IF(A18="","",A18)</f>
        <v>福井</v>
      </c>
    </row>
    <row r="19" spans="1:14" ht="18" customHeight="1" x14ac:dyDescent="0.15">
      <c r="A19" s="89" t="s">
        <v>94</v>
      </c>
      <c r="B19" s="90">
        <v>9754840</v>
      </c>
      <c r="C19" s="91">
        <v>9312908</v>
      </c>
      <c r="D19" s="92">
        <v>439281</v>
      </c>
      <c r="E19" s="90">
        <v>16613</v>
      </c>
      <c r="F19" s="91">
        <v>16613</v>
      </c>
      <c r="G19" s="92" t="s">
        <v>105</v>
      </c>
      <c r="H19" s="90">
        <v>127</v>
      </c>
      <c r="I19" s="91">
        <v>127</v>
      </c>
      <c r="J19" s="93" t="s">
        <v>105</v>
      </c>
      <c r="K19" s="90" t="s">
        <v>105</v>
      </c>
      <c r="L19" s="91" t="s">
        <v>105</v>
      </c>
      <c r="M19" s="92" t="s">
        <v>105</v>
      </c>
      <c r="N19" s="94" t="str">
        <f t="shared" si="0"/>
        <v>敦賀</v>
      </c>
    </row>
    <row r="20" spans="1:14" ht="18" customHeight="1" x14ac:dyDescent="0.15">
      <c r="A20" s="89" t="s">
        <v>95</v>
      </c>
      <c r="B20" s="90">
        <v>25128382</v>
      </c>
      <c r="C20" s="91">
        <v>24490450</v>
      </c>
      <c r="D20" s="92">
        <v>630077</v>
      </c>
      <c r="E20" s="90">
        <v>43433</v>
      </c>
      <c r="F20" s="91">
        <v>43410</v>
      </c>
      <c r="G20" s="92">
        <v>23</v>
      </c>
      <c r="H20" s="90">
        <v>186</v>
      </c>
      <c r="I20" s="91">
        <v>186</v>
      </c>
      <c r="J20" s="93" t="s">
        <v>105</v>
      </c>
      <c r="K20" s="90" t="s">
        <v>105</v>
      </c>
      <c r="L20" s="91" t="s">
        <v>105</v>
      </c>
      <c r="M20" s="92" t="s">
        <v>105</v>
      </c>
      <c r="N20" s="94" t="str">
        <f t="shared" si="0"/>
        <v>武生</v>
      </c>
    </row>
    <row r="21" spans="1:14" ht="18" customHeight="1" x14ac:dyDescent="0.15">
      <c r="A21" s="89" t="s">
        <v>96</v>
      </c>
      <c r="B21" s="90">
        <v>4347284</v>
      </c>
      <c r="C21" s="91">
        <v>4235722</v>
      </c>
      <c r="D21" s="92">
        <v>111562</v>
      </c>
      <c r="E21" s="90" t="s">
        <v>198</v>
      </c>
      <c r="F21" s="91" t="s">
        <v>200</v>
      </c>
      <c r="G21" s="92" t="s">
        <v>198</v>
      </c>
      <c r="H21" s="90">
        <v>25</v>
      </c>
      <c r="I21" s="91">
        <v>25</v>
      </c>
      <c r="J21" s="93" t="s">
        <v>105</v>
      </c>
      <c r="K21" s="90" t="s">
        <v>105</v>
      </c>
      <c r="L21" s="91" t="s">
        <v>105</v>
      </c>
      <c r="M21" s="92" t="s">
        <v>105</v>
      </c>
      <c r="N21" s="94" t="str">
        <f t="shared" si="0"/>
        <v>小浜</v>
      </c>
    </row>
    <row r="22" spans="1:14" ht="18" customHeight="1" x14ac:dyDescent="0.15">
      <c r="A22" s="89" t="s">
        <v>97</v>
      </c>
      <c r="B22" s="90">
        <v>4207521</v>
      </c>
      <c r="C22" s="91">
        <v>4108673</v>
      </c>
      <c r="D22" s="92">
        <v>98849</v>
      </c>
      <c r="E22" s="90">
        <v>100906</v>
      </c>
      <c r="F22" s="91">
        <v>100906</v>
      </c>
      <c r="G22" s="92" t="s">
        <v>105</v>
      </c>
      <c r="H22" s="90">
        <v>37</v>
      </c>
      <c r="I22" s="91">
        <v>37</v>
      </c>
      <c r="J22" s="93" t="s">
        <v>105</v>
      </c>
      <c r="K22" s="90" t="s">
        <v>105</v>
      </c>
      <c r="L22" s="91" t="s">
        <v>105</v>
      </c>
      <c r="M22" s="92" t="s">
        <v>105</v>
      </c>
      <c r="N22" s="94" t="str">
        <f t="shared" si="0"/>
        <v>大野</v>
      </c>
    </row>
    <row r="23" spans="1:14" ht="18" customHeight="1" x14ac:dyDescent="0.15">
      <c r="A23" s="89" t="s">
        <v>98</v>
      </c>
      <c r="B23" s="90">
        <v>14612316</v>
      </c>
      <c r="C23" s="91">
        <v>14277720</v>
      </c>
      <c r="D23" s="92">
        <v>334596</v>
      </c>
      <c r="E23" s="90" t="s">
        <v>201</v>
      </c>
      <c r="F23" s="91" t="s">
        <v>198</v>
      </c>
      <c r="G23" s="92" t="s">
        <v>198</v>
      </c>
      <c r="H23" s="90">
        <v>176</v>
      </c>
      <c r="I23" s="91">
        <v>176</v>
      </c>
      <c r="J23" s="93" t="s">
        <v>105</v>
      </c>
      <c r="K23" s="90" t="s">
        <v>105</v>
      </c>
      <c r="L23" s="91" t="s">
        <v>105</v>
      </c>
      <c r="M23" s="92" t="s">
        <v>105</v>
      </c>
      <c r="N23" s="94" t="str">
        <f t="shared" si="0"/>
        <v>三国</v>
      </c>
    </row>
    <row r="24" spans="1:14" s="17" customFormat="1" ht="18" customHeight="1" x14ac:dyDescent="0.15">
      <c r="A24" s="95" t="s">
        <v>99</v>
      </c>
      <c r="B24" s="96">
        <v>108088708</v>
      </c>
      <c r="C24" s="97">
        <v>105096328</v>
      </c>
      <c r="D24" s="98">
        <v>2974374</v>
      </c>
      <c r="E24" s="273">
        <v>355434</v>
      </c>
      <c r="F24" s="97">
        <v>354296</v>
      </c>
      <c r="G24" s="98">
        <v>1139</v>
      </c>
      <c r="H24" s="273">
        <v>832</v>
      </c>
      <c r="I24" s="97">
        <v>832</v>
      </c>
      <c r="J24" s="99" t="s">
        <v>105</v>
      </c>
      <c r="K24" s="96" t="s">
        <v>105</v>
      </c>
      <c r="L24" s="97" t="s">
        <v>105</v>
      </c>
      <c r="M24" s="98" t="s">
        <v>105</v>
      </c>
      <c r="N24" s="100" t="str">
        <f>A24</f>
        <v>福井県計</v>
      </c>
    </row>
    <row r="25" spans="1:14" s="107" customFormat="1" ht="18" customHeight="1" x14ac:dyDescent="0.15">
      <c r="A25" s="101"/>
      <c r="B25" s="138"/>
      <c r="C25" s="139"/>
      <c r="D25" s="104"/>
      <c r="E25" s="276"/>
      <c r="F25" s="274"/>
      <c r="G25" s="275"/>
      <c r="H25" s="138"/>
      <c r="I25" s="139"/>
      <c r="J25" s="140"/>
      <c r="K25" s="138"/>
      <c r="L25" s="139"/>
      <c r="M25" s="140"/>
      <c r="N25" s="153"/>
    </row>
    <row r="26" spans="1:14" s="17" customFormat="1" ht="18" customHeight="1" thickBot="1" x14ac:dyDescent="0.2">
      <c r="A26" s="121" t="s">
        <v>100</v>
      </c>
      <c r="B26" s="142">
        <v>1857889</v>
      </c>
      <c r="C26" s="143">
        <v>300524</v>
      </c>
      <c r="D26" s="144">
        <v>1423858</v>
      </c>
      <c r="E26" s="142" t="s">
        <v>105</v>
      </c>
      <c r="F26" s="143" t="s">
        <v>105</v>
      </c>
      <c r="G26" s="144" t="s">
        <v>105</v>
      </c>
      <c r="H26" s="142" t="s">
        <v>105</v>
      </c>
      <c r="I26" s="143" t="s">
        <v>105</v>
      </c>
      <c r="J26" s="144" t="s">
        <v>105</v>
      </c>
      <c r="K26" s="142" t="s">
        <v>202</v>
      </c>
      <c r="L26" s="143" t="s">
        <v>105</v>
      </c>
      <c r="M26" s="144" t="s">
        <v>202</v>
      </c>
      <c r="N26" s="154" t="str">
        <f>A26</f>
        <v>局引受分</v>
      </c>
    </row>
    <row r="27" spans="1:14" s="17" customFormat="1" ht="18" customHeight="1" thickTop="1" thickBot="1" x14ac:dyDescent="0.2">
      <c r="A27" s="155" t="s">
        <v>108</v>
      </c>
      <c r="B27" s="147">
        <v>448788567</v>
      </c>
      <c r="C27" s="148">
        <v>434461101</v>
      </c>
      <c r="D27" s="149">
        <v>14105361</v>
      </c>
      <c r="E27" s="147">
        <v>1728432</v>
      </c>
      <c r="F27" s="148">
        <v>1693073</v>
      </c>
      <c r="G27" s="149">
        <v>35358</v>
      </c>
      <c r="H27" s="147">
        <v>10764908</v>
      </c>
      <c r="I27" s="148">
        <v>10764908</v>
      </c>
      <c r="J27" s="149" t="s">
        <v>105</v>
      </c>
      <c r="K27" s="147" t="s">
        <v>202</v>
      </c>
      <c r="L27" s="148" t="s">
        <v>202</v>
      </c>
      <c r="M27" s="149" t="s">
        <v>202</v>
      </c>
      <c r="N27" s="152" t="str">
        <f>A27</f>
        <v>総計</v>
      </c>
    </row>
    <row r="28" spans="1:14" ht="15" customHeight="1" x14ac:dyDescent="0.15"/>
  </sheetData>
  <mergeCells count="6">
    <mergeCell ref="N2:N3"/>
    <mergeCell ref="A2:A3"/>
    <mergeCell ref="B2:D2"/>
    <mergeCell ref="E2:G2"/>
    <mergeCell ref="H2:J2"/>
    <mergeCell ref="K2:M2"/>
  </mergeCells>
  <phoneticPr fontId="3"/>
  <printOptions horizontalCentered="1"/>
  <pageMargins left="0.6692913385826772" right="0.47244094488188981" top="0.98425196850393704" bottom="0.98425196850393704" header="0.51181102362204722" footer="0.51181102362204722"/>
  <pageSetup paperSize="9" scale="81" orientation="landscape" cellComments="asDisplayed" horizontalDpi="300" verticalDpi="300" r:id="rId1"/>
  <headerFooter alignWithMargins="0">
    <oddFooter>&amp;R金沢国税局
国税徴収
(R01)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8"/>
  <sheetViews>
    <sheetView showGridLines="0" view="pageBreakPreview" topLeftCell="A7" zoomScale="86" zoomScaleNormal="100" zoomScaleSheetLayoutView="86" workbookViewId="0">
      <selection activeCell="I26" sqref="I26"/>
    </sheetView>
  </sheetViews>
  <sheetFormatPr defaultColWidth="5.875" defaultRowHeight="11.25" x14ac:dyDescent="0.15"/>
  <cols>
    <col min="1" max="1" width="12" style="1" customWidth="1"/>
    <col min="2" max="7" width="11.875" style="1" customWidth="1"/>
    <col min="8" max="8" width="11.875" style="77" customWidth="1"/>
    <col min="9" max="10" width="8.375" style="1" bestFit="1" customWidth="1"/>
    <col min="11" max="12" width="7.875" style="1" bestFit="1" customWidth="1"/>
    <col min="13" max="16384" width="5.875" style="1"/>
  </cols>
  <sheetData>
    <row r="1" spans="1:12" ht="12" thickBot="1" x14ac:dyDescent="0.2">
      <c r="A1" s="1" t="s">
        <v>109</v>
      </c>
    </row>
    <row r="2" spans="1:12" s="77" customFormat="1" ht="15" customHeight="1" x14ac:dyDescent="0.15">
      <c r="A2" s="353" t="s">
        <v>76</v>
      </c>
      <c r="B2" s="340" t="s">
        <v>110</v>
      </c>
      <c r="C2" s="341"/>
      <c r="D2" s="342"/>
      <c r="E2" s="340" t="s">
        <v>111</v>
      </c>
      <c r="F2" s="341"/>
      <c r="G2" s="342"/>
      <c r="H2" s="347" t="s">
        <v>79</v>
      </c>
    </row>
    <row r="3" spans="1:12" s="77" customFormat="1" ht="16.5" customHeight="1" x14ac:dyDescent="0.15">
      <c r="A3" s="354"/>
      <c r="B3" s="78" t="s">
        <v>80</v>
      </c>
      <c r="C3" s="3" t="s">
        <v>62</v>
      </c>
      <c r="D3" s="54" t="s">
        <v>81</v>
      </c>
      <c r="E3" s="78" t="s">
        <v>80</v>
      </c>
      <c r="F3" s="3" t="s">
        <v>62</v>
      </c>
      <c r="G3" s="54" t="s">
        <v>81</v>
      </c>
      <c r="H3" s="348"/>
    </row>
    <row r="4" spans="1:12" x14ac:dyDescent="0.15">
      <c r="A4" s="79"/>
      <c r="B4" s="80" t="s">
        <v>12</v>
      </c>
      <c r="C4" s="6" t="s">
        <v>12</v>
      </c>
      <c r="D4" s="81" t="s">
        <v>12</v>
      </c>
      <c r="E4" s="80" t="s">
        <v>12</v>
      </c>
      <c r="F4" s="6" t="s">
        <v>12</v>
      </c>
      <c r="G4" s="82" t="s">
        <v>12</v>
      </c>
      <c r="H4" s="83"/>
    </row>
    <row r="5" spans="1:12" ht="18" customHeight="1" x14ac:dyDescent="0.15">
      <c r="A5" s="84" t="s">
        <v>82</v>
      </c>
      <c r="B5" s="85" t="s">
        <v>202</v>
      </c>
      <c r="C5" s="9" t="s">
        <v>203</v>
      </c>
      <c r="D5" s="87" t="s">
        <v>202</v>
      </c>
      <c r="E5" s="85">
        <v>209252094</v>
      </c>
      <c r="F5" s="9">
        <v>205216009</v>
      </c>
      <c r="G5" s="87">
        <v>4016611</v>
      </c>
      <c r="H5" s="88" t="str">
        <f>IF(A5="","",A5)</f>
        <v>富山</v>
      </c>
      <c r="I5" s="49"/>
      <c r="J5" s="49"/>
      <c r="K5" s="49"/>
      <c r="L5" s="49"/>
    </row>
    <row r="6" spans="1:12" ht="18" customHeight="1" x14ac:dyDescent="0.15">
      <c r="A6" s="89" t="s">
        <v>83</v>
      </c>
      <c r="B6" s="90">
        <v>109848</v>
      </c>
      <c r="C6" s="91">
        <v>108976</v>
      </c>
      <c r="D6" s="93">
        <v>872</v>
      </c>
      <c r="E6" s="90">
        <v>90856718</v>
      </c>
      <c r="F6" s="91">
        <v>87966264</v>
      </c>
      <c r="G6" s="93">
        <v>2874298</v>
      </c>
      <c r="H6" s="94" t="str">
        <f>IF(A6="","",A6)</f>
        <v>高岡</v>
      </c>
      <c r="I6" s="49"/>
      <c r="J6" s="49"/>
      <c r="K6" s="49"/>
      <c r="L6" s="49"/>
    </row>
    <row r="7" spans="1:12" ht="18" customHeight="1" x14ac:dyDescent="0.15">
      <c r="A7" s="89" t="s">
        <v>84</v>
      </c>
      <c r="B7" s="90">
        <v>14671</v>
      </c>
      <c r="C7" s="91">
        <v>14606</v>
      </c>
      <c r="D7" s="93">
        <v>66</v>
      </c>
      <c r="E7" s="90">
        <v>45189857</v>
      </c>
      <c r="F7" s="91">
        <v>44067699</v>
      </c>
      <c r="G7" s="93">
        <v>1105125</v>
      </c>
      <c r="H7" s="94" t="str">
        <f>IF(A7="","",A7)</f>
        <v>魚津</v>
      </c>
      <c r="I7" s="49"/>
      <c r="J7" s="49"/>
      <c r="K7" s="49"/>
      <c r="L7" s="49"/>
    </row>
    <row r="8" spans="1:12" ht="18" customHeight="1" x14ac:dyDescent="0.15">
      <c r="A8" s="89" t="s">
        <v>85</v>
      </c>
      <c r="B8" s="90">
        <v>17009</v>
      </c>
      <c r="C8" s="91">
        <v>16999</v>
      </c>
      <c r="D8" s="93">
        <v>9</v>
      </c>
      <c r="E8" s="90">
        <v>37899300</v>
      </c>
      <c r="F8" s="91">
        <v>37207109</v>
      </c>
      <c r="G8" s="93">
        <v>691086</v>
      </c>
      <c r="H8" s="94" t="str">
        <f>IF(A8="","",A8)</f>
        <v>砺波</v>
      </c>
      <c r="I8" s="49"/>
      <c r="J8" s="49"/>
      <c r="K8" s="49"/>
      <c r="L8" s="49"/>
    </row>
    <row r="9" spans="1:12" s="17" customFormat="1" ht="18" customHeight="1" x14ac:dyDescent="0.15">
      <c r="A9" s="95" t="s">
        <v>86</v>
      </c>
      <c r="B9" s="96" t="s">
        <v>202</v>
      </c>
      <c r="C9" s="97" t="s">
        <v>202</v>
      </c>
      <c r="D9" s="99" t="s">
        <v>202</v>
      </c>
      <c r="E9" s="96">
        <v>383197969</v>
      </c>
      <c r="F9" s="97">
        <v>374457081</v>
      </c>
      <c r="G9" s="99">
        <v>8687119</v>
      </c>
      <c r="H9" s="100" t="str">
        <f>A9</f>
        <v>富山県計</v>
      </c>
      <c r="I9" s="49"/>
      <c r="J9" s="49"/>
      <c r="K9" s="49"/>
      <c r="L9" s="156"/>
    </row>
    <row r="10" spans="1:12" s="107" customFormat="1" ht="18" customHeight="1" x14ac:dyDescent="0.15">
      <c r="A10" s="101"/>
      <c r="B10" s="102"/>
      <c r="C10" s="103"/>
      <c r="D10" s="105"/>
      <c r="E10" s="102"/>
      <c r="F10" s="103"/>
      <c r="G10" s="105"/>
      <c r="H10" s="106"/>
      <c r="I10" s="49"/>
      <c r="J10" s="49"/>
      <c r="K10" s="49"/>
      <c r="L10" s="49"/>
    </row>
    <row r="11" spans="1:12" ht="18" customHeight="1" x14ac:dyDescent="0.15">
      <c r="A11" s="108" t="s">
        <v>87</v>
      </c>
      <c r="B11" s="109">
        <v>692551</v>
      </c>
      <c r="C11" s="110">
        <v>691795</v>
      </c>
      <c r="D11" s="112">
        <v>743</v>
      </c>
      <c r="E11" s="109">
        <v>226817619</v>
      </c>
      <c r="F11" s="110">
        <v>222235439</v>
      </c>
      <c r="G11" s="112">
        <v>4542069</v>
      </c>
      <c r="H11" s="113" t="str">
        <f>IF(A11="","",A11)</f>
        <v>金沢</v>
      </c>
      <c r="I11" s="49"/>
      <c r="J11" s="49"/>
      <c r="K11" s="49"/>
      <c r="L11" s="49"/>
    </row>
    <row r="12" spans="1:12" ht="18" customHeight="1" x14ac:dyDescent="0.15">
      <c r="A12" s="89" t="s">
        <v>88</v>
      </c>
      <c r="B12" s="90" t="s">
        <v>202</v>
      </c>
      <c r="C12" s="91" t="s">
        <v>202</v>
      </c>
      <c r="D12" s="93" t="s">
        <v>202</v>
      </c>
      <c r="E12" s="90">
        <v>21230639</v>
      </c>
      <c r="F12" s="91">
        <v>20856867</v>
      </c>
      <c r="G12" s="93">
        <v>372297</v>
      </c>
      <c r="H12" s="94" t="str">
        <f>IF(A12="","",A12)</f>
        <v>七尾</v>
      </c>
      <c r="I12" s="49"/>
      <c r="J12" s="49"/>
      <c r="K12" s="49"/>
      <c r="L12" s="49"/>
    </row>
    <row r="13" spans="1:12" ht="18" customHeight="1" x14ac:dyDescent="0.15">
      <c r="A13" s="89" t="s">
        <v>89</v>
      </c>
      <c r="B13" s="90">
        <v>54033</v>
      </c>
      <c r="C13" s="91">
        <v>54006</v>
      </c>
      <c r="D13" s="93">
        <v>27</v>
      </c>
      <c r="E13" s="90">
        <v>60168965</v>
      </c>
      <c r="F13" s="91">
        <v>58904991</v>
      </c>
      <c r="G13" s="93">
        <v>1249721</v>
      </c>
      <c r="H13" s="94" t="str">
        <f>IF(A13="","",A13)</f>
        <v>小松</v>
      </c>
      <c r="I13" s="49"/>
      <c r="J13" s="49"/>
      <c r="K13" s="49"/>
      <c r="L13" s="49"/>
    </row>
    <row r="14" spans="1:12" ht="18" customHeight="1" x14ac:dyDescent="0.15">
      <c r="A14" s="89" t="s">
        <v>90</v>
      </c>
      <c r="B14" s="90">
        <v>8098</v>
      </c>
      <c r="C14" s="91">
        <v>8061</v>
      </c>
      <c r="D14" s="93">
        <v>38</v>
      </c>
      <c r="E14" s="90">
        <v>7758616</v>
      </c>
      <c r="F14" s="91">
        <v>7554790</v>
      </c>
      <c r="G14" s="93">
        <v>202785</v>
      </c>
      <c r="H14" s="94" t="str">
        <f>IF(A14="","",A14)</f>
        <v>輪島</v>
      </c>
      <c r="I14" s="49"/>
      <c r="J14" s="49"/>
      <c r="K14" s="49"/>
      <c r="L14" s="49"/>
    </row>
    <row r="15" spans="1:12" ht="18" customHeight="1" x14ac:dyDescent="0.15">
      <c r="A15" s="89" t="s">
        <v>91</v>
      </c>
      <c r="B15" s="90">
        <v>34072</v>
      </c>
      <c r="C15" s="91">
        <v>32959</v>
      </c>
      <c r="D15" s="93">
        <v>1114</v>
      </c>
      <c r="E15" s="90">
        <v>58811099</v>
      </c>
      <c r="F15" s="91">
        <v>58036974</v>
      </c>
      <c r="G15" s="93">
        <v>771800</v>
      </c>
      <c r="H15" s="94" t="str">
        <f>IF(A15="","",A15)</f>
        <v>松任</v>
      </c>
      <c r="I15" s="49"/>
      <c r="J15" s="49"/>
      <c r="K15" s="49"/>
      <c r="L15" s="49"/>
    </row>
    <row r="16" spans="1:12" s="17" customFormat="1" ht="18" customHeight="1" x14ac:dyDescent="0.15">
      <c r="A16" s="95" t="s">
        <v>92</v>
      </c>
      <c r="B16" s="96" t="s">
        <v>202</v>
      </c>
      <c r="C16" s="97" t="s">
        <v>202</v>
      </c>
      <c r="D16" s="99" t="s">
        <v>202</v>
      </c>
      <c r="E16" s="96">
        <v>374786939</v>
      </c>
      <c r="F16" s="97">
        <v>367589061</v>
      </c>
      <c r="G16" s="99">
        <v>7138671</v>
      </c>
      <c r="H16" s="100" t="str">
        <f>A16</f>
        <v>石川県計</v>
      </c>
      <c r="I16" s="49"/>
      <c r="J16" s="49"/>
      <c r="K16" s="49"/>
      <c r="L16" s="156"/>
    </row>
    <row r="17" spans="1:12" s="107" customFormat="1" ht="18" customHeight="1" x14ac:dyDescent="0.15">
      <c r="A17" s="101"/>
      <c r="B17" s="102"/>
      <c r="C17" s="103"/>
      <c r="D17" s="105"/>
      <c r="E17" s="102"/>
      <c r="F17" s="103"/>
      <c r="G17" s="105"/>
      <c r="H17" s="106"/>
      <c r="I17" s="49"/>
      <c r="J17" s="49"/>
      <c r="K17" s="49"/>
      <c r="L17" s="49"/>
    </row>
    <row r="18" spans="1:12" ht="18" customHeight="1" x14ac:dyDescent="0.15">
      <c r="A18" s="108" t="s">
        <v>93</v>
      </c>
      <c r="B18" s="109">
        <v>527884</v>
      </c>
      <c r="C18" s="110">
        <v>527778</v>
      </c>
      <c r="D18" s="112">
        <v>105</v>
      </c>
      <c r="E18" s="109">
        <v>122312013</v>
      </c>
      <c r="F18" s="110">
        <v>120083068</v>
      </c>
      <c r="G18" s="112">
        <v>2213503</v>
      </c>
      <c r="H18" s="113" t="str">
        <f t="shared" ref="H18:H23" si="0">IF(A18="","",A18)</f>
        <v>福井</v>
      </c>
      <c r="I18" s="49"/>
      <c r="J18" s="49"/>
      <c r="K18" s="49"/>
      <c r="L18" s="49"/>
    </row>
    <row r="19" spans="1:12" ht="18" customHeight="1" x14ac:dyDescent="0.15">
      <c r="A19" s="89" t="s">
        <v>94</v>
      </c>
      <c r="B19" s="90">
        <v>51228</v>
      </c>
      <c r="C19" s="91">
        <v>51041</v>
      </c>
      <c r="D19" s="93">
        <v>187</v>
      </c>
      <c r="E19" s="90">
        <v>20345556</v>
      </c>
      <c r="F19" s="91">
        <v>19752009</v>
      </c>
      <c r="G19" s="93">
        <v>587094</v>
      </c>
      <c r="H19" s="94" t="str">
        <f t="shared" si="0"/>
        <v>敦賀</v>
      </c>
      <c r="I19" s="49"/>
      <c r="J19" s="49"/>
      <c r="K19" s="49"/>
      <c r="L19" s="49"/>
    </row>
    <row r="20" spans="1:12" ht="18" customHeight="1" x14ac:dyDescent="0.15">
      <c r="A20" s="89" t="s">
        <v>95</v>
      </c>
      <c r="B20" s="90">
        <v>62711</v>
      </c>
      <c r="C20" s="91">
        <v>62650</v>
      </c>
      <c r="D20" s="93">
        <v>50</v>
      </c>
      <c r="E20" s="90">
        <v>50343551</v>
      </c>
      <c r="F20" s="91">
        <v>49493184</v>
      </c>
      <c r="G20" s="93">
        <v>828615</v>
      </c>
      <c r="H20" s="94" t="str">
        <f t="shared" si="0"/>
        <v>武生</v>
      </c>
      <c r="I20" s="49"/>
      <c r="J20" s="49"/>
      <c r="K20" s="49"/>
      <c r="L20" s="49"/>
    </row>
    <row r="21" spans="1:12" ht="18" customHeight="1" x14ac:dyDescent="0.15">
      <c r="A21" s="89" t="s">
        <v>96</v>
      </c>
      <c r="B21" s="90" t="s">
        <v>202</v>
      </c>
      <c r="C21" s="91" t="s">
        <v>202</v>
      </c>
      <c r="D21" s="93" t="s">
        <v>202</v>
      </c>
      <c r="E21" s="90">
        <v>9654969</v>
      </c>
      <c r="F21" s="91">
        <v>9494156</v>
      </c>
      <c r="G21" s="93">
        <v>160813</v>
      </c>
      <c r="H21" s="94" t="str">
        <f t="shared" si="0"/>
        <v>小浜</v>
      </c>
      <c r="I21" s="49"/>
      <c r="J21" s="49"/>
      <c r="K21" s="49"/>
      <c r="L21" s="49"/>
    </row>
    <row r="22" spans="1:12" ht="18" customHeight="1" x14ac:dyDescent="0.15">
      <c r="A22" s="89" t="s">
        <v>97</v>
      </c>
      <c r="B22" s="90">
        <v>2734</v>
      </c>
      <c r="C22" s="91">
        <v>2719</v>
      </c>
      <c r="D22" s="93">
        <v>15</v>
      </c>
      <c r="E22" s="90">
        <v>7879519</v>
      </c>
      <c r="F22" s="91">
        <v>7740961</v>
      </c>
      <c r="G22" s="93">
        <v>138558</v>
      </c>
      <c r="H22" s="94" t="str">
        <f t="shared" si="0"/>
        <v>大野</v>
      </c>
      <c r="I22" s="49"/>
      <c r="J22" s="49"/>
      <c r="K22" s="49"/>
      <c r="L22" s="49"/>
    </row>
    <row r="23" spans="1:12" ht="18" customHeight="1" x14ac:dyDescent="0.15">
      <c r="A23" s="89" t="s">
        <v>98</v>
      </c>
      <c r="B23" s="90" t="s">
        <v>204</v>
      </c>
      <c r="C23" s="91" t="s">
        <v>202</v>
      </c>
      <c r="D23" s="93" t="s">
        <v>202</v>
      </c>
      <c r="E23" s="90">
        <v>32328285</v>
      </c>
      <c r="F23" s="91">
        <v>31872603</v>
      </c>
      <c r="G23" s="93">
        <v>455682</v>
      </c>
      <c r="H23" s="94" t="str">
        <f t="shared" si="0"/>
        <v>三国</v>
      </c>
      <c r="I23" s="49"/>
      <c r="J23" s="49"/>
      <c r="K23" s="49"/>
      <c r="L23" s="49"/>
    </row>
    <row r="24" spans="1:12" s="17" customFormat="1" ht="18" customHeight="1" x14ac:dyDescent="0.15">
      <c r="A24" s="277" t="s">
        <v>99</v>
      </c>
      <c r="B24" s="273">
        <v>679736</v>
      </c>
      <c r="C24" s="97">
        <v>679237</v>
      </c>
      <c r="D24" s="99">
        <v>488</v>
      </c>
      <c r="E24" s="273">
        <v>242863893</v>
      </c>
      <c r="F24" s="97">
        <v>238435981</v>
      </c>
      <c r="G24" s="99">
        <v>4384265</v>
      </c>
      <c r="H24" s="100" t="str">
        <f>A24</f>
        <v>福井県計</v>
      </c>
      <c r="I24" s="49"/>
      <c r="J24" s="49"/>
      <c r="K24" s="49"/>
      <c r="L24" s="156"/>
    </row>
    <row r="25" spans="1:12" s="107" customFormat="1" ht="18" customHeight="1" x14ac:dyDescent="0.15">
      <c r="A25" s="278"/>
      <c r="B25" s="138"/>
      <c r="C25" s="139"/>
      <c r="D25" s="140"/>
      <c r="E25" s="138"/>
      <c r="F25" s="139"/>
      <c r="G25" s="140"/>
      <c r="H25" s="153"/>
      <c r="I25" s="49"/>
      <c r="J25" s="49"/>
      <c r="K25" s="49"/>
      <c r="L25" s="49"/>
    </row>
    <row r="26" spans="1:12" s="17" customFormat="1" ht="18" customHeight="1" thickBot="1" x14ac:dyDescent="0.2">
      <c r="A26" s="121" t="s">
        <v>100</v>
      </c>
      <c r="B26" s="142" t="s">
        <v>202</v>
      </c>
      <c r="C26" s="143">
        <v>995</v>
      </c>
      <c r="D26" s="144" t="s">
        <v>202</v>
      </c>
      <c r="E26" s="142">
        <v>9266885</v>
      </c>
      <c r="F26" s="143">
        <v>3179574</v>
      </c>
      <c r="G26" s="144">
        <v>5402478</v>
      </c>
      <c r="H26" s="154" t="str">
        <f>A26</f>
        <v>局引受分</v>
      </c>
      <c r="I26" s="49"/>
      <c r="J26" s="49"/>
      <c r="K26" s="49"/>
      <c r="L26" s="156"/>
    </row>
    <row r="27" spans="1:12" s="17" customFormat="1" ht="18" customHeight="1" thickTop="1" thickBot="1" x14ac:dyDescent="0.2">
      <c r="A27" s="155" t="s">
        <v>101</v>
      </c>
      <c r="B27" s="147" t="s">
        <v>205</v>
      </c>
      <c r="C27" s="148" t="s">
        <v>205</v>
      </c>
      <c r="D27" s="149" t="s">
        <v>205</v>
      </c>
      <c r="E27" s="147">
        <v>1010115685</v>
      </c>
      <c r="F27" s="148">
        <v>983661698</v>
      </c>
      <c r="G27" s="149">
        <v>25612533</v>
      </c>
      <c r="H27" s="152" t="str">
        <f>A27</f>
        <v>総計</v>
      </c>
      <c r="I27" s="49"/>
      <c r="J27" s="49"/>
      <c r="K27" s="49"/>
      <c r="L27" s="156"/>
    </row>
    <row r="28" spans="1:12" ht="15" customHeight="1" x14ac:dyDescent="0.15"/>
  </sheetData>
  <mergeCells count="4">
    <mergeCell ref="A2:A3"/>
    <mergeCell ref="B2:D2"/>
    <mergeCell ref="E2:G2"/>
    <mergeCell ref="H2:H3"/>
  </mergeCells>
  <phoneticPr fontId="3"/>
  <pageMargins left="0.6692913385826772" right="0.47244094488188981" top="0.98425196850393704" bottom="0.98425196850393704" header="0.51181102362204722" footer="0.51181102362204722"/>
  <pageSetup paperSize="9" scale="87" orientation="landscape" cellComments="asDisplayed" horizontalDpi="300" verticalDpi="300" r:id="rId1"/>
  <headerFooter alignWithMargins="0">
    <oddFooter>&amp;R金沢国税局
国税徴収
(R01)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view="pageBreakPreview" topLeftCell="A13" zoomScale="85" zoomScaleNormal="100" zoomScaleSheetLayoutView="85" workbookViewId="0">
      <selection activeCell="I26" sqref="I26"/>
    </sheetView>
  </sheetViews>
  <sheetFormatPr defaultColWidth="8.625" defaultRowHeight="11.25" x14ac:dyDescent="0.15"/>
  <cols>
    <col min="1" max="1" width="10.625" style="1" customWidth="1"/>
    <col min="2" max="2" width="6.625" style="1" customWidth="1"/>
    <col min="3" max="3" width="13.875" style="1" customWidth="1"/>
    <col min="4" max="4" width="3" style="1" bestFit="1" customWidth="1"/>
    <col min="5" max="5" width="14.25" style="1" customWidth="1"/>
    <col min="6" max="6" width="16.75" style="1" customWidth="1"/>
    <col min="7" max="16384" width="8.625" style="1"/>
  </cols>
  <sheetData>
    <row r="1" spans="1:6" ht="15" x14ac:dyDescent="0.15">
      <c r="A1" s="335" t="s">
        <v>112</v>
      </c>
      <c r="B1" s="335"/>
      <c r="C1" s="335"/>
      <c r="D1" s="335"/>
      <c r="E1" s="335"/>
      <c r="F1" s="335"/>
    </row>
    <row r="2" spans="1:6" ht="14.25" customHeight="1" thickBot="1" x14ac:dyDescent="0.2">
      <c r="A2" s="384" t="s">
        <v>113</v>
      </c>
      <c r="B2" s="384"/>
      <c r="C2" s="384"/>
      <c r="D2" s="384"/>
      <c r="E2" s="384"/>
      <c r="F2" s="384"/>
    </row>
    <row r="3" spans="1:6" ht="18" customHeight="1" x14ac:dyDescent="0.15">
      <c r="A3" s="336" t="s">
        <v>114</v>
      </c>
      <c r="B3" s="385"/>
      <c r="C3" s="337"/>
      <c r="D3" s="340" t="s">
        <v>115</v>
      </c>
      <c r="E3" s="341"/>
      <c r="F3" s="387"/>
    </row>
    <row r="4" spans="1:6" ht="15" customHeight="1" x14ac:dyDescent="0.15">
      <c r="A4" s="338"/>
      <c r="B4" s="386"/>
      <c r="C4" s="339"/>
      <c r="D4" s="388" t="s">
        <v>116</v>
      </c>
      <c r="E4" s="389"/>
      <c r="F4" s="157" t="s">
        <v>117</v>
      </c>
    </row>
    <row r="5" spans="1:6" s="61" customFormat="1" ht="15" customHeight="1" x14ac:dyDescent="0.15">
      <c r="A5" s="158"/>
      <c r="B5" s="159"/>
      <c r="C5" s="160"/>
      <c r="D5" s="161"/>
      <c r="E5" s="162" t="s">
        <v>118</v>
      </c>
      <c r="F5" s="163" t="s">
        <v>12</v>
      </c>
    </row>
    <row r="6" spans="1:6" ht="27" customHeight="1" x14ac:dyDescent="0.15">
      <c r="A6" s="375" t="s">
        <v>119</v>
      </c>
      <c r="B6" s="378" t="s">
        <v>120</v>
      </c>
      <c r="C6" s="379"/>
      <c r="D6" s="164"/>
      <c r="E6" s="165" t="s">
        <v>105</v>
      </c>
      <c r="F6" s="166" t="s">
        <v>105</v>
      </c>
    </row>
    <row r="7" spans="1:6" ht="27" customHeight="1" x14ac:dyDescent="0.15">
      <c r="A7" s="376"/>
      <c r="B7" s="380" t="s">
        <v>121</v>
      </c>
      <c r="C7" s="381"/>
      <c r="D7" s="167"/>
      <c r="E7" s="168" t="s">
        <v>105</v>
      </c>
      <c r="F7" s="169" t="s">
        <v>105</v>
      </c>
    </row>
    <row r="8" spans="1:6" ht="27" customHeight="1" x14ac:dyDescent="0.15">
      <c r="A8" s="376"/>
      <c r="B8" s="380" t="s">
        <v>122</v>
      </c>
      <c r="C8" s="381"/>
      <c r="D8" s="167"/>
      <c r="E8" s="168" t="s">
        <v>105</v>
      </c>
      <c r="F8" s="169" t="s">
        <v>105</v>
      </c>
    </row>
    <row r="9" spans="1:6" ht="27" customHeight="1" x14ac:dyDescent="0.15">
      <c r="A9" s="376"/>
      <c r="B9" s="382" t="s">
        <v>123</v>
      </c>
      <c r="C9" s="170" t="s">
        <v>124</v>
      </c>
      <c r="D9" s="167"/>
      <c r="E9" s="168" t="s">
        <v>105</v>
      </c>
      <c r="F9" s="169" t="s">
        <v>105</v>
      </c>
    </row>
    <row r="10" spans="1:6" ht="27" customHeight="1" x14ac:dyDescent="0.15">
      <c r="A10" s="376"/>
      <c r="B10" s="383"/>
      <c r="C10" s="170" t="s">
        <v>125</v>
      </c>
      <c r="D10" s="167"/>
      <c r="E10" s="168" t="s">
        <v>105</v>
      </c>
      <c r="F10" s="169" t="s">
        <v>105</v>
      </c>
    </row>
    <row r="11" spans="1:6" ht="27" customHeight="1" x14ac:dyDescent="0.15">
      <c r="A11" s="376"/>
      <c r="B11" s="383"/>
      <c r="C11" s="364" t="s">
        <v>126</v>
      </c>
      <c r="D11" s="171" t="s">
        <v>127</v>
      </c>
      <c r="E11" s="172" t="s">
        <v>105</v>
      </c>
      <c r="F11" s="173" t="s">
        <v>105</v>
      </c>
    </row>
    <row r="12" spans="1:6" ht="27" customHeight="1" x14ac:dyDescent="0.15">
      <c r="A12" s="376"/>
      <c r="B12" s="383"/>
      <c r="C12" s="365"/>
      <c r="D12" s="174"/>
      <c r="E12" s="175" t="s">
        <v>105</v>
      </c>
      <c r="F12" s="176" t="s">
        <v>105</v>
      </c>
    </row>
    <row r="13" spans="1:6" s="17" customFormat="1" ht="27" customHeight="1" x14ac:dyDescent="0.15">
      <c r="A13" s="376"/>
      <c r="B13" s="383"/>
      <c r="C13" s="177" t="s">
        <v>10</v>
      </c>
      <c r="D13" s="178"/>
      <c r="E13" s="179" t="s">
        <v>105</v>
      </c>
      <c r="F13" s="180" t="s">
        <v>105</v>
      </c>
    </row>
    <row r="14" spans="1:6" ht="27" customHeight="1" x14ac:dyDescent="0.15">
      <c r="A14" s="377"/>
      <c r="B14" s="366" t="s">
        <v>128</v>
      </c>
      <c r="C14" s="367"/>
      <c r="D14" s="181"/>
      <c r="E14" s="182" t="s">
        <v>105</v>
      </c>
      <c r="F14" s="183" t="s">
        <v>105</v>
      </c>
    </row>
    <row r="15" spans="1:6" ht="27" customHeight="1" x14ac:dyDescent="0.15">
      <c r="A15" s="368" t="s">
        <v>129</v>
      </c>
      <c r="B15" s="370" t="s">
        <v>130</v>
      </c>
      <c r="C15" s="370"/>
      <c r="D15" s="184"/>
      <c r="E15" s="185" t="s">
        <v>105</v>
      </c>
      <c r="F15" s="186" t="s">
        <v>105</v>
      </c>
    </row>
    <row r="16" spans="1:6" ht="27" customHeight="1" x14ac:dyDescent="0.15">
      <c r="A16" s="359"/>
      <c r="B16" s="362" t="s">
        <v>131</v>
      </c>
      <c r="C16" s="362"/>
      <c r="D16" s="167"/>
      <c r="E16" s="168" t="s">
        <v>105</v>
      </c>
      <c r="F16" s="169" t="s">
        <v>105</v>
      </c>
    </row>
    <row r="17" spans="1:6" ht="27" customHeight="1" x14ac:dyDescent="0.15">
      <c r="A17" s="359"/>
      <c r="B17" s="371" t="s">
        <v>132</v>
      </c>
      <c r="C17" s="372"/>
      <c r="D17" s="171" t="s">
        <v>127</v>
      </c>
      <c r="E17" s="187"/>
      <c r="F17" s="173" t="s">
        <v>105</v>
      </c>
    </row>
    <row r="18" spans="1:6" ht="27" customHeight="1" x14ac:dyDescent="0.15">
      <c r="A18" s="359"/>
      <c r="B18" s="373"/>
      <c r="C18" s="374"/>
      <c r="D18" s="174"/>
      <c r="E18" s="175" t="s">
        <v>105</v>
      </c>
      <c r="F18" s="176" t="s">
        <v>105</v>
      </c>
    </row>
    <row r="19" spans="1:6" ht="27" customHeight="1" x14ac:dyDescent="0.15">
      <c r="A19" s="359"/>
      <c r="B19" s="362" t="s">
        <v>133</v>
      </c>
      <c r="C19" s="362"/>
      <c r="D19" s="178"/>
      <c r="E19" s="168" t="s">
        <v>105</v>
      </c>
      <c r="F19" s="169" t="s">
        <v>105</v>
      </c>
    </row>
    <row r="20" spans="1:6" ht="27" customHeight="1" x14ac:dyDescent="0.15">
      <c r="A20" s="359"/>
      <c r="B20" s="362" t="s">
        <v>134</v>
      </c>
      <c r="C20" s="362"/>
      <c r="D20" s="178"/>
      <c r="E20" s="168" t="s">
        <v>105</v>
      </c>
      <c r="F20" s="169" t="s">
        <v>105</v>
      </c>
    </row>
    <row r="21" spans="1:6" ht="27" customHeight="1" x14ac:dyDescent="0.15">
      <c r="A21" s="359"/>
      <c r="B21" s="362" t="s">
        <v>131</v>
      </c>
      <c r="C21" s="362"/>
      <c r="D21" s="178"/>
      <c r="E21" s="168" t="s">
        <v>105</v>
      </c>
      <c r="F21" s="169" t="s">
        <v>105</v>
      </c>
    </row>
    <row r="22" spans="1:6" ht="27" customHeight="1" x14ac:dyDescent="0.15">
      <c r="A22" s="359"/>
      <c r="B22" s="362" t="s">
        <v>135</v>
      </c>
      <c r="C22" s="362"/>
      <c r="D22" s="178"/>
      <c r="E22" s="168" t="s">
        <v>105</v>
      </c>
      <c r="F22" s="169" t="s">
        <v>105</v>
      </c>
    </row>
    <row r="23" spans="1:6" ht="27" customHeight="1" x14ac:dyDescent="0.15">
      <c r="A23" s="369"/>
      <c r="B23" s="357" t="s">
        <v>136</v>
      </c>
      <c r="C23" s="357"/>
      <c r="D23" s="188"/>
      <c r="E23" s="189" t="s">
        <v>105</v>
      </c>
      <c r="F23" s="190" t="s">
        <v>105</v>
      </c>
    </row>
    <row r="24" spans="1:6" ht="27" customHeight="1" x14ac:dyDescent="0.15">
      <c r="A24" s="358" t="s">
        <v>137</v>
      </c>
      <c r="B24" s="361" t="s">
        <v>138</v>
      </c>
      <c r="C24" s="361"/>
      <c r="D24" s="191"/>
      <c r="E24" s="185" t="s">
        <v>105</v>
      </c>
      <c r="F24" s="186" t="s">
        <v>105</v>
      </c>
    </row>
    <row r="25" spans="1:6" ht="27" customHeight="1" x14ac:dyDescent="0.15">
      <c r="A25" s="359"/>
      <c r="B25" s="362" t="s">
        <v>121</v>
      </c>
      <c r="C25" s="362"/>
      <c r="D25" s="178"/>
      <c r="E25" s="168" t="s">
        <v>105</v>
      </c>
      <c r="F25" s="169" t="s">
        <v>105</v>
      </c>
    </row>
    <row r="26" spans="1:6" ht="27" customHeight="1" x14ac:dyDescent="0.15">
      <c r="A26" s="359"/>
      <c r="B26" s="362" t="s">
        <v>124</v>
      </c>
      <c r="C26" s="362"/>
      <c r="D26" s="178"/>
      <c r="E26" s="168" t="s">
        <v>105</v>
      </c>
      <c r="F26" s="169" t="s">
        <v>105</v>
      </c>
    </row>
    <row r="27" spans="1:6" ht="27" customHeight="1" x14ac:dyDescent="0.15">
      <c r="A27" s="359"/>
      <c r="B27" s="362" t="s">
        <v>125</v>
      </c>
      <c r="C27" s="362"/>
      <c r="D27" s="178"/>
      <c r="E27" s="168" t="s">
        <v>105</v>
      </c>
      <c r="F27" s="169" t="s">
        <v>105</v>
      </c>
    </row>
    <row r="28" spans="1:6" ht="27" customHeight="1" x14ac:dyDescent="0.15">
      <c r="A28" s="359"/>
      <c r="B28" s="362" t="s">
        <v>139</v>
      </c>
      <c r="C28" s="362"/>
      <c r="D28" s="178"/>
      <c r="E28" s="168" t="s">
        <v>105</v>
      </c>
      <c r="F28" s="169" t="s">
        <v>105</v>
      </c>
    </row>
    <row r="29" spans="1:6" ht="27" customHeight="1" thickBot="1" x14ac:dyDescent="0.2">
      <c r="A29" s="360"/>
      <c r="B29" s="363" t="s">
        <v>140</v>
      </c>
      <c r="C29" s="363"/>
      <c r="D29" s="192"/>
      <c r="E29" s="193" t="s">
        <v>105</v>
      </c>
      <c r="F29" s="194" t="s">
        <v>105</v>
      </c>
    </row>
    <row r="30" spans="1:6" ht="4.5" customHeight="1" x14ac:dyDescent="0.15">
      <c r="A30" s="195"/>
      <c r="B30" s="196"/>
      <c r="C30" s="196"/>
      <c r="D30" s="197"/>
      <c r="E30" s="197"/>
      <c r="F30" s="197"/>
    </row>
    <row r="31" spans="1:6" s="50" customFormat="1" ht="28.5" customHeight="1" x14ac:dyDescent="0.15">
      <c r="A31" s="198" t="s">
        <v>141</v>
      </c>
      <c r="B31" s="355" t="s">
        <v>142</v>
      </c>
      <c r="C31" s="355"/>
      <c r="D31" s="355"/>
      <c r="E31" s="355"/>
      <c r="F31" s="355"/>
    </row>
    <row r="32" spans="1:6" s="50" customFormat="1" ht="24.95" customHeight="1" x14ac:dyDescent="0.15">
      <c r="A32" s="199" t="s">
        <v>143</v>
      </c>
      <c r="B32" s="356" t="s">
        <v>144</v>
      </c>
      <c r="C32" s="356"/>
      <c r="D32" s="356"/>
      <c r="E32" s="356"/>
      <c r="F32" s="356"/>
    </row>
    <row r="33" spans="1:6" ht="24.95" customHeight="1" x14ac:dyDescent="0.15">
      <c r="A33" s="200" t="s">
        <v>145</v>
      </c>
      <c r="B33" s="356" t="s">
        <v>146</v>
      </c>
      <c r="C33" s="356"/>
      <c r="D33" s="356"/>
      <c r="E33" s="356"/>
      <c r="F33" s="356"/>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3"/>
  <printOptions horizontalCentered="1"/>
  <pageMargins left="0.78740157480314965" right="0.78740157480314965" top="0.98425196850393704" bottom="0.98425196850393704" header="0.51181102362204722" footer="0.51181102362204722"/>
  <pageSetup paperSize="9" scale="95" orientation="portrait" horizontalDpi="1200" verticalDpi="1200" r:id="rId1"/>
  <headerFooter alignWithMargins="0">
    <oddFooter>&amp;R金沢国税局
国税徴収
(R01)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view="pageBreakPreview" topLeftCell="A7" zoomScale="87" zoomScaleNormal="100" zoomScaleSheetLayoutView="87" workbookViewId="0">
      <selection activeCell="I26" sqref="I26"/>
    </sheetView>
  </sheetViews>
  <sheetFormatPr defaultRowHeight="13.5" x14ac:dyDescent="0.15"/>
  <cols>
    <col min="1" max="1" width="9" style="203"/>
    <col min="2" max="2" width="15.5" style="203" bestFit="1" customWidth="1"/>
    <col min="3" max="4" width="18" style="203" customWidth="1"/>
    <col min="5" max="16384" width="9" style="203"/>
  </cols>
  <sheetData>
    <row r="1" spans="1:7" s="202" customFormat="1" ht="14.25" thickBot="1" x14ac:dyDescent="0.2">
      <c r="A1" s="201" t="s">
        <v>147</v>
      </c>
    </row>
    <row r="2" spans="1:7" ht="19.5" customHeight="1" x14ac:dyDescent="0.15">
      <c r="A2" s="336" t="s">
        <v>148</v>
      </c>
      <c r="B2" s="337"/>
      <c r="C2" s="390" t="s">
        <v>149</v>
      </c>
      <c r="D2" s="391"/>
    </row>
    <row r="3" spans="1:7" ht="19.5" customHeight="1" x14ac:dyDescent="0.15">
      <c r="A3" s="338"/>
      <c r="B3" s="339"/>
      <c r="C3" s="204" t="s">
        <v>150</v>
      </c>
      <c r="D3" s="205" t="s">
        <v>151</v>
      </c>
    </row>
    <row r="4" spans="1:7" s="208" customFormat="1" x14ac:dyDescent="0.15">
      <c r="A4" s="392" t="s">
        <v>152</v>
      </c>
      <c r="B4" s="206"/>
      <c r="C4" s="207" t="s">
        <v>153</v>
      </c>
      <c r="D4" s="163" t="s">
        <v>154</v>
      </c>
    </row>
    <row r="5" spans="1:7" ht="30" customHeight="1" x14ac:dyDescent="0.15">
      <c r="A5" s="393"/>
      <c r="B5" s="209" t="s">
        <v>155</v>
      </c>
      <c r="C5" s="210" t="s">
        <v>105</v>
      </c>
      <c r="D5" s="211" t="s">
        <v>105</v>
      </c>
      <c r="E5" s="1"/>
      <c r="F5" s="1"/>
      <c r="G5" s="1"/>
    </row>
    <row r="6" spans="1:7" ht="30" customHeight="1" x14ac:dyDescent="0.15">
      <c r="A6" s="393"/>
      <c r="B6" s="212" t="s">
        <v>156</v>
      </c>
      <c r="C6" s="213" t="s">
        <v>105</v>
      </c>
      <c r="D6" s="214" t="s">
        <v>105</v>
      </c>
      <c r="E6" s="1"/>
      <c r="F6" s="1"/>
      <c r="G6" s="1"/>
    </row>
    <row r="7" spans="1:7" ht="30" customHeight="1" x14ac:dyDescent="0.15">
      <c r="A7" s="393"/>
      <c r="B7" s="212" t="s">
        <v>157</v>
      </c>
      <c r="C7" s="213" t="s">
        <v>105</v>
      </c>
      <c r="D7" s="214" t="s">
        <v>105</v>
      </c>
      <c r="E7" s="1"/>
      <c r="F7" s="1"/>
      <c r="G7" s="1"/>
    </row>
    <row r="8" spans="1:7" ht="30" customHeight="1" x14ac:dyDescent="0.15">
      <c r="A8" s="393"/>
      <c r="B8" s="212" t="s">
        <v>158</v>
      </c>
      <c r="C8" s="213" t="s">
        <v>105</v>
      </c>
      <c r="D8" s="214" t="s">
        <v>105</v>
      </c>
      <c r="E8" s="1"/>
      <c r="F8" s="1"/>
      <c r="G8" s="1"/>
    </row>
    <row r="9" spans="1:7" ht="30" customHeight="1" thickBot="1" x14ac:dyDescent="0.2">
      <c r="A9" s="394"/>
      <c r="B9" s="215" t="s">
        <v>10</v>
      </c>
      <c r="C9" s="216" t="s">
        <v>105</v>
      </c>
      <c r="D9" s="217" t="s">
        <v>105</v>
      </c>
      <c r="E9" s="1"/>
      <c r="F9" s="1"/>
      <c r="G9" s="1"/>
    </row>
    <row r="10" spans="1:7" x14ac:dyDescent="0.15">
      <c r="A10" s="1"/>
      <c r="B10" s="1"/>
      <c r="C10" s="1"/>
      <c r="D10" s="1"/>
      <c r="E10" s="1"/>
      <c r="F10" s="1"/>
      <c r="G10" s="1"/>
    </row>
  </sheetData>
  <mergeCells count="3">
    <mergeCell ref="A2:B3"/>
    <mergeCell ref="C2:D2"/>
    <mergeCell ref="A4:A9"/>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&amp;R金沢国税局
国税徴収
(R01)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tabSelected="1" view="pageBreakPreview" zoomScale="85" zoomScaleNormal="100" zoomScaleSheetLayoutView="85" workbookViewId="0">
      <selection activeCell="A11" sqref="A11"/>
    </sheetView>
  </sheetViews>
  <sheetFormatPr defaultColWidth="8.625" defaultRowHeight="11.25" x14ac:dyDescent="0.15"/>
  <cols>
    <col min="1" max="1" width="11.375" style="1" customWidth="1"/>
    <col min="2" max="2" width="8.25" style="1" customWidth="1"/>
    <col min="3" max="3" width="10.625" style="1" customWidth="1"/>
    <col min="4" max="4" width="8.25" style="1" customWidth="1"/>
    <col min="5" max="5" width="10.625" style="1" customWidth="1"/>
    <col min="6" max="6" width="8.25" style="1" customWidth="1"/>
    <col min="7" max="7" width="10.625" style="1" customWidth="1"/>
    <col min="8" max="8" width="9" style="1" bestFit="1" customWidth="1"/>
    <col min="9" max="9" width="3" style="1" bestFit="1" customWidth="1"/>
    <col min="10" max="10" width="8.25" style="1" bestFit="1" customWidth="1"/>
    <col min="11" max="11" width="10.375" style="1" customWidth="1"/>
    <col min="12" max="16384" width="8.625" style="1"/>
  </cols>
  <sheetData>
    <row r="1" spans="1:12" ht="12" thickBot="1" x14ac:dyDescent="0.2">
      <c r="A1" s="1" t="s">
        <v>159</v>
      </c>
    </row>
    <row r="2" spans="1:12" ht="16.5" customHeight="1" x14ac:dyDescent="0.15">
      <c r="A2" s="401" t="s">
        <v>160</v>
      </c>
      <c r="B2" s="403" t="s">
        <v>161</v>
      </c>
      <c r="C2" s="404"/>
      <c r="D2" s="405" t="s">
        <v>162</v>
      </c>
      <c r="E2" s="406"/>
      <c r="F2" s="403" t="s">
        <v>163</v>
      </c>
      <c r="G2" s="404"/>
      <c r="H2" s="407" t="s">
        <v>164</v>
      </c>
      <c r="I2" s="395" t="s">
        <v>165</v>
      </c>
      <c r="J2" s="396"/>
      <c r="K2" s="397"/>
    </row>
    <row r="3" spans="1:12" ht="16.5" customHeight="1" x14ac:dyDescent="0.15">
      <c r="A3" s="402"/>
      <c r="B3" s="78" t="s">
        <v>166</v>
      </c>
      <c r="C3" s="54" t="s">
        <v>167</v>
      </c>
      <c r="D3" s="78" t="s">
        <v>168</v>
      </c>
      <c r="E3" s="54" t="s">
        <v>169</v>
      </c>
      <c r="F3" s="78" t="s">
        <v>170</v>
      </c>
      <c r="G3" s="54" t="s">
        <v>169</v>
      </c>
      <c r="H3" s="408"/>
      <c r="I3" s="398"/>
      <c r="J3" s="399"/>
      <c r="K3" s="400"/>
    </row>
    <row r="4" spans="1:12" x14ac:dyDescent="0.15">
      <c r="A4" s="218"/>
      <c r="B4" s="219" t="s">
        <v>171</v>
      </c>
      <c r="C4" s="81" t="s">
        <v>172</v>
      </c>
      <c r="D4" s="219" t="s">
        <v>171</v>
      </c>
      <c r="E4" s="81" t="s">
        <v>172</v>
      </c>
      <c r="F4" s="219" t="s">
        <v>171</v>
      </c>
      <c r="G4" s="81" t="s">
        <v>172</v>
      </c>
      <c r="H4" s="220" t="s">
        <v>173</v>
      </c>
      <c r="I4" s="221"/>
      <c r="J4" s="222" t="s">
        <v>174</v>
      </c>
      <c r="K4" s="223" t="s">
        <v>172</v>
      </c>
    </row>
    <row r="5" spans="1:12" s="68" customFormat="1" ht="30" customHeight="1" x14ac:dyDescent="0.15">
      <c r="A5" s="62" t="s">
        <v>175</v>
      </c>
      <c r="B5" s="224" t="s">
        <v>105</v>
      </c>
      <c r="C5" s="225" t="s">
        <v>105</v>
      </c>
      <c r="D5" s="224" t="s">
        <v>105</v>
      </c>
      <c r="E5" s="225" t="s">
        <v>105</v>
      </c>
      <c r="F5" s="224" t="s">
        <v>105</v>
      </c>
      <c r="G5" s="225" t="s">
        <v>105</v>
      </c>
      <c r="H5" s="226" t="s">
        <v>105</v>
      </c>
      <c r="I5" s="227" t="s">
        <v>176</v>
      </c>
      <c r="J5" s="228" t="s">
        <v>105</v>
      </c>
      <c r="K5" s="229" t="s">
        <v>105</v>
      </c>
      <c r="L5" s="230"/>
    </row>
    <row r="6" spans="1:12" s="68" customFormat="1" ht="30" customHeight="1" x14ac:dyDescent="0.15">
      <c r="A6" s="231" t="s">
        <v>70</v>
      </c>
      <c r="B6" s="232">
        <v>1</v>
      </c>
      <c r="C6" s="24">
        <v>4533</v>
      </c>
      <c r="D6" s="232" t="s">
        <v>105</v>
      </c>
      <c r="E6" s="24" t="s">
        <v>105</v>
      </c>
      <c r="F6" s="232">
        <v>1</v>
      </c>
      <c r="G6" s="24">
        <v>4533</v>
      </c>
      <c r="H6" s="233" t="s">
        <v>105</v>
      </c>
      <c r="I6" s="234" t="s">
        <v>176</v>
      </c>
      <c r="J6" s="235" t="s">
        <v>105</v>
      </c>
      <c r="K6" s="236" t="s">
        <v>105</v>
      </c>
      <c r="L6" s="230"/>
    </row>
    <row r="7" spans="1:12" s="68" customFormat="1" ht="30" customHeight="1" x14ac:dyDescent="0.15">
      <c r="A7" s="231" t="s">
        <v>71</v>
      </c>
      <c r="B7" s="232" t="s">
        <v>105</v>
      </c>
      <c r="C7" s="24" t="s">
        <v>105</v>
      </c>
      <c r="D7" s="232">
        <v>1</v>
      </c>
      <c r="E7" s="24">
        <v>4338</v>
      </c>
      <c r="F7" s="232" t="s">
        <v>105</v>
      </c>
      <c r="G7" s="24" t="s">
        <v>105</v>
      </c>
      <c r="H7" s="233" t="s">
        <v>105</v>
      </c>
      <c r="I7" s="234" t="s">
        <v>127</v>
      </c>
      <c r="J7" s="235" t="s">
        <v>105</v>
      </c>
      <c r="K7" s="236">
        <v>4338</v>
      </c>
      <c r="L7" s="230"/>
    </row>
    <row r="8" spans="1:12" s="68" customFormat="1" ht="30" customHeight="1" x14ac:dyDescent="0.15">
      <c r="A8" s="231" t="s">
        <v>72</v>
      </c>
      <c r="B8" s="232" t="s">
        <v>105</v>
      </c>
      <c r="C8" s="24" t="s">
        <v>105</v>
      </c>
      <c r="D8" s="232" t="s">
        <v>105</v>
      </c>
      <c r="E8" s="24" t="s">
        <v>105</v>
      </c>
      <c r="F8" s="232" t="s">
        <v>105</v>
      </c>
      <c r="G8" s="24" t="s">
        <v>105</v>
      </c>
      <c r="H8" s="233" t="s">
        <v>105</v>
      </c>
      <c r="I8" s="234" t="s">
        <v>177</v>
      </c>
      <c r="J8" s="235" t="s">
        <v>105</v>
      </c>
      <c r="K8" s="236" t="s">
        <v>105</v>
      </c>
      <c r="L8" s="230"/>
    </row>
    <row r="9" spans="1:12" ht="30" customHeight="1" thickBot="1" x14ac:dyDescent="0.2">
      <c r="A9" s="72" t="s">
        <v>73</v>
      </c>
      <c r="B9" s="237" t="s">
        <v>105</v>
      </c>
      <c r="C9" s="238" t="s">
        <v>105</v>
      </c>
      <c r="D9" s="237" t="s">
        <v>105</v>
      </c>
      <c r="E9" s="238" t="s">
        <v>105</v>
      </c>
      <c r="F9" s="237" t="s">
        <v>105</v>
      </c>
      <c r="G9" s="238" t="s">
        <v>105</v>
      </c>
      <c r="H9" s="239" t="s">
        <v>105</v>
      </c>
      <c r="I9" s="240" t="s">
        <v>177</v>
      </c>
      <c r="J9" s="241" t="s">
        <v>105</v>
      </c>
      <c r="K9" s="242" t="s">
        <v>105</v>
      </c>
      <c r="L9" s="243"/>
    </row>
    <row r="10" spans="1:12" ht="30" customHeight="1" thickBot="1" x14ac:dyDescent="0.2">
      <c r="A10" s="72" t="s">
        <v>178</v>
      </c>
      <c r="B10" s="237" t="s">
        <v>105</v>
      </c>
      <c r="C10" s="238" t="s">
        <v>105</v>
      </c>
      <c r="D10" s="237" t="s">
        <v>105</v>
      </c>
      <c r="E10" s="238" t="s">
        <v>105</v>
      </c>
      <c r="F10" s="237" t="s">
        <v>105</v>
      </c>
      <c r="G10" s="238" t="s">
        <v>105</v>
      </c>
      <c r="H10" s="239" t="s">
        <v>105</v>
      </c>
      <c r="I10" s="240" t="s">
        <v>179</v>
      </c>
      <c r="J10" s="241" t="s">
        <v>105</v>
      </c>
      <c r="K10" s="242" t="s">
        <v>105</v>
      </c>
      <c r="L10" s="243"/>
    </row>
    <row r="11" spans="1:12" x14ac:dyDescent="0.15">
      <c r="A11" s="1" t="s">
        <v>206</v>
      </c>
    </row>
  </sheetData>
  <mergeCells count="6">
    <mergeCell ref="I2:K3"/>
    <mergeCell ref="A2:A3"/>
    <mergeCell ref="B2:C2"/>
    <mergeCell ref="D2:E2"/>
    <mergeCell ref="F2:G2"/>
    <mergeCell ref="H2:H3"/>
  </mergeCells>
  <phoneticPr fontId="3"/>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&amp;R金沢国税局
国税徴収
(R01)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30CD5636-99B4-44B4-B7B2-5E451AE2612D}">
  <ds:schemaRefs>
    <ds:schemaRef ds:uri="http://schemas.microsoft.com/sharepoint/v3/contenttype/forms"/>
  </ds:schemaRefs>
</ds:datastoreItem>
</file>

<file path=customXml/itemProps2.xml><?xml version="1.0" encoding="utf-8"?>
<ds:datastoreItem xmlns:ds="http://schemas.openxmlformats.org/officeDocument/2006/customXml" ds:itemID="{1FB7D74F-7742-4CDF-9CB3-EA2F49E2CE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697E55-042F-4309-84C5-F98CA309E8A0}">
  <ds:schemaRefs>
    <ds:schemaRef ds:uri="http://schemas.microsoft.com/office/2006/documentManagement/types"/>
    <ds:schemaRef ds:uri="c1e1fd5d-d5a4-4438-b594-53628234b2d5"/>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北嶋</cp:lastModifiedBy>
  <cp:lastPrinted>2021-06-14T01:13:37Z</cp:lastPrinted>
  <dcterms:created xsi:type="dcterms:W3CDTF">2020-10-29T01:43:34Z</dcterms:created>
  <dcterms:modified xsi:type="dcterms:W3CDTF">2021-06-14T01:14:34Z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