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税務署別源泉徴収税額'!$A$1:$J$30</definedName>
    <definedName name="_xlnm.Print_Area" localSheetId="1">'(2)　税務署別源泉徴収義務者数'!$A$1:$H$29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<sst xmlns="http://schemas.openxmlformats.org/spreadsheetml/2006/main" count="136" uniqueCount="67">
  <si>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</si>
  <si>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</si>
  <si>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</si>
  <si>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</si>
  <si>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</si>
  <si>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</si>
  <si>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</si>
  <si>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</si>
  <si>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</si>
  <si>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</si>
  <si>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</si>
  <si>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</si>
  <si>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</si>
  <si>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</si>
  <si>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</si>
  <si>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</si>
  <si>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</si>
  <si>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</si>
  <si>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</si>
  <si>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</si>
  <si>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</si>
  <si>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</si>
  <si>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</si>
  <si>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</si>
  <si>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</si>
  <si>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</si>
  <si>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</si>
  <si>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</si>
  <si>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</si>
  <si>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</si>
  <si>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</si>
  <si>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総　計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</si>
  <si>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</si>
  <si>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</si>
  <si>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</si>
  <si>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</si>
  <si>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</si>
  <si>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</si>
  <si>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</si>
  <si>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</si>
  <si>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</si>
  <si>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</si>
  <si>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</si>
  <si>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</si>
  <si>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</si>
  <si>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</si>
  <si>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</si>
  <si>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</si>
  <si>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</si>
  <si>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</si>
  <si>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</si>
  <si>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</si>
  <si>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</si>
  <si>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</si>
  <si>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</si>
  <si>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</si>
  <si>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</si>
  <si>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</si>
  <si>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</si>
  <si>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(2)　税務署別源泉徴収義務者数</t>
  </si>
  <si>
    <t>税 務 署 名</t>
  </si>
  <si>
    <t>利子所得等</t>
  </si>
  <si>
    <t>配当所得</t>
  </si>
  <si>
    <t>給与所得</t>
  </si>
  <si>
    <t>非居住者等
所得</t>
  </si>
  <si>
    <t>調査時点：令和元年６月30日</t>
  </si>
  <si>
    <t>報酬・料金等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</si>
</sst>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  <numFmt numFmtId="181" formatCode="#,##0;\-#,##0;&quot;-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theme="0" tint="-0.4999699890613556"/>
      </top>
      <bottom style="hair">
        <color indexed="55"/>
      </bottom>
    </border>
    <border>
      <left style="thin"/>
      <right style="medium"/>
      <top style="thin">
        <color theme="0" tint="-0.4999699890613556"/>
      </top>
      <bottom style="hair">
        <color indexed="55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hair">
        <color indexed="55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right" vertical="center" wrapText="1"/>
    </xf>
    <xf numFmtId="0" fontId="2" fillId="36" borderId="20" xfId="0" applyFont="1" applyFill="1" applyBorder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35" borderId="20" xfId="0" applyFont="1" applyFill="1" applyBorder="1" applyAlignment="1">
      <alignment horizontal="distributed" vertical="center"/>
    </xf>
    <xf numFmtId="0" fontId="2" fillId="35" borderId="21" xfId="0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36" borderId="25" xfId="0" applyFont="1" applyFill="1" applyBorder="1" applyAlignment="1">
      <alignment horizontal="distributed" vertical="center"/>
    </xf>
    <xf numFmtId="0" fontId="3" fillId="35" borderId="2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indent="1"/>
    </xf>
    <xf numFmtId="3" fontId="4" fillId="33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5" borderId="30" xfId="0" applyFont="1" applyFill="1" applyBorder="1" applyAlignment="1">
      <alignment horizontal="right" vertical="center" wrapText="1"/>
    </xf>
    <xf numFmtId="0" fontId="2" fillId="36" borderId="31" xfId="0" applyFont="1" applyFill="1" applyBorder="1" applyAlignment="1">
      <alignment horizontal="distributed" vertical="center"/>
    </xf>
    <xf numFmtId="0" fontId="2" fillId="36" borderId="32" xfId="0" applyFont="1" applyFill="1" applyBorder="1" applyAlignment="1">
      <alignment horizontal="distributed" vertical="center"/>
    </xf>
    <xf numFmtId="0" fontId="3" fillId="36" borderId="28" xfId="0" applyFont="1" applyFill="1" applyBorder="1" applyAlignment="1">
      <alignment horizontal="distributed" vertical="center"/>
    </xf>
    <xf numFmtId="0" fontId="4" fillId="35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distributed" vertical="center"/>
    </xf>
    <xf numFmtId="0" fontId="2" fillId="35" borderId="32" xfId="0" applyFont="1" applyFill="1" applyBorder="1" applyAlignment="1">
      <alignment horizontal="distributed" vertical="center"/>
    </xf>
    <xf numFmtId="0" fontId="3" fillId="35" borderId="28" xfId="0" applyFont="1" applyFill="1" applyBorder="1" applyAlignment="1">
      <alignment horizontal="distributed" vertical="center"/>
    </xf>
    <xf numFmtId="0" fontId="2" fillId="35" borderId="33" xfId="0" applyFont="1" applyFill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35" borderId="35" xfId="0" applyFont="1" applyFill="1" applyBorder="1" applyAlignment="1">
      <alignment horizontal="distributed" vertical="center"/>
    </xf>
    <xf numFmtId="0" fontId="2" fillId="35" borderId="36" xfId="0" applyFont="1" applyFill="1" applyBorder="1" applyAlignment="1">
      <alignment horizontal="distributed" vertical="center"/>
    </xf>
    <xf numFmtId="0" fontId="2" fillId="36" borderId="35" xfId="0" applyFont="1" applyFill="1" applyBorder="1" applyAlignment="1">
      <alignment horizontal="distributed" vertical="center"/>
    </xf>
    <xf numFmtId="0" fontId="2" fillId="36" borderId="36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 indent="1"/>
    </xf>
    <xf numFmtId="41" fontId="2" fillId="33" borderId="40" xfId="0" applyNumberFormat="1" applyFont="1" applyFill="1" applyBorder="1" applyAlignment="1">
      <alignment horizontal="right" vertical="center"/>
    </xf>
    <xf numFmtId="41" fontId="2" fillId="33" borderId="41" xfId="0" applyNumberFormat="1" applyFont="1" applyFill="1" applyBorder="1" applyAlignment="1">
      <alignment horizontal="right" vertical="center"/>
    </xf>
    <xf numFmtId="41" fontId="2" fillId="33" borderId="42" xfId="0" applyNumberFormat="1" applyFont="1" applyFill="1" applyBorder="1" applyAlignment="1">
      <alignment horizontal="right" vertical="center"/>
    </xf>
    <xf numFmtId="41" fontId="2" fillId="33" borderId="43" xfId="0" applyNumberFormat="1" applyFont="1" applyFill="1" applyBorder="1" applyAlignment="1">
      <alignment horizontal="right" vertical="center"/>
    </xf>
    <xf numFmtId="41" fontId="2" fillId="33" borderId="44" xfId="0" applyNumberFormat="1" applyFont="1" applyFill="1" applyBorder="1" applyAlignment="1">
      <alignment horizontal="right" vertical="center"/>
    </xf>
    <xf numFmtId="41" fontId="2" fillId="33" borderId="45" xfId="0" applyNumberFormat="1" applyFont="1" applyFill="1" applyBorder="1" applyAlignment="1">
      <alignment horizontal="right" vertical="center"/>
    </xf>
    <xf numFmtId="41" fontId="3" fillId="33" borderId="46" xfId="0" applyNumberFormat="1" applyFont="1" applyFill="1" applyBorder="1" applyAlignment="1">
      <alignment horizontal="right" vertical="center"/>
    </xf>
    <xf numFmtId="41" fontId="3" fillId="33" borderId="47" xfId="0" applyNumberFormat="1" applyFont="1" applyFill="1" applyBorder="1" applyAlignment="1">
      <alignment horizontal="right" vertical="center"/>
    </xf>
    <xf numFmtId="41" fontId="3" fillId="33" borderId="48" xfId="0" applyNumberFormat="1" applyFont="1" applyFill="1" applyBorder="1" applyAlignment="1">
      <alignment horizontal="right" vertical="center"/>
    </xf>
    <xf numFmtId="41" fontId="2" fillId="0" borderId="46" xfId="0" applyNumberFormat="1" applyFont="1" applyBorder="1" applyAlignment="1">
      <alignment horizontal="right" vertical="center"/>
    </xf>
    <xf numFmtId="41" fontId="2" fillId="0" borderId="49" xfId="0" applyNumberFormat="1" applyFont="1" applyBorder="1" applyAlignment="1">
      <alignment horizontal="right" vertical="center"/>
    </xf>
    <xf numFmtId="41" fontId="2" fillId="0" borderId="50" xfId="0" applyNumberFormat="1" applyFont="1" applyBorder="1" applyAlignment="1">
      <alignment horizontal="right" vertical="center"/>
    </xf>
    <xf numFmtId="41" fontId="2" fillId="0" borderId="51" xfId="0" applyNumberFormat="1" applyFont="1" applyBorder="1" applyAlignment="1">
      <alignment horizontal="right" vertical="center"/>
    </xf>
    <xf numFmtId="41" fontId="2" fillId="0" borderId="52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33" borderId="53" xfId="0" applyNumberFormat="1" applyFont="1" applyFill="1" applyBorder="1" applyAlignment="1">
      <alignment horizontal="right" vertical="center"/>
    </xf>
    <xf numFmtId="41" fontId="2" fillId="33" borderId="54" xfId="0" applyNumberFormat="1" applyFont="1" applyFill="1" applyBorder="1" applyAlignment="1">
      <alignment horizontal="right" vertical="center"/>
    </xf>
    <xf numFmtId="41" fontId="2" fillId="33" borderId="55" xfId="0" applyNumberFormat="1" applyFont="1" applyFill="1" applyBorder="1" applyAlignment="1">
      <alignment horizontal="right" vertical="center"/>
    </xf>
    <xf numFmtId="41" fontId="2" fillId="37" borderId="44" xfId="0" applyNumberFormat="1" applyFont="1" applyFill="1" applyBorder="1" applyAlignment="1">
      <alignment horizontal="right" vertical="center"/>
    </xf>
    <xf numFmtId="41" fontId="2" fillId="37" borderId="45" xfId="0" applyNumberFormat="1" applyFont="1" applyFill="1" applyBorder="1" applyAlignment="1">
      <alignment horizontal="right" vertical="center"/>
    </xf>
    <xf numFmtId="41" fontId="2" fillId="0" borderId="56" xfId="0" applyNumberFormat="1" applyFont="1" applyBorder="1" applyAlignment="1">
      <alignment horizontal="right" vertical="center"/>
    </xf>
    <xf numFmtId="41" fontId="2" fillId="0" borderId="57" xfId="0" applyNumberFormat="1" applyFont="1" applyBorder="1" applyAlignment="1">
      <alignment horizontal="right" vertical="center"/>
    </xf>
    <xf numFmtId="41" fontId="2" fillId="0" borderId="58" xfId="0" applyNumberFormat="1" applyFont="1" applyBorder="1" applyAlignment="1">
      <alignment horizontal="right" vertical="center"/>
    </xf>
    <xf numFmtId="41" fontId="3" fillId="33" borderId="59" xfId="0" applyNumberFormat="1" applyFont="1" applyFill="1" applyBorder="1" applyAlignment="1">
      <alignment horizontal="right" vertical="center"/>
    </xf>
    <xf numFmtId="41" fontId="3" fillId="33" borderId="60" xfId="0" applyNumberFormat="1" applyFont="1" applyFill="1" applyBorder="1" applyAlignment="1">
      <alignment horizontal="right" vertical="center"/>
    </xf>
    <xf numFmtId="41" fontId="3" fillId="33" borderId="61" xfId="0" applyNumberFormat="1" applyFont="1" applyFill="1" applyBorder="1" applyAlignment="1">
      <alignment horizontal="right" vertical="center"/>
    </xf>
    <xf numFmtId="41" fontId="2" fillId="34" borderId="40" xfId="48" applyNumberFormat="1" applyFont="1" applyFill="1" applyBorder="1" applyAlignment="1">
      <alignment horizontal="right" vertical="center"/>
    </xf>
    <xf numFmtId="41" fontId="2" fillId="34" borderId="43" xfId="48" applyNumberFormat="1" applyFont="1" applyFill="1" applyBorder="1" applyAlignment="1">
      <alignment horizontal="right" vertical="center"/>
    </xf>
    <xf numFmtId="41" fontId="3" fillId="34" borderId="46" xfId="48" applyNumberFormat="1" applyFont="1" applyFill="1" applyBorder="1" applyAlignment="1">
      <alignment horizontal="right" vertical="center"/>
    </xf>
    <xf numFmtId="41" fontId="2" fillId="34" borderId="62" xfId="48" applyNumberFormat="1" applyFont="1" applyFill="1" applyBorder="1" applyAlignment="1">
      <alignment horizontal="right" vertical="center"/>
    </xf>
    <xf numFmtId="41" fontId="2" fillId="34" borderId="53" xfId="48" applyNumberFormat="1" applyFont="1" applyFill="1" applyBorder="1" applyAlignment="1">
      <alignment horizontal="right" vertical="center"/>
    </xf>
    <xf numFmtId="41" fontId="3" fillId="34" borderId="5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7">
      <selection activeCell="M21" sqref="M2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0" customWidth="1"/>
    <col min="11" max="16384" width="5.875" style="1" customWidth="1"/>
  </cols>
  <sheetData>
    <row r="1" spans="1:10" ht="15">
      <c r="A1" s="98" t="s">
        <v>35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9" ht="12" thickBot="1">
      <c r="A3" s="4" t="s">
        <v>34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62" t="s">
        <v>27</v>
      </c>
      <c r="B4" s="63" t="s">
        <v>28</v>
      </c>
      <c r="C4" s="63" t="s">
        <v>25</v>
      </c>
      <c r="D4" s="64" t="s">
        <v>37</v>
      </c>
      <c r="E4" s="64" t="s">
        <v>26</v>
      </c>
      <c r="F4" s="64" t="s">
        <v>9</v>
      </c>
      <c r="G4" s="64" t="s">
        <v>66</v>
      </c>
      <c r="H4" s="65" t="s">
        <v>36</v>
      </c>
      <c r="I4" s="42" t="s">
        <v>0</v>
      </c>
      <c r="J4" s="57" t="s">
        <v>32</v>
      </c>
    </row>
    <row r="5" spans="1:10" ht="11.25">
      <c r="A5" s="28"/>
      <c r="B5" s="25" t="s">
        <v>2</v>
      </c>
      <c r="C5" s="26" t="s">
        <v>2</v>
      </c>
      <c r="D5" s="26" t="s">
        <v>2</v>
      </c>
      <c r="E5" s="26" t="s">
        <v>2</v>
      </c>
      <c r="F5" s="26" t="s">
        <v>2</v>
      </c>
      <c r="G5" s="26" t="s">
        <v>2</v>
      </c>
      <c r="H5" s="26" t="s">
        <v>2</v>
      </c>
      <c r="I5" s="43" t="s">
        <v>2</v>
      </c>
      <c r="J5" s="52"/>
    </row>
    <row r="6" spans="1:10" ht="15" customHeight="1">
      <c r="A6" s="35" t="s">
        <v>38</v>
      </c>
      <c r="B6" s="66">
        <v>511301</v>
      </c>
      <c r="C6" s="67">
        <v>6510437</v>
      </c>
      <c r="D6" s="67">
        <v>1377095</v>
      </c>
      <c r="E6" s="67">
        <v>34587520</v>
      </c>
      <c r="F6" s="67">
        <v>677287</v>
      </c>
      <c r="G6" s="67">
        <v>1391617</v>
      </c>
      <c r="H6" s="67">
        <v>111661</v>
      </c>
      <c r="I6" s="68">
        <v>45166918</v>
      </c>
      <c r="J6" s="53" t="str">
        <f>IF(A6="","",A6)</f>
        <v>富山</v>
      </c>
    </row>
    <row r="7" spans="1:10" ht="15" customHeight="1">
      <c r="A7" s="36" t="s">
        <v>39</v>
      </c>
      <c r="B7" s="69">
        <v>171919</v>
      </c>
      <c r="C7" s="70">
        <v>2914280</v>
      </c>
      <c r="D7" s="70">
        <v>499402</v>
      </c>
      <c r="E7" s="70">
        <v>15180125</v>
      </c>
      <c r="F7" s="70">
        <v>289424</v>
      </c>
      <c r="G7" s="70">
        <v>538741</v>
      </c>
      <c r="H7" s="70">
        <v>27595</v>
      </c>
      <c r="I7" s="71">
        <v>19621487</v>
      </c>
      <c r="J7" s="54" t="str">
        <f>IF(A7="","",A7)</f>
        <v>高岡</v>
      </c>
    </row>
    <row r="8" spans="1:10" ht="15" customHeight="1">
      <c r="A8" s="36" t="s">
        <v>40</v>
      </c>
      <c r="B8" s="69">
        <v>149402</v>
      </c>
      <c r="C8" s="70">
        <v>736073</v>
      </c>
      <c r="D8" s="70">
        <v>10563</v>
      </c>
      <c r="E8" s="70">
        <v>11677411</v>
      </c>
      <c r="F8" s="70">
        <v>125855</v>
      </c>
      <c r="G8" s="70">
        <v>336342</v>
      </c>
      <c r="H8" s="70">
        <v>73538</v>
      </c>
      <c r="I8" s="71">
        <v>13109184</v>
      </c>
      <c r="J8" s="54" t="str">
        <f>IF(A8="","",A8)</f>
        <v>魚津</v>
      </c>
    </row>
    <row r="9" spans="1:10" ht="15" customHeight="1">
      <c r="A9" s="31" t="s">
        <v>41</v>
      </c>
      <c r="B9" s="69">
        <v>102121</v>
      </c>
      <c r="C9" s="70">
        <v>972377</v>
      </c>
      <c r="D9" s="70">
        <v>205473</v>
      </c>
      <c r="E9" s="70">
        <v>5507988</v>
      </c>
      <c r="F9" s="70">
        <v>20420</v>
      </c>
      <c r="G9" s="70">
        <v>259737</v>
      </c>
      <c r="H9" s="70">
        <v>8481</v>
      </c>
      <c r="I9" s="71">
        <v>7076598</v>
      </c>
      <c r="J9" s="50" t="str">
        <f>IF(A9="","",A9)</f>
        <v>砺波</v>
      </c>
    </row>
    <row r="10" spans="1:10" ht="15" customHeight="1">
      <c r="A10" s="39" t="s">
        <v>42</v>
      </c>
      <c r="B10" s="72">
        <v>934743</v>
      </c>
      <c r="C10" s="73">
        <v>11133167</v>
      </c>
      <c r="D10" s="73">
        <v>2092533</v>
      </c>
      <c r="E10" s="73">
        <v>66953045</v>
      </c>
      <c r="F10" s="73">
        <v>1112986</v>
      </c>
      <c r="G10" s="73">
        <v>2526438</v>
      </c>
      <c r="H10" s="73">
        <v>221276</v>
      </c>
      <c r="I10" s="74">
        <v>84974188</v>
      </c>
      <c r="J10" s="55" t="str">
        <f>IF(A10="","",A10)</f>
        <v>富山県計</v>
      </c>
    </row>
    <row r="11" spans="1:10" ht="15" customHeight="1">
      <c r="A11" s="41"/>
      <c r="B11" s="75"/>
      <c r="C11" s="76"/>
      <c r="D11" s="76"/>
      <c r="E11" s="76"/>
      <c r="F11" s="76"/>
      <c r="G11" s="76"/>
      <c r="H11" s="76"/>
      <c r="I11" s="77"/>
      <c r="J11" s="44"/>
    </row>
    <row r="12" spans="1:10" ht="15" customHeight="1">
      <c r="A12" s="35" t="s">
        <v>43</v>
      </c>
      <c r="B12" s="66">
        <v>3417238</v>
      </c>
      <c r="C12" s="67">
        <v>5712218</v>
      </c>
      <c r="D12" s="67">
        <v>1481274</v>
      </c>
      <c r="E12" s="67">
        <v>41361473</v>
      </c>
      <c r="F12" s="67">
        <v>721515</v>
      </c>
      <c r="G12" s="67">
        <v>2440294</v>
      </c>
      <c r="H12" s="67">
        <v>78692</v>
      </c>
      <c r="I12" s="68">
        <v>55212704</v>
      </c>
      <c r="J12" s="56" t="str">
        <f aca="true" t="shared" si="0" ref="J12:J17">IF(A12="","",A12)</f>
        <v>金沢</v>
      </c>
    </row>
    <row r="13" spans="1:10" ht="15" customHeight="1">
      <c r="A13" s="35" t="s">
        <v>44</v>
      </c>
      <c r="B13" s="66">
        <v>50045</v>
      </c>
      <c r="C13" s="67">
        <v>653250</v>
      </c>
      <c r="D13" s="67">
        <v>52327</v>
      </c>
      <c r="E13" s="67">
        <v>4298640</v>
      </c>
      <c r="F13" s="67">
        <v>30325</v>
      </c>
      <c r="G13" s="67">
        <v>157945</v>
      </c>
      <c r="H13" s="67">
        <v>1888</v>
      </c>
      <c r="I13" s="68">
        <v>5244421</v>
      </c>
      <c r="J13" s="53" t="str">
        <f t="shared" si="0"/>
        <v>七尾</v>
      </c>
    </row>
    <row r="14" spans="1:10" s="5" customFormat="1" ht="15" customHeight="1">
      <c r="A14" s="36" t="s">
        <v>45</v>
      </c>
      <c r="B14" s="69">
        <v>107254</v>
      </c>
      <c r="C14" s="70">
        <v>1575426</v>
      </c>
      <c r="D14" s="70">
        <v>197695</v>
      </c>
      <c r="E14" s="70">
        <v>11495510</v>
      </c>
      <c r="F14" s="70">
        <v>111964</v>
      </c>
      <c r="G14" s="70">
        <v>339758</v>
      </c>
      <c r="H14" s="70">
        <v>29705</v>
      </c>
      <c r="I14" s="71">
        <v>13857312</v>
      </c>
      <c r="J14" s="54" t="str">
        <f t="shared" si="0"/>
        <v>小松</v>
      </c>
    </row>
    <row r="15" spans="1:10" ht="15" customHeight="1">
      <c r="A15" s="36" t="s">
        <v>46</v>
      </c>
      <c r="B15" s="69">
        <v>24442</v>
      </c>
      <c r="C15" s="70">
        <v>203558</v>
      </c>
      <c r="D15" s="70">
        <v>4454</v>
      </c>
      <c r="E15" s="70">
        <v>1723501</v>
      </c>
      <c r="F15" s="70">
        <v>64846</v>
      </c>
      <c r="G15" s="70">
        <v>70611</v>
      </c>
      <c r="H15" s="70">
        <v>0</v>
      </c>
      <c r="I15" s="71">
        <v>2091413</v>
      </c>
      <c r="J15" s="54" t="str">
        <f t="shared" si="0"/>
        <v>輪島</v>
      </c>
    </row>
    <row r="16" spans="1:10" ht="15" customHeight="1">
      <c r="A16" s="36" t="s">
        <v>47</v>
      </c>
      <c r="B16" s="69">
        <v>48367</v>
      </c>
      <c r="C16" s="70">
        <v>1262656</v>
      </c>
      <c r="D16" s="70">
        <v>20443</v>
      </c>
      <c r="E16" s="70">
        <v>8231411</v>
      </c>
      <c r="F16" s="70">
        <v>298739</v>
      </c>
      <c r="G16" s="70">
        <v>196518</v>
      </c>
      <c r="H16" s="70">
        <v>9558</v>
      </c>
      <c r="I16" s="71">
        <v>10067692</v>
      </c>
      <c r="J16" s="54" t="str">
        <f t="shared" si="0"/>
        <v>松任</v>
      </c>
    </row>
    <row r="17" spans="1:10" ht="15" customHeight="1">
      <c r="A17" s="39" t="s">
        <v>48</v>
      </c>
      <c r="B17" s="72">
        <v>3647346</v>
      </c>
      <c r="C17" s="73">
        <v>9407108</v>
      </c>
      <c r="D17" s="73">
        <v>1756193</v>
      </c>
      <c r="E17" s="73">
        <v>67110536</v>
      </c>
      <c r="F17" s="73">
        <v>1227391</v>
      </c>
      <c r="G17" s="73">
        <v>3205125</v>
      </c>
      <c r="H17" s="73">
        <v>119843</v>
      </c>
      <c r="I17" s="74">
        <v>86473542</v>
      </c>
      <c r="J17" s="55" t="str">
        <f t="shared" si="0"/>
        <v>石川県計</v>
      </c>
    </row>
    <row r="18" spans="1:10" ht="15" customHeight="1">
      <c r="A18" s="32"/>
      <c r="B18" s="78"/>
      <c r="C18" s="79"/>
      <c r="D18" s="79"/>
      <c r="E18" s="79"/>
      <c r="F18" s="79"/>
      <c r="G18" s="79"/>
      <c r="H18" s="79"/>
      <c r="I18" s="80"/>
      <c r="J18" s="23"/>
    </row>
    <row r="19" spans="1:10" ht="15" customHeight="1">
      <c r="A19" s="58" t="s">
        <v>49</v>
      </c>
      <c r="B19" s="81">
        <v>301034</v>
      </c>
      <c r="C19" s="82">
        <v>3050614</v>
      </c>
      <c r="D19" s="82">
        <v>1131493</v>
      </c>
      <c r="E19" s="82">
        <v>23652698</v>
      </c>
      <c r="F19" s="82">
        <v>544232</v>
      </c>
      <c r="G19" s="82">
        <v>1031282</v>
      </c>
      <c r="H19" s="82">
        <v>50555</v>
      </c>
      <c r="I19" s="83">
        <v>29761908</v>
      </c>
      <c r="J19" s="59" t="str">
        <f>IF(A19="","",A19)</f>
        <v>福井</v>
      </c>
    </row>
    <row r="20" spans="1:10" ht="15" customHeight="1">
      <c r="A20" s="35" t="s">
        <v>50</v>
      </c>
      <c r="B20" s="66">
        <v>27386</v>
      </c>
      <c r="C20" s="67">
        <v>143157</v>
      </c>
      <c r="D20" s="67">
        <v>36752</v>
      </c>
      <c r="E20" s="67">
        <v>3710948</v>
      </c>
      <c r="F20" s="67">
        <v>68393</v>
      </c>
      <c r="G20" s="67">
        <v>120248</v>
      </c>
      <c r="H20" s="67">
        <v>1190</v>
      </c>
      <c r="I20" s="68">
        <v>4108073</v>
      </c>
      <c r="J20" s="53" t="str">
        <f aca="true" t="shared" si="1" ref="J20:J25">IF(A20="","",A20)</f>
        <v>敦賀</v>
      </c>
    </row>
    <row r="21" spans="1:10" ht="15" customHeight="1">
      <c r="A21" s="36" t="s">
        <v>51</v>
      </c>
      <c r="B21" s="69">
        <v>69427</v>
      </c>
      <c r="C21" s="70">
        <v>3762413</v>
      </c>
      <c r="D21" s="70">
        <v>57352</v>
      </c>
      <c r="E21" s="70">
        <v>8603148</v>
      </c>
      <c r="F21" s="70">
        <v>134144</v>
      </c>
      <c r="G21" s="70">
        <v>303969</v>
      </c>
      <c r="H21" s="70">
        <v>48225</v>
      </c>
      <c r="I21" s="71">
        <v>12978679</v>
      </c>
      <c r="J21" s="54" t="str">
        <f t="shared" si="1"/>
        <v>武生</v>
      </c>
    </row>
    <row r="22" spans="1:10" ht="15" customHeight="1">
      <c r="A22" s="36" t="s">
        <v>52</v>
      </c>
      <c r="B22" s="69">
        <v>24627</v>
      </c>
      <c r="C22" s="70">
        <v>556192</v>
      </c>
      <c r="D22" s="70">
        <v>45003</v>
      </c>
      <c r="E22" s="70">
        <v>1901035</v>
      </c>
      <c r="F22" s="84">
        <v>9760</v>
      </c>
      <c r="G22" s="70">
        <v>69227</v>
      </c>
      <c r="H22" s="84">
        <v>1771</v>
      </c>
      <c r="I22" s="85">
        <v>2607614</v>
      </c>
      <c r="J22" s="54" t="str">
        <f t="shared" si="1"/>
        <v>小浜</v>
      </c>
    </row>
    <row r="23" spans="1:10" ht="15" customHeight="1">
      <c r="A23" s="36" t="s">
        <v>53</v>
      </c>
      <c r="B23" s="69">
        <v>25798</v>
      </c>
      <c r="C23" s="70">
        <v>81282</v>
      </c>
      <c r="D23" s="70">
        <v>31078</v>
      </c>
      <c r="E23" s="70">
        <v>1724284</v>
      </c>
      <c r="F23" s="84">
        <v>32451</v>
      </c>
      <c r="G23" s="70">
        <v>55282</v>
      </c>
      <c r="H23" s="84">
        <v>147</v>
      </c>
      <c r="I23" s="85">
        <v>1950323</v>
      </c>
      <c r="J23" s="54" t="str">
        <f t="shared" si="1"/>
        <v>大野</v>
      </c>
    </row>
    <row r="24" spans="1:10" s="5" customFormat="1" ht="15" customHeight="1">
      <c r="A24" s="36" t="s">
        <v>54</v>
      </c>
      <c r="B24" s="69">
        <v>40866</v>
      </c>
      <c r="C24" s="70">
        <v>4038539</v>
      </c>
      <c r="D24" s="70">
        <v>26530</v>
      </c>
      <c r="E24" s="70">
        <v>5000290</v>
      </c>
      <c r="F24" s="70">
        <v>34549</v>
      </c>
      <c r="G24" s="70">
        <v>243049</v>
      </c>
      <c r="H24" s="70">
        <v>9911</v>
      </c>
      <c r="I24" s="71">
        <v>9393734</v>
      </c>
      <c r="J24" s="54" t="str">
        <f t="shared" si="1"/>
        <v>三国</v>
      </c>
    </row>
    <row r="25" spans="1:10" ht="15" customHeight="1">
      <c r="A25" s="39" t="s">
        <v>55</v>
      </c>
      <c r="B25" s="72">
        <v>489137</v>
      </c>
      <c r="C25" s="73">
        <v>11632196</v>
      </c>
      <c r="D25" s="73">
        <v>1328210</v>
      </c>
      <c r="E25" s="73">
        <v>44592404</v>
      </c>
      <c r="F25" s="73">
        <v>823530</v>
      </c>
      <c r="G25" s="73">
        <v>1823057</v>
      </c>
      <c r="H25" s="73">
        <v>111799</v>
      </c>
      <c r="I25" s="74">
        <v>60800332</v>
      </c>
      <c r="J25" s="55" t="str">
        <f t="shared" si="1"/>
        <v>福井県計</v>
      </c>
    </row>
    <row r="26" spans="1:10" ht="7.5" customHeight="1">
      <c r="A26" s="32"/>
      <c r="B26" s="78"/>
      <c r="C26" s="79"/>
      <c r="D26" s="79"/>
      <c r="E26" s="79"/>
      <c r="F26" s="79"/>
      <c r="G26" s="79"/>
      <c r="H26" s="79"/>
      <c r="I26" s="80"/>
      <c r="J26" s="23"/>
    </row>
    <row r="27" spans="1:10" ht="7.5" customHeight="1" thickBot="1">
      <c r="A27" s="37"/>
      <c r="B27" s="86"/>
      <c r="C27" s="87"/>
      <c r="D27" s="87"/>
      <c r="E27" s="87"/>
      <c r="F27" s="87"/>
      <c r="G27" s="87"/>
      <c r="H27" s="87"/>
      <c r="I27" s="88"/>
      <c r="J27" s="45"/>
    </row>
    <row r="28" spans="1:10" ht="15" customHeight="1" thickBot="1" thickTop="1">
      <c r="A28" s="34" t="s">
        <v>29</v>
      </c>
      <c r="B28" s="89">
        <v>5071224</v>
      </c>
      <c r="C28" s="90">
        <v>32172471</v>
      </c>
      <c r="D28" s="90">
        <v>5176935</v>
      </c>
      <c r="E28" s="90">
        <v>178655983</v>
      </c>
      <c r="F28" s="90">
        <v>3163907</v>
      </c>
      <c r="G28" s="90">
        <v>7554619</v>
      </c>
      <c r="H28" s="90">
        <v>452917</v>
      </c>
      <c r="I28" s="91">
        <v>232248056</v>
      </c>
      <c r="J28" s="46" t="s">
        <v>31</v>
      </c>
    </row>
    <row r="29" spans="1:9" ht="11.25">
      <c r="A29" s="9" t="s">
        <v>57</v>
      </c>
      <c r="B29" s="9"/>
      <c r="C29" s="9"/>
      <c r="D29" s="9"/>
      <c r="E29" s="9"/>
      <c r="F29" s="9"/>
      <c r="G29" s="9"/>
      <c r="H29" s="9"/>
      <c r="I29" s="9"/>
    </row>
    <row r="30" spans="1:9" ht="11.25">
      <c r="A30" s="9" t="s">
        <v>58</v>
      </c>
      <c r="B30" s="40"/>
      <c r="C30" s="40"/>
      <c r="D30" s="40"/>
      <c r="E30" s="40"/>
      <c r="F30" s="40"/>
      <c r="G30" s="40"/>
      <c r="H30" s="40"/>
      <c r="I30" s="40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（Ｈ30）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0">
      <selection activeCell="M21" sqref="M21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0" customWidth="1"/>
    <col min="9" max="16384" width="5.875" style="1" customWidth="1"/>
  </cols>
  <sheetData>
    <row r="1" spans="1:7" ht="12" thickBot="1">
      <c r="A1" s="4" t="s">
        <v>59</v>
      </c>
      <c r="B1" s="4"/>
      <c r="C1" s="4"/>
      <c r="D1" s="4"/>
      <c r="E1" s="4"/>
      <c r="F1" s="4"/>
      <c r="G1" s="4"/>
    </row>
    <row r="2" spans="1:8" ht="11.25" customHeight="1">
      <c r="A2" s="102" t="s">
        <v>60</v>
      </c>
      <c r="B2" s="107" t="s">
        <v>61</v>
      </c>
      <c r="C2" s="104" t="s">
        <v>62</v>
      </c>
      <c r="D2" s="109" t="s">
        <v>37</v>
      </c>
      <c r="E2" s="109" t="s">
        <v>63</v>
      </c>
      <c r="F2" s="109" t="s">
        <v>66</v>
      </c>
      <c r="G2" s="104" t="s">
        <v>64</v>
      </c>
      <c r="H2" s="99" t="s">
        <v>33</v>
      </c>
    </row>
    <row r="3" spans="1:8" ht="11.25" customHeight="1">
      <c r="A3" s="103"/>
      <c r="B3" s="108"/>
      <c r="C3" s="105"/>
      <c r="D3" s="110"/>
      <c r="E3" s="110"/>
      <c r="F3" s="110"/>
      <c r="G3" s="105"/>
      <c r="H3" s="100"/>
    </row>
    <row r="4" spans="1:8" ht="22.5" customHeight="1">
      <c r="A4" s="103"/>
      <c r="B4" s="108"/>
      <c r="C4" s="105"/>
      <c r="D4" s="110"/>
      <c r="E4" s="110"/>
      <c r="F4" s="111"/>
      <c r="G4" s="106"/>
      <c r="H4" s="101"/>
    </row>
    <row r="5" spans="1:8" s="2" customFormat="1" ht="11.25">
      <c r="A5" s="29"/>
      <c r="B5" s="27" t="s">
        <v>30</v>
      </c>
      <c r="C5" s="27" t="s">
        <v>30</v>
      </c>
      <c r="D5" s="27" t="s">
        <v>30</v>
      </c>
      <c r="E5" s="27" t="s">
        <v>30</v>
      </c>
      <c r="F5" s="27" t="s">
        <v>30</v>
      </c>
      <c r="G5" s="27" t="s">
        <v>30</v>
      </c>
      <c r="H5" s="48"/>
    </row>
    <row r="6" spans="1:8" ht="15" customHeight="1">
      <c r="A6" s="30" t="s">
        <v>38</v>
      </c>
      <c r="B6" s="92">
        <v>200</v>
      </c>
      <c r="C6" s="92">
        <v>813</v>
      </c>
      <c r="D6" s="92">
        <v>111</v>
      </c>
      <c r="E6" s="92">
        <v>11691</v>
      </c>
      <c r="F6" s="92">
        <v>8986</v>
      </c>
      <c r="G6" s="92">
        <v>84</v>
      </c>
      <c r="H6" s="49" t="str">
        <f>IF(A6="","",A6)</f>
        <v>富山</v>
      </c>
    </row>
    <row r="7" spans="1:8" ht="15" customHeight="1">
      <c r="A7" s="31" t="s">
        <v>39</v>
      </c>
      <c r="B7" s="93">
        <v>166</v>
      </c>
      <c r="C7" s="93">
        <v>529</v>
      </c>
      <c r="D7" s="93">
        <v>75</v>
      </c>
      <c r="E7" s="93">
        <v>8388</v>
      </c>
      <c r="F7" s="93">
        <v>6579</v>
      </c>
      <c r="G7" s="93">
        <v>38</v>
      </c>
      <c r="H7" s="50" t="str">
        <f>IF(A7="","",A7)</f>
        <v>高岡</v>
      </c>
    </row>
    <row r="8" spans="1:8" ht="15" customHeight="1">
      <c r="A8" s="31" t="s">
        <v>40</v>
      </c>
      <c r="B8" s="93">
        <v>74</v>
      </c>
      <c r="C8" s="93">
        <v>217</v>
      </c>
      <c r="D8" s="93">
        <v>21</v>
      </c>
      <c r="E8" s="93">
        <v>4831</v>
      </c>
      <c r="F8" s="93">
        <v>3505</v>
      </c>
      <c r="G8" s="93">
        <v>26</v>
      </c>
      <c r="H8" s="50" t="str">
        <f>IF(A8="","",A8)</f>
        <v>魚津</v>
      </c>
    </row>
    <row r="9" spans="1:8" ht="15" customHeight="1">
      <c r="A9" s="31" t="s">
        <v>41</v>
      </c>
      <c r="B9" s="93">
        <v>69</v>
      </c>
      <c r="C9" s="93">
        <v>251</v>
      </c>
      <c r="D9" s="93">
        <v>23</v>
      </c>
      <c r="E9" s="93">
        <v>3487</v>
      </c>
      <c r="F9" s="93">
        <v>2765</v>
      </c>
      <c r="G9" s="93">
        <v>16</v>
      </c>
      <c r="H9" s="50" t="str">
        <f>IF(A9="","",A9)</f>
        <v>砺波</v>
      </c>
    </row>
    <row r="10" spans="1:10" ht="15" customHeight="1">
      <c r="A10" s="38" t="s">
        <v>42</v>
      </c>
      <c r="B10" s="94">
        <v>509</v>
      </c>
      <c r="C10" s="94">
        <v>1810</v>
      </c>
      <c r="D10" s="94">
        <v>230</v>
      </c>
      <c r="E10" s="94">
        <v>28397</v>
      </c>
      <c r="F10" s="94">
        <v>21835</v>
      </c>
      <c r="G10" s="94">
        <v>164</v>
      </c>
      <c r="H10" s="51" t="str">
        <f>IF(A10="","",A10)</f>
        <v>富山県計</v>
      </c>
      <c r="I10" s="5"/>
      <c r="J10" s="5"/>
    </row>
    <row r="11" spans="1:8" ht="15" customHeight="1">
      <c r="A11" s="41"/>
      <c r="B11" s="75"/>
      <c r="C11" s="75"/>
      <c r="D11" s="75"/>
      <c r="E11" s="75"/>
      <c r="F11" s="75"/>
      <c r="G11" s="75"/>
      <c r="H11" s="44"/>
    </row>
    <row r="12" spans="1:8" ht="15" customHeight="1">
      <c r="A12" s="30" t="s">
        <v>43</v>
      </c>
      <c r="B12" s="92">
        <v>247</v>
      </c>
      <c r="C12" s="92">
        <v>1005</v>
      </c>
      <c r="D12" s="92">
        <v>64</v>
      </c>
      <c r="E12" s="92">
        <v>17505</v>
      </c>
      <c r="F12" s="92">
        <v>14252</v>
      </c>
      <c r="G12" s="95">
        <v>77</v>
      </c>
      <c r="H12" s="49" t="str">
        <f aca="true" t="shared" si="0" ref="H12:H17">IF(A12="","",A12)</f>
        <v>金沢</v>
      </c>
    </row>
    <row r="13" spans="1:8" ht="15" customHeight="1">
      <c r="A13" s="31" t="s">
        <v>44</v>
      </c>
      <c r="B13" s="93">
        <v>59</v>
      </c>
      <c r="C13" s="93">
        <v>110</v>
      </c>
      <c r="D13" s="93">
        <v>12</v>
      </c>
      <c r="E13" s="93">
        <v>3336</v>
      </c>
      <c r="F13" s="93">
        <v>2930</v>
      </c>
      <c r="G13" s="93">
        <v>7</v>
      </c>
      <c r="H13" s="50" t="str">
        <f t="shared" si="0"/>
        <v>七尾</v>
      </c>
    </row>
    <row r="14" spans="1:10" s="5" customFormat="1" ht="15" customHeight="1">
      <c r="A14" s="31" t="s">
        <v>45</v>
      </c>
      <c r="B14" s="93">
        <v>82</v>
      </c>
      <c r="C14" s="93">
        <v>255</v>
      </c>
      <c r="D14" s="93">
        <v>19</v>
      </c>
      <c r="E14" s="93">
        <v>6597</v>
      </c>
      <c r="F14" s="93">
        <v>5049</v>
      </c>
      <c r="G14" s="93">
        <v>35</v>
      </c>
      <c r="H14" s="50" t="str">
        <f t="shared" si="0"/>
        <v>小松</v>
      </c>
      <c r="I14" s="1"/>
      <c r="J14" s="1"/>
    </row>
    <row r="15" spans="1:8" ht="15" customHeight="1">
      <c r="A15" s="31" t="s">
        <v>46</v>
      </c>
      <c r="B15" s="93">
        <v>46</v>
      </c>
      <c r="C15" s="93">
        <v>78</v>
      </c>
      <c r="D15" s="93">
        <v>14</v>
      </c>
      <c r="E15" s="93">
        <v>1868</v>
      </c>
      <c r="F15" s="93">
        <v>1471</v>
      </c>
      <c r="G15" s="93">
        <v>1</v>
      </c>
      <c r="H15" s="50" t="str">
        <f t="shared" si="0"/>
        <v>輪島</v>
      </c>
    </row>
    <row r="16" spans="1:8" ht="15" customHeight="1">
      <c r="A16" s="31" t="s">
        <v>47</v>
      </c>
      <c r="B16" s="93">
        <v>49</v>
      </c>
      <c r="C16" s="93">
        <v>210</v>
      </c>
      <c r="D16" s="93">
        <v>14</v>
      </c>
      <c r="E16" s="93">
        <v>4085</v>
      </c>
      <c r="F16" s="93">
        <v>3028</v>
      </c>
      <c r="G16" s="93">
        <v>15</v>
      </c>
      <c r="H16" s="50" t="str">
        <f t="shared" si="0"/>
        <v>松任</v>
      </c>
    </row>
    <row r="17" spans="1:10" ht="15" customHeight="1">
      <c r="A17" s="38" t="s">
        <v>48</v>
      </c>
      <c r="B17" s="94">
        <v>483</v>
      </c>
      <c r="C17" s="94">
        <v>1658</v>
      </c>
      <c r="D17" s="94">
        <v>123</v>
      </c>
      <c r="E17" s="94">
        <v>33391</v>
      </c>
      <c r="F17" s="94">
        <v>26730</v>
      </c>
      <c r="G17" s="94">
        <v>135</v>
      </c>
      <c r="H17" s="51" t="str">
        <f t="shared" si="0"/>
        <v>石川県計</v>
      </c>
      <c r="I17" s="5"/>
      <c r="J17" s="5"/>
    </row>
    <row r="18" spans="1:8" ht="15" customHeight="1">
      <c r="A18" s="32"/>
      <c r="B18" s="78"/>
      <c r="C18" s="78"/>
      <c r="D18" s="78"/>
      <c r="E18" s="78"/>
      <c r="F18" s="78"/>
      <c r="G18" s="78"/>
      <c r="H18" s="23"/>
    </row>
    <row r="19" spans="1:8" ht="15" customHeight="1">
      <c r="A19" s="60" t="s">
        <v>49</v>
      </c>
      <c r="B19" s="96">
        <v>147</v>
      </c>
      <c r="C19" s="96">
        <v>566</v>
      </c>
      <c r="D19" s="96">
        <v>69</v>
      </c>
      <c r="E19" s="96">
        <v>9973</v>
      </c>
      <c r="F19" s="96">
        <v>8015</v>
      </c>
      <c r="G19" s="96">
        <v>55</v>
      </c>
      <c r="H19" s="61" t="str">
        <f>IF(A19="","",A19)</f>
        <v>福井</v>
      </c>
    </row>
    <row r="20" spans="1:8" ht="15" customHeight="1">
      <c r="A20" s="31" t="s">
        <v>50</v>
      </c>
      <c r="B20" s="93">
        <v>37</v>
      </c>
      <c r="C20" s="93">
        <v>93</v>
      </c>
      <c r="D20" s="93">
        <v>16</v>
      </c>
      <c r="E20" s="93">
        <v>2560</v>
      </c>
      <c r="F20" s="93">
        <v>1665</v>
      </c>
      <c r="G20" s="93">
        <v>9</v>
      </c>
      <c r="H20" s="50" t="str">
        <f aca="true" t="shared" si="1" ref="H20:H25">IF(A20="","",A20)</f>
        <v>敦賀</v>
      </c>
    </row>
    <row r="21" spans="1:8" ht="15" customHeight="1">
      <c r="A21" s="31" t="s">
        <v>51</v>
      </c>
      <c r="B21" s="93">
        <v>95</v>
      </c>
      <c r="C21" s="93">
        <v>241</v>
      </c>
      <c r="D21" s="93">
        <v>32</v>
      </c>
      <c r="E21" s="93">
        <v>5204</v>
      </c>
      <c r="F21" s="93">
        <v>3533</v>
      </c>
      <c r="G21" s="93">
        <v>21</v>
      </c>
      <c r="H21" s="50" t="str">
        <f t="shared" si="1"/>
        <v>武生</v>
      </c>
    </row>
    <row r="22" spans="1:8" ht="15" customHeight="1">
      <c r="A22" s="31" t="s">
        <v>52</v>
      </c>
      <c r="B22" s="93">
        <v>28</v>
      </c>
      <c r="C22" s="93">
        <v>60</v>
      </c>
      <c r="D22" s="93">
        <v>16</v>
      </c>
      <c r="E22" s="93">
        <v>1268</v>
      </c>
      <c r="F22" s="93">
        <v>1121</v>
      </c>
      <c r="G22" s="93">
        <v>1</v>
      </c>
      <c r="H22" s="50" t="str">
        <f t="shared" si="1"/>
        <v>小浜</v>
      </c>
    </row>
    <row r="23" spans="1:8" ht="15" customHeight="1">
      <c r="A23" s="31" t="s">
        <v>53</v>
      </c>
      <c r="B23" s="93">
        <v>28</v>
      </c>
      <c r="C23" s="93">
        <v>40</v>
      </c>
      <c r="D23" s="93">
        <v>9</v>
      </c>
      <c r="E23" s="93">
        <v>1696</v>
      </c>
      <c r="F23" s="93">
        <v>939</v>
      </c>
      <c r="G23" s="93">
        <v>2</v>
      </c>
      <c r="H23" s="50" t="str">
        <f t="shared" si="1"/>
        <v>大野</v>
      </c>
    </row>
    <row r="24" spans="1:10" s="5" customFormat="1" ht="15" customHeight="1">
      <c r="A24" s="31" t="s">
        <v>54</v>
      </c>
      <c r="B24" s="93">
        <v>38</v>
      </c>
      <c r="C24" s="93">
        <v>131</v>
      </c>
      <c r="D24" s="93">
        <v>16</v>
      </c>
      <c r="E24" s="93">
        <v>3001</v>
      </c>
      <c r="F24" s="93">
        <v>2373</v>
      </c>
      <c r="G24" s="93">
        <v>16</v>
      </c>
      <c r="H24" s="50" t="str">
        <f t="shared" si="1"/>
        <v>三国</v>
      </c>
      <c r="I24" s="1"/>
      <c r="J24" s="1"/>
    </row>
    <row r="25" spans="1:10" ht="15" customHeight="1">
      <c r="A25" s="38" t="s">
        <v>55</v>
      </c>
      <c r="B25" s="94">
        <v>373</v>
      </c>
      <c r="C25" s="94">
        <v>1131</v>
      </c>
      <c r="D25" s="94">
        <v>158</v>
      </c>
      <c r="E25" s="94">
        <v>23702</v>
      </c>
      <c r="F25" s="94">
        <v>17646</v>
      </c>
      <c r="G25" s="94">
        <v>104</v>
      </c>
      <c r="H25" s="51" t="str">
        <f t="shared" si="1"/>
        <v>福井県計</v>
      </c>
      <c r="I25" s="5"/>
      <c r="J25" s="5"/>
    </row>
    <row r="26" spans="1:8" ht="7.5" customHeight="1">
      <c r="A26" s="32"/>
      <c r="B26" s="78"/>
      <c r="C26" s="78"/>
      <c r="D26" s="78"/>
      <c r="E26" s="78"/>
      <c r="F26" s="78"/>
      <c r="G26" s="78"/>
      <c r="H26" s="23"/>
    </row>
    <row r="27" spans="1:8" ht="7.5" customHeight="1" thickBot="1">
      <c r="A27" s="33"/>
      <c r="B27" s="86"/>
      <c r="C27" s="86"/>
      <c r="D27" s="86"/>
      <c r="E27" s="86"/>
      <c r="F27" s="86"/>
      <c r="G27" s="86"/>
      <c r="H27" s="24"/>
    </row>
    <row r="28" spans="1:10" ht="15" customHeight="1" thickBot="1" thickTop="1">
      <c r="A28" s="34" t="s">
        <v>29</v>
      </c>
      <c r="B28" s="97">
        <v>1365</v>
      </c>
      <c r="C28" s="97">
        <v>4599</v>
      </c>
      <c r="D28" s="97">
        <v>511</v>
      </c>
      <c r="E28" s="97">
        <v>85490</v>
      </c>
      <c r="F28" s="97">
        <v>66211</v>
      </c>
      <c r="G28" s="97">
        <v>403</v>
      </c>
      <c r="H28" s="21" t="s">
        <v>56</v>
      </c>
      <c r="I28" s="5"/>
      <c r="J28" s="5"/>
    </row>
    <row r="29" spans="1:7" ht="11.25">
      <c r="A29" s="4" t="s">
        <v>65</v>
      </c>
      <c r="B29" s="4"/>
      <c r="C29" s="4"/>
      <c r="D29" s="4"/>
      <c r="E29" s="4"/>
      <c r="F29" s="4"/>
      <c r="G29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（Ｈ30）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0" t="s">
        <v>22</v>
      </c>
      <c r="B2" s="112"/>
      <c r="C2" s="112" t="s">
        <v>5</v>
      </c>
      <c r="D2" s="112"/>
      <c r="E2" s="112"/>
      <c r="F2" s="112"/>
      <c r="G2" s="112"/>
      <c r="H2" s="112"/>
      <c r="I2" s="112" t="s">
        <v>20</v>
      </c>
      <c r="J2" s="112"/>
      <c r="K2" s="112"/>
      <c r="L2" s="112"/>
      <c r="M2" s="112"/>
      <c r="N2" s="112"/>
      <c r="O2" s="112" t="s">
        <v>0</v>
      </c>
      <c r="P2" s="112"/>
      <c r="Q2" s="112"/>
      <c r="R2" s="112"/>
      <c r="S2" s="112"/>
      <c r="T2" s="112"/>
      <c r="U2" s="113"/>
    </row>
    <row r="3" spans="1:21" s="3" customFormat="1" ht="11.25">
      <c r="A3" s="121"/>
      <c r="B3" s="122"/>
      <c r="C3" s="18"/>
      <c r="D3" s="18"/>
      <c r="E3" s="114" t="s">
        <v>24</v>
      </c>
      <c r="F3" s="115"/>
      <c r="G3" s="114" t="s">
        <v>17</v>
      </c>
      <c r="H3" s="115"/>
      <c r="I3" s="114" t="s">
        <v>23</v>
      </c>
      <c r="J3" s="115"/>
      <c r="K3" s="114" t="s">
        <v>24</v>
      </c>
      <c r="L3" s="115"/>
      <c r="M3" s="114" t="s">
        <v>17</v>
      </c>
      <c r="N3" s="115"/>
      <c r="O3" s="114" t="s">
        <v>23</v>
      </c>
      <c r="P3" s="115"/>
      <c r="Q3" s="114" t="s">
        <v>16</v>
      </c>
      <c r="R3" s="115"/>
      <c r="S3" s="114" t="s">
        <v>17</v>
      </c>
      <c r="T3" s="115"/>
      <c r="U3" s="19"/>
    </row>
    <row r="4" spans="1:21" s="3" customFormat="1" ht="11.25">
      <c r="A4" s="123"/>
      <c r="B4" s="124"/>
      <c r="C4" s="124" t="s">
        <v>23</v>
      </c>
      <c r="D4" s="124"/>
      <c r="E4" s="116"/>
      <c r="F4" s="117"/>
      <c r="G4" s="116"/>
      <c r="H4" s="117"/>
      <c r="I4" s="116"/>
      <c r="J4" s="117"/>
      <c r="K4" s="116"/>
      <c r="L4" s="117"/>
      <c r="M4" s="116"/>
      <c r="N4" s="117"/>
      <c r="O4" s="116"/>
      <c r="P4" s="117"/>
      <c r="Q4" s="116"/>
      <c r="R4" s="117"/>
      <c r="S4" s="116"/>
      <c r="T4" s="117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18" t="s">
        <v>9</v>
      </c>
      <c r="B9" s="118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19" t="s">
        <v>10</v>
      </c>
      <c r="B10" s="119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金沢国税局</dc:title>
  <dc:subject>源泉所得税</dc:subject>
  <dc:creator>国税庁</dc:creator>
  <cp:keywords/>
  <dc:description/>
  <cp:lastModifiedBy>国税庁</cp:lastModifiedBy>
  <cp:lastPrinted>2020-08-06T02:17:23Z</cp:lastPrinted>
  <dcterms:created xsi:type="dcterms:W3CDTF">2003-07-09T01:05:10Z</dcterms:created>
  <dcterms:modified xsi:type="dcterms:W3CDTF">2020-08-06T02:18:08Z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