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企画課共通\02  【２係長フォルダより】\★統計全般\01  金沢局統計書\29年度統計書\10_徴収\03　金沢局完成版（徴収関係）\"/>
    </mc:Choice>
  </mc:AlternateContent>
  <bookViews>
    <workbookView xWindow="0" yWindow="0" windowWidth="20490" windowHeight="7950" tabRatio="599"/>
  </bookViews>
  <sheets>
    <sheet name="16-1(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2" r:id="rId6"/>
    <sheet name="16-2 (1)物納状況" sheetId="13" r:id="rId7"/>
    <sheet name="16-2 (2)物納財産の内訳" sheetId="14" r:id="rId8"/>
    <sheet name="16-2 (3)物納状況の累年比較" sheetId="15" r:id="rId9"/>
    <sheet name="16-2 (4)年賦延納状況" sheetId="16" r:id="rId10"/>
  </sheets>
  <definedNames>
    <definedName name="_xlnm.Print_Area" localSheetId="1">'(2)徴収状況の累年比較'!$A$1:$N$9</definedName>
    <definedName name="_xlnm.Print_Area" localSheetId="2">'(3)税務署別徴収状況-1'!$A$1:$N$28</definedName>
    <definedName name="_xlnm.Print_Area" localSheetId="3">'(3)税務署別徴収状況-2'!$A$1:$N$27</definedName>
    <definedName name="_xlnm.Print_Area" localSheetId="4">'(3)税務署別徴収状況-3'!$A$1:$N$28</definedName>
    <definedName name="_xlnm.Print_Area" localSheetId="5">'(3)税務署別徴収状況-4'!$A$1:$H$28</definedName>
    <definedName name="_xlnm.Print_Area" localSheetId="0">'16-1(1)徴収状況'!$A$1:$P$40</definedName>
    <definedName name="_xlnm.Print_Area" localSheetId="6">'16-2 (1)物納状況'!$A$1:$F$33</definedName>
    <definedName name="_xlnm.Print_Area" localSheetId="8">'16-2 (3)物納状況の累年比較'!$A$1:$K$10</definedName>
    <definedName name="_xlnm.Print_Area" localSheetId="9">'16-2 (4)年賦延納状況'!$A$1:$K$20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27" i="12" l="1"/>
  <c r="H26" i="12"/>
  <c r="H24" i="12"/>
  <c r="H23" i="12"/>
  <c r="H22" i="12"/>
  <c r="H21" i="12"/>
  <c r="H20" i="12"/>
  <c r="H19" i="12"/>
  <c r="H18" i="12"/>
  <c r="H16" i="12"/>
  <c r="H15" i="12"/>
  <c r="H14" i="12"/>
  <c r="H13" i="12"/>
  <c r="H12" i="12"/>
  <c r="H11" i="12"/>
  <c r="H9" i="12"/>
  <c r="H8" i="12"/>
  <c r="H7" i="12"/>
  <c r="H6" i="12"/>
  <c r="H5" i="12"/>
  <c r="N24" i="6"/>
  <c r="N23" i="6"/>
  <c r="N22" i="6"/>
  <c r="N21" i="6"/>
  <c r="N20" i="6"/>
  <c r="N19" i="6"/>
  <c r="N18" i="6"/>
  <c r="N24" i="5"/>
  <c r="N23" i="5"/>
  <c r="N22" i="5"/>
  <c r="N21" i="5"/>
  <c r="N20" i="5"/>
  <c r="N19" i="5"/>
  <c r="N18" i="5"/>
  <c r="N24" i="4"/>
  <c r="N23" i="4"/>
  <c r="N22" i="4"/>
  <c r="N21" i="4"/>
  <c r="N20" i="4"/>
  <c r="N19" i="4"/>
  <c r="N18" i="4"/>
  <c r="N12" i="6"/>
  <c r="N13" i="6"/>
  <c r="N14" i="6"/>
  <c r="N15" i="6"/>
  <c r="N11" i="6"/>
  <c r="N6" i="6"/>
  <c r="N7" i="6"/>
  <c r="N8" i="6"/>
  <c r="N5" i="6"/>
  <c r="N16" i="5"/>
  <c r="N9" i="5"/>
  <c r="N16" i="4"/>
  <c r="N9" i="4"/>
  <c r="N27" i="6"/>
  <c r="N26" i="6"/>
  <c r="N16" i="6"/>
  <c r="N9" i="6"/>
  <c r="N15" i="5"/>
  <c r="N14" i="5"/>
  <c r="N13" i="5"/>
  <c r="N12" i="5"/>
  <c r="N11" i="5"/>
  <c r="N6" i="5"/>
  <c r="N7" i="5"/>
  <c r="N8" i="5"/>
  <c r="N5" i="5"/>
  <c r="N15" i="4"/>
  <c r="N14" i="4"/>
  <c r="N13" i="4"/>
  <c r="N12" i="4"/>
  <c r="N11" i="4"/>
  <c r="N6" i="4"/>
  <c r="N7" i="4"/>
  <c r="N8" i="4"/>
  <c r="N5" i="4"/>
</calcChain>
</file>

<file path=xl/sharedStrings.xml><?xml version="1.0" encoding="utf-8"?>
<sst xmlns="http://schemas.openxmlformats.org/spreadsheetml/2006/main" count="910" uniqueCount="187">
  <si>
    <t>本年度分</t>
  </si>
  <si>
    <t>計</t>
  </si>
  <si>
    <t>千円</t>
  </si>
  <si>
    <t>源泉所得税</t>
  </si>
  <si>
    <t>区　　　　　分</t>
    <phoneticPr fontId="1"/>
  </si>
  <si>
    <t>徴　収　決　定　済　額</t>
    <phoneticPr fontId="1"/>
  </si>
  <si>
    <t>収　　　納　　　済　　　額</t>
    <phoneticPr fontId="1"/>
  </si>
  <si>
    <t>不　　納　　欠　　損　　額</t>
    <phoneticPr fontId="1"/>
  </si>
  <si>
    <t>収　　納　　未　　済　　額</t>
    <phoneticPr fontId="1"/>
  </si>
  <si>
    <t>区　　　　　　分</t>
    <phoneticPr fontId="1"/>
  </si>
  <si>
    <t>繰　越　分</t>
    <phoneticPr fontId="1"/>
  </si>
  <si>
    <t>収納済額</t>
  </si>
  <si>
    <t>税務署名</t>
  </si>
  <si>
    <t>徴収決定済額</t>
  </si>
  <si>
    <t>収納未済額</t>
  </si>
  <si>
    <t>局引受分</t>
  </si>
  <si>
    <t>総計</t>
  </si>
  <si>
    <t>(1)　徴収状況</t>
    <phoneticPr fontId="1"/>
  </si>
  <si>
    <t>16－１　国税徴収状況</t>
    <rPh sb="5" eb="7">
      <t>コクゼイ</t>
    </rPh>
    <rPh sb="9" eb="11">
      <t>ジョウキョウ</t>
    </rPh>
    <phoneticPr fontId="1"/>
  </si>
  <si>
    <t>税務署名</t>
    <rPh sb="0" eb="2">
      <t>ゼイム</t>
    </rPh>
    <rPh sb="2" eb="4">
      <t>ショメイ</t>
    </rPh>
    <phoneticPr fontId="1"/>
  </si>
  <si>
    <t>(3)　税務署別徴収状況（続）</t>
    <phoneticPr fontId="1"/>
  </si>
  <si>
    <t>総計</t>
    <phoneticPr fontId="1"/>
  </si>
  <si>
    <t>(3)　税務署別徴収状況</t>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</si>
  <si>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</si>
  <si>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</si>
  <si>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</si>
  <si>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</si>
  <si>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</si>
  <si>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</si>
  <si>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繰　越　分</t>
    <phoneticPr fontId="1"/>
  </si>
  <si>
    <t>富山</t>
    <rPh sb="0" eb="2">
      <t>トヤマ</t>
    </rPh>
    <phoneticPr fontId="1"/>
  </si>
  <si>
    <t>高岡</t>
    <rPh sb="0" eb="2">
      <t>タカオカ</t>
    </rPh>
    <phoneticPr fontId="1"/>
  </si>
  <si>
    <t>魚津</t>
    <rPh sb="0" eb="2">
      <t>ウオヅ</t>
    </rPh>
    <phoneticPr fontId="1"/>
  </si>
  <si>
    <t>砺波</t>
    <rPh sb="0" eb="2">
      <t>トナミ</t>
    </rPh>
    <phoneticPr fontId="1"/>
  </si>
  <si>
    <t>金沢</t>
    <rPh sb="0" eb="2">
      <t>カナザワ</t>
    </rPh>
    <phoneticPr fontId="1"/>
  </si>
  <si>
    <t>七尾</t>
    <rPh sb="0" eb="2">
      <t>ナナオ</t>
    </rPh>
    <phoneticPr fontId="1"/>
  </si>
  <si>
    <t>小松</t>
    <rPh sb="0" eb="2">
      <t>コマツ</t>
    </rPh>
    <phoneticPr fontId="1"/>
  </si>
  <si>
    <t>輪島</t>
    <rPh sb="0" eb="2">
      <t>ワジマ</t>
    </rPh>
    <phoneticPr fontId="1"/>
  </si>
  <si>
    <t>松任</t>
    <rPh sb="0" eb="2">
      <t>マットウ</t>
    </rPh>
    <phoneticPr fontId="1"/>
  </si>
  <si>
    <t>福井</t>
    <rPh sb="0" eb="2">
      <t>フクイ</t>
    </rPh>
    <phoneticPr fontId="1"/>
  </si>
  <si>
    <t>敦賀</t>
    <rPh sb="0" eb="2">
      <t>ツルガ</t>
    </rPh>
    <phoneticPr fontId="1"/>
  </si>
  <si>
    <t>武生</t>
    <rPh sb="0" eb="2">
      <t>タケフ</t>
    </rPh>
    <phoneticPr fontId="1"/>
  </si>
  <si>
    <t>小浜</t>
    <rPh sb="0" eb="2">
      <t>オバマ</t>
    </rPh>
    <phoneticPr fontId="1"/>
  </si>
  <si>
    <t>大野</t>
    <rPh sb="0" eb="2">
      <t>オオノ</t>
    </rPh>
    <phoneticPr fontId="1"/>
  </si>
  <si>
    <t>三国</t>
    <rPh sb="0" eb="2">
      <t>ミクニ</t>
    </rPh>
    <phoneticPr fontId="1"/>
  </si>
  <si>
    <t>富山県計</t>
    <rPh sb="0" eb="2">
      <t>トヤマ</t>
    </rPh>
    <rPh sb="2" eb="3">
      <t>ケン</t>
    </rPh>
    <rPh sb="3" eb="4">
      <t>ケイ</t>
    </rPh>
    <phoneticPr fontId="1"/>
  </si>
  <si>
    <t>石川県計</t>
    <rPh sb="0" eb="2">
      <t>イシカワ</t>
    </rPh>
    <rPh sb="2" eb="3">
      <t>ケン</t>
    </rPh>
    <rPh sb="3" eb="4">
      <t>ケイ</t>
    </rPh>
    <phoneticPr fontId="1"/>
  </si>
  <si>
    <t>福井県計</t>
    <rPh sb="0" eb="2">
      <t>フクイ</t>
    </rPh>
    <rPh sb="2" eb="3">
      <t>ケン</t>
    </rPh>
    <rPh sb="3" eb="4">
      <t>ケイ</t>
    </rPh>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</si>
  <si>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</si>
  <si>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</si>
  <si>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</si>
  <si>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</si>
  <si>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</si>
  <si>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</si>
  <si>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</si>
  <si>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</si>
  <si>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</si>
  <si>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</si>
  <si>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</si>
  <si>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</si>
  <si>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</si>
  <si>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</si>
  <si>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</si>
  <si>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</si>
  <si>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</si>
  <si>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</si>
  <si>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</si>
  <si>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</si>
  <si>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</si>
  <si>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</si>
  <si>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</si>
  <si>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</si>
  <si>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</si>
  <si>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</si>
  <si>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</si>
  <si>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</si>
  <si>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</si>
  <si>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</si>
  <si>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平成25年度</t>
  </si>
  <si>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</si>
  <si>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</si>
  <si>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</si>
  <si>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</si>
  <si>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</si>
  <si>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</si>
  <si>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</si>
  <si>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</si>
  <si>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</si>
  <si>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</si>
  <si>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</si>
  <si>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</si>
  <si>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</si>
  <si>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</si>
  <si>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平成26年度</t>
  </si>
  <si>
    <t>平成27年度</t>
  </si>
  <si>
    <t>２　「（内地方消費税）」は、「消費税及地方消費税」のうち、地方消費税の金額である。</t>
  </si>
  <si>
    <t>３　「（除く地方消費税）」は、「合計」から、地方消費税を除いた金額である。</t>
  </si>
  <si>
    <t>－</t>
  </si>
  <si>
    <t>平成29年４月１日から平成30年３月31日</t>
    <phoneticPr fontId="1"/>
  </si>
  <si>
    <t>平成28年度</t>
  </si>
  <si>
    <t>平成29年度</t>
    <phoneticPr fontId="1"/>
  </si>
  <si>
    <t>-</t>
  </si>
  <si>
    <t>-</t>
    <phoneticPr fontId="1"/>
  </si>
  <si>
    <t>16－２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</si>
  <si>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</si>
  <si>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</si>
  <si>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</si>
  <si>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</si>
  <si>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</si>
  <si>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</si>
  <si>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</si>
  <si>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</si>
  <si>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</si>
  <si>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</si>
  <si>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</si>
  <si>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</si>
  <si>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</si>
  <si>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</si>
  <si>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</si>
  <si>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</si>
  <si>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</si>
  <si>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</si>
  <si>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</si>
  <si>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</si>
  <si>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</si>
  <si>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</si>
  <si>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</si>
  <si>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</si>
  <si>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</si>
  <si>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</si>
  <si>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</si>
  <si>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</si>
  <si>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</si>
  <si>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</si>
  <si>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　平成29年４月１日から平成30年３月31日までの間に相続税の物納について申請、許可、収納等のあったものを示した。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</si>
  <si>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</si>
  <si>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</si>
  <si>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</si>
  <si>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</si>
  <si>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</si>
  <si>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</si>
  <si>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</si>
  <si>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</si>
  <si>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</si>
  <si>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</si>
  <si>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</si>
  <si>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</si>
  <si>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</si>
  <si>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</si>
  <si>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</si>
  <si>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</si>
  <si>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</si>
  <si>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</si>
  <si>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</si>
  <si>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</si>
  <si>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</si>
  <si>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</si>
  <si>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</si>
  <si>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</si>
  <si>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</si>
  <si>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</si>
  <si>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</si>
  <si>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千円</t>
    <phoneticPr fontId="1"/>
  </si>
  <si>
    <t>千円</t>
    <rPh sb="0" eb="2">
      <t>センエン</t>
    </rPh>
    <phoneticPr fontId="1"/>
  </si>
  <si>
    <t>外</t>
    <rPh sb="0" eb="1">
      <t>ホカ</t>
    </rPh>
    <phoneticPr fontId="5"/>
  </si>
  <si>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</si>
  <si>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</si>
  <si>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</si>
  <si>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</si>
  <si>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</si>
  <si>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</si>
  <si>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</si>
  <si>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</si>
  <si>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</si>
  <si>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</si>
  <si>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</si>
  <si>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</si>
  <si>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</si>
  <si>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</si>
  <si>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</si>
  <si>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</si>
  <si>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</si>
  <si>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</si>
  <si>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平成29年度</t>
  </si>
  <si>
    <t>X</t>
  </si>
  <si>
    <t>　調査対象等： 平成29年４月１日から平成30年３月31日までの間に相続税及び贈与税の年賦延納並びに所得税法第132条の規定
　　　　　　　による所得税の延納について、申請、許可、収納等のあったものを示した。</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</si>
  <si>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rPh sb="61" eb="62">
      <t>ナイ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</si>
</sst>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indexed="26"/>
        <bgColor indexed="64"/>
      </patternFill>
    </fill>
    <fill>
      <patternFill patternType="solid">
        <fgColor rgb="FFFFFFCC"/>
        <bgColor indexed="64"/>
      </patternFill>
    </fill>
  </fills>
  <borders count="253">
    <border>
      <left/>
      <right/>
      <top/>
      <bottom/>
      <diagonal/>
    </border>
    <border>
      <left style="medium">
        <color indexed="64"/>
      </left>
      <right/>
      <top/>
      <bottom/>
      <diagonal/>
    </border>
    <border>
      <left/>
      <right style="medium">
        <color indexed="64"/>
      </right>
      <top/>
      <bottom/>
      <diagonal/>
    </border>
    <border>
      <left style="hair">
        <color indexed="64"/>
      </left>
      <right style="hair">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hair">
        <color indexed="64"/>
      </left>
      <right/>
      <top/>
      <bottom style="thin">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style="hair">
        <color indexed="64"/>
      </right>
      <top style="thin">
        <color indexed="55"/>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0" fontId="9" fillId="0" borderId="0"/>
    <xf numFmtId="0" fontId="10" fillId="0" borderId="0"/>
    <xf numFmtId="38" fontId="10" fillId="0" borderId="0" applyFont="0" applyFill="0" applyBorder="0" applyAlignment="0" applyProtection="0"/>
  </cellStyleXfs>
  <cellXfs count="462">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1" xfId="0" applyFont="1" applyFill="1" applyBorder="1" applyAlignment="1">
      <alignment horizontal="distributed" vertical="center"/>
    </xf>
    <xf numFmtId="0" fontId="2" fillId="0" borderId="2" xfId="0" applyFont="1" applyFill="1" applyBorder="1" applyAlignment="1">
      <alignment horizontal="center" vertical="center"/>
    </xf>
    <xf numFmtId="176" fontId="2" fillId="2" borderId="3" xfId="0" applyNumberFormat="1" applyFont="1" applyFill="1" applyBorder="1" applyAlignment="1">
      <alignment horizontal="right" vertical="center"/>
    </xf>
    <xf numFmtId="176" fontId="2" fillId="0" borderId="4"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6" fontId="2" fillId="0" borderId="5" xfId="0" applyNumberFormat="1" applyFont="1" applyFill="1" applyBorder="1" applyAlignment="1">
      <alignment horizontal="right" vertical="center"/>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justifyLastLine="1"/>
    </xf>
    <xf numFmtId="176" fontId="2" fillId="2" borderId="10" xfId="0" applyNumberFormat="1" applyFont="1" applyFill="1" applyBorder="1" applyAlignment="1">
      <alignment horizontal="right" vertical="center"/>
    </xf>
    <xf numFmtId="0" fontId="2" fillId="0" borderId="11" xfId="0" applyFont="1" applyBorder="1" applyAlignment="1">
      <alignment horizontal="center" vertical="center"/>
    </xf>
    <xf numFmtId="176" fontId="2" fillId="2" borderId="12" xfId="0" applyNumberFormat="1" applyFont="1" applyFill="1" applyBorder="1" applyAlignment="1">
      <alignment horizontal="right" vertical="center"/>
    </xf>
    <xf numFmtId="176" fontId="4" fillId="2" borderId="13"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0" fontId="2" fillId="0" borderId="0" xfId="0" applyFont="1" applyAlignment="1">
      <alignment horizontal="left"/>
    </xf>
    <xf numFmtId="0" fontId="2" fillId="0" borderId="6" xfId="0" applyFont="1" applyBorder="1" applyAlignment="1">
      <alignment horizontal="center" vertical="center"/>
    </xf>
    <xf numFmtId="176" fontId="4" fillId="2" borderId="19"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21" xfId="0" applyNumberFormat="1" applyFont="1" applyFill="1" applyBorder="1" applyAlignment="1">
      <alignment horizontal="right" vertical="center"/>
    </xf>
    <xf numFmtId="0" fontId="4" fillId="0" borderId="1" xfId="0" applyFont="1" applyFill="1" applyBorder="1" applyAlignment="1">
      <alignment horizontal="distributed" vertical="center"/>
    </xf>
    <xf numFmtId="176" fontId="4" fillId="0" borderId="4"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4" fillId="2" borderId="24"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0" fontId="5" fillId="2" borderId="32" xfId="0" applyFont="1" applyFill="1" applyBorder="1" applyAlignment="1">
      <alignment horizontal="right" vertical="center"/>
    </xf>
    <xf numFmtId="0" fontId="5" fillId="2" borderId="7" xfId="0" applyFont="1" applyFill="1" applyBorder="1" applyAlignment="1">
      <alignment horizontal="right" vertical="center"/>
    </xf>
    <xf numFmtId="0" fontId="5" fillId="2" borderId="33" xfId="0"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35" xfId="0" applyNumberFormat="1" applyFont="1" applyFill="1" applyBorder="1" applyAlignment="1">
      <alignment horizontal="right" vertical="center"/>
    </xf>
    <xf numFmtId="176" fontId="2" fillId="2" borderId="36" xfId="0" applyNumberFormat="1" applyFont="1" applyFill="1" applyBorder="1" applyAlignment="1">
      <alignment horizontal="right" vertical="center"/>
    </xf>
    <xf numFmtId="176" fontId="2" fillId="2" borderId="37" xfId="0" applyNumberFormat="1" applyFont="1" applyFill="1" applyBorder="1" applyAlignment="1">
      <alignment horizontal="right" vertical="center"/>
    </xf>
    <xf numFmtId="176" fontId="4" fillId="2" borderId="38" xfId="0" applyNumberFormat="1" applyFont="1" applyFill="1" applyBorder="1" applyAlignment="1">
      <alignment horizontal="right" vertical="center"/>
    </xf>
    <xf numFmtId="0" fontId="5" fillId="0" borderId="39" xfId="0" applyFont="1" applyBorder="1" applyAlignment="1">
      <alignment horizontal="distributed" vertical="center" justifyLastLine="1"/>
    </xf>
    <xf numFmtId="0" fontId="5" fillId="0" borderId="40" xfId="0" applyFont="1" applyBorder="1" applyAlignment="1">
      <alignment horizontal="distributed" vertical="center" justifyLastLine="1"/>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3" borderId="31" xfId="0" applyFont="1" applyFill="1" applyBorder="1" applyAlignment="1">
      <alignment horizontal="distributed" vertical="center" justifyLastLine="1"/>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0" fontId="4" fillId="4" borderId="45" xfId="0" applyFont="1" applyFill="1" applyBorder="1" applyAlignment="1">
      <alignment horizontal="distributed" vertical="center"/>
    </xf>
    <xf numFmtId="176" fontId="4" fillId="2" borderId="46" xfId="0" applyNumberFormat="1" applyFont="1" applyFill="1" applyBorder="1" applyAlignment="1">
      <alignment horizontal="right" vertical="center"/>
    </xf>
    <xf numFmtId="176" fontId="4"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176" fontId="2" fillId="0" borderId="51" xfId="0" applyNumberFormat="1" applyFont="1" applyFill="1" applyBorder="1" applyAlignment="1">
      <alignment horizontal="right" vertical="center"/>
    </xf>
    <xf numFmtId="176" fontId="2" fillId="0" borderId="52" xfId="0" applyNumberFormat="1" applyFont="1" applyFill="1" applyBorder="1" applyAlignment="1">
      <alignment horizontal="right" vertical="center"/>
    </xf>
    <xf numFmtId="176" fontId="2" fillId="0" borderId="53" xfId="0" applyNumberFormat="1" applyFont="1" applyFill="1" applyBorder="1" applyAlignment="1">
      <alignment horizontal="right" vertical="center"/>
    </xf>
    <xf numFmtId="0" fontId="4" fillId="4" borderId="54" xfId="0" applyFont="1" applyFill="1" applyBorder="1" applyAlignment="1">
      <alignment horizontal="distributed" vertical="center"/>
    </xf>
    <xf numFmtId="0" fontId="4" fillId="0" borderId="55" xfId="0" applyFont="1" applyBorder="1" applyAlignment="1">
      <alignment horizontal="distributed" vertical="center"/>
    </xf>
    <xf numFmtId="0" fontId="2" fillId="4" borderId="56" xfId="0" applyFont="1" applyFill="1" applyBorder="1" applyAlignment="1">
      <alignment horizontal="distributed" vertical="center"/>
    </xf>
    <xf numFmtId="0" fontId="2" fillId="4" borderId="57" xfId="0" applyFont="1" applyFill="1" applyBorder="1" applyAlignment="1">
      <alignment horizontal="distributed" vertical="center"/>
    </xf>
    <xf numFmtId="0" fontId="2" fillId="4" borderId="58" xfId="0" applyFont="1" applyFill="1" applyBorder="1" applyAlignment="1">
      <alignment horizontal="distributed" vertical="center"/>
    </xf>
    <xf numFmtId="0" fontId="4" fillId="0" borderId="59" xfId="0" applyFont="1" applyBorder="1" applyAlignment="1">
      <alignment horizontal="distributed" vertical="center" justifyLastLine="1"/>
    </xf>
    <xf numFmtId="0" fontId="4" fillId="0" borderId="60" xfId="0" applyFont="1" applyBorder="1" applyAlignment="1">
      <alignment horizontal="distributed" vertical="center"/>
    </xf>
    <xf numFmtId="0" fontId="4" fillId="0" borderId="61" xfId="0" applyFont="1" applyBorder="1" applyAlignment="1">
      <alignment horizontal="distributed" vertical="center" indent="1"/>
    </xf>
    <xf numFmtId="0" fontId="4" fillId="0" borderId="62" xfId="0" applyFont="1" applyBorder="1" applyAlignment="1">
      <alignment horizontal="distributed" vertical="center" indent="1"/>
    </xf>
    <xf numFmtId="0" fontId="4" fillId="0" borderId="63" xfId="0" applyFont="1" applyBorder="1" applyAlignment="1">
      <alignment horizontal="distributed" vertical="center"/>
    </xf>
    <xf numFmtId="0" fontId="4" fillId="0" borderId="59" xfId="0" applyFont="1" applyBorder="1" applyAlignment="1">
      <alignment horizontal="distributed" vertical="center" indent="1"/>
    </xf>
    <xf numFmtId="0" fontId="4" fillId="0" borderId="64" xfId="0" applyFont="1" applyBorder="1" applyAlignment="1">
      <alignment horizontal="distributed" vertical="center" indent="1"/>
    </xf>
    <xf numFmtId="0" fontId="4" fillId="0" borderId="65" xfId="0" applyFont="1" applyBorder="1" applyAlignment="1">
      <alignment horizontal="distributed" vertical="center"/>
    </xf>
    <xf numFmtId="176" fontId="2" fillId="2" borderId="5" xfId="0" applyNumberFormat="1" applyFont="1" applyFill="1" applyBorder="1" applyAlignment="1">
      <alignment horizontal="right" vertical="center"/>
    </xf>
    <xf numFmtId="0" fontId="4" fillId="0" borderId="68" xfId="0" applyFont="1" applyFill="1" applyBorder="1" applyAlignment="1">
      <alignment horizontal="distributed" vertical="center"/>
    </xf>
    <xf numFmtId="0" fontId="5" fillId="2" borderId="72" xfId="0" applyFont="1" applyFill="1" applyBorder="1" applyAlignment="1">
      <alignment horizontal="right" vertical="center"/>
    </xf>
    <xf numFmtId="176" fontId="2" fillId="2" borderId="73" xfId="0" applyNumberFormat="1" applyFont="1" applyFill="1" applyBorder="1" applyAlignment="1">
      <alignment horizontal="right" vertical="center"/>
    </xf>
    <xf numFmtId="176" fontId="2" fillId="2" borderId="74" xfId="0" applyNumberFormat="1" applyFont="1" applyFill="1" applyBorder="1" applyAlignment="1">
      <alignment horizontal="right" vertical="center"/>
    </xf>
    <xf numFmtId="176" fontId="4" fillId="2" borderId="75" xfId="0" applyNumberFormat="1" applyFont="1" applyFill="1" applyBorder="1" applyAlignment="1">
      <alignment horizontal="right" vertical="center"/>
    </xf>
    <xf numFmtId="176" fontId="2" fillId="0" borderId="76" xfId="0" applyNumberFormat="1" applyFont="1" applyFill="1" applyBorder="1" applyAlignment="1">
      <alignment horizontal="right" vertical="center"/>
    </xf>
    <xf numFmtId="176" fontId="2" fillId="2" borderId="77" xfId="0" applyNumberFormat="1" applyFont="1" applyFill="1" applyBorder="1" applyAlignment="1">
      <alignment horizontal="right" vertical="center"/>
    </xf>
    <xf numFmtId="176" fontId="4" fillId="0" borderId="76" xfId="0" applyNumberFormat="1" applyFont="1" applyFill="1" applyBorder="1" applyAlignment="1">
      <alignment horizontal="right" vertical="center"/>
    </xf>
    <xf numFmtId="0" fontId="5" fillId="3" borderId="40" xfId="0" applyFont="1" applyFill="1" applyBorder="1" applyAlignment="1">
      <alignment horizontal="distributed" vertical="center" justifyLastLine="1"/>
    </xf>
    <xf numFmtId="0" fontId="2" fillId="4" borderId="78" xfId="0" applyFont="1" applyFill="1" applyBorder="1" applyAlignment="1">
      <alignment horizontal="distributed" vertical="center"/>
    </xf>
    <xf numFmtId="0" fontId="2" fillId="4" borderId="79" xfId="0" applyFont="1" applyFill="1" applyBorder="1" applyAlignment="1">
      <alignment horizontal="distributed" vertical="center"/>
    </xf>
    <xf numFmtId="0" fontId="4" fillId="4"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2" fillId="4" borderId="82" xfId="0" applyFont="1" applyFill="1" applyBorder="1" applyAlignment="1">
      <alignment horizontal="distributed" vertical="center"/>
    </xf>
    <xf numFmtId="0" fontId="2" fillId="0" borderId="18" xfId="0" applyFont="1" applyFill="1" applyBorder="1" applyAlignment="1">
      <alignment horizontal="distributed" vertical="center"/>
    </xf>
    <xf numFmtId="0" fontId="5" fillId="2" borderId="72" xfId="0" applyFont="1" applyFill="1" applyBorder="1" applyAlignment="1">
      <alignment horizontal="right"/>
    </xf>
    <xf numFmtId="176" fontId="2" fillId="0" borderId="83" xfId="0" applyNumberFormat="1" applyFont="1" applyFill="1" applyBorder="1" applyAlignment="1">
      <alignment horizontal="right" vertical="center"/>
    </xf>
    <xf numFmtId="0" fontId="4" fillId="0" borderId="18" xfId="0" applyFont="1" applyBorder="1" applyAlignment="1">
      <alignment horizontal="center" vertical="center"/>
    </xf>
    <xf numFmtId="0" fontId="2" fillId="0" borderId="0" xfId="0" applyFont="1" applyBorder="1" applyAlignment="1">
      <alignment horizontal="left" vertical="center"/>
    </xf>
    <xf numFmtId="176" fontId="2" fillId="2" borderId="85" xfId="0" applyNumberFormat="1" applyFont="1" applyFill="1" applyBorder="1" applyAlignment="1">
      <alignment horizontal="right" vertical="center"/>
    </xf>
    <xf numFmtId="176" fontId="2" fillId="2" borderId="86" xfId="0" applyNumberFormat="1" applyFont="1" applyFill="1" applyBorder="1" applyAlignment="1">
      <alignment horizontal="right" vertical="center"/>
    </xf>
    <xf numFmtId="176" fontId="2" fillId="2" borderId="23" xfId="0" applyNumberFormat="1" applyFont="1" applyFill="1" applyBorder="1" applyAlignment="1">
      <alignment horizontal="right" vertical="center"/>
    </xf>
    <xf numFmtId="176" fontId="2" fillId="2" borderId="84" xfId="0" applyNumberFormat="1" applyFont="1" applyFill="1" applyBorder="1" applyAlignment="1">
      <alignment horizontal="right"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89"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2"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176" fontId="4" fillId="2" borderId="130" xfId="0" applyNumberFormat="1" applyFont="1" applyFill="1" applyBorder="1" applyAlignment="1">
      <alignment horizontal="right" vertical="center"/>
    </xf>
    <xf numFmtId="176" fontId="4" fillId="2" borderId="131"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6" fontId="4" fillId="5" borderId="93" xfId="0" applyNumberFormat="1" applyFont="1" applyFill="1" applyBorder="1" applyAlignment="1">
      <alignment horizontal="right" vertical="center"/>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177" fontId="5" fillId="5" borderId="19" xfId="1" applyNumberFormat="1" applyFont="1" applyFill="1" applyBorder="1" applyAlignment="1" applyProtection="1">
      <alignment horizontal="right" vertical="center"/>
      <protection locked="0"/>
    </xf>
    <xf numFmtId="177" fontId="5" fillId="5" borderId="14" xfId="1" applyNumberFormat="1" applyFont="1" applyFill="1" applyBorder="1" applyAlignment="1" applyProtection="1">
      <alignment horizontal="right" vertical="center"/>
      <protection locked="0"/>
    </xf>
    <xf numFmtId="177" fontId="5" fillId="5" borderId="20" xfId="1" applyNumberFormat="1" applyFont="1" applyFill="1" applyBorder="1" applyAlignment="1" applyProtection="1">
      <alignment horizontal="right" vertical="center"/>
      <protection locked="0"/>
    </xf>
    <xf numFmtId="177" fontId="5" fillId="5" borderId="98" xfId="1" applyNumberFormat="1" applyFont="1" applyFill="1" applyBorder="1" applyAlignment="1" applyProtection="1">
      <alignment horizontal="right" vertical="center"/>
      <protection locked="0"/>
    </xf>
    <xf numFmtId="0" fontId="2" fillId="0" borderId="0" xfId="0" applyFont="1" applyAlignment="1">
      <alignment horizontal="distributed" vertical="top"/>
    </xf>
    <xf numFmtId="176" fontId="2" fillId="0" borderId="0" xfId="0" applyNumberFormat="1" applyFont="1" applyAlignment="1">
      <alignment horizontal="left" vertical="center"/>
    </xf>
    <xf numFmtId="176" fontId="4" fillId="5" borderId="99" xfId="0" applyNumberFormat="1" applyFont="1" applyFill="1" applyBorder="1" applyAlignment="1">
      <alignment horizontal="right" vertical="center"/>
    </xf>
    <xf numFmtId="177" fontId="5" fillId="5" borderId="100" xfId="1" applyNumberFormat="1" applyFont="1" applyFill="1" applyBorder="1" applyAlignment="1" applyProtection="1">
      <alignment horizontal="right" vertical="center"/>
      <protection locked="0"/>
    </xf>
    <xf numFmtId="177" fontId="5" fillId="5" borderId="101" xfId="1" applyNumberFormat="1" applyFont="1" applyFill="1" applyBorder="1" applyAlignment="1" applyProtection="1">
      <alignment horizontal="right" vertical="center"/>
      <protection locked="0"/>
    </xf>
    <xf numFmtId="3" fontId="2" fillId="2" borderId="4"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70" xfId="0" applyNumberFormat="1" applyFont="1" applyFill="1" applyBorder="1" applyAlignment="1">
      <alignment horizontal="right" vertical="center"/>
    </xf>
    <xf numFmtId="3" fontId="2" fillId="2" borderId="102" xfId="0" applyNumberFormat="1" applyFont="1" applyFill="1" applyBorder="1" applyAlignment="1">
      <alignment horizontal="right" vertical="center"/>
    </xf>
    <xf numFmtId="3" fontId="2" fillId="2" borderId="71" xfId="0" applyNumberFormat="1" applyFont="1" applyFill="1" applyBorder="1" applyAlignment="1">
      <alignment horizontal="right" vertical="center"/>
    </xf>
    <xf numFmtId="3" fontId="2" fillId="2" borderId="51" xfId="0" applyNumberFormat="1" applyFont="1" applyFill="1" applyBorder="1" applyAlignment="1">
      <alignment horizontal="right" vertical="center"/>
    </xf>
    <xf numFmtId="3" fontId="2" fillId="2" borderId="52" xfId="0" applyNumberFormat="1" applyFont="1" applyFill="1" applyBorder="1" applyAlignment="1">
      <alignment horizontal="right" vertical="center"/>
    </xf>
    <xf numFmtId="3" fontId="2" fillId="2" borderId="53" xfId="0" applyNumberFormat="1" applyFont="1" applyFill="1" applyBorder="1" applyAlignment="1">
      <alignment horizontal="right" vertical="center"/>
    </xf>
    <xf numFmtId="0" fontId="2" fillId="0" borderId="0" xfId="0" applyFont="1" applyBorder="1" applyAlignment="1">
      <alignment horizontal="left" vertical="center"/>
    </xf>
    <xf numFmtId="0" fontId="2" fillId="0" borderId="0" xfId="2" applyFont="1" applyAlignment="1">
      <alignment horizontal="left" vertical="center"/>
    </xf>
    <xf numFmtId="0" fontId="2" fillId="0" borderId="40" xfId="2" applyFont="1" applyBorder="1" applyAlignment="1">
      <alignment horizontal="distributed" vertical="center" justifyLastLine="1"/>
    </xf>
    <xf numFmtId="0" fontId="5" fillId="0" borderId="31" xfId="2" applyFont="1" applyBorder="1" applyAlignment="1">
      <alignment horizontal="center" vertical="center"/>
    </xf>
    <xf numFmtId="0" fontId="5" fillId="0" borderId="9" xfId="2" applyFont="1" applyBorder="1" applyAlignment="1">
      <alignment horizontal="center" vertical="center"/>
    </xf>
    <xf numFmtId="0" fontId="5" fillId="0" borderId="33" xfId="2" applyFont="1" applyBorder="1" applyAlignment="1">
      <alignment horizontal="center" vertical="center"/>
    </xf>
    <xf numFmtId="0" fontId="5" fillId="0" borderId="165" xfId="2" applyFont="1" applyBorder="1" applyAlignment="1">
      <alignment horizontal="right"/>
    </xf>
    <xf numFmtId="0" fontId="5" fillId="6" borderId="32" xfId="2" applyFont="1" applyFill="1" applyBorder="1" applyAlignment="1">
      <alignment horizontal="right"/>
    </xf>
    <xf numFmtId="0" fontId="5" fillId="2" borderId="40" xfId="2" applyFont="1" applyFill="1" applyBorder="1" applyAlignment="1">
      <alignment horizontal="right"/>
    </xf>
    <xf numFmtId="0" fontId="2" fillId="0" borderId="0" xfId="2" applyFont="1" applyAlignment="1">
      <alignment horizontal="left"/>
    </xf>
    <xf numFmtId="41" fontId="2" fillId="0" borderId="167" xfId="3" applyNumberFormat="1" applyFont="1" applyBorder="1" applyAlignment="1">
      <alignment horizontal="right" vertical="center"/>
    </xf>
    <xf numFmtId="41" fontId="2" fillId="6" borderId="168" xfId="3" applyNumberFormat="1" applyFont="1" applyFill="1" applyBorder="1" applyAlignment="1">
      <alignment horizontal="right" vertical="center"/>
    </xf>
    <xf numFmtId="41" fontId="2" fillId="2" borderId="18" xfId="3" applyNumberFormat="1" applyFont="1" applyFill="1" applyBorder="1" applyAlignment="1">
      <alignment horizontal="right" vertical="center"/>
    </xf>
    <xf numFmtId="41" fontId="2" fillId="0" borderId="170" xfId="3" applyNumberFormat="1" applyFont="1" applyBorder="1" applyAlignment="1">
      <alignment horizontal="right" vertical="center"/>
    </xf>
    <xf numFmtId="41" fontId="2" fillId="6" borderId="12" xfId="3" applyNumberFormat="1" applyFont="1" applyFill="1" applyBorder="1" applyAlignment="1">
      <alignment horizontal="right" vertical="center"/>
    </xf>
    <xf numFmtId="41" fontId="2" fillId="2" borderId="171" xfId="3" applyNumberFormat="1" applyFont="1" applyFill="1" applyBorder="1" applyAlignment="1">
      <alignment horizontal="right" vertical="center"/>
    </xf>
    <xf numFmtId="0" fontId="2" fillId="0" borderId="66" xfId="2" applyFont="1" applyBorder="1" applyAlignment="1">
      <alignment horizontal="distributed" vertical="center"/>
    </xf>
    <xf numFmtId="38" fontId="5" fillId="0" borderId="174" xfId="3" applyFont="1" applyBorder="1" applyAlignment="1">
      <alignment horizontal="right" vertical="center"/>
    </xf>
    <xf numFmtId="41" fontId="2" fillId="7" borderId="175" xfId="3" applyNumberFormat="1" applyFont="1" applyFill="1" applyBorder="1" applyAlignment="1">
      <alignment horizontal="right" vertical="center"/>
    </xf>
    <xf numFmtId="41" fontId="2" fillId="2" borderId="176" xfId="3" applyNumberFormat="1" applyFont="1" applyFill="1" applyBorder="1" applyAlignment="1">
      <alignment horizontal="right" vertical="center"/>
    </xf>
    <xf numFmtId="38" fontId="5" fillId="0" borderId="167" xfId="3" applyFont="1" applyBorder="1" applyAlignment="1">
      <alignment horizontal="right" vertical="center"/>
    </xf>
    <xf numFmtId="41" fontId="2" fillId="6" borderId="178" xfId="3" applyNumberFormat="1" applyFont="1" applyFill="1" applyBorder="1" applyAlignment="1">
      <alignment horizontal="right" vertical="center"/>
    </xf>
    <xf numFmtId="41" fontId="2" fillId="2" borderId="179" xfId="3" applyNumberFormat="1" applyFont="1" applyFill="1" applyBorder="1" applyAlignment="1">
      <alignment horizontal="right" vertical="center"/>
    </xf>
    <xf numFmtId="0" fontId="4" fillId="0" borderId="66" xfId="2" applyFont="1" applyBorder="1" applyAlignment="1">
      <alignment horizontal="distributed" vertical="center"/>
    </xf>
    <xf numFmtId="38" fontId="2" fillId="0" borderId="170" xfId="3" applyFont="1" applyBorder="1" applyAlignment="1">
      <alignment horizontal="right" vertical="center"/>
    </xf>
    <xf numFmtId="41" fontId="4" fillId="6" borderId="12" xfId="3" applyNumberFormat="1" applyFont="1" applyFill="1" applyBorder="1" applyAlignment="1">
      <alignment horizontal="right" vertical="center"/>
    </xf>
    <xf numFmtId="41" fontId="4" fillId="2" borderId="171" xfId="3" applyNumberFormat="1" applyFont="1" applyFill="1" applyBorder="1" applyAlignment="1">
      <alignment horizontal="right" vertical="center"/>
    </xf>
    <xf numFmtId="0" fontId="4" fillId="0" borderId="0" xfId="2" applyFont="1" applyAlignment="1">
      <alignment horizontal="left" vertical="center"/>
    </xf>
    <xf numFmtId="38" fontId="2" fillId="0" borderId="183" xfId="3" applyFont="1" applyBorder="1" applyAlignment="1">
      <alignment horizontal="right" vertical="center"/>
    </xf>
    <xf numFmtId="41" fontId="2" fillId="6" borderId="84" xfId="3" applyNumberFormat="1" applyFont="1" applyFill="1" applyBorder="1" applyAlignment="1">
      <alignment horizontal="right" vertical="center"/>
    </xf>
    <xf numFmtId="41" fontId="2" fillId="2" borderId="184" xfId="3" applyNumberFormat="1" applyFont="1" applyFill="1" applyBorder="1" applyAlignment="1">
      <alignment horizontal="right" vertical="center"/>
    </xf>
    <xf numFmtId="41" fontId="2" fillId="0" borderId="187" xfId="3" applyNumberFormat="1" applyFont="1" applyBorder="1" applyAlignment="1">
      <alignment horizontal="right" vertical="center"/>
    </xf>
    <xf numFmtId="41" fontId="2" fillId="6" borderId="188" xfId="3" applyNumberFormat="1" applyFont="1" applyFill="1" applyBorder="1" applyAlignment="1">
      <alignment horizontal="right" vertical="center"/>
    </xf>
    <xf numFmtId="41" fontId="2" fillId="2" borderId="189" xfId="3" applyNumberFormat="1" applyFont="1" applyFill="1" applyBorder="1" applyAlignment="1">
      <alignment horizontal="right" vertical="center"/>
    </xf>
    <xf numFmtId="41" fontId="2" fillId="0" borderId="193" xfId="3" applyNumberFormat="1" applyFont="1" applyFill="1" applyBorder="1" applyAlignment="1">
      <alignment horizontal="right" vertical="center"/>
    </xf>
    <xf numFmtId="38" fontId="2" fillId="0" borderId="197" xfId="3" applyFont="1" applyBorder="1" applyAlignment="1">
      <alignment horizontal="right" vertical="center"/>
    </xf>
    <xf numFmtId="41" fontId="2" fillId="6" borderId="198" xfId="3" applyNumberFormat="1" applyFont="1" applyFill="1" applyBorder="1" applyAlignment="1">
      <alignment horizontal="right" vertical="center"/>
    </xf>
    <xf numFmtId="41" fontId="2" fillId="2" borderId="199" xfId="3" applyNumberFormat="1" applyFont="1" applyFill="1" applyBorder="1" applyAlignment="1">
      <alignment horizontal="right" vertical="center"/>
    </xf>
    <xf numFmtId="38" fontId="2" fillId="0" borderId="187" xfId="3" applyFont="1" applyBorder="1" applyAlignment="1">
      <alignment horizontal="right" vertical="center"/>
    </xf>
    <xf numFmtId="38" fontId="2" fillId="0" borderId="204" xfId="3" applyFont="1" applyBorder="1" applyAlignment="1">
      <alignment horizontal="right" vertical="center"/>
    </xf>
    <xf numFmtId="41" fontId="2" fillId="6" borderId="205" xfId="3" applyNumberFormat="1" applyFont="1" applyFill="1" applyBorder="1" applyAlignment="1">
      <alignment horizontal="right" vertical="center"/>
    </xf>
    <xf numFmtId="41" fontId="2" fillId="2" borderId="206" xfId="3" applyNumberFormat="1" applyFont="1" applyFill="1" applyBorder="1" applyAlignment="1">
      <alignment horizontal="right" vertical="center"/>
    </xf>
    <xf numFmtId="0" fontId="2" fillId="0" borderId="67" xfId="2" applyFont="1" applyFill="1" applyBorder="1" applyAlignment="1">
      <alignment horizontal="center" vertical="distributed" textRotation="255" indent="2"/>
    </xf>
    <xf numFmtId="0" fontId="2" fillId="0" borderId="67" xfId="2" applyFont="1" applyFill="1" applyBorder="1" applyAlignment="1">
      <alignment horizontal="distributed" vertical="center"/>
    </xf>
    <xf numFmtId="38" fontId="2" fillId="0" borderId="67" xfId="3" applyFont="1" applyFill="1" applyBorder="1" applyAlignment="1">
      <alignment horizontal="right" vertical="center"/>
    </xf>
    <xf numFmtId="0" fontId="2" fillId="0" borderId="0" xfId="2" applyFont="1" applyBorder="1" applyAlignment="1">
      <alignment horizontal="right" vertical="top" wrapText="1"/>
    </xf>
    <xf numFmtId="0" fontId="2" fillId="0" borderId="0" xfId="2" applyFont="1" applyAlignment="1">
      <alignment horizontal="left" vertical="top"/>
    </xf>
    <xf numFmtId="0" fontId="2" fillId="0" borderId="0" xfId="2" applyFont="1" applyAlignment="1">
      <alignment horizontal="right" vertical="top" wrapText="1"/>
    </xf>
    <xf numFmtId="49" fontId="2" fillId="0" borderId="0" xfId="2" applyNumberFormat="1" applyFont="1" applyAlignment="1">
      <alignment horizontal="right" vertical="top"/>
    </xf>
    <xf numFmtId="0" fontId="2" fillId="0" borderId="0" xfId="2" applyFont="1" applyAlignment="1">
      <alignment vertical="center"/>
    </xf>
    <xf numFmtId="0" fontId="6" fillId="0" borderId="0" xfId="2" applyFont="1" applyAlignment="1">
      <alignment vertical="center"/>
    </xf>
    <xf numFmtId="0" fontId="10" fillId="0" borderId="0" xfId="2" applyFont="1" applyAlignment="1">
      <alignment vertical="center"/>
    </xf>
    <xf numFmtId="0" fontId="2" fillId="0" borderId="207" xfId="2" applyFont="1" applyBorder="1" applyAlignment="1">
      <alignment horizontal="center" vertical="center"/>
    </xf>
    <xf numFmtId="0" fontId="2" fillId="0" borderId="208" xfId="2" applyFont="1" applyBorder="1" applyAlignment="1">
      <alignment horizontal="center" vertical="center"/>
    </xf>
    <xf numFmtId="0" fontId="5" fillId="0" borderId="210" xfId="2" applyFont="1" applyBorder="1" applyAlignment="1">
      <alignment horizontal="center" vertical="center"/>
    </xf>
    <xf numFmtId="0" fontId="5" fillId="6" borderId="33" xfId="2" applyFont="1" applyFill="1" applyBorder="1" applyAlignment="1">
      <alignment horizontal="right"/>
    </xf>
    <xf numFmtId="0" fontId="10" fillId="0" borderId="0" xfId="2" applyFont="1" applyAlignment="1"/>
    <xf numFmtId="0" fontId="2" fillId="0" borderId="178" xfId="2" applyFont="1" applyBorder="1" applyAlignment="1">
      <alignment horizontal="distributed" vertical="center" indent="1"/>
    </xf>
    <xf numFmtId="38" fontId="2" fillId="6" borderId="178" xfId="3" applyFont="1" applyFill="1" applyBorder="1" applyAlignment="1">
      <alignment horizontal="right" vertical="center" indent="1"/>
    </xf>
    <xf numFmtId="38" fontId="2" fillId="2" borderId="18" xfId="3" applyFont="1" applyFill="1" applyBorder="1" applyAlignment="1">
      <alignment horizontal="right" vertical="center" indent="1"/>
    </xf>
    <xf numFmtId="0" fontId="2" fillId="0" borderId="12" xfId="2" applyFont="1" applyBorder="1" applyAlignment="1">
      <alignment horizontal="distributed" vertical="center" indent="1"/>
    </xf>
    <xf numFmtId="38" fontId="2" fillId="6" borderId="12" xfId="3" applyFont="1" applyFill="1" applyBorder="1" applyAlignment="1">
      <alignment horizontal="right" vertical="center" indent="1"/>
    </xf>
    <xf numFmtId="38" fontId="2" fillId="2" borderId="68" xfId="3" applyFont="1" applyFill="1" applyBorder="1" applyAlignment="1">
      <alignment horizontal="right" vertical="center" indent="1"/>
    </xf>
    <xf numFmtId="0" fontId="4" fillId="0" borderId="205" xfId="2" applyFont="1" applyBorder="1" applyAlignment="1">
      <alignment horizontal="center" vertical="center"/>
    </xf>
    <xf numFmtId="38" fontId="4" fillId="6" borderId="205" xfId="3" applyFont="1" applyFill="1" applyBorder="1" applyAlignment="1">
      <alignment horizontal="right" vertical="center" indent="1"/>
    </xf>
    <xf numFmtId="38" fontId="4" fillId="2" borderId="17" xfId="3" applyFont="1" applyFill="1" applyBorder="1" applyAlignment="1">
      <alignment horizontal="right" vertical="center" indent="1"/>
    </xf>
    <xf numFmtId="0" fontId="2" fillId="0" borderId="6" xfId="2" applyFont="1" applyBorder="1" applyAlignment="1">
      <alignment horizontal="center" vertical="center"/>
    </xf>
    <xf numFmtId="0" fontId="2" fillId="0" borderId="8" xfId="2" applyFont="1" applyBorder="1" applyAlignment="1">
      <alignment horizontal="center" vertical="center"/>
    </xf>
    <xf numFmtId="0" fontId="5" fillId="0" borderId="39" xfId="2" applyFont="1" applyBorder="1" applyAlignment="1">
      <alignment horizontal="center" vertical="center"/>
    </xf>
    <xf numFmtId="0" fontId="5" fillId="6" borderId="6" xfId="2" applyFont="1" applyFill="1" applyBorder="1" applyAlignment="1">
      <alignment horizontal="right" vertical="center"/>
    </xf>
    <xf numFmtId="0" fontId="5" fillId="2" borderId="8" xfId="2" applyFont="1" applyFill="1" applyBorder="1" applyAlignment="1">
      <alignment horizontal="right" vertical="center"/>
    </xf>
    <xf numFmtId="0" fontId="5" fillId="2" borderId="217" xfId="2" applyFont="1" applyFill="1" applyBorder="1" applyAlignment="1">
      <alignment horizontal="right" vertical="center"/>
    </xf>
    <xf numFmtId="0" fontId="5" fillId="0" borderId="9" xfId="2" applyFont="1" applyBorder="1" applyAlignment="1">
      <alignment horizontal="right" vertical="center"/>
    </xf>
    <xf numFmtId="0" fontId="5" fillId="2" borderId="218" xfId="2" applyFont="1" applyFill="1" applyBorder="1" applyAlignment="1">
      <alignment horizontal="right" vertical="center"/>
    </xf>
    <xf numFmtId="0" fontId="5" fillId="2" borderId="69" xfId="2" applyFont="1" applyFill="1" applyBorder="1" applyAlignment="1">
      <alignment horizontal="right" vertical="center"/>
    </xf>
    <xf numFmtId="0" fontId="2" fillId="0" borderId="15" xfId="2" applyFont="1" applyBorder="1" applyAlignment="1">
      <alignment horizontal="distributed" vertical="center"/>
    </xf>
    <xf numFmtId="176" fontId="2" fillId="6" borderId="51" xfId="2" applyNumberFormat="1" applyFont="1" applyFill="1" applyBorder="1" applyAlignment="1">
      <alignment horizontal="right" vertical="center"/>
    </xf>
    <xf numFmtId="176" fontId="2" fillId="2" borderId="53" xfId="2" applyNumberFormat="1" applyFont="1" applyFill="1" applyBorder="1" applyAlignment="1">
      <alignment horizontal="right" vertical="center"/>
    </xf>
    <xf numFmtId="176" fontId="2" fillId="2" borderId="201" xfId="2" applyNumberFormat="1" applyFont="1" applyFill="1" applyBorder="1" applyAlignment="1">
      <alignment horizontal="right" vertical="center"/>
    </xf>
    <xf numFmtId="176" fontId="5" fillId="0" borderId="51" xfId="2" applyNumberFormat="1" applyFont="1" applyBorder="1" applyAlignment="1">
      <alignment horizontal="right" vertical="center"/>
    </xf>
    <xf numFmtId="176" fontId="2" fillId="2" borderId="219" xfId="2" applyNumberFormat="1" applyFont="1" applyFill="1" applyBorder="1" applyAlignment="1">
      <alignment horizontal="right" vertical="center"/>
    </xf>
    <xf numFmtId="176" fontId="2" fillId="2" borderId="220" xfId="2" applyNumberFormat="1" applyFont="1" applyFill="1" applyBorder="1" applyAlignment="1">
      <alignment horizontal="right" vertical="center"/>
    </xf>
    <xf numFmtId="0" fontId="2" fillId="0" borderId="0" xfId="2" applyFont="1" applyBorder="1" applyAlignment="1">
      <alignment horizontal="right" vertical="center"/>
    </xf>
    <xf numFmtId="0" fontId="2" fillId="0" borderId="0" xfId="2" applyFont="1" applyBorder="1" applyAlignment="1">
      <alignment horizontal="left" vertical="center"/>
    </xf>
    <xf numFmtId="0" fontId="2" fillId="0" borderId="221" xfId="2" applyFont="1" applyBorder="1" applyAlignment="1">
      <alignment horizontal="distributed" vertical="center"/>
    </xf>
    <xf numFmtId="176" fontId="2" fillId="6" borderId="4" xfId="2" applyNumberFormat="1" applyFont="1" applyFill="1" applyBorder="1" applyAlignment="1">
      <alignment horizontal="right" vertical="center"/>
    </xf>
    <xf numFmtId="176" fontId="2" fillId="2" borderId="5" xfId="2" applyNumberFormat="1" applyFont="1" applyFill="1" applyBorder="1" applyAlignment="1">
      <alignment horizontal="right" vertical="center"/>
    </xf>
    <xf numFmtId="176" fontId="2" fillId="2" borderId="191" xfId="2" applyNumberFormat="1" applyFont="1" applyFill="1" applyBorder="1" applyAlignment="1">
      <alignment horizontal="right" vertical="center"/>
    </xf>
    <xf numFmtId="176" fontId="5" fillId="0" borderId="4" xfId="2" applyNumberFormat="1" applyFont="1" applyBorder="1" applyAlignment="1">
      <alignment horizontal="right" vertical="center"/>
    </xf>
    <xf numFmtId="176" fontId="2" fillId="2" borderId="222" xfId="2" applyNumberFormat="1" applyFont="1" applyFill="1" applyBorder="1" applyAlignment="1">
      <alignment horizontal="right" vertical="center"/>
    </xf>
    <xf numFmtId="176" fontId="2" fillId="2" borderId="223" xfId="2" applyNumberFormat="1" applyFont="1" applyFill="1" applyBorder="1" applyAlignment="1">
      <alignment horizontal="right" vertical="center"/>
    </xf>
    <xf numFmtId="0" fontId="2" fillId="0" borderId="16" xfId="2" applyFont="1" applyBorder="1" applyAlignment="1">
      <alignment horizontal="distributed" vertical="center"/>
    </xf>
    <xf numFmtId="176" fontId="2" fillId="6" borderId="70" xfId="2" applyNumberFormat="1" applyFont="1" applyFill="1" applyBorder="1" applyAlignment="1">
      <alignment horizontal="right" vertical="center"/>
    </xf>
    <xf numFmtId="176" fontId="2" fillId="2" borderId="71" xfId="2" applyNumberFormat="1" applyFont="1" applyFill="1" applyBorder="1" applyAlignment="1">
      <alignment horizontal="right" vertical="center"/>
    </xf>
    <xf numFmtId="176" fontId="2" fillId="2" borderId="203" xfId="2" applyNumberFormat="1" applyFont="1" applyFill="1" applyBorder="1" applyAlignment="1">
      <alignment horizontal="right" vertical="center"/>
    </xf>
    <xf numFmtId="176" fontId="5" fillId="0" borderId="70" xfId="2" applyNumberFormat="1" applyFont="1" applyBorder="1" applyAlignment="1">
      <alignment horizontal="right" vertical="center"/>
    </xf>
    <xf numFmtId="176" fontId="2" fillId="2" borderId="224" xfId="2" applyNumberFormat="1" applyFont="1" applyFill="1" applyBorder="1" applyAlignment="1">
      <alignment horizontal="right" vertical="center"/>
    </xf>
    <xf numFmtId="176" fontId="2" fillId="2" borderId="225" xfId="2" applyNumberFormat="1" applyFont="1" applyFill="1" applyBorder="1" applyAlignment="1">
      <alignment horizontal="right" vertical="center"/>
    </xf>
    <xf numFmtId="0" fontId="2" fillId="0" borderId="0" xfId="2" applyFont="1" applyAlignment="1">
      <alignment horizontal="right" vertical="center"/>
    </xf>
    <xf numFmtId="0" fontId="2" fillId="0" borderId="227" xfId="2" applyFont="1" applyBorder="1" applyAlignment="1">
      <alignment horizontal="center" vertical="center"/>
    </xf>
    <xf numFmtId="0" fontId="5" fillId="0" borderId="31" xfId="2" applyFont="1" applyFill="1" applyBorder="1" applyAlignment="1">
      <alignment horizontal="center" vertical="center"/>
    </xf>
    <xf numFmtId="0" fontId="5" fillId="0" borderId="228" xfId="2" applyFont="1" applyFill="1" applyBorder="1" applyAlignment="1">
      <alignment horizontal="center" vertical="center"/>
    </xf>
    <xf numFmtId="0" fontId="5" fillId="0" borderId="33" xfId="2" applyFont="1" applyFill="1" applyBorder="1" applyAlignment="1">
      <alignment horizontal="center" vertical="center"/>
    </xf>
    <xf numFmtId="0" fontId="5" fillId="6" borderId="6" xfId="2" applyFont="1" applyFill="1" applyBorder="1" applyAlignment="1">
      <alignment horizontal="right"/>
    </xf>
    <xf numFmtId="0" fontId="5" fillId="2" borderId="8" xfId="2" applyFont="1" applyFill="1" applyBorder="1" applyAlignment="1">
      <alignment horizontal="right"/>
    </xf>
    <xf numFmtId="0" fontId="5" fillId="2" borderId="227" xfId="2" applyFont="1" applyFill="1" applyBorder="1" applyAlignment="1">
      <alignment horizontal="right"/>
    </xf>
    <xf numFmtId="38" fontId="2" fillId="6" borderId="231" xfId="3" applyFont="1" applyFill="1" applyBorder="1" applyAlignment="1">
      <alignment horizontal="right" vertical="center"/>
    </xf>
    <xf numFmtId="38" fontId="2" fillId="2" borderId="232" xfId="3" applyFont="1" applyFill="1" applyBorder="1" applyAlignment="1">
      <alignment horizontal="right" vertical="center"/>
    </xf>
    <xf numFmtId="38" fontId="2" fillId="2" borderId="233" xfId="3" applyFont="1" applyFill="1" applyBorder="1" applyAlignment="1">
      <alignment horizontal="right" vertical="center"/>
    </xf>
    <xf numFmtId="38" fontId="2" fillId="6" borderId="51" xfId="3" applyFont="1" applyFill="1" applyBorder="1" applyAlignment="1">
      <alignment horizontal="right" vertical="center"/>
    </xf>
    <xf numFmtId="38" fontId="2" fillId="2" borderId="53" xfId="3" applyFont="1" applyFill="1" applyBorder="1" applyAlignment="1">
      <alignment horizontal="right" vertical="center"/>
    </xf>
    <xf numFmtId="38" fontId="2" fillId="2" borderId="179" xfId="3" applyFont="1" applyFill="1" applyBorder="1" applyAlignment="1">
      <alignment horizontal="right" vertical="center"/>
    </xf>
    <xf numFmtId="38" fontId="2" fillId="6" borderId="240" xfId="3" applyFont="1" applyFill="1" applyBorder="1" applyAlignment="1">
      <alignment horizontal="right" vertical="center"/>
    </xf>
    <xf numFmtId="38" fontId="2" fillId="2" borderId="241" xfId="3" applyFont="1" applyFill="1" applyBorder="1" applyAlignment="1">
      <alignment horizontal="right" vertical="center"/>
    </xf>
    <xf numFmtId="38" fontId="2" fillId="2" borderId="242" xfId="3" applyFont="1" applyFill="1" applyBorder="1" applyAlignment="1">
      <alignment horizontal="right" vertical="center"/>
    </xf>
    <xf numFmtId="0" fontId="2" fillId="0" borderId="245" xfId="2" applyFont="1" applyBorder="1" applyAlignment="1">
      <alignment horizontal="distributed" vertical="center"/>
    </xf>
    <xf numFmtId="38" fontId="2" fillId="6" borderId="246" xfId="3" applyFont="1" applyFill="1" applyBorder="1" applyAlignment="1">
      <alignment horizontal="right" vertical="center"/>
    </xf>
    <xf numFmtId="38" fontId="2" fillId="2" borderId="247" xfId="3" applyFont="1" applyFill="1" applyBorder="1" applyAlignment="1">
      <alignment horizontal="right" vertical="center"/>
    </xf>
    <xf numFmtId="38" fontId="2" fillId="2" borderId="248" xfId="3" applyFont="1" applyFill="1" applyBorder="1" applyAlignment="1">
      <alignment horizontal="right" vertical="center"/>
    </xf>
    <xf numFmtId="0" fontId="2" fillId="0" borderId="249" xfId="2" applyFont="1" applyBorder="1" applyAlignment="1">
      <alignment horizontal="distributed" vertical="center"/>
    </xf>
    <xf numFmtId="38" fontId="2" fillId="6" borderId="46" xfId="3" applyFont="1" applyFill="1" applyBorder="1" applyAlignment="1">
      <alignment horizontal="right" vertical="center"/>
    </xf>
    <xf numFmtId="38" fontId="2" fillId="2" borderId="47" xfId="3" applyFont="1" applyFill="1" applyBorder="1" applyAlignment="1">
      <alignment horizontal="right" vertical="center"/>
    </xf>
    <xf numFmtId="38" fontId="2" fillId="2" borderId="250" xfId="3" applyFont="1" applyFill="1" applyBorder="1" applyAlignment="1">
      <alignment horizontal="right" vertical="center"/>
    </xf>
    <xf numFmtId="38" fontId="2" fillId="6" borderId="181" xfId="3" applyFont="1" applyFill="1" applyBorder="1" applyAlignment="1">
      <alignment horizontal="right" vertical="center"/>
    </xf>
    <xf numFmtId="38" fontId="2" fillId="2" borderId="182" xfId="3" applyFont="1" applyFill="1" applyBorder="1" applyAlignment="1">
      <alignment horizontal="right" vertical="center"/>
    </xf>
    <xf numFmtId="38" fontId="2" fillId="2" borderId="199" xfId="3" applyFont="1" applyFill="1" applyBorder="1" applyAlignment="1">
      <alignment horizontal="right" vertical="center"/>
    </xf>
    <xf numFmtId="38" fontId="2" fillId="6" borderId="19" xfId="3" applyFont="1" applyFill="1" applyBorder="1" applyAlignment="1">
      <alignment horizontal="right" vertical="center"/>
    </xf>
    <xf numFmtId="38" fontId="2" fillId="2" borderId="20" xfId="3" applyFont="1" applyFill="1" applyBorder="1" applyAlignment="1">
      <alignment horizontal="right" vertical="center"/>
    </xf>
    <xf numFmtId="38" fontId="2" fillId="2" borderId="252" xfId="3" applyFont="1" applyFill="1" applyBorder="1" applyAlignment="1">
      <alignment horizontal="right" vertical="center"/>
    </xf>
    <xf numFmtId="176" fontId="2" fillId="5" borderId="10" xfId="0" applyNumberFormat="1" applyFont="1" applyFill="1" applyBorder="1" applyAlignment="1">
      <alignment horizontal="right" vertical="center"/>
    </xf>
    <xf numFmtId="176" fontId="2" fillId="5" borderId="3" xfId="0" applyNumberFormat="1" applyFont="1" applyFill="1" applyBorder="1" applyAlignment="1">
      <alignment horizontal="right" vertical="center"/>
    </xf>
    <xf numFmtId="176" fontId="2" fillId="5" borderId="12" xfId="0" applyNumberFormat="1" applyFont="1" applyFill="1" applyBorder="1" applyAlignment="1">
      <alignment horizontal="right" vertical="center"/>
    </xf>
    <xf numFmtId="176" fontId="2" fillId="5" borderId="86" xfId="0" applyNumberFormat="1" applyFont="1" applyFill="1" applyBorder="1" applyAlignment="1">
      <alignment horizontal="right" vertical="center"/>
    </xf>
    <xf numFmtId="176" fontId="2" fillId="5" borderId="23" xfId="0" applyNumberFormat="1" applyFont="1" applyFill="1" applyBorder="1" applyAlignment="1">
      <alignment horizontal="right" vertical="center"/>
    </xf>
    <xf numFmtId="176" fontId="2" fillId="5" borderId="84"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37" xfId="0" applyNumberFormat="1" applyFont="1" applyFill="1" applyBorder="1" applyAlignment="1">
      <alignment horizontal="right" vertical="center"/>
    </xf>
    <xf numFmtId="176" fontId="2" fillId="5" borderId="44" xfId="0" applyNumberFormat="1" applyFont="1" applyFill="1" applyBorder="1" applyAlignment="1">
      <alignment horizontal="right" vertical="center"/>
    </xf>
    <xf numFmtId="176" fontId="2" fillId="5" borderId="41" xfId="0" applyNumberFormat="1" applyFont="1" applyFill="1" applyBorder="1" applyAlignment="1">
      <alignment horizontal="right" vertical="center"/>
    </xf>
    <xf numFmtId="176" fontId="2" fillId="5" borderId="35" xfId="0" applyNumberFormat="1" applyFont="1" applyFill="1" applyBorder="1" applyAlignment="1">
      <alignment horizontal="right" vertical="center"/>
    </xf>
    <xf numFmtId="176" fontId="2" fillId="5" borderId="42" xfId="0" applyNumberFormat="1" applyFont="1" applyFill="1" applyBorder="1" applyAlignment="1">
      <alignment horizontal="right" vertical="center"/>
    </xf>
    <xf numFmtId="176" fontId="4" fillId="5" borderId="46" xfId="0" applyNumberFormat="1" applyFont="1" applyFill="1" applyBorder="1" applyAlignment="1">
      <alignment horizontal="right" vertical="center"/>
    </xf>
    <xf numFmtId="176" fontId="4" fillId="5" borderId="38" xfId="0" applyNumberFormat="1" applyFont="1" applyFill="1" applyBorder="1" applyAlignment="1">
      <alignment horizontal="right" vertical="center"/>
    </xf>
    <xf numFmtId="176" fontId="4" fillId="5" borderId="47" xfId="0" applyNumberFormat="1" applyFont="1" applyFill="1" applyBorder="1" applyAlignment="1">
      <alignment horizontal="right" vertical="center"/>
    </xf>
    <xf numFmtId="176" fontId="4" fillId="5" borderId="19" xfId="0" applyNumberFormat="1" applyFont="1" applyFill="1" applyBorder="1" applyAlignment="1">
      <alignment horizontal="right" vertical="center"/>
    </xf>
    <xf numFmtId="176" fontId="4" fillId="5" borderId="14" xfId="0" applyNumberFormat="1" applyFont="1" applyFill="1" applyBorder="1" applyAlignment="1">
      <alignment horizontal="right" vertical="center"/>
    </xf>
    <xf numFmtId="176" fontId="4" fillId="5" borderId="20" xfId="0" applyNumberFormat="1" applyFont="1" applyFill="1" applyBorder="1" applyAlignment="1">
      <alignment horizontal="right" vertical="center"/>
    </xf>
    <xf numFmtId="0" fontId="2" fillId="0" borderId="103" xfId="0" applyFont="1" applyBorder="1" applyAlignment="1">
      <alignment horizontal="distributed" vertical="center"/>
    </xf>
    <xf numFmtId="0" fontId="2" fillId="0" borderId="104" xfId="0" applyFont="1" applyBorder="1" applyAlignment="1">
      <alignment horizontal="distributed" vertical="center"/>
    </xf>
    <xf numFmtId="0" fontId="2" fillId="0" borderId="105" xfId="0" applyFont="1" applyBorder="1" applyAlignment="1">
      <alignment horizontal="distributed" vertical="center"/>
    </xf>
    <xf numFmtId="0" fontId="2" fillId="0" borderId="106" xfId="0" applyFont="1" applyBorder="1" applyAlignment="1">
      <alignment horizontal="distributed" vertical="center"/>
    </xf>
    <xf numFmtId="0" fontId="2" fillId="0" borderId="59" xfId="0" applyFont="1" applyBorder="1" applyAlignment="1">
      <alignment horizontal="distributed" vertical="center"/>
    </xf>
    <xf numFmtId="0" fontId="2" fillId="0" borderId="13" xfId="0" applyFont="1" applyBorder="1" applyAlignment="1">
      <alignment horizontal="distributed" vertical="center"/>
    </xf>
    <xf numFmtId="0" fontId="2" fillId="0" borderId="21" xfId="0" applyFont="1" applyBorder="1" applyAlignment="1">
      <alignment horizontal="distributed" vertical="center"/>
    </xf>
    <xf numFmtId="0" fontId="2" fillId="0" borderId="64" xfId="0" applyFont="1" applyBorder="1" applyAlignment="1">
      <alignment horizontal="distributed" vertical="center"/>
    </xf>
    <xf numFmtId="0" fontId="2" fillId="0" borderId="0" xfId="0" applyFont="1" applyBorder="1" applyAlignment="1">
      <alignment horizontal="left" vertical="center"/>
    </xf>
    <xf numFmtId="0" fontId="2" fillId="0" borderId="132" xfId="0" applyFont="1" applyBorder="1" applyAlignment="1">
      <alignment horizontal="distributed" vertical="center"/>
    </xf>
    <xf numFmtId="0" fontId="0" fillId="0" borderId="133" xfId="0" applyBorder="1" applyAlignment="1">
      <alignment vertical="center"/>
    </xf>
    <xf numFmtId="0" fontId="7" fillId="0" borderId="134" xfId="0" applyFont="1" applyBorder="1" applyAlignment="1">
      <alignment horizontal="distributed" vertical="center" shrinkToFit="1"/>
    </xf>
    <xf numFmtId="0" fontId="8" fillId="0" borderId="135" xfId="0" applyFont="1" applyBorder="1" applyAlignment="1">
      <alignment horizontal="distributed" vertical="center" shrinkToFit="1"/>
    </xf>
    <xf numFmtId="0" fontId="2" fillId="0" borderId="136" xfId="0" applyFont="1" applyBorder="1" applyAlignment="1">
      <alignment horizontal="distributed" vertical="center"/>
    </xf>
    <xf numFmtId="0" fontId="6" fillId="0" borderId="137" xfId="0" applyFont="1" applyBorder="1" applyAlignment="1">
      <alignment vertical="center"/>
    </xf>
    <xf numFmtId="0" fontId="7" fillId="0" borderId="138" xfId="0" applyFont="1" applyBorder="1" applyAlignment="1">
      <alignment horizontal="distributed" vertical="center" shrinkToFit="1"/>
    </xf>
    <xf numFmtId="0" fontId="8" fillId="0" borderId="139" xfId="0" applyFont="1" applyBorder="1" applyAlignment="1">
      <alignment horizontal="distributed" shrinkToFit="1"/>
    </xf>
    <xf numFmtId="0" fontId="2" fillId="0" borderId="140" xfId="0" applyFont="1" applyBorder="1" applyAlignment="1">
      <alignment horizontal="distributed" vertical="center"/>
    </xf>
    <xf numFmtId="0" fontId="6" fillId="0" borderId="128" xfId="0" applyFont="1" applyBorder="1" applyAlignment="1"/>
    <xf numFmtId="0" fontId="2" fillId="0" borderId="107" xfId="0" applyFont="1" applyBorder="1" applyAlignment="1">
      <alignment horizontal="distributed" vertical="center"/>
    </xf>
    <xf numFmtId="0" fontId="2" fillId="0" borderId="108" xfId="0" applyFont="1" applyBorder="1" applyAlignment="1">
      <alignment horizontal="distributed" vertical="center"/>
    </xf>
    <xf numFmtId="0" fontId="2" fillId="0" borderId="141" xfId="0" applyFont="1" applyBorder="1" applyAlignment="1">
      <alignment horizontal="distributed" vertical="center"/>
    </xf>
    <xf numFmtId="0" fontId="2" fillId="0" borderId="142" xfId="0" applyFont="1" applyBorder="1" applyAlignment="1">
      <alignment horizontal="distributed" vertical="center"/>
    </xf>
    <xf numFmtId="0" fontId="2" fillId="0" borderId="147" xfId="0" applyFont="1" applyBorder="1" applyAlignment="1">
      <alignment horizontal="distributed" vertical="center"/>
    </xf>
    <xf numFmtId="0" fontId="2" fillId="0" borderId="112" xfId="0" applyFont="1" applyBorder="1" applyAlignment="1">
      <alignment horizontal="distributed" vertical="center"/>
    </xf>
    <xf numFmtId="0" fontId="2" fillId="0" borderId="109" xfId="0" applyFont="1" applyBorder="1" applyAlignment="1">
      <alignment horizontal="distributed" vertical="center"/>
    </xf>
    <xf numFmtId="0" fontId="2" fillId="0" borderId="66" xfId="0" applyFont="1" applyBorder="1" applyAlignment="1">
      <alignment horizontal="distributed" vertical="center"/>
    </xf>
    <xf numFmtId="0" fontId="2" fillId="0" borderId="143" xfId="0" applyFont="1" applyBorder="1" applyAlignment="1">
      <alignment horizontal="distributed" vertical="center"/>
    </xf>
    <xf numFmtId="0" fontId="2" fillId="0" borderId="144" xfId="0" applyFont="1" applyBorder="1" applyAlignment="1">
      <alignment horizontal="distributed" vertical="center"/>
    </xf>
    <xf numFmtId="0" fontId="2" fillId="0" borderId="110" xfId="0" applyFont="1" applyBorder="1" applyAlignment="1">
      <alignment horizontal="distributed" vertical="center"/>
    </xf>
    <xf numFmtId="0" fontId="2" fillId="0" borderId="12" xfId="0" applyFont="1" applyBorder="1" applyAlignment="1">
      <alignment horizontal="distributed" vertical="center"/>
    </xf>
    <xf numFmtId="0" fontId="4" fillId="0" borderId="90" xfId="0" applyFont="1" applyBorder="1" applyAlignment="1">
      <alignment horizontal="center" vertical="center"/>
    </xf>
    <xf numFmtId="0" fontId="4" fillId="0" borderId="111" xfId="0" applyFont="1" applyBorder="1" applyAlignment="1">
      <alignment horizontal="center" vertical="center"/>
    </xf>
    <xf numFmtId="0" fontId="2" fillId="0" borderId="145" xfId="0" applyFont="1" applyBorder="1" applyAlignment="1">
      <alignment horizontal="distributed" vertical="center"/>
    </xf>
    <xf numFmtId="0" fontId="0" fillId="0" borderId="146" xfId="0" applyBorder="1" applyAlignment="1">
      <alignment horizontal="distributed" vertical="center"/>
    </xf>
    <xf numFmtId="0" fontId="0" fillId="0" borderId="148" xfId="0" applyBorder="1" applyAlignment="1">
      <alignment horizontal="distributed" vertical="center"/>
    </xf>
    <xf numFmtId="0" fontId="2" fillId="0" borderId="149" xfId="0" applyFont="1" applyBorder="1" applyAlignment="1">
      <alignment horizontal="distributed" vertical="center"/>
    </xf>
    <xf numFmtId="0" fontId="0" fillId="0" borderId="150" xfId="0" applyBorder="1" applyAlignment="1">
      <alignment horizontal="distributed" vertical="center"/>
    </xf>
    <xf numFmtId="0" fontId="2" fillId="0" borderId="151" xfId="0" applyFont="1" applyBorder="1" applyAlignment="1">
      <alignment horizontal="distributed" vertical="center"/>
    </xf>
    <xf numFmtId="0" fontId="0" fillId="0" borderId="152" xfId="0" applyBorder="1" applyAlignment="1">
      <alignment horizontal="distributed" vertical="center"/>
    </xf>
    <xf numFmtId="0" fontId="4" fillId="0" borderId="113" xfId="0" applyFont="1" applyBorder="1" applyAlignment="1">
      <alignment horizontal="center" vertical="center"/>
    </xf>
    <xf numFmtId="0" fontId="4" fillId="0" borderId="92" xfId="0" applyFont="1" applyBorder="1" applyAlignment="1">
      <alignment horizontal="center" vertical="center"/>
    </xf>
    <xf numFmtId="0" fontId="3" fillId="0" borderId="0" xfId="0" applyFont="1" applyAlignment="1">
      <alignment horizontal="center" vertical="center"/>
    </xf>
    <xf numFmtId="0" fontId="2" fillId="0" borderId="114" xfId="0" applyFont="1" applyBorder="1" applyAlignment="1">
      <alignment horizontal="distributed" vertical="center" justifyLastLine="1"/>
    </xf>
    <xf numFmtId="0" fontId="2" fillId="0" borderId="115" xfId="0" applyFont="1" applyBorder="1" applyAlignment="1">
      <alignment horizontal="distributed" vertical="center" justifyLastLine="1"/>
    </xf>
    <xf numFmtId="0" fontId="2" fillId="0" borderId="116" xfId="0" applyFont="1" applyBorder="1" applyAlignment="1">
      <alignment horizontal="distributed" vertical="center" justifyLastLine="1"/>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2"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7" fillId="0" borderId="153" xfId="0" applyFont="1" applyBorder="1" applyAlignment="1">
      <alignment horizontal="distributed" vertical="center" shrinkToFit="1"/>
    </xf>
    <xf numFmtId="0" fontId="7" fillId="0" borderId="154" xfId="0" applyFont="1" applyBorder="1" applyAlignment="1">
      <alignment horizontal="distributed" vertical="center" shrinkToFit="1"/>
    </xf>
    <xf numFmtId="0" fontId="2" fillId="0" borderId="155" xfId="0" applyFont="1" applyBorder="1" applyAlignment="1">
      <alignment horizontal="distributed" vertical="center"/>
    </xf>
    <xf numFmtId="0" fontId="0" fillId="0" borderId="156" xfId="0" applyBorder="1" applyAlignment="1">
      <alignment horizontal="distributed"/>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2" fillId="0" borderId="1" xfId="0" applyFont="1" applyBorder="1" applyAlignment="1">
      <alignment horizontal="center" vertical="center"/>
    </xf>
    <xf numFmtId="0" fontId="2" fillId="0" borderId="122" xfId="0" applyFont="1" applyBorder="1" applyAlignment="1">
      <alignment horizontal="center" vertical="center"/>
    </xf>
    <xf numFmtId="0" fontId="7" fillId="0" borderId="157" xfId="0" applyFont="1" applyBorder="1" applyAlignment="1">
      <alignment horizontal="distributed" vertical="center" shrinkToFit="1"/>
    </xf>
    <xf numFmtId="0" fontId="7" fillId="0" borderId="158" xfId="0" applyFont="1" applyBorder="1" applyAlignment="1">
      <alignment horizontal="distributed" vertical="center" shrinkToFit="1"/>
    </xf>
    <xf numFmtId="0" fontId="4" fillId="0" borderId="159" xfId="0" applyFont="1" applyBorder="1" applyAlignment="1">
      <alignment horizontal="center" vertical="center"/>
    </xf>
    <xf numFmtId="0" fontId="4" fillId="0" borderId="131" xfId="0" applyFont="1" applyBorder="1" applyAlignment="1">
      <alignment horizontal="center" vertical="center"/>
    </xf>
    <xf numFmtId="0" fontId="4" fillId="0" borderId="160" xfId="0" applyFont="1" applyBorder="1" applyAlignment="1">
      <alignment horizontal="center" vertical="center"/>
    </xf>
    <xf numFmtId="0" fontId="4" fillId="0" borderId="161" xfId="0" applyFont="1" applyBorder="1" applyAlignment="1">
      <alignment horizontal="center" vertical="center"/>
    </xf>
    <xf numFmtId="0" fontId="5" fillId="0" borderId="9" xfId="0" applyFont="1" applyBorder="1" applyAlignment="1">
      <alignment horizontal="center" vertical="center"/>
    </xf>
    <xf numFmtId="0" fontId="0" fillId="0" borderId="69" xfId="0" applyBorder="1" applyAlignment="1">
      <alignment vertical="center"/>
    </xf>
    <xf numFmtId="0" fontId="2" fillId="0" borderId="123" xfId="0" applyFont="1" applyBorder="1" applyAlignment="1">
      <alignment horizontal="distributed" vertical="center" justifyLastLine="1"/>
    </xf>
    <xf numFmtId="0" fontId="2" fillId="0" borderId="124" xfId="0" applyFont="1" applyBorder="1" applyAlignment="1">
      <alignment horizontal="distributed" vertical="center" justifyLastLine="1"/>
    </xf>
    <xf numFmtId="0" fontId="2" fillId="0" borderId="125" xfId="0" applyFont="1" applyBorder="1" applyAlignment="1">
      <alignment horizontal="distributed" vertical="center" justifyLastLine="1"/>
    </xf>
    <xf numFmtId="0" fontId="2" fillId="0" borderId="81" xfId="0" applyFont="1" applyBorder="1" applyAlignment="1">
      <alignment horizontal="distributed" vertical="center" justifyLastLine="1"/>
    </xf>
    <xf numFmtId="0" fontId="2" fillId="0" borderId="67" xfId="0" applyFont="1" applyBorder="1" applyAlignment="1">
      <alignment horizontal="left" vertical="center" wrapText="1"/>
    </xf>
    <xf numFmtId="0" fontId="2" fillId="0" borderId="67" xfId="0" applyFont="1" applyBorder="1" applyAlignment="1">
      <alignment horizontal="left" vertical="center"/>
    </xf>
    <xf numFmtId="0" fontId="2" fillId="0" borderId="120"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3" fillId="0" borderId="0" xfId="2" applyFont="1" applyAlignment="1">
      <alignment horizontal="center" vertical="center"/>
    </xf>
    <xf numFmtId="0" fontId="2" fillId="0" borderId="162" xfId="2" applyFont="1" applyBorder="1" applyAlignment="1">
      <alignment horizontal="left" vertical="center"/>
    </xf>
    <xf numFmtId="0" fontId="2" fillId="0" borderId="120" xfId="2" applyFont="1" applyBorder="1" applyAlignment="1">
      <alignment horizontal="center" vertical="center"/>
    </xf>
    <xf numFmtId="0" fontId="2" fillId="0" borderId="67" xfId="2" applyFont="1" applyBorder="1" applyAlignment="1">
      <alignment horizontal="center" vertical="center"/>
    </xf>
    <xf numFmtId="0" fontId="2" fillId="0" borderId="121" xfId="2" applyFont="1" applyBorder="1" applyAlignment="1">
      <alignment horizontal="center" vertical="center"/>
    </xf>
    <xf numFmtId="0" fontId="2" fillId="0" borderId="1" xfId="2" applyFont="1" applyBorder="1" applyAlignment="1">
      <alignment horizontal="center" vertical="center"/>
    </xf>
    <xf numFmtId="0" fontId="2" fillId="0" borderId="0" xfId="2" applyFont="1" applyBorder="1" applyAlignment="1">
      <alignment horizontal="center" vertical="center"/>
    </xf>
    <xf numFmtId="0" fontId="2" fillId="0" borderId="122" xfId="2" applyFont="1" applyBorder="1" applyAlignment="1">
      <alignment horizontal="center" vertical="center"/>
    </xf>
    <xf numFmtId="0" fontId="2" fillId="0" borderId="114" xfId="2" applyFont="1" applyBorder="1" applyAlignment="1">
      <alignment horizontal="distributed" vertical="center" justifyLastLine="1"/>
    </xf>
    <xf numFmtId="0" fontId="2" fillId="0" borderId="115" xfId="2" applyFont="1" applyBorder="1" applyAlignment="1">
      <alignment horizontal="distributed" vertical="center" justifyLastLine="1"/>
    </xf>
    <xf numFmtId="0" fontId="2" fillId="0" borderId="163" xfId="2" applyFont="1" applyBorder="1" applyAlignment="1">
      <alignment horizontal="distributed" vertical="center" justifyLastLine="1"/>
    </xf>
    <xf numFmtId="0" fontId="2" fillId="0" borderId="105" xfId="2" applyFont="1" applyBorder="1" applyAlignment="1">
      <alignment horizontal="distributed" vertical="center" justifyLastLine="1"/>
    </xf>
    <xf numFmtId="0" fontId="2" fillId="0" borderId="164" xfId="2" applyFont="1" applyBorder="1" applyAlignment="1">
      <alignment horizontal="distributed" vertical="center" justifyLastLine="1"/>
    </xf>
    <xf numFmtId="0" fontId="2" fillId="0" borderId="173" xfId="2" applyFont="1" applyBorder="1" applyAlignment="1">
      <alignment horizontal="distributed" vertical="center"/>
    </xf>
    <xf numFmtId="0" fontId="2" fillId="0" borderId="177" xfId="2" applyFont="1" applyBorder="1" applyAlignment="1">
      <alignment horizontal="distributed" vertical="center"/>
    </xf>
    <xf numFmtId="0" fontId="2" fillId="0" borderId="181" xfId="2" applyFont="1" applyBorder="1" applyAlignment="1">
      <alignment horizontal="distributed" vertical="center"/>
    </xf>
    <xf numFmtId="0" fontId="2" fillId="0" borderId="182" xfId="2" applyFont="1" applyBorder="1" applyAlignment="1">
      <alignment horizontal="distributed" vertical="center"/>
    </xf>
    <xf numFmtId="0" fontId="2" fillId="0" borderId="185" xfId="2" applyFont="1" applyBorder="1" applyAlignment="1">
      <alignment horizontal="center" vertical="distributed" textRotation="255" indent="2"/>
    </xf>
    <xf numFmtId="0" fontId="2" fillId="0" borderId="190" xfId="2" applyFont="1" applyBorder="1" applyAlignment="1">
      <alignment horizontal="center" vertical="distributed" textRotation="255" indent="2"/>
    </xf>
    <xf numFmtId="0" fontId="2" fillId="0" borderId="195" xfId="2" applyFont="1" applyBorder="1" applyAlignment="1">
      <alignment horizontal="center" vertical="distributed" textRotation="255" indent="2"/>
    </xf>
    <xf numFmtId="0" fontId="2" fillId="0" borderId="186" xfId="2" applyFont="1" applyBorder="1" applyAlignment="1">
      <alignment horizontal="distributed" vertical="center"/>
    </xf>
    <xf numFmtId="0" fontId="2" fillId="0" borderId="191" xfId="2" applyFont="1" applyBorder="1" applyAlignment="1">
      <alignment horizontal="distributed" vertical="center"/>
    </xf>
    <xf numFmtId="0" fontId="2" fillId="0" borderId="192" xfId="2" applyFont="1" applyBorder="1" applyAlignment="1">
      <alignment horizontal="distributed" vertical="center"/>
    </xf>
    <xf numFmtId="0" fontId="2" fillId="0" borderId="84" xfId="2" applyFont="1" applyBorder="1" applyAlignment="1">
      <alignment horizontal="distributed" vertical="center"/>
    </xf>
    <xf numFmtId="0" fontId="2" fillId="0" borderId="194" xfId="2" applyFont="1" applyBorder="1" applyAlignment="1">
      <alignment horizontal="distributed" vertical="center"/>
    </xf>
    <xf numFmtId="0" fontId="2" fillId="0" borderId="178" xfId="2" applyFont="1" applyBorder="1" applyAlignment="1">
      <alignment horizontal="distributed" vertical="center"/>
    </xf>
    <xf numFmtId="0" fontId="2" fillId="0" borderId="166" xfId="2" applyFont="1" applyBorder="1" applyAlignment="1">
      <alignment horizontal="center" vertical="distributed" textRotation="255" indent="2"/>
    </xf>
    <xf numFmtId="0" fontId="2" fillId="0" borderId="169" xfId="2" applyFont="1" applyBorder="1" applyAlignment="1">
      <alignment horizontal="center" vertical="distributed" textRotation="255" indent="2"/>
    </xf>
    <xf numFmtId="0" fontId="2" fillId="0" borderId="180" xfId="2" applyFont="1" applyBorder="1" applyAlignment="1">
      <alignment horizontal="center" vertical="distributed" textRotation="255" indent="2"/>
    </xf>
    <xf numFmtId="0" fontId="2" fillId="0" borderId="51" xfId="2" applyFont="1" applyBorder="1" applyAlignment="1">
      <alignment horizontal="distributed" vertical="center"/>
    </xf>
    <xf numFmtId="0" fontId="2" fillId="0" borderId="53" xfId="2" applyFont="1" applyBorder="1" applyAlignment="1">
      <alignment horizontal="distributed" vertical="center"/>
    </xf>
    <xf numFmtId="0" fontId="2" fillId="0" borderId="4" xfId="2" applyFont="1" applyBorder="1" applyAlignment="1">
      <alignment horizontal="distributed" vertical="center"/>
    </xf>
    <xf numFmtId="0" fontId="2" fillId="0" borderId="5" xfId="2" applyFont="1" applyBorder="1" applyAlignment="1">
      <alignment horizontal="distributed" vertical="center"/>
    </xf>
    <xf numFmtId="0" fontId="2" fillId="0" borderId="172" xfId="2" applyFont="1" applyBorder="1" applyAlignment="1">
      <alignment horizontal="center" vertical="center" textRotation="255" wrapText="1"/>
    </xf>
    <xf numFmtId="0" fontId="2" fillId="0" borderId="172" xfId="2" applyFont="1" applyBorder="1" applyAlignment="1">
      <alignment horizontal="center" vertical="center" textRotation="255"/>
    </xf>
    <xf numFmtId="0" fontId="2" fillId="0" borderId="0" xfId="2" applyFont="1" applyBorder="1" applyAlignment="1">
      <alignment horizontal="left" vertical="top" wrapText="1"/>
    </xf>
    <xf numFmtId="0" fontId="2" fillId="0" borderId="0" xfId="2" applyFont="1" applyAlignment="1">
      <alignment horizontal="left" vertical="top" wrapText="1"/>
    </xf>
    <xf numFmtId="0" fontId="2" fillId="0" borderId="196" xfId="2" applyFont="1" applyBorder="1" applyAlignment="1">
      <alignment horizontal="distributed" vertical="center"/>
    </xf>
    <xf numFmtId="0" fontId="2" fillId="0" borderId="200" xfId="2" applyFont="1" applyBorder="1" applyAlignment="1">
      <alignment horizontal="center" vertical="distributed" textRotation="255" indent="2"/>
    </xf>
    <xf numFmtId="0" fontId="2" fillId="0" borderId="202" xfId="2" applyFont="1" applyBorder="1" applyAlignment="1">
      <alignment horizontal="center" vertical="distributed" textRotation="255" indent="2"/>
    </xf>
    <xf numFmtId="0" fontId="2" fillId="0" borderId="201" xfId="2" applyFont="1" applyBorder="1" applyAlignment="1">
      <alignment horizontal="distributed" vertical="center"/>
    </xf>
    <xf numFmtId="0" fontId="2" fillId="0" borderId="203" xfId="2" applyFont="1" applyBorder="1" applyAlignment="1">
      <alignment horizontal="distributed" vertical="center"/>
    </xf>
    <xf numFmtId="0" fontId="2" fillId="0" borderId="114" xfId="2" applyFont="1" applyBorder="1" applyAlignment="1">
      <alignment horizontal="center" vertical="center"/>
    </xf>
    <xf numFmtId="0" fontId="2" fillId="0" borderId="163" xfId="2" applyFont="1" applyBorder="1" applyAlignment="1">
      <alignment horizontal="center" vertical="center"/>
    </xf>
    <xf numFmtId="0" fontId="2" fillId="0" borderId="209" xfId="2" applyFont="1" applyBorder="1" applyAlignment="1">
      <alignment horizontal="center" vertical="center" textRotation="255"/>
    </xf>
    <xf numFmtId="0" fontId="10" fillId="0" borderId="211" xfId="2" applyFont="1" applyBorder="1" applyAlignment="1">
      <alignment horizontal="center" vertical="center"/>
    </xf>
    <xf numFmtId="0" fontId="10" fillId="0" borderId="212" xfId="2" applyFont="1" applyBorder="1" applyAlignment="1">
      <alignment horizontal="center" vertical="center"/>
    </xf>
    <xf numFmtId="0" fontId="2" fillId="0" borderId="117" xfId="2" applyFont="1" applyBorder="1" applyAlignment="1">
      <alignment horizontal="distributed" vertical="center" justifyLastLine="1"/>
    </xf>
    <xf numFmtId="0" fontId="10" fillId="0" borderId="67" xfId="2" applyFont="1" applyBorder="1" applyAlignment="1">
      <alignment horizontal="distributed" vertical="center" justifyLastLine="1"/>
    </xf>
    <xf numFmtId="0" fontId="10" fillId="0" borderId="118" xfId="2" applyFont="1" applyBorder="1" applyAlignment="1">
      <alignment horizontal="distributed" vertical="center" justifyLastLine="1"/>
    </xf>
    <xf numFmtId="0" fontId="10" fillId="0" borderId="119" xfId="2" applyFont="1" applyBorder="1" applyAlignment="1">
      <alignment horizontal="distributed" vertical="center" justifyLastLine="1"/>
    </xf>
    <xf numFmtId="0" fontId="10" fillId="0" borderId="0" xfId="2" applyFont="1" applyBorder="1" applyAlignment="1">
      <alignment horizontal="distributed" vertical="center" justifyLastLine="1"/>
    </xf>
    <xf numFmtId="0" fontId="10" fillId="0" borderId="2" xfId="2" applyFont="1" applyBorder="1" applyAlignment="1">
      <alignment horizontal="distributed" vertical="center" justifyLastLine="1"/>
    </xf>
    <xf numFmtId="0" fontId="2" fillId="0" borderId="123" xfId="2" applyFont="1" applyBorder="1" applyAlignment="1">
      <alignment horizontal="center" vertical="center"/>
    </xf>
    <xf numFmtId="0" fontId="2" fillId="0" borderId="124" xfId="2" applyFont="1" applyBorder="1" applyAlignment="1">
      <alignment horizontal="center" vertical="center"/>
    </xf>
    <xf numFmtId="0" fontId="2" fillId="0" borderId="213" xfId="2" applyFont="1" applyBorder="1" applyAlignment="1">
      <alignment horizontal="center" vertical="center"/>
    </xf>
    <xf numFmtId="0" fontId="2" fillId="0" borderId="214" xfId="2" applyFont="1" applyBorder="1" applyAlignment="1">
      <alignment horizontal="center" vertical="center"/>
    </xf>
    <xf numFmtId="0" fontId="2" fillId="0" borderId="213" xfId="2" applyFont="1" applyBorder="1" applyAlignment="1">
      <alignment horizontal="distributed" vertical="center" justifyLastLine="1"/>
    </xf>
    <xf numFmtId="0" fontId="2" fillId="0" borderId="214" xfId="2" applyFont="1" applyBorder="1" applyAlignment="1">
      <alignment horizontal="distributed" vertical="center" justifyLastLine="1"/>
    </xf>
    <xf numFmtId="0" fontId="2" fillId="0" borderId="215" xfId="2" applyFont="1" applyBorder="1" applyAlignment="1">
      <alignment horizontal="center" vertical="center" wrapText="1"/>
    </xf>
    <xf numFmtId="0" fontId="2" fillId="0" borderId="216" xfId="2" applyFont="1" applyBorder="1" applyAlignment="1">
      <alignment horizontal="center" vertical="center" wrapText="1"/>
    </xf>
    <xf numFmtId="0" fontId="2" fillId="0" borderId="236" xfId="2" applyFont="1" applyBorder="1" applyAlignment="1">
      <alignment horizontal="distributed" vertical="center"/>
    </xf>
    <xf numFmtId="0" fontId="2" fillId="0" borderId="66" xfId="2" applyFont="1" applyBorder="1" applyAlignment="1">
      <alignment horizontal="distributed" vertical="center"/>
    </xf>
    <xf numFmtId="0" fontId="2" fillId="0" borderId="226" xfId="2" applyFont="1" applyBorder="1" applyAlignment="1">
      <alignment horizontal="center" vertical="center"/>
    </xf>
    <xf numFmtId="0" fontId="11" fillId="0" borderId="115" xfId="2" applyFont="1" applyBorder="1" applyAlignment="1">
      <alignment horizontal="center" vertical="center"/>
    </xf>
    <xf numFmtId="0" fontId="11" fillId="0" borderId="163" xfId="2" applyFont="1" applyBorder="1" applyAlignment="1">
      <alignment horizontal="center" vertical="center"/>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238" xfId="2" applyFont="1" applyBorder="1" applyAlignment="1">
      <alignment horizontal="distributed" vertical="center"/>
    </xf>
    <xf numFmtId="0" fontId="2" fillId="0" borderId="239" xfId="2" applyFont="1" applyBorder="1" applyAlignment="1">
      <alignment horizontal="distributed" vertical="center"/>
    </xf>
    <xf numFmtId="0" fontId="2" fillId="0" borderId="243" xfId="2" applyFont="1" applyBorder="1" applyAlignment="1">
      <alignment horizontal="center" vertical="center" textRotation="255"/>
    </xf>
    <xf numFmtId="0" fontId="2" fillId="0" borderId="109" xfId="2" applyFont="1" applyBorder="1" applyAlignment="1">
      <alignment horizontal="center" vertical="center" textRotation="255"/>
    </xf>
    <xf numFmtId="0" fontId="2" fillId="0" borderId="251" xfId="2" applyFont="1" applyBorder="1" applyAlignment="1">
      <alignment horizontal="center" vertical="center" textRotation="255"/>
    </xf>
    <xf numFmtId="0" fontId="2" fillId="0" borderId="244" xfId="2" applyFont="1" applyBorder="1" applyAlignment="1">
      <alignment horizontal="distributed" vertical="center" wrapText="1"/>
    </xf>
    <xf numFmtId="0" fontId="10" fillId="0" borderId="234" xfId="2" applyFont="1" applyBorder="1" applyAlignment="1">
      <alignment horizontal="distributed" vertical="center" wrapText="1"/>
    </xf>
    <xf numFmtId="0" fontId="2" fillId="0" borderId="59" xfId="2" applyFont="1" applyBorder="1" applyAlignment="1">
      <alignment horizontal="distributed" vertical="center"/>
    </xf>
    <xf numFmtId="0" fontId="2" fillId="0" borderId="162" xfId="2" applyFont="1" applyBorder="1" applyAlignment="1">
      <alignment horizontal="distributed" vertical="center"/>
    </xf>
    <xf numFmtId="0" fontId="2" fillId="0" borderId="13" xfId="2" applyFont="1" applyBorder="1" applyAlignment="1">
      <alignment horizontal="distributed" vertical="center"/>
    </xf>
    <xf numFmtId="0" fontId="2" fillId="0" borderId="67" xfId="2" applyFont="1" applyBorder="1" applyAlignment="1">
      <alignment horizontal="left" vertical="center" wrapText="1"/>
    </xf>
    <xf numFmtId="0" fontId="2" fillId="0" borderId="211" xfId="2" applyFont="1" applyBorder="1" applyAlignment="1">
      <alignment horizontal="center" vertical="distributed" textRotation="255" indent="3"/>
    </xf>
    <xf numFmtId="0" fontId="2" fillId="0" borderId="237" xfId="2" applyFont="1" applyBorder="1" applyAlignment="1">
      <alignment horizontal="center" vertical="distributed" textRotation="255" indent="3"/>
    </xf>
    <xf numFmtId="0" fontId="5" fillId="0" borderId="229" xfId="2" applyFont="1" applyBorder="1" applyAlignment="1">
      <alignment horizontal="right" vertical="center"/>
    </xf>
    <xf numFmtId="0" fontId="12" fillId="0" borderId="230" xfId="2" applyFont="1" applyBorder="1" applyAlignment="1">
      <alignment vertical="center"/>
    </xf>
    <xf numFmtId="0" fontId="2" fillId="0" borderId="234" xfId="2" applyFont="1" applyBorder="1" applyAlignment="1">
      <alignment horizontal="distributed" vertical="center"/>
    </xf>
    <xf numFmtId="0" fontId="10" fillId="0" borderId="177" xfId="2" applyFont="1" applyBorder="1" applyAlignment="1">
      <alignment vertical="center"/>
    </xf>
    <xf numFmtId="0" fontId="5" fillId="0" borderId="235" xfId="2" applyFont="1" applyBorder="1" applyAlignment="1">
      <alignment horizontal="right" vertical="center"/>
    </xf>
    <xf numFmtId="0" fontId="12" fillId="0" borderId="173" xfId="2" applyFont="1" applyBorder="1" applyAlignment="1">
      <alignment vertical="center"/>
    </xf>
  </cellXfs>
  <cellStyles count="4">
    <cellStyle name="桁区切り 2" xfId="3"/>
    <cellStyle name="標準" xfId="0" builtinId="0"/>
    <cellStyle name="標準 2" xfId="2"/>
    <cellStyle name="標準_18-20徴収関係各表-18国税徴収224-242" xfId="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abSelected="1" topLeftCell="E1" zoomScaleNormal="100" workbookViewId="0">
      <selection activeCell="F29" sqref="F29:H29"/>
    </sheetView>
  </sheetViews>
  <sheetFormatPr defaultColWidth="12.625" defaultRowHeight="11.25"/>
  <cols>
    <col min="1" max="1" width="10.625" style="2" customWidth="1"/>
    <col min="2" max="2" width="11.25" style="2" customWidth="1"/>
    <col min="3" max="14" width="12.75" style="2" customWidth="1"/>
    <col min="15" max="15" width="11.25" style="2" customWidth="1"/>
    <col min="16" max="16" width="10.625" style="2" customWidth="1"/>
    <col min="17" max="16384" width="12.625" style="2"/>
  </cols>
  <sheetData>
    <row r="1" spans="1:16" ht="15">
      <c r="A1" s="341" t="s">
        <v>18</v>
      </c>
      <c r="B1" s="341"/>
      <c r="C1" s="341"/>
      <c r="D1" s="341"/>
      <c r="E1" s="341"/>
      <c r="F1" s="341"/>
      <c r="G1" s="341"/>
      <c r="H1" s="341"/>
      <c r="I1" s="341"/>
      <c r="J1" s="341"/>
      <c r="K1" s="341"/>
      <c r="L1" s="341"/>
      <c r="M1" s="341"/>
      <c r="N1" s="341"/>
      <c r="O1" s="341"/>
      <c r="P1" s="341"/>
    </row>
    <row r="2" spans="1:16" ht="12" thickBot="1">
      <c r="A2" s="2" t="s">
        <v>17</v>
      </c>
    </row>
    <row r="3" spans="1:16" ht="15" customHeight="1">
      <c r="A3" s="355" t="s">
        <v>4</v>
      </c>
      <c r="B3" s="356"/>
      <c r="C3" s="342" t="s">
        <v>5</v>
      </c>
      <c r="D3" s="343"/>
      <c r="E3" s="344"/>
      <c r="F3" s="342" t="s">
        <v>6</v>
      </c>
      <c r="G3" s="343"/>
      <c r="H3" s="344"/>
      <c r="I3" s="342" t="s">
        <v>7</v>
      </c>
      <c r="J3" s="343"/>
      <c r="K3" s="344"/>
      <c r="L3" s="342" t="s">
        <v>8</v>
      </c>
      <c r="M3" s="343"/>
      <c r="N3" s="344"/>
      <c r="O3" s="345" t="s">
        <v>9</v>
      </c>
      <c r="P3" s="346"/>
    </row>
    <row r="4" spans="1:16" ht="15" customHeight="1">
      <c r="A4" s="357"/>
      <c r="B4" s="358"/>
      <c r="C4" s="17" t="s">
        <v>0</v>
      </c>
      <c r="D4" s="14" t="s">
        <v>10</v>
      </c>
      <c r="E4" s="19" t="s">
        <v>1</v>
      </c>
      <c r="F4" s="17" t="s">
        <v>0</v>
      </c>
      <c r="G4" s="14" t="s">
        <v>10</v>
      </c>
      <c r="H4" s="19" t="s">
        <v>1</v>
      </c>
      <c r="I4" s="17" t="s">
        <v>0</v>
      </c>
      <c r="J4" s="14" t="s">
        <v>10</v>
      </c>
      <c r="K4" s="19" t="s">
        <v>1</v>
      </c>
      <c r="L4" s="17" t="s">
        <v>0</v>
      </c>
      <c r="M4" s="14" t="s">
        <v>10</v>
      </c>
      <c r="N4" s="19" t="s">
        <v>1</v>
      </c>
      <c r="O4" s="347"/>
      <c r="P4" s="348"/>
    </row>
    <row r="5" spans="1:16" ht="13.5">
      <c r="A5" s="349"/>
      <c r="B5" s="350"/>
      <c r="C5" s="49" t="s">
        <v>2</v>
      </c>
      <c r="D5" s="50" t="s">
        <v>2</v>
      </c>
      <c r="E5" s="51" t="s">
        <v>2</v>
      </c>
      <c r="F5" s="49" t="s">
        <v>2</v>
      </c>
      <c r="G5" s="50" t="s">
        <v>2</v>
      </c>
      <c r="H5" s="51" t="s">
        <v>2</v>
      </c>
      <c r="I5" s="49" t="s">
        <v>2</v>
      </c>
      <c r="J5" s="50" t="s">
        <v>2</v>
      </c>
      <c r="K5" s="51" t="s">
        <v>2</v>
      </c>
      <c r="L5" s="49" t="s">
        <v>2</v>
      </c>
      <c r="M5" s="50" t="s">
        <v>2</v>
      </c>
      <c r="N5" s="51" t="s">
        <v>2</v>
      </c>
      <c r="O5" s="365"/>
      <c r="P5" s="366"/>
    </row>
    <row r="6" spans="1:16" ht="21.75" customHeight="1">
      <c r="A6" s="353" t="s">
        <v>48</v>
      </c>
      <c r="B6" s="354"/>
      <c r="C6" s="52">
        <v>78828</v>
      </c>
      <c r="D6" s="53">
        <v>1043400</v>
      </c>
      <c r="E6" s="54">
        <v>1122228</v>
      </c>
      <c r="F6" s="52">
        <v>78541</v>
      </c>
      <c r="G6" s="53">
        <v>95228</v>
      </c>
      <c r="H6" s="54">
        <v>173769</v>
      </c>
      <c r="I6" s="52" t="s">
        <v>97</v>
      </c>
      <c r="J6" s="53">
        <v>116442</v>
      </c>
      <c r="K6" s="54">
        <v>116442</v>
      </c>
      <c r="L6" s="52">
        <v>287</v>
      </c>
      <c r="M6" s="53">
        <v>831730</v>
      </c>
      <c r="N6" s="54">
        <v>832017</v>
      </c>
      <c r="O6" s="308" t="s">
        <v>3</v>
      </c>
      <c r="P6" s="309"/>
    </row>
    <row r="7" spans="1:16" ht="21.75" customHeight="1">
      <c r="A7" s="314" t="s">
        <v>70</v>
      </c>
      <c r="B7" s="315"/>
      <c r="C7" s="115">
        <v>236092584</v>
      </c>
      <c r="D7" s="116">
        <v>459905</v>
      </c>
      <c r="E7" s="117">
        <v>236552490</v>
      </c>
      <c r="F7" s="115">
        <v>235912017</v>
      </c>
      <c r="G7" s="116">
        <v>146954</v>
      </c>
      <c r="H7" s="117">
        <v>236058970</v>
      </c>
      <c r="I7" s="115">
        <v>29</v>
      </c>
      <c r="J7" s="116">
        <v>8869</v>
      </c>
      <c r="K7" s="117">
        <v>8898</v>
      </c>
      <c r="L7" s="115">
        <v>180539</v>
      </c>
      <c r="M7" s="116">
        <v>304082</v>
      </c>
      <c r="N7" s="117">
        <v>484621</v>
      </c>
      <c r="O7" s="310" t="s">
        <v>76</v>
      </c>
      <c r="P7" s="311"/>
    </row>
    <row r="8" spans="1:16" s="3" customFormat="1" ht="21.75" customHeight="1">
      <c r="A8" s="316" t="s">
        <v>49</v>
      </c>
      <c r="B8" s="317"/>
      <c r="C8" s="118">
        <v>184736</v>
      </c>
      <c r="D8" s="119">
        <v>3586015</v>
      </c>
      <c r="E8" s="120">
        <v>3770751</v>
      </c>
      <c r="F8" s="118">
        <v>162291</v>
      </c>
      <c r="G8" s="119">
        <v>249163</v>
      </c>
      <c r="H8" s="120">
        <v>411455</v>
      </c>
      <c r="I8" s="118" t="s">
        <v>97</v>
      </c>
      <c r="J8" s="119">
        <v>228237</v>
      </c>
      <c r="K8" s="120">
        <v>228237</v>
      </c>
      <c r="L8" s="118">
        <v>22445</v>
      </c>
      <c r="M8" s="119">
        <v>3108615</v>
      </c>
      <c r="N8" s="120">
        <v>3131060</v>
      </c>
      <c r="O8" s="312" t="s">
        <v>49</v>
      </c>
      <c r="P8" s="313"/>
    </row>
    <row r="9" spans="1:16" ht="21.75" customHeight="1">
      <c r="A9" s="351" t="s">
        <v>71</v>
      </c>
      <c r="B9" s="352"/>
      <c r="C9" s="118">
        <v>55100396</v>
      </c>
      <c r="D9" s="119">
        <v>1456631</v>
      </c>
      <c r="E9" s="120">
        <v>56557027</v>
      </c>
      <c r="F9" s="118">
        <v>54306454</v>
      </c>
      <c r="G9" s="119">
        <v>595274</v>
      </c>
      <c r="H9" s="120">
        <v>54901728</v>
      </c>
      <c r="I9" s="118" t="s">
        <v>97</v>
      </c>
      <c r="J9" s="119">
        <v>10789</v>
      </c>
      <c r="K9" s="120">
        <v>10789</v>
      </c>
      <c r="L9" s="118">
        <v>793941</v>
      </c>
      <c r="M9" s="119">
        <v>850569</v>
      </c>
      <c r="N9" s="120">
        <v>1644510</v>
      </c>
      <c r="O9" s="359" t="s">
        <v>71</v>
      </c>
      <c r="P9" s="360"/>
    </row>
    <row r="10" spans="1:16" ht="21.75" customHeight="1">
      <c r="A10" s="361" t="s">
        <v>50</v>
      </c>
      <c r="B10" s="362"/>
      <c r="C10" s="121">
        <v>291456544</v>
      </c>
      <c r="D10" s="122">
        <v>6545952</v>
      </c>
      <c r="E10" s="123">
        <v>298002496</v>
      </c>
      <c r="F10" s="121">
        <v>290459303</v>
      </c>
      <c r="G10" s="122">
        <v>1086619</v>
      </c>
      <c r="H10" s="123">
        <v>291545922</v>
      </c>
      <c r="I10" s="121">
        <v>29</v>
      </c>
      <c r="J10" s="122">
        <v>364337</v>
      </c>
      <c r="K10" s="123">
        <v>364366</v>
      </c>
      <c r="L10" s="121">
        <v>997212</v>
      </c>
      <c r="M10" s="122">
        <v>5094996</v>
      </c>
      <c r="N10" s="123">
        <v>6092208</v>
      </c>
      <c r="O10" s="363" t="s">
        <v>65</v>
      </c>
      <c r="P10" s="364"/>
    </row>
    <row r="11" spans="1:16" ht="21.75" customHeight="1">
      <c r="A11" s="324" t="s">
        <v>51</v>
      </c>
      <c r="B11" s="325"/>
      <c r="C11" s="18">
        <v>167011236</v>
      </c>
      <c r="D11" s="9">
        <v>2823563</v>
      </c>
      <c r="E11" s="20">
        <v>169834799</v>
      </c>
      <c r="F11" s="18">
        <v>165537815</v>
      </c>
      <c r="G11" s="9">
        <v>1474742</v>
      </c>
      <c r="H11" s="20">
        <v>167012557</v>
      </c>
      <c r="I11" s="18" t="s">
        <v>97</v>
      </c>
      <c r="J11" s="9">
        <v>47463</v>
      </c>
      <c r="K11" s="20">
        <v>47463</v>
      </c>
      <c r="L11" s="18">
        <v>1473421</v>
      </c>
      <c r="M11" s="9">
        <v>1301358</v>
      </c>
      <c r="N11" s="20">
        <v>2774779</v>
      </c>
      <c r="O11" s="318" t="s">
        <v>51</v>
      </c>
      <c r="P11" s="319"/>
    </row>
    <row r="12" spans="1:16" ht="21.75" customHeight="1">
      <c r="A12" s="328" t="s">
        <v>79</v>
      </c>
      <c r="B12" s="329"/>
      <c r="C12" s="18">
        <v>7870841</v>
      </c>
      <c r="D12" s="9">
        <v>12789</v>
      </c>
      <c r="E12" s="20">
        <v>7883630</v>
      </c>
      <c r="F12" s="18">
        <v>7851287</v>
      </c>
      <c r="G12" s="9">
        <v>11604</v>
      </c>
      <c r="H12" s="20">
        <v>7862891</v>
      </c>
      <c r="I12" s="18" t="s">
        <v>97</v>
      </c>
      <c r="J12" s="9">
        <v>12</v>
      </c>
      <c r="K12" s="20">
        <v>12</v>
      </c>
      <c r="L12" s="18">
        <v>19554</v>
      </c>
      <c r="M12" s="9">
        <v>1173</v>
      </c>
      <c r="N12" s="20">
        <v>20727</v>
      </c>
      <c r="O12" s="322" t="s">
        <v>79</v>
      </c>
      <c r="P12" s="323"/>
    </row>
    <row r="13" spans="1:16" ht="21.75" customHeight="1">
      <c r="A13" s="324" t="s">
        <v>52</v>
      </c>
      <c r="B13" s="325"/>
      <c r="C13" s="18">
        <v>43419</v>
      </c>
      <c r="D13" s="9">
        <v>29932</v>
      </c>
      <c r="E13" s="20">
        <v>73351</v>
      </c>
      <c r="F13" s="18">
        <v>41493</v>
      </c>
      <c r="G13" s="9">
        <v>10107</v>
      </c>
      <c r="H13" s="20">
        <v>51600</v>
      </c>
      <c r="I13" s="18" t="s">
        <v>97</v>
      </c>
      <c r="J13" s="9">
        <v>203</v>
      </c>
      <c r="K13" s="20">
        <v>203</v>
      </c>
      <c r="L13" s="18">
        <v>1926</v>
      </c>
      <c r="M13" s="9">
        <v>19622</v>
      </c>
      <c r="N13" s="20">
        <v>21548</v>
      </c>
      <c r="O13" s="318" t="s">
        <v>52</v>
      </c>
      <c r="P13" s="319"/>
    </row>
    <row r="14" spans="1:16" ht="21.75" customHeight="1">
      <c r="A14" s="324" t="s">
        <v>53</v>
      </c>
      <c r="B14" s="325"/>
      <c r="C14" s="18">
        <v>34595231</v>
      </c>
      <c r="D14" s="9">
        <v>733918</v>
      </c>
      <c r="E14" s="20">
        <v>35329150</v>
      </c>
      <c r="F14" s="18">
        <v>33826688</v>
      </c>
      <c r="G14" s="9">
        <v>225216</v>
      </c>
      <c r="H14" s="20">
        <v>34051904</v>
      </c>
      <c r="I14" s="18">
        <v>0</v>
      </c>
      <c r="J14" s="9">
        <v>68401</v>
      </c>
      <c r="K14" s="20">
        <v>68402</v>
      </c>
      <c r="L14" s="18">
        <v>768543</v>
      </c>
      <c r="M14" s="9">
        <v>440301</v>
      </c>
      <c r="N14" s="20">
        <v>1208844</v>
      </c>
      <c r="O14" s="318" t="s">
        <v>53</v>
      </c>
      <c r="P14" s="319"/>
    </row>
    <row r="15" spans="1:16" ht="21.75" customHeight="1">
      <c r="A15" s="324" t="s">
        <v>54</v>
      </c>
      <c r="B15" s="325"/>
      <c r="C15" s="18" t="s">
        <v>97</v>
      </c>
      <c r="D15" s="9" t="s">
        <v>97</v>
      </c>
      <c r="E15" s="91" t="s">
        <v>97</v>
      </c>
      <c r="F15" s="111" t="s">
        <v>97</v>
      </c>
      <c r="G15" s="9" t="s">
        <v>97</v>
      </c>
      <c r="H15" s="20" t="s">
        <v>97</v>
      </c>
      <c r="I15" s="18" t="s">
        <v>97</v>
      </c>
      <c r="J15" s="9" t="s">
        <v>97</v>
      </c>
      <c r="K15" s="20" t="s">
        <v>97</v>
      </c>
      <c r="L15" s="18" t="s">
        <v>97</v>
      </c>
      <c r="M15" s="9" t="s">
        <v>97</v>
      </c>
      <c r="N15" s="20" t="s">
        <v>97</v>
      </c>
      <c r="O15" s="318" t="s">
        <v>54</v>
      </c>
      <c r="P15" s="319"/>
    </row>
    <row r="16" spans="1:16" ht="21.75" customHeight="1">
      <c r="A16" s="324" t="s">
        <v>55</v>
      </c>
      <c r="B16" s="325"/>
      <c r="C16" s="18">
        <v>11</v>
      </c>
      <c r="D16" s="9">
        <v>21683</v>
      </c>
      <c r="E16" s="91">
        <v>21694</v>
      </c>
      <c r="F16" s="111">
        <v>11</v>
      </c>
      <c r="G16" s="9">
        <v>3022</v>
      </c>
      <c r="H16" s="20">
        <v>3033</v>
      </c>
      <c r="I16" s="18" t="s">
        <v>97</v>
      </c>
      <c r="J16" s="9">
        <v>2948</v>
      </c>
      <c r="K16" s="20">
        <v>2948</v>
      </c>
      <c r="L16" s="18" t="s">
        <v>97</v>
      </c>
      <c r="M16" s="9">
        <v>15713</v>
      </c>
      <c r="N16" s="20">
        <v>15713</v>
      </c>
      <c r="O16" s="318" t="s">
        <v>55</v>
      </c>
      <c r="P16" s="319"/>
    </row>
    <row r="17" spans="1:16" ht="21.75" customHeight="1">
      <c r="A17" s="324" t="s">
        <v>72</v>
      </c>
      <c r="B17" s="325"/>
      <c r="C17" s="18">
        <v>401666899</v>
      </c>
      <c r="D17" s="9">
        <v>10306631</v>
      </c>
      <c r="E17" s="91">
        <v>411973530</v>
      </c>
      <c r="F17" s="111">
        <v>395063510</v>
      </c>
      <c r="G17" s="9">
        <v>6803779</v>
      </c>
      <c r="H17" s="20">
        <v>401867289</v>
      </c>
      <c r="I17" s="18">
        <v>1287</v>
      </c>
      <c r="J17" s="9">
        <v>251296</v>
      </c>
      <c r="K17" s="20">
        <v>252583</v>
      </c>
      <c r="L17" s="18">
        <v>6602102</v>
      </c>
      <c r="M17" s="9">
        <v>3251557</v>
      </c>
      <c r="N17" s="20">
        <v>9853658</v>
      </c>
      <c r="O17" s="318" t="s">
        <v>72</v>
      </c>
      <c r="P17" s="319"/>
    </row>
    <row r="18" spans="1:16" ht="21.75" customHeight="1">
      <c r="A18" s="324" t="s">
        <v>56</v>
      </c>
      <c r="B18" s="325"/>
      <c r="C18" s="18">
        <v>1943957</v>
      </c>
      <c r="D18" s="9">
        <v>1560</v>
      </c>
      <c r="E18" s="91">
        <v>1945517</v>
      </c>
      <c r="F18" s="111">
        <v>1942441</v>
      </c>
      <c r="G18" s="9">
        <v>1560</v>
      </c>
      <c r="H18" s="20">
        <v>1944001</v>
      </c>
      <c r="I18" s="18" t="s">
        <v>97</v>
      </c>
      <c r="J18" s="9" t="s">
        <v>97</v>
      </c>
      <c r="K18" s="20" t="s">
        <v>97</v>
      </c>
      <c r="L18" s="18">
        <v>1517</v>
      </c>
      <c r="M18" s="9" t="s">
        <v>97</v>
      </c>
      <c r="N18" s="20">
        <v>1517</v>
      </c>
      <c r="O18" s="318" t="s">
        <v>56</v>
      </c>
      <c r="P18" s="319"/>
    </row>
    <row r="19" spans="1:16" ht="21.75" customHeight="1">
      <c r="A19" s="324" t="s">
        <v>57</v>
      </c>
      <c r="B19" s="325"/>
      <c r="C19" s="18" t="s">
        <v>97</v>
      </c>
      <c r="D19" s="9" t="s">
        <v>97</v>
      </c>
      <c r="E19" s="91" t="s">
        <v>97</v>
      </c>
      <c r="F19" s="111" t="s">
        <v>97</v>
      </c>
      <c r="G19" s="9" t="s">
        <v>97</v>
      </c>
      <c r="H19" s="20" t="s">
        <v>97</v>
      </c>
      <c r="I19" s="18" t="s">
        <v>97</v>
      </c>
      <c r="J19" s="9" t="s">
        <v>97</v>
      </c>
      <c r="K19" s="20" t="s">
        <v>97</v>
      </c>
      <c r="L19" s="18" t="s">
        <v>97</v>
      </c>
      <c r="M19" s="9" t="s">
        <v>97</v>
      </c>
      <c r="N19" s="20" t="s">
        <v>97</v>
      </c>
      <c r="O19" s="318" t="s">
        <v>57</v>
      </c>
      <c r="P19" s="319"/>
    </row>
    <row r="20" spans="1:16" ht="21.75" customHeight="1">
      <c r="A20" s="324" t="s">
        <v>73</v>
      </c>
      <c r="B20" s="325"/>
      <c r="C20" s="18">
        <v>11383223</v>
      </c>
      <c r="D20" s="9" t="s">
        <v>97</v>
      </c>
      <c r="E20" s="91">
        <v>11383223</v>
      </c>
      <c r="F20" s="111">
        <v>11383223</v>
      </c>
      <c r="G20" s="9" t="s">
        <v>97</v>
      </c>
      <c r="H20" s="20">
        <v>11383223</v>
      </c>
      <c r="I20" s="18" t="s">
        <v>97</v>
      </c>
      <c r="J20" s="9" t="s">
        <v>97</v>
      </c>
      <c r="K20" s="20" t="s">
        <v>97</v>
      </c>
      <c r="L20" s="18" t="s">
        <v>97</v>
      </c>
      <c r="M20" s="9" t="s">
        <v>97</v>
      </c>
      <c r="N20" s="20" t="s">
        <v>97</v>
      </c>
      <c r="O20" s="318" t="s">
        <v>73</v>
      </c>
      <c r="P20" s="319"/>
    </row>
    <row r="21" spans="1:16" ht="21.75" customHeight="1">
      <c r="A21" s="324" t="s">
        <v>58</v>
      </c>
      <c r="B21" s="325"/>
      <c r="C21" s="18" t="s">
        <v>97</v>
      </c>
      <c r="D21" s="9" t="s">
        <v>97</v>
      </c>
      <c r="E21" s="20" t="s">
        <v>97</v>
      </c>
      <c r="F21" s="18" t="s">
        <v>97</v>
      </c>
      <c r="G21" s="9" t="s">
        <v>97</v>
      </c>
      <c r="H21" s="20" t="s">
        <v>97</v>
      </c>
      <c r="I21" s="18" t="s">
        <v>97</v>
      </c>
      <c r="J21" s="9" t="s">
        <v>97</v>
      </c>
      <c r="K21" s="20" t="s">
        <v>97</v>
      </c>
      <c r="L21" s="18" t="s">
        <v>97</v>
      </c>
      <c r="M21" s="9" t="s">
        <v>97</v>
      </c>
      <c r="N21" s="20" t="s">
        <v>97</v>
      </c>
      <c r="O21" s="318" t="s">
        <v>58</v>
      </c>
      <c r="P21" s="319"/>
    </row>
    <row r="22" spans="1:16" ht="21.75" customHeight="1">
      <c r="A22" s="324" t="s">
        <v>59</v>
      </c>
      <c r="B22" s="325"/>
      <c r="C22" s="18" t="s">
        <v>97</v>
      </c>
      <c r="D22" s="9" t="s">
        <v>97</v>
      </c>
      <c r="E22" s="20" t="s">
        <v>97</v>
      </c>
      <c r="F22" s="18" t="s">
        <v>97</v>
      </c>
      <c r="G22" s="9" t="s">
        <v>97</v>
      </c>
      <c r="H22" s="20" t="s">
        <v>97</v>
      </c>
      <c r="I22" s="18" t="s">
        <v>97</v>
      </c>
      <c r="J22" s="9" t="s">
        <v>97</v>
      </c>
      <c r="K22" s="20" t="s">
        <v>97</v>
      </c>
      <c r="L22" s="18" t="s">
        <v>97</v>
      </c>
      <c r="M22" s="9" t="s">
        <v>97</v>
      </c>
      <c r="N22" s="20" t="s">
        <v>97</v>
      </c>
      <c r="O22" s="318" t="s">
        <v>59</v>
      </c>
      <c r="P22" s="319"/>
    </row>
    <row r="23" spans="1:16" ht="21.75" customHeight="1">
      <c r="A23" s="328" t="s">
        <v>60</v>
      </c>
      <c r="B23" s="329"/>
      <c r="C23" s="18">
        <v>10903485</v>
      </c>
      <c r="D23" s="9" t="s">
        <v>97</v>
      </c>
      <c r="E23" s="20">
        <v>10903485</v>
      </c>
      <c r="F23" s="18">
        <v>10903485</v>
      </c>
      <c r="G23" s="9" t="s">
        <v>97</v>
      </c>
      <c r="H23" s="20">
        <v>10903485</v>
      </c>
      <c r="I23" s="18" t="s">
        <v>97</v>
      </c>
      <c r="J23" s="9" t="s">
        <v>97</v>
      </c>
      <c r="K23" s="20" t="s">
        <v>97</v>
      </c>
      <c r="L23" s="18" t="s">
        <v>97</v>
      </c>
      <c r="M23" s="9" t="s">
        <v>97</v>
      </c>
      <c r="N23" s="111" t="s">
        <v>97</v>
      </c>
      <c r="O23" s="322" t="s">
        <v>60</v>
      </c>
      <c r="P23" s="323"/>
    </row>
    <row r="24" spans="1:16" ht="21.75" customHeight="1">
      <c r="A24" s="324" t="s">
        <v>74</v>
      </c>
      <c r="B24" s="325"/>
      <c r="C24" s="18" t="s">
        <v>97</v>
      </c>
      <c r="D24" s="9" t="s">
        <v>97</v>
      </c>
      <c r="E24" s="20" t="s">
        <v>97</v>
      </c>
      <c r="F24" s="18" t="s">
        <v>97</v>
      </c>
      <c r="G24" s="9" t="s">
        <v>97</v>
      </c>
      <c r="H24" s="20" t="s">
        <v>97</v>
      </c>
      <c r="I24" s="18" t="s">
        <v>97</v>
      </c>
      <c r="J24" s="9" t="s">
        <v>97</v>
      </c>
      <c r="K24" s="20" t="s">
        <v>97</v>
      </c>
      <c r="L24" s="18" t="s">
        <v>97</v>
      </c>
      <c r="M24" s="9" t="s">
        <v>97</v>
      </c>
      <c r="N24" s="20" t="s">
        <v>97</v>
      </c>
      <c r="O24" s="318" t="s">
        <v>74</v>
      </c>
      <c r="P24" s="319"/>
    </row>
    <row r="25" spans="1:16" ht="21.75" customHeight="1">
      <c r="A25" s="324" t="s">
        <v>75</v>
      </c>
      <c r="B25" s="325"/>
      <c r="C25" s="281" t="s">
        <v>184</v>
      </c>
      <c r="D25" s="282" t="s">
        <v>184</v>
      </c>
      <c r="E25" s="283" t="s">
        <v>184</v>
      </c>
      <c r="F25" s="281" t="s">
        <v>184</v>
      </c>
      <c r="G25" s="282" t="s">
        <v>184</v>
      </c>
      <c r="H25" s="283" t="s">
        <v>184</v>
      </c>
      <c r="I25" s="18" t="s">
        <v>97</v>
      </c>
      <c r="J25" s="9" t="s">
        <v>97</v>
      </c>
      <c r="K25" s="20" t="s">
        <v>97</v>
      </c>
      <c r="L25" s="281" t="s">
        <v>184</v>
      </c>
      <c r="M25" s="282" t="s">
        <v>97</v>
      </c>
      <c r="N25" s="283" t="s">
        <v>184</v>
      </c>
      <c r="O25" s="318" t="s">
        <v>75</v>
      </c>
      <c r="P25" s="319"/>
    </row>
    <row r="26" spans="1:16" ht="21.75" customHeight="1">
      <c r="A26" s="324" t="s">
        <v>61</v>
      </c>
      <c r="B26" s="325"/>
      <c r="C26" s="18">
        <v>207919</v>
      </c>
      <c r="D26" s="9">
        <v>776</v>
      </c>
      <c r="E26" s="20">
        <v>208695</v>
      </c>
      <c r="F26" s="18">
        <v>207919</v>
      </c>
      <c r="G26" s="9">
        <v>776</v>
      </c>
      <c r="H26" s="20">
        <v>208695</v>
      </c>
      <c r="I26" s="18" t="s">
        <v>97</v>
      </c>
      <c r="J26" s="9" t="s">
        <v>97</v>
      </c>
      <c r="K26" s="20" t="s">
        <v>97</v>
      </c>
      <c r="L26" s="18" t="s">
        <v>97</v>
      </c>
      <c r="M26" s="9" t="s">
        <v>97</v>
      </c>
      <c r="N26" s="20" t="s">
        <v>97</v>
      </c>
      <c r="O26" s="318" t="s">
        <v>61</v>
      </c>
      <c r="P26" s="319"/>
    </row>
    <row r="27" spans="1:16" ht="21.75" customHeight="1">
      <c r="A27" s="326" t="s">
        <v>62</v>
      </c>
      <c r="B27" s="327"/>
      <c r="C27" s="18">
        <v>1466</v>
      </c>
      <c r="D27" s="9" t="s">
        <v>97</v>
      </c>
      <c r="E27" s="20">
        <v>1466</v>
      </c>
      <c r="F27" s="18">
        <v>1466</v>
      </c>
      <c r="G27" s="9" t="s">
        <v>97</v>
      </c>
      <c r="H27" s="20">
        <v>1466</v>
      </c>
      <c r="I27" s="18" t="s">
        <v>97</v>
      </c>
      <c r="J27" s="9" t="s">
        <v>97</v>
      </c>
      <c r="K27" s="20" t="s">
        <v>97</v>
      </c>
      <c r="L27" s="18" t="s">
        <v>97</v>
      </c>
      <c r="M27" s="9" t="s">
        <v>97</v>
      </c>
      <c r="N27" s="20" t="s">
        <v>97</v>
      </c>
      <c r="O27" s="320" t="s">
        <v>66</v>
      </c>
      <c r="P27" s="321"/>
    </row>
    <row r="28" spans="1:16" ht="21.75" customHeight="1">
      <c r="A28" s="332" t="s">
        <v>63</v>
      </c>
      <c r="B28" s="333"/>
      <c r="C28" s="18">
        <v>222</v>
      </c>
      <c r="D28" s="9" t="s">
        <v>97</v>
      </c>
      <c r="E28" s="20">
        <v>222</v>
      </c>
      <c r="F28" s="18">
        <v>222</v>
      </c>
      <c r="G28" s="9" t="s">
        <v>97</v>
      </c>
      <c r="H28" s="20">
        <v>222</v>
      </c>
      <c r="I28" s="18" t="s">
        <v>97</v>
      </c>
      <c r="J28" s="9" t="s">
        <v>97</v>
      </c>
      <c r="K28" s="20" t="s">
        <v>97</v>
      </c>
      <c r="L28" s="18" t="s">
        <v>97</v>
      </c>
      <c r="M28" s="9" t="s">
        <v>97</v>
      </c>
      <c r="N28" s="20" t="s">
        <v>97</v>
      </c>
      <c r="O28" s="322" t="s">
        <v>63</v>
      </c>
      <c r="P28" s="334"/>
    </row>
    <row r="29" spans="1:16" ht="21.75" customHeight="1" thickBot="1">
      <c r="A29" s="335" t="s">
        <v>64</v>
      </c>
      <c r="B29" s="336"/>
      <c r="C29" s="284" t="s">
        <v>184</v>
      </c>
      <c r="D29" s="285" t="s">
        <v>184</v>
      </c>
      <c r="E29" s="286" t="s">
        <v>184</v>
      </c>
      <c r="F29" s="284" t="s">
        <v>184</v>
      </c>
      <c r="G29" s="285" t="s">
        <v>184</v>
      </c>
      <c r="H29" s="286" t="s">
        <v>184</v>
      </c>
      <c r="I29" s="112" t="s">
        <v>97</v>
      </c>
      <c r="J29" s="113" t="s">
        <v>97</v>
      </c>
      <c r="K29" s="114" t="s">
        <v>97</v>
      </c>
      <c r="L29" s="284" t="s">
        <v>184</v>
      </c>
      <c r="M29" s="285">
        <v>1431</v>
      </c>
      <c r="N29" s="286" t="s">
        <v>184</v>
      </c>
      <c r="O29" s="337" t="s">
        <v>64</v>
      </c>
      <c r="P29" s="338"/>
    </row>
    <row r="30" spans="1:16" s="3" customFormat="1" ht="21.75" customHeight="1" thickTop="1">
      <c r="A30" s="339" t="s">
        <v>80</v>
      </c>
      <c r="B30" s="340"/>
      <c r="C30" s="126">
        <v>941676174</v>
      </c>
      <c r="D30" s="127">
        <v>21471161</v>
      </c>
      <c r="E30" s="128">
        <v>963147335</v>
      </c>
      <c r="F30" s="126">
        <v>930895389</v>
      </c>
      <c r="G30" s="127">
        <v>10610350</v>
      </c>
      <c r="H30" s="128">
        <v>941505739</v>
      </c>
      <c r="I30" s="126">
        <v>1316</v>
      </c>
      <c r="J30" s="127">
        <v>734660</v>
      </c>
      <c r="K30" s="128">
        <v>735977</v>
      </c>
      <c r="L30" s="129">
        <v>10779469</v>
      </c>
      <c r="M30" s="127">
        <v>10126151</v>
      </c>
      <c r="N30" s="140">
        <v>20905620</v>
      </c>
      <c r="O30" s="330" t="s">
        <v>80</v>
      </c>
      <c r="P30" s="331"/>
    </row>
    <row r="31" spans="1:16" ht="19.5" customHeight="1">
      <c r="A31" s="299" t="s">
        <v>81</v>
      </c>
      <c r="B31" s="300"/>
      <c r="C31" s="130">
        <v>85270639</v>
      </c>
      <c r="D31" s="131">
        <v>2150615</v>
      </c>
      <c r="E31" s="132">
        <v>87421254</v>
      </c>
      <c r="F31" s="130">
        <v>83867822</v>
      </c>
      <c r="G31" s="131">
        <v>1433500</v>
      </c>
      <c r="H31" s="132">
        <v>85301322</v>
      </c>
      <c r="I31" s="130">
        <v>273</v>
      </c>
      <c r="J31" s="131">
        <v>50712</v>
      </c>
      <c r="K31" s="132">
        <v>50985</v>
      </c>
      <c r="L31" s="133">
        <v>1402545</v>
      </c>
      <c r="M31" s="131">
        <v>666402</v>
      </c>
      <c r="N31" s="141">
        <v>2068947</v>
      </c>
      <c r="O31" s="301" t="s">
        <v>81</v>
      </c>
      <c r="P31" s="302"/>
    </row>
    <row r="32" spans="1:16" ht="21.75" customHeight="1" thickBot="1">
      <c r="A32" s="303" t="s">
        <v>82</v>
      </c>
      <c r="B32" s="304"/>
      <c r="C32" s="134">
        <v>856405535</v>
      </c>
      <c r="D32" s="135">
        <v>19320546</v>
      </c>
      <c r="E32" s="136">
        <v>875726081</v>
      </c>
      <c r="F32" s="134">
        <v>847027567</v>
      </c>
      <c r="G32" s="135">
        <v>9176850</v>
      </c>
      <c r="H32" s="136">
        <v>856204417</v>
      </c>
      <c r="I32" s="134">
        <v>1043</v>
      </c>
      <c r="J32" s="135">
        <v>683948</v>
      </c>
      <c r="K32" s="136">
        <v>684991</v>
      </c>
      <c r="L32" s="137">
        <v>9376925</v>
      </c>
      <c r="M32" s="135">
        <v>9459748</v>
      </c>
      <c r="N32" s="142">
        <v>18836673</v>
      </c>
      <c r="O32" s="305" t="s">
        <v>82</v>
      </c>
      <c r="P32" s="306"/>
    </row>
    <row r="33" spans="1:13">
      <c r="A33" s="138" t="s">
        <v>83</v>
      </c>
      <c r="B33" s="307" t="s">
        <v>98</v>
      </c>
      <c r="C33" s="307"/>
      <c r="D33" s="307"/>
      <c r="E33" s="307"/>
      <c r="F33" s="307"/>
      <c r="G33" s="307"/>
    </row>
    <row r="34" spans="1:13">
      <c r="A34" s="124" t="s">
        <v>84</v>
      </c>
      <c r="B34" s="2" t="s">
        <v>85</v>
      </c>
      <c r="K34" s="139"/>
    </row>
    <row r="35" spans="1:13">
      <c r="A35" s="1" t="s">
        <v>86</v>
      </c>
      <c r="B35" s="4" t="s">
        <v>87</v>
      </c>
    </row>
    <row r="36" spans="1:13">
      <c r="A36" s="1" t="s">
        <v>86</v>
      </c>
      <c r="B36" s="2" t="s">
        <v>88</v>
      </c>
    </row>
    <row r="37" spans="1:13">
      <c r="A37" s="1" t="s">
        <v>86</v>
      </c>
      <c r="B37" s="2" t="s">
        <v>89</v>
      </c>
    </row>
    <row r="38" spans="1:13">
      <c r="A38" s="125" t="s">
        <v>90</v>
      </c>
      <c r="B38" s="2" t="s">
        <v>91</v>
      </c>
    </row>
    <row r="39" spans="1:13">
      <c r="B39" s="2" t="s">
        <v>95</v>
      </c>
    </row>
    <row r="40" spans="1:13">
      <c r="B40" s="2" t="s">
        <v>96</v>
      </c>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64">
    <mergeCell ref="A1:P1"/>
    <mergeCell ref="O11:P11"/>
    <mergeCell ref="L3:N3"/>
    <mergeCell ref="O3:P4"/>
    <mergeCell ref="A5:B5"/>
    <mergeCell ref="A9:B9"/>
    <mergeCell ref="A6:B6"/>
    <mergeCell ref="I3:K3"/>
    <mergeCell ref="F3:H3"/>
    <mergeCell ref="C3:E3"/>
    <mergeCell ref="A3:B4"/>
    <mergeCell ref="O9:P9"/>
    <mergeCell ref="A10:B10"/>
    <mergeCell ref="O10:P10"/>
    <mergeCell ref="A11:B11"/>
    <mergeCell ref="O5:P5"/>
    <mergeCell ref="A12:B12"/>
    <mergeCell ref="O14:P14"/>
    <mergeCell ref="A15:B15"/>
    <mergeCell ref="O15:P15"/>
    <mergeCell ref="O20:P20"/>
    <mergeCell ref="A20:B20"/>
    <mergeCell ref="A19:B19"/>
    <mergeCell ref="A13:B13"/>
    <mergeCell ref="O13:P13"/>
    <mergeCell ref="O12:P12"/>
    <mergeCell ref="A16:B16"/>
    <mergeCell ref="A18:B18"/>
    <mergeCell ref="A14:B14"/>
    <mergeCell ref="O30:P30"/>
    <mergeCell ref="A28:B28"/>
    <mergeCell ref="O28:P28"/>
    <mergeCell ref="A29:B29"/>
    <mergeCell ref="O29:P29"/>
    <mergeCell ref="A30:B30"/>
    <mergeCell ref="A26:B26"/>
    <mergeCell ref="A27:B27"/>
    <mergeCell ref="A24:B24"/>
    <mergeCell ref="A22:B22"/>
    <mergeCell ref="A17:B17"/>
    <mergeCell ref="A25:B25"/>
    <mergeCell ref="A23:B23"/>
    <mergeCell ref="A21:B21"/>
    <mergeCell ref="O26:P26"/>
    <mergeCell ref="O27:P27"/>
    <mergeCell ref="O18:P18"/>
    <mergeCell ref="O19:P19"/>
    <mergeCell ref="O16:P16"/>
    <mergeCell ref="O17:P17"/>
    <mergeCell ref="O25:P25"/>
    <mergeCell ref="O24:P24"/>
    <mergeCell ref="O21:P21"/>
    <mergeCell ref="O22:P22"/>
    <mergeCell ref="O23:P23"/>
    <mergeCell ref="O6:P6"/>
    <mergeCell ref="O7:P7"/>
    <mergeCell ref="O8:P8"/>
    <mergeCell ref="A7:B7"/>
    <mergeCell ref="A8:B8"/>
    <mergeCell ref="A31:B31"/>
    <mergeCell ref="O31:P31"/>
    <mergeCell ref="A32:B32"/>
    <mergeCell ref="O32:P32"/>
    <mergeCell ref="B33:G33"/>
  </mergeCells>
  <phoneticPr fontId="1"/>
  <printOptions horizontalCentered="1"/>
  <pageMargins left="0.78740157480314965" right="0.78740157480314965" top="0.98425196850393704" bottom="0.98425196850393704" header="0.51181102362204722" footer="0.51181102362204722"/>
  <pageSetup paperSize="9" scale="64" orientation="landscape" horizontalDpi="300" verticalDpi="300" r:id="rId1"/>
  <headerFooter alignWithMargins="0">
    <oddFooter>&amp;R金沢国税局
国税徴収１
(H29)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topLeftCell="A16" zoomScaleNormal="100" workbookViewId="0">
      <selection activeCell="G30" sqref="G30"/>
    </sheetView>
  </sheetViews>
  <sheetFormatPr defaultColWidth="5.875" defaultRowHeight="11.25"/>
  <cols>
    <col min="1" max="2" width="5.625" style="153" customWidth="1"/>
    <col min="3" max="3" width="11" style="153" customWidth="1"/>
    <col min="4" max="4" width="8.5" style="153" customWidth="1"/>
    <col min="5" max="5" width="9.75" style="153" bestFit="1" customWidth="1"/>
    <col min="6" max="6" width="8.5" style="153" customWidth="1"/>
    <col min="7" max="7" width="9.125" style="153" customWidth="1"/>
    <col min="8" max="8" width="8.5" style="153" customWidth="1"/>
    <col min="9" max="9" width="9.125" style="153" customWidth="1"/>
    <col min="10" max="10" width="8.5" style="153" customWidth="1"/>
    <col min="11" max="11" width="10" style="153" customWidth="1"/>
    <col min="12" max="12" width="10.625" style="153" customWidth="1"/>
    <col min="13" max="16384" width="5.875" style="153"/>
  </cols>
  <sheetData>
    <row r="1" spans="1:11" ht="14.25" customHeight="1" thickBot="1">
      <c r="A1" s="376" t="s">
        <v>167</v>
      </c>
      <c r="B1" s="376"/>
      <c r="C1" s="376"/>
      <c r="D1" s="376"/>
      <c r="E1" s="376"/>
      <c r="F1" s="376"/>
      <c r="G1" s="376"/>
      <c r="H1" s="376"/>
      <c r="I1" s="376"/>
      <c r="J1" s="376"/>
      <c r="K1" s="376"/>
    </row>
    <row r="2" spans="1:11" ht="16.5" customHeight="1">
      <c r="A2" s="377" t="s">
        <v>168</v>
      </c>
      <c r="B2" s="378"/>
      <c r="C2" s="379"/>
      <c r="D2" s="438" t="s">
        <v>169</v>
      </c>
      <c r="E2" s="438"/>
      <c r="F2" s="438" t="s">
        <v>170</v>
      </c>
      <c r="G2" s="438"/>
      <c r="H2" s="438" t="s">
        <v>171</v>
      </c>
      <c r="I2" s="438"/>
      <c r="J2" s="439" t="s">
        <v>172</v>
      </c>
      <c r="K2" s="440"/>
    </row>
    <row r="3" spans="1:11" ht="16.5" customHeight="1">
      <c r="A3" s="380"/>
      <c r="B3" s="381"/>
      <c r="C3" s="382"/>
      <c r="D3" s="218" t="s">
        <v>173</v>
      </c>
      <c r="E3" s="219" t="s">
        <v>174</v>
      </c>
      <c r="F3" s="218" t="s">
        <v>173</v>
      </c>
      <c r="G3" s="219" t="s">
        <v>174</v>
      </c>
      <c r="H3" s="218" t="s">
        <v>173</v>
      </c>
      <c r="I3" s="219" t="s">
        <v>174</v>
      </c>
      <c r="J3" s="218" t="s">
        <v>175</v>
      </c>
      <c r="K3" s="251" t="s">
        <v>176</v>
      </c>
    </row>
    <row r="4" spans="1:11" s="161" customFormat="1">
      <c r="A4" s="252"/>
      <c r="B4" s="253"/>
      <c r="C4" s="254"/>
      <c r="D4" s="255" t="s">
        <v>109</v>
      </c>
      <c r="E4" s="256" t="s">
        <v>2</v>
      </c>
      <c r="F4" s="255" t="s">
        <v>109</v>
      </c>
      <c r="G4" s="256" t="s">
        <v>2</v>
      </c>
      <c r="H4" s="255" t="s">
        <v>109</v>
      </c>
      <c r="I4" s="256" t="s">
        <v>2</v>
      </c>
      <c r="J4" s="255" t="s">
        <v>109</v>
      </c>
      <c r="K4" s="257" t="s">
        <v>2</v>
      </c>
    </row>
    <row r="5" spans="1:11" ht="28.5" customHeight="1">
      <c r="A5" s="454" t="s">
        <v>110</v>
      </c>
      <c r="B5" s="456" t="s">
        <v>177</v>
      </c>
      <c r="C5" s="457"/>
      <c r="D5" s="258" t="s">
        <v>101</v>
      </c>
      <c r="E5" s="259" t="s">
        <v>101</v>
      </c>
      <c r="F5" s="258" t="s">
        <v>101</v>
      </c>
      <c r="G5" s="259" t="s">
        <v>101</v>
      </c>
      <c r="H5" s="258" t="s">
        <v>101</v>
      </c>
      <c r="I5" s="259" t="s">
        <v>101</v>
      </c>
      <c r="J5" s="258" t="s">
        <v>101</v>
      </c>
      <c r="K5" s="260" t="s">
        <v>101</v>
      </c>
    </row>
    <row r="6" spans="1:11" ht="28.5" customHeight="1">
      <c r="A6" s="454"/>
      <c r="B6" s="458" t="s">
        <v>111</v>
      </c>
      <c r="C6" s="459"/>
      <c r="D6" s="261">
        <v>6</v>
      </c>
      <c r="E6" s="262">
        <v>113819</v>
      </c>
      <c r="F6" s="261">
        <v>1</v>
      </c>
      <c r="G6" s="262">
        <v>757</v>
      </c>
      <c r="H6" s="261" t="s">
        <v>101</v>
      </c>
      <c r="I6" s="262" t="s">
        <v>101</v>
      </c>
      <c r="J6" s="261">
        <v>7</v>
      </c>
      <c r="K6" s="263">
        <v>114576</v>
      </c>
    </row>
    <row r="7" spans="1:11" ht="28.5" customHeight="1">
      <c r="A7" s="454"/>
      <c r="B7" s="460" t="s">
        <v>177</v>
      </c>
      <c r="C7" s="461"/>
      <c r="D7" s="258" t="s">
        <v>101</v>
      </c>
      <c r="E7" s="259" t="s">
        <v>101</v>
      </c>
      <c r="F7" s="258" t="s">
        <v>101</v>
      </c>
      <c r="G7" s="259" t="s">
        <v>101</v>
      </c>
      <c r="H7" s="258" t="s">
        <v>101</v>
      </c>
      <c r="I7" s="259" t="s">
        <v>101</v>
      </c>
      <c r="J7" s="258" t="s">
        <v>101</v>
      </c>
      <c r="K7" s="260" t="s">
        <v>101</v>
      </c>
    </row>
    <row r="8" spans="1:11" s="198" customFormat="1" ht="28.5" customHeight="1">
      <c r="A8" s="454"/>
      <c r="B8" s="458" t="s">
        <v>112</v>
      </c>
      <c r="C8" s="389"/>
      <c r="D8" s="261">
        <v>7</v>
      </c>
      <c r="E8" s="262">
        <v>149725</v>
      </c>
      <c r="F8" s="261" t="s">
        <v>101</v>
      </c>
      <c r="G8" s="262" t="s">
        <v>101</v>
      </c>
      <c r="H8" s="261" t="s">
        <v>101</v>
      </c>
      <c r="I8" s="262" t="s">
        <v>101</v>
      </c>
      <c r="J8" s="261">
        <v>7</v>
      </c>
      <c r="K8" s="263">
        <v>149725</v>
      </c>
    </row>
    <row r="9" spans="1:11" ht="28.5" customHeight="1">
      <c r="A9" s="454"/>
      <c r="B9" s="460" t="s">
        <v>177</v>
      </c>
      <c r="C9" s="461"/>
      <c r="D9" s="258" t="s">
        <v>101</v>
      </c>
      <c r="E9" s="259" t="s">
        <v>101</v>
      </c>
      <c r="F9" s="258" t="s">
        <v>101</v>
      </c>
      <c r="G9" s="259" t="s">
        <v>101</v>
      </c>
      <c r="H9" s="258" t="s">
        <v>101</v>
      </c>
      <c r="I9" s="259" t="s">
        <v>101</v>
      </c>
      <c r="J9" s="258" t="s">
        <v>101</v>
      </c>
      <c r="K9" s="260" t="s">
        <v>101</v>
      </c>
    </row>
    <row r="10" spans="1:11" s="198" customFormat="1" ht="28.5" customHeight="1">
      <c r="A10" s="454"/>
      <c r="B10" s="458" t="s">
        <v>113</v>
      </c>
      <c r="C10" s="389"/>
      <c r="D10" s="261" t="s">
        <v>101</v>
      </c>
      <c r="E10" s="262" t="s">
        <v>101</v>
      </c>
      <c r="F10" s="261" t="s">
        <v>101</v>
      </c>
      <c r="G10" s="262" t="s">
        <v>101</v>
      </c>
      <c r="H10" s="261" t="s">
        <v>101</v>
      </c>
      <c r="I10" s="262" t="s">
        <v>101</v>
      </c>
      <c r="J10" s="261" t="s">
        <v>101</v>
      </c>
      <c r="K10" s="263" t="s">
        <v>101</v>
      </c>
    </row>
    <row r="11" spans="1:11" ht="28.5" customHeight="1">
      <c r="A11" s="454"/>
      <c r="B11" s="436" t="s">
        <v>115</v>
      </c>
      <c r="C11" s="437"/>
      <c r="D11" s="261" t="s">
        <v>101</v>
      </c>
      <c r="E11" s="262">
        <v>1000</v>
      </c>
      <c r="F11" s="261" t="s">
        <v>101</v>
      </c>
      <c r="G11" s="262" t="s">
        <v>101</v>
      </c>
      <c r="H11" s="261" t="s">
        <v>101</v>
      </c>
      <c r="I11" s="262" t="s">
        <v>101</v>
      </c>
      <c r="J11" s="261" t="s">
        <v>101</v>
      </c>
      <c r="K11" s="263">
        <v>1000</v>
      </c>
    </row>
    <row r="12" spans="1:11" ht="28.5" customHeight="1">
      <c r="A12" s="454"/>
      <c r="B12" s="436" t="s">
        <v>116</v>
      </c>
      <c r="C12" s="437"/>
      <c r="D12" s="261" t="s">
        <v>101</v>
      </c>
      <c r="E12" s="262" t="s">
        <v>101</v>
      </c>
      <c r="F12" s="261" t="s">
        <v>101</v>
      </c>
      <c r="G12" s="262" t="s">
        <v>101</v>
      </c>
      <c r="H12" s="261" t="s">
        <v>101</v>
      </c>
      <c r="I12" s="262" t="s">
        <v>101</v>
      </c>
      <c r="J12" s="261" t="s">
        <v>101</v>
      </c>
      <c r="K12" s="263" t="s">
        <v>101</v>
      </c>
    </row>
    <row r="13" spans="1:11" ht="28.5" customHeight="1">
      <c r="A13" s="454"/>
      <c r="B13" s="436" t="s">
        <v>117</v>
      </c>
      <c r="C13" s="437"/>
      <c r="D13" s="261">
        <v>9</v>
      </c>
      <c r="E13" s="262">
        <v>227419</v>
      </c>
      <c r="F13" s="261">
        <v>1</v>
      </c>
      <c r="G13" s="262">
        <v>757</v>
      </c>
      <c r="H13" s="261" t="s">
        <v>101</v>
      </c>
      <c r="I13" s="262" t="s">
        <v>101</v>
      </c>
      <c r="J13" s="261">
        <v>10</v>
      </c>
      <c r="K13" s="263">
        <v>228176</v>
      </c>
    </row>
    <row r="14" spans="1:11" ht="28.5" customHeight="1">
      <c r="A14" s="455"/>
      <c r="B14" s="443" t="s">
        <v>119</v>
      </c>
      <c r="C14" s="444"/>
      <c r="D14" s="264">
        <v>4</v>
      </c>
      <c r="E14" s="265">
        <v>35125</v>
      </c>
      <c r="F14" s="264" t="s">
        <v>101</v>
      </c>
      <c r="G14" s="265" t="s">
        <v>101</v>
      </c>
      <c r="H14" s="264" t="s">
        <v>101</v>
      </c>
      <c r="I14" s="265" t="s">
        <v>101</v>
      </c>
      <c r="J14" s="264">
        <v>4</v>
      </c>
      <c r="K14" s="266">
        <v>35125</v>
      </c>
    </row>
    <row r="15" spans="1:11" ht="28.5" customHeight="1">
      <c r="A15" s="445" t="s">
        <v>178</v>
      </c>
      <c r="B15" s="448" t="s">
        <v>179</v>
      </c>
      <c r="C15" s="267" t="s">
        <v>180</v>
      </c>
      <c r="D15" s="268">
        <v>197</v>
      </c>
      <c r="E15" s="269">
        <v>467820</v>
      </c>
      <c r="F15" s="268">
        <v>2</v>
      </c>
      <c r="G15" s="269">
        <v>1229</v>
      </c>
      <c r="H15" s="268" t="s">
        <v>101</v>
      </c>
      <c r="I15" s="269" t="s">
        <v>101</v>
      </c>
      <c r="J15" s="268">
        <v>199</v>
      </c>
      <c r="K15" s="270">
        <v>469049</v>
      </c>
    </row>
    <row r="16" spans="1:11" ht="28.5" customHeight="1">
      <c r="A16" s="446"/>
      <c r="B16" s="449"/>
      <c r="C16" s="271" t="s">
        <v>181</v>
      </c>
      <c r="D16" s="272">
        <v>7</v>
      </c>
      <c r="E16" s="273">
        <v>91017</v>
      </c>
      <c r="F16" s="272">
        <v>1</v>
      </c>
      <c r="G16" s="273">
        <v>260</v>
      </c>
      <c r="H16" s="272" t="s">
        <v>101</v>
      </c>
      <c r="I16" s="273" t="s">
        <v>101</v>
      </c>
      <c r="J16" s="272">
        <v>8</v>
      </c>
      <c r="K16" s="274">
        <v>91277</v>
      </c>
    </row>
    <row r="17" spans="1:11" ht="28.5" customHeight="1">
      <c r="A17" s="447"/>
      <c r="B17" s="443" t="s">
        <v>124</v>
      </c>
      <c r="C17" s="444"/>
      <c r="D17" s="275">
        <v>4</v>
      </c>
      <c r="E17" s="276">
        <v>286764</v>
      </c>
      <c r="F17" s="275">
        <v>1</v>
      </c>
      <c r="G17" s="276">
        <v>229</v>
      </c>
      <c r="H17" s="275" t="s">
        <v>101</v>
      </c>
      <c r="I17" s="276" t="s">
        <v>101</v>
      </c>
      <c r="J17" s="275">
        <v>5</v>
      </c>
      <c r="K17" s="277">
        <v>286993</v>
      </c>
    </row>
    <row r="18" spans="1:11" ht="28.5" customHeight="1" thickBot="1">
      <c r="A18" s="450" t="s">
        <v>182</v>
      </c>
      <c r="B18" s="451"/>
      <c r="C18" s="452"/>
      <c r="D18" s="278">
        <v>135</v>
      </c>
      <c r="E18" s="279">
        <v>850169</v>
      </c>
      <c r="F18" s="278">
        <v>3</v>
      </c>
      <c r="G18" s="279">
        <v>3614</v>
      </c>
      <c r="H18" s="278" t="s">
        <v>101</v>
      </c>
      <c r="I18" s="279" t="s">
        <v>101</v>
      </c>
      <c r="J18" s="278">
        <v>138</v>
      </c>
      <c r="K18" s="280">
        <v>853783</v>
      </c>
    </row>
    <row r="19" spans="1:11" ht="22.5" customHeight="1">
      <c r="A19" s="453" t="s">
        <v>185</v>
      </c>
      <c r="B19" s="453"/>
      <c r="C19" s="453"/>
      <c r="D19" s="453"/>
      <c r="E19" s="453"/>
      <c r="F19" s="453"/>
      <c r="G19" s="453"/>
      <c r="H19" s="453"/>
      <c r="I19" s="453"/>
      <c r="J19" s="453"/>
      <c r="K19" s="453"/>
    </row>
    <row r="20" spans="1:11" ht="30.75" customHeight="1">
      <c r="A20" s="441" t="s">
        <v>186</v>
      </c>
      <c r="B20" s="442"/>
      <c r="C20" s="442"/>
      <c r="D20" s="442"/>
      <c r="E20" s="442"/>
      <c r="F20" s="442"/>
      <c r="G20" s="442"/>
      <c r="H20" s="442"/>
      <c r="I20" s="442"/>
      <c r="J20" s="442"/>
      <c r="K20" s="442"/>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98425196850393704" header="0.51181102362204722" footer="0.51181102362204722"/>
  <pageSetup paperSize="9" scale="92" orientation="portrait" horizontalDpi="1200" verticalDpi="1200" r:id="rId1"/>
  <headerFooter alignWithMargins="0">
    <oddFooter>&amp;R金沢国税局
国税徴収２
(H29)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election activeCell="I20" sqref="I20"/>
    </sheetView>
  </sheetViews>
  <sheetFormatPr defaultColWidth="12.625" defaultRowHeight="11.25"/>
  <cols>
    <col min="1" max="16384" width="12.625" style="2"/>
  </cols>
  <sheetData>
    <row r="1" spans="1:14" ht="12" thickBot="1">
      <c r="A1" s="2" t="s">
        <v>23</v>
      </c>
    </row>
    <row r="2" spans="1:14" ht="15" customHeight="1">
      <c r="A2" s="367" t="s">
        <v>24</v>
      </c>
      <c r="B2" s="342" t="s">
        <v>25</v>
      </c>
      <c r="C2" s="343"/>
      <c r="D2" s="344"/>
      <c r="E2" s="342" t="s">
        <v>11</v>
      </c>
      <c r="F2" s="343"/>
      <c r="G2" s="344"/>
      <c r="H2" s="342" t="s">
        <v>26</v>
      </c>
      <c r="I2" s="343"/>
      <c r="J2" s="344"/>
      <c r="K2" s="342" t="s">
        <v>27</v>
      </c>
      <c r="L2" s="343"/>
      <c r="M2" s="343"/>
      <c r="N2" s="369" t="s">
        <v>24</v>
      </c>
    </row>
    <row r="3" spans="1:14" ht="18" customHeight="1">
      <c r="A3" s="368"/>
      <c r="B3" s="13" t="s">
        <v>0</v>
      </c>
      <c r="C3" s="14" t="s">
        <v>28</v>
      </c>
      <c r="D3" s="16" t="s">
        <v>1</v>
      </c>
      <c r="E3" s="13" t="s">
        <v>0</v>
      </c>
      <c r="F3" s="15" t="s">
        <v>29</v>
      </c>
      <c r="G3" s="16" t="s">
        <v>1</v>
      </c>
      <c r="H3" s="13" t="s">
        <v>0</v>
      </c>
      <c r="I3" s="15" t="s">
        <v>29</v>
      </c>
      <c r="J3" s="16" t="s">
        <v>1</v>
      </c>
      <c r="K3" s="13" t="s">
        <v>0</v>
      </c>
      <c r="L3" s="15" t="s">
        <v>29</v>
      </c>
      <c r="M3" s="16" t="s">
        <v>1</v>
      </c>
      <c r="N3" s="370"/>
    </row>
    <row r="4" spans="1:14" s="27" customFormat="1">
      <c r="A4" s="57"/>
      <c r="B4" s="59" t="s">
        <v>2</v>
      </c>
      <c r="C4" s="60" t="s">
        <v>2</v>
      </c>
      <c r="D4" s="61" t="s">
        <v>2</v>
      </c>
      <c r="E4" s="59" t="s">
        <v>2</v>
      </c>
      <c r="F4" s="60" t="s">
        <v>2</v>
      </c>
      <c r="G4" s="61" t="s">
        <v>2</v>
      </c>
      <c r="H4" s="59" t="s">
        <v>2</v>
      </c>
      <c r="I4" s="60" t="s">
        <v>2</v>
      </c>
      <c r="J4" s="61" t="s">
        <v>2</v>
      </c>
      <c r="K4" s="59" t="s">
        <v>2</v>
      </c>
      <c r="L4" s="60" t="s">
        <v>2</v>
      </c>
      <c r="M4" s="61" t="s">
        <v>2</v>
      </c>
      <c r="N4" s="58"/>
    </row>
    <row r="5" spans="1:14" s="110" customFormat="1" ht="30" customHeight="1">
      <c r="A5" s="23" t="s">
        <v>78</v>
      </c>
      <c r="B5" s="143">
        <v>704157022</v>
      </c>
      <c r="C5" s="144">
        <v>37275044</v>
      </c>
      <c r="D5" s="145">
        <v>741432066</v>
      </c>
      <c r="E5" s="143">
        <v>694341717</v>
      </c>
      <c r="F5" s="144">
        <v>9583004</v>
      </c>
      <c r="G5" s="145">
        <v>703924721</v>
      </c>
      <c r="H5" s="143">
        <v>46153</v>
      </c>
      <c r="I5" s="144">
        <v>15558216</v>
      </c>
      <c r="J5" s="145">
        <v>15604369</v>
      </c>
      <c r="K5" s="143">
        <v>9769153</v>
      </c>
      <c r="L5" s="144">
        <v>12133824</v>
      </c>
      <c r="M5" s="145">
        <v>21902976</v>
      </c>
      <c r="N5" s="26" t="s">
        <v>78</v>
      </c>
    </row>
    <row r="6" spans="1:14" s="110" customFormat="1" ht="30" customHeight="1">
      <c r="A6" s="23" t="s">
        <v>93</v>
      </c>
      <c r="B6" s="143">
        <v>835691467</v>
      </c>
      <c r="C6" s="144">
        <v>21900211</v>
      </c>
      <c r="D6" s="145">
        <v>857591679</v>
      </c>
      <c r="E6" s="143">
        <v>819864848</v>
      </c>
      <c r="F6" s="144">
        <v>9556476</v>
      </c>
      <c r="G6" s="145">
        <v>829421324</v>
      </c>
      <c r="H6" s="143">
        <v>4640</v>
      </c>
      <c r="I6" s="144">
        <v>1697321</v>
      </c>
      <c r="J6" s="145">
        <v>1701960</v>
      </c>
      <c r="K6" s="143">
        <v>15821980</v>
      </c>
      <c r="L6" s="144">
        <v>10646415</v>
      </c>
      <c r="M6" s="145">
        <v>26468394</v>
      </c>
      <c r="N6" s="26" t="s">
        <v>93</v>
      </c>
    </row>
    <row r="7" spans="1:14" s="110" customFormat="1" ht="30" customHeight="1">
      <c r="A7" s="23" t="s">
        <v>94</v>
      </c>
      <c r="B7" s="143">
        <v>911245499</v>
      </c>
      <c r="C7" s="144">
        <v>26545112</v>
      </c>
      <c r="D7" s="145">
        <v>937790612</v>
      </c>
      <c r="E7" s="143">
        <v>897278106</v>
      </c>
      <c r="F7" s="144">
        <v>14581988</v>
      </c>
      <c r="G7" s="145">
        <v>911860094</v>
      </c>
      <c r="H7" s="143">
        <v>52021</v>
      </c>
      <c r="I7" s="144">
        <v>826329</v>
      </c>
      <c r="J7" s="145">
        <v>878350</v>
      </c>
      <c r="K7" s="143">
        <v>13915373</v>
      </c>
      <c r="L7" s="144">
        <v>11136795</v>
      </c>
      <c r="M7" s="145">
        <v>25052168</v>
      </c>
      <c r="N7" s="26" t="s">
        <v>94</v>
      </c>
    </row>
    <row r="8" spans="1:14" s="152" customFormat="1" ht="30" customHeight="1">
      <c r="A8" s="23" t="s">
        <v>99</v>
      </c>
      <c r="B8" s="149">
        <v>904900365</v>
      </c>
      <c r="C8" s="150">
        <v>23250295</v>
      </c>
      <c r="D8" s="151">
        <v>928150661</v>
      </c>
      <c r="E8" s="149">
        <v>894383220</v>
      </c>
      <c r="F8" s="150">
        <v>11647803</v>
      </c>
      <c r="G8" s="151">
        <v>906031023</v>
      </c>
      <c r="H8" s="149">
        <v>8298</v>
      </c>
      <c r="I8" s="150">
        <v>769539</v>
      </c>
      <c r="J8" s="151">
        <v>777837</v>
      </c>
      <c r="K8" s="149">
        <v>10508848</v>
      </c>
      <c r="L8" s="150">
        <v>10832954</v>
      </c>
      <c r="M8" s="151">
        <v>21341801</v>
      </c>
      <c r="N8" s="26" t="s">
        <v>99</v>
      </c>
    </row>
    <row r="9" spans="1:14" ht="30" customHeight="1" thickBot="1">
      <c r="A9" s="24" t="s">
        <v>100</v>
      </c>
      <c r="B9" s="146">
        <v>941676174</v>
      </c>
      <c r="C9" s="147">
        <v>21471161</v>
      </c>
      <c r="D9" s="148">
        <v>963147335</v>
      </c>
      <c r="E9" s="146">
        <v>930895389</v>
      </c>
      <c r="F9" s="147">
        <v>10610350</v>
      </c>
      <c r="G9" s="148">
        <v>941505739</v>
      </c>
      <c r="H9" s="146">
        <v>1316</v>
      </c>
      <c r="I9" s="147">
        <v>734660</v>
      </c>
      <c r="J9" s="148">
        <v>735977</v>
      </c>
      <c r="K9" s="146">
        <v>10779469</v>
      </c>
      <c r="L9" s="147">
        <v>10126151</v>
      </c>
      <c r="M9" s="148">
        <v>20905620</v>
      </c>
      <c r="N9" s="25" t="s">
        <v>100</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&amp;R金沢国税局
国税徴収１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view="pageBreakPreview" zoomScale="60" zoomScaleNormal="100" workbookViewId="0">
      <selection activeCell="I20" sqref="I20"/>
    </sheetView>
  </sheetViews>
  <sheetFormatPr defaultColWidth="5.875" defaultRowHeight="11.25"/>
  <cols>
    <col min="1" max="1" width="10.625" style="2" customWidth="1"/>
    <col min="2" max="4" width="10.25" style="2" customWidth="1"/>
    <col min="5" max="7" width="11.75" style="2" customWidth="1"/>
    <col min="8" max="10" width="10.125" style="2" customWidth="1"/>
    <col min="11" max="13" width="11" style="2" customWidth="1"/>
    <col min="14" max="14" width="10.625" style="5" customWidth="1"/>
    <col min="15" max="16384" width="5.875" style="2"/>
  </cols>
  <sheetData>
    <row r="1" spans="1:14" ht="12" thickBot="1">
      <c r="A1" s="2" t="s">
        <v>22</v>
      </c>
    </row>
    <row r="2" spans="1:14" s="5" customFormat="1" ht="14.25" customHeight="1">
      <c r="A2" s="373" t="s">
        <v>12</v>
      </c>
      <c r="B2" s="342" t="s">
        <v>67</v>
      </c>
      <c r="C2" s="343"/>
      <c r="D2" s="344"/>
      <c r="E2" s="342" t="s">
        <v>77</v>
      </c>
      <c r="F2" s="343"/>
      <c r="G2" s="344"/>
      <c r="H2" s="342" t="s">
        <v>49</v>
      </c>
      <c r="I2" s="343"/>
      <c r="J2" s="344"/>
      <c r="K2" s="342" t="s">
        <v>71</v>
      </c>
      <c r="L2" s="343"/>
      <c r="M2" s="344"/>
      <c r="N2" s="369" t="s">
        <v>19</v>
      </c>
    </row>
    <row r="3" spans="1:14" s="5" customFormat="1" ht="18" customHeight="1">
      <c r="A3" s="374"/>
      <c r="B3" s="28" t="s">
        <v>13</v>
      </c>
      <c r="C3" s="14" t="s">
        <v>11</v>
      </c>
      <c r="D3" s="16" t="s">
        <v>14</v>
      </c>
      <c r="E3" s="28" t="s">
        <v>13</v>
      </c>
      <c r="F3" s="14" t="s">
        <v>11</v>
      </c>
      <c r="G3" s="16" t="s">
        <v>14</v>
      </c>
      <c r="H3" s="28" t="s">
        <v>13</v>
      </c>
      <c r="I3" s="14" t="s">
        <v>11</v>
      </c>
      <c r="J3" s="16" t="s">
        <v>14</v>
      </c>
      <c r="K3" s="28" t="s">
        <v>13</v>
      </c>
      <c r="L3" s="14" t="s">
        <v>11</v>
      </c>
      <c r="M3" s="16" t="s">
        <v>14</v>
      </c>
      <c r="N3" s="370"/>
    </row>
    <row r="4" spans="1:14">
      <c r="A4" s="64"/>
      <c r="B4" s="62" t="s">
        <v>2</v>
      </c>
      <c r="C4" s="50" t="s">
        <v>2</v>
      </c>
      <c r="D4" s="63" t="s">
        <v>2</v>
      </c>
      <c r="E4" s="62" t="s">
        <v>2</v>
      </c>
      <c r="F4" s="50" t="s">
        <v>2</v>
      </c>
      <c r="G4" s="63" t="s">
        <v>2</v>
      </c>
      <c r="H4" s="62" t="s">
        <v>2</v>
      </c>
      <c r="I4" s="50" t="s">
        <v>2</v>
      </c>
      <c r="J4" s="63" t="s">
        <v>2</v>
      </c>
      <c r="K4" s="62" t="s">
        <v>2</v>
      </c>
      <c r="L4" s="50" t="s">
        <v>2</v>
      </c>
      <c r="M4" s="93" t="s">
        <v>2</v>
      </c>
      <c r="N4" s="100"/>
    </row>
    <row r="5" spans="1:14" ht="18" customHeight="1">
      <c r="A5" s="82" t="s">
        <v>30</v>
      </c>
      <c r="B5" s="65">
        <v>91792</v>
      </c>
      <c r="C5" s="53">
        <v>15343</v>
      </c>
      <c r="D5" s="66">
        <v>68204</v>
      </c>
      <c r="E5" s="65">
        <v>45426240</v>
      </c>
      <c r="F5" s="53">
        <v>45375376</v>
      </c>
      <c r="G5" s="66">
        <v>50746</v>
      </c>
      <c r="H5" s="65">
        <v>192260</v>
      </c>
      <c r="I5" s="53">
        <v>51255</v>
      </c>
      <c r="J5" s="66">
        <v>133296</v>
      </c>
      <c r="K5" s="65">
        <v>8352598</v>
      </c>
      <c r="L5" s="53">
        <v>8207030</v>
      </c>
      <c r="M5" s="94">
        <v>145568</v>
      </c>
      <c r="N5" s="101" t="str">
        <f>IF(A5="","",A5)</f>
        <v>富山</v>
      </c>
    </row>
    <row r="6" spans="1:14" ht="18" customHeight="1">
      <c r="A6" s="80" t="s">
        <v>31</v>
      </c>
      <c r="B6" s="67">
        <v>34887</v>
      </c>
      <c r="C6" s="55">
        <v>5541</v>
      </c>
      <c r="D6" s="68">
        <v>27488</v>
      </c>
      <c r="E6" s="67">
        <v>20512335</v>
      </c>
      <c r="F6" s="55">
        <v>20477319</v>
      </c>
      <c r="G6" s="68">
        <v>34805</v>
      </c>
      <c r="H6" s="67">
        <v>127973</v>
      </c>
      <c r="I6" s="55">
        <v>27918</v>
      </c>
      <c r="J6" s="68">
        <v>92772</v>
      </c>
      <c r="K6" s="67">
        <v>5257308</v>
      </c>
      <c r="L6" s="55">
        <v>5153488</v>
      </c>
      <c r="M6" s="95">
        <v>103820</v>
      </c>
      <c r="N6" s="102" t="str">
        <f>IF(A6="","",A6)</f>
        <v>高岡</v>
      </c>
    </row>
    <row r="7" spans="1:14" ht="18" customHeight="1">
      <c r="A7" s="80" t="s">
        <v>32</v>
      </c>
      <c r="B7" s="67">
        <v>15313</v>
      </c>
      <c r="C7" s="55">
        <v>2478</v>
      </c>
      <c r="D7" s="68">
        <v>12814</v>
      </c>
      <c r="E7" s="67">
        <v>13235425</v>
      </c>
      <c r="F7" s="55">
        <v>13220808</v>
      </c>
      <c r="G7" s="68">
        <v>14611</v>
      </c>
      <c r="H7" s="67">
        <v>74114</v>
      </c>
      <c r="I7" s="55">
        <v>17046</v>
      </c>
      <c r="J7" s="68">
        <v>52605</v>
      </c>
      <c r="K7" s="67">
        <v>2398052</v>
      </c>
      <c r="L7" s="55">
        <v>2333936</v>
      </c>
      <c r="M7" s="95">
        <v>64035</v>
      </c>
      <c r="N7" s="102" t="str">
        <f>IF(A7="","",A7)</f>
        <v>魚津</v>
      </c>
    </row>
    <row r="8" spans="1:14" ht="18" customHeight="1">
      <c r="A8" s="80" t="s">
        <v>33</v>
      </c>
      <c r="B8" s="67">
        <v>3909</v>
      </c>
      <c r="C8" s="55">
        <v>1082</v>
      </c>
      <c r="D8" s="68">
        <v>1717</v>
      </c>
      <c r="E8" s="67">
        <v>7941766</v>
      </c>
      <c r="F8" s="55">
        <v>7934381</v>
      </c>
      <c r="G8" s="68">
        <v>7345</v>
      </c>
      <c r="H8" s="67">
        <v>16100</v>
      </c>
      <c r="I8" s="55">
        <v>4127</v>
      </c>
      <c r="J8" s="68">
        <v>11785</v>
      </c>
      <c r="K8" s="67">
        <v>1792562</v>
      </c>
      <c r="L8" s="55">
        <v>1751046</v>
      </c>
      <c r="M8" s="95">
        <v>41516</v>
      </c>
      <c r="N8" s="102" t="str">
        <f>IF(A8="","",A8)</f>
        <v>砺波</v>
      </c>
    </row>
    <row r="9" spans="1:14" s="3" customFormat="1" ht="18" customHeight="1">
      <c r="A9" s="69" t="s">
        <v>45</v>
      </c>
      <c r="B9" s="70">
        <v>145901</v>
      </c>
      <c r="C9" s="56">
        <v>24444</v>
      </c>
      <c r="D9" s="71">
        <v>110224</v>
      </c>
      <c r="E9" s="70">
        <v>87115765</v>
      </c>
      <c r="F9" s="56">
        <v>87007884</v>
      </c>
      <c r="G9" s="71">
        <v>107507</v>
      </c>
      <c r="H9" s="70">
        <v>410447</v>
      </c>
      <c r="I9" s="56">
        <v>100346</v>
      </c>
      <c r="J9" s="71">
        <v>290458</v>
      </c>
      <c r="K9" s="70">
        <v>17800520</v>
      </c>
      <c r="L9" s="56">
        <v>17445500</v>
      </c>
      <c r="M9" s="96">
        <v>354939</v>
      </c>
      <c r="N9" s="103" t="str">
        <f>IF(A9="","",A9)</f>
        <v>富山県計</v>
      </c>
    </row>
    <row r="10" spans="1:14" s="6" customFormat="1" ht="18" customHeight="1">
      <c r="A10" s="7"/>
      <c r="B10" s="10"/>
      <c r="C10" s="11"/>
      <c r="D10" s="12"/>
      <c r="E10" s="10"/>
      <c r="F10" s="11"/>
      <c r="G10" s="12"/>
      <c r="H10" s="10"/>
      <c r="I10" s="11"/>
      <c r="J10" s="12"/>
      <c r="K10" s="10"/>
      <c r="L10" s="11"/>
      <c r="M10" s="97"/>
      <c r="N10" s="104"/>
    </row>
    <row r="11" spans="1:14" ht="18" customHeight="1">
      <c r="A11" s="81" t="s">
        <v>34</v>
      </c>
      <c r="B11" s="72">
        <v>173058</v>
      </c>
      <c r="C11" s="73">
        <v>66268</v>
      </c>
      <c r="D11" s="74">
        <v>94176</v>
      </c>
      <c r="E11" s="72">
        <v>55775068</v>
      </c>
      <c r="F11" s="73">
        <v>55690274</v>
      </c>
      <c r="G11" s="74">
        <v>78632</v>
      </c>
      <c r="H11" s="72">
        <v>294755</v>
      </c>
      <c r="I11" s="73">
        <v>68373</v>
      </c>
      <c r="J11" s="74">
        <v>213990</v>
      </c>
      <c r="K11" s="72">
        <v>14319820</v>
      </c>
      <c r="L11" s="73">
        <v>14065735</v>
      </c>
      <c r="M11" s="98">
        <v>253531</v>
      </c>
      <c r="N11" s="105" t="str">
        <f t="shared" ref="N11:N16" si="0">IF(A11="","",A11)</f>
        <v>金沢</v>
      </c>
    </row>
    <row r="12" spans="1:14" ht="18" customHeight="1">
      <c r="A12" s="80" t="s">
        <v>35</v>
      </c>
      <c r="B12" s="67">
        <v>2141</v>
      </c>
      <c r="C12" s="55">
        <v>1137</v>
      </c>
      <c r="D12" s="68">
        <v>1005</v>
      </c>
      <c r="E12" s="67">
        <v>5417653</v>
      </c>
      <c r="F12" s="55">
        <v>5411641</v>
      </c>
      <c r="G12" s="68">
        <v>5897</v>
      </c>
      <c r="H12" s="67">
        <v>22595</v>
      </c>
      <c r="I12" s="55">
        <v>15984</v>
      </c>
      <c r="J12" s="68">
        <v>6611</v>
      </c>
      <c r="K12" s="67">
        <v>1194607</v>
      </c>
      <c r="L12" s="55">
        <v>1172733</v>
      </c>
      <c r="M12" s="95">
        <v>21874</v>
      </c>
      <c r="N12" s="102" t="str">
        <f t="shared" si="0"/>
        <v>七尾</v>
      </c>
    </row>
    <row r="13" spans="1:14" ht="18" customHeight="1">
      <c r="A13" s="80" t="s">
        <v>36</v>
      </c>
      <c r="B13" s="67">
        <v>25294</v>
      </c>
      <c r="C13" s="55">
        <v>4622</v>
      </c>
      <c r="D13" s="68">
        <v>19440</v>
      </c>
      <c r="E13" s="67">
        <v>13123068</v>
      </c>
      <c r="F13" s="55">
        <v>13110751</v>
      </c>
      <c r="G13" s="68">
        <v>12283</v>
      </c>
      <c r="H13" s="67">
        <v>85432</v>
      </c>
      <c r="I13" s="55">
        <v>27695</v>
      </c>
      <c r="J13" s="68">
        <v>53677</v>
      </c>
      <c r="K13" s="67">
        <v>4970316</v>
      </c>
      <c r="L13" s="55">
        <v>4894565</v>
      </c>
      <c r="M13" s="95">
        <v>75730</v>
      </c>
      <c r="N13" s="102" t="str">
        <f t="shared" si="0"/>
        <v>小松</v>
      </c>
    </row>
    <row r="14" spans="1:14" ht="18" customHeight="1">
      <c r="A14" s="80" t="s">
        <v>37</v>
      </c>
      <c r="B14" s="67">
        <v>641</v>
      </c>
      <c r="C14" s="55">
        <v>155</v>
      </c>
      <c r="D14" s="68">
        <v>483</v>
      </c>
      <c r="E14" s="67">
        <v>2060565</v>
      </c>
      <c r="F14" s="55">
        <v>2059432</v>
      </c>
      <c r="G14" s="68">
        <v>1112</v>
      </c>
      <c r="H14" s="67">
        <v>5174</v>
      </c>
      <c r="I14" s="55">
        <v>1158</v>
      </c>
      <c r="J14" s="68">
        <v>2652</v>
      </c>
      <c r="K14" s="67">
        <v>566429</v>
      </c>
      <c r="L14" s="55">
        <v>555723</v>
      </c>
      <c r="M14" s="95">
        <v>10693</v>
      </c>
      <c r="N14" s="102" t="str">
        <f t="shared" si="0"/>
        <v>輪島</v>
      </c>
    </row>
    <row r="15" spans="1:14" ht="18" customHeight="1">
      <c r="A15" s="80" t="s">
        <v>38</v>
      </c>
      <c r="B15" s="67">
        <v>12343</v>
      </c>
      <c r="C15" s="55">
        <v>1699</v>
      </c>
      <c r="D15" s="68">
        <v>9256</v>
      </c>
      <c r="E15" s="67">
        <v>15616417</v>
      </c>
      <c r="F15" s="55">
        <v>15605053</v>
      </c>
      <c r="G15" s="68">
        <v>11291</v>
      </c>
      <c r="H15" s="67">
        <v>49127</v>
      </c>
      <c r="I15" s="55">
        <v>15483</v>
      </c>
      <c r="J15" s="68">
        <v>32023</v>
      </c>
      <c r="K15" s="67">
        <v>3528020</v>
      </c>
      <c r="L15" s="55">
        <v>3471188</v>
      </c>
      <c r="M15" s="95">
        <v>56146</v>
      </c>
      <c r="N15" s="102" t="str">
        <f t="shared" si="0"/>
        <v>松任</v>
      </c>
    </row>
    <row r="16" spans="1:14" s="3" customFormat="1" ht="18" customHeight="1">
      <c r="A16" s="69" t="s">
        <v>46</v>
      </c>
      <c r="B16" s="70">
        <v>213477</v>
      </c>
      <c r="C16" s="56">
        <v>73880</v>
      </c>
      <c r="D16" s="71">
        <v>124360</v>
      </c>
      <c r="E16" s="70">
        <v>91992770</v>
      </c>
      <c r="F16" s="56">
        <v>91877152</v>
      </c>
      <c r="G16" s="71">
        <v>109216</v>
      </c>
      <c r="H16" s="70">
        <v>457082</v>
      </c>
      <c r="I16" s="56">
        <v>128693</v>
      </c>
      <c r="J16" s="71">
        <v>308953</v>
      </c>
      <c r="K16" s="70">
        <v>24579192</v>
      </c>
      <c r="L16" s="56">
        <v>24159943</v>
      </c>
      <c r="M16" s="96">
        <v>417974</v>
      </c>
      <c r="N16" s="103" t="str">
        <f t="shared" si="0"/>
        <v>石川県計</v>
      </c>
    </row>
    <row r="17" spans="1:14" s="6" customFormat="1" ht="18" customHeight="1">
      <c r="A17" s="7"/>
      <c r="B17" s="10"/>
      <c r="C17" s="11"/>
      <c r="D17" s="12"/>
      <c r="E17" s="10"/>
      <c r="F17" s="11"/>
      <c r="G17" s="12"/>
      <c r="H17" s="10"/>
      <c r="I17" s="11"/>
      <c r="J17" s="12"/>
      <c r="K17" s="10"/>
      <c r="L17" s="11"/>
      <c r="M17" s="97"/>
      <c r="N17" s="104"/>
    </row>
    <row r="18" spans="1:14" ht="18" customHeight="1">
      <c r="A18" s="81" t="s">
        <v>39</v>
      </c>
      <c r="B18" s="72">
        <v>68479</v>
      </c>
      <c r="C18" s="73">
        <v>14538</v>
      </c>
      <c r="D18" s="74">
        <v>46444</v>
      </c>
      <c r="E18" s="72">
        <v>30048778</v>
      </c>
      <c r="F18" s="73">
        <v>30026579</v>
      </c>
      <c r="G18" s="74">
        <v>22057</v>
      </c>
      <c r="H18" s="72">
        <v>166898</v>
      </c>
      <c r="I18" s="73">
        <v>44039</v>
      </c>
      <c r="J18" s="74">
        <v>107260</v>
      </c>
      <c r="K18" s="72">
        <v>6694355</v>
      </c>
      <c r="L18" s="73">
        <v>6552642</v>
      </c>
      <c r="M18" s="98">
        <v>141485</v>
      </c>
      <c r="N18" s="105" t="str">
        <f>IF(A18="","",A18)</f>
        <v>福井</v>
      </c>
    </row>
    <row r="19" spans="1:14" ht="18" customHeight="1">
      <c r="A19" s="80" t="s">
        <v>40</v>
      </c>
      <c r="B19" s="67">
        <v>10574</v>
      </c>
      <c r="C19" s="55">
        <v>2116</v>
      </c>
      <c r="D19" s="68">
        <v>8458</v>
      </c>
      <c r="E19" s="67">
        <v>4167625</v>
      </c>
      <c r="F19" s="55">
        <v>4155968</v>
      </c>
      <c r="G19" s="68">
        <v>11657</v>
      </c>
      <c r="H19" s="67">
        <v>50378</v>
      </c>
      <c r="I19" s="55">
        <v>18545</v>
      </c>
      <c r="J19" s="68">
        <v>30765</v>
      </c>
      <c r="K19" s="67">
        <v>1220947</v>
      </c>
      <c r="L19" s="55">
        <v>1169342</v>
      </c>
      <c r="M19" s="95">
        <v>51605</v>
      </c>
      <c r="N19" s="102" t="str">
        <f t="shared" ref="N19:N24" si="1">IF(A19="","",A19)</f>
        <v>敦賀</v>
      </c>
    </row>
    <row r="20" spans="1:14" ht="18" customHeight="1">
      <c r="A20" s="80" t="s">
        <v>41</v>
      </c>
      <c r="B20" s="67">
        <v>25722</v>
      </c>
      <c r="C20" s="55">
        <v>5593</v>
      </c>
      <c r="D20" s="68">
        <v>19206</v>
      </c>
      <c r="E20" s="67">
        <v>12263255</v>
      </c>
      <c r="F20" s="55">
        <v>12247015</v>
      </c>
      <c r="G20" s="68">
        <v>16240</v>
      </c>
      <c r="H20" s="67">
        <v>80358</v>
      </c>
      <c r="I20" s="55">
        <v>19826</v>
      </c>
      <c r="J20" s="68">
        <v>58032</v>
      </c>
      <c r="K20" s="67">
        <v>2801721</v>
      </c>
      <c r="L20" s="55">
        <v>2734920</v>
      </c>
      <c r="M20" s="95">
        <v>66798</v>
      </c>
      <c r="N20" s="102" t="str">
        <f t="shared" si="1"/>
        <v>武生</v>
      </c>
    </row>
    <row r="21" spans="1:14" ht="18" customHeight="1">
      <c r="A21" s="80" t="s">
        <v>42</v>
      </c>
      <c r="B21" s="67">
        <v>1790</v>
      </c>
      <c r="C21" s="55">
        <v>398</v>
      </c>
      <c r="D21" s="68">
        <v>1392</v>
      </c>
      <c r="E21" s="67">
        <v>2140855</v>
      </c>
      <c r="F21" s="55">
        <v>2135508</v>
      </c>
      <c r="G21" s="68">
        <v>5347</v>
      </c>
      <c r="H21" s="67">
        <v>9485</v>
      </c>
      <c r="I21" s="55">
        <v>6015</v>
      </c>
      <c r="J21" s="68">
        <v>2997</v>
      </c>
      <c r="K21" s="67">
        <v>629008</v>
      </c>
      <c r="L21" s="55">
        <v>613887</v>
      </c>
      <c r="M21" s="95">
        <v>15121</v>
      </c>
      <c r="N21" s="102" t="str">
        <f t="shared" si="1"/>
        <v>小浜</v>
      </c>
    </row>
    <row r="22" spans="1:14" ht="18" customHeight="1">
      <c r="A22" s="80" t="s">
        <v>43</v>
      </c>
      <c r="B22" s="67">
        <v>1653</v>
      </c>
      <c r="C22" s="55">
        <v>268</v>
      </c>
      <c r="D22" s="68">
        <v>1386</v>
      </c>
      <c r="E22" s="67">
        <v>1920643</v>
      </c>
      <c r="F22" s="55">
        <v>1914395</v>
      </c>
      <c r="G22" s="68">
        <v>6248</v>
      </c>
      <c r="H22" s="67">
        <v>10497</v>
      </c>
      <c r="I22" s="55">
        <v>7247</v>
      </c>
      <c r="J22" s="68">
        <v>3249</v>
      </c>
      <c r="K22" s="67">
        <v>525400</v>
      </c>
      <c r="L22" s="55">
        <v>515519</v>
      </c>
      <c r="M22" s="95">
        <v>9881</v>
      </c>
      <c r="N22" s="102" t="str">
        <f t="shared" si="1"/>
        <v>大野</v>
      </c>
    </row>
    <row r="23" spans="1:14" ht="18" customHeight="1">
      <c r="A23" s="80" t="s">
        <v>44</v>
      </c>
      <c r="B23" s="67">
        <v>15436</v>
      </c>
      <c r="C23" s="55">
        <v>1887</v>
      </c>
      <c r="D23" s="68">
        <v>12160</v>
      </c>
      <c r="E23" s="67">
        <v>6679671</v>
      </c>
      <c r="F23" s="55">
        <v>6663205</v>
      </c>
      <c r="G23" s="68">
        <v>16466</v>
      </c>
      <c r="H23" s="67">
        <v>25873</v>
      </c>
      <c r="I23" s="55">
        <v>5102</v>
      </c>
      <c r="J23" s="68">
        <v>19592</v>
      </c>
      <c r="K23" s="67">
        <v>1670963</v>
      </c>
      <c r="L23" s="55">
        <v>1635033</v>
      </c>
      <c r="M23" s="95">
        <v>35930</v>
      </c>
      <c r="N23" s="102" t="str">
        <f t="shared" si="1"/>
        <v>三国</v>
      </c>
    </row>
    <row r="24" spans="1:14" s="3" customFormat="1" ht="18" customHeight="1">
      <c r="A24" s="69" t="s">
        <v>47</v>
      </c>
      <c r="B24" s="70">
        <v>123653</v>
      </c>
      <c r="C24" s="56">
        <v>24799</v>
      </c>
      <c r="D24" s="71">
        <v>89046</v>
      </c>
      <c r="E24" s="70">
        <v>57220829</v>
      </c>
      <c r="F24" s="56">
        <v>57142670</v>
      </c>
      <c r="G24" s="71">
        <v>78017</v>
      </c>
      <c r="H24" s="70">
        <v>343489</v>
      </c>
      <c r="I24" s="56">
        <v>100774</v>
      </c>
      <c r="J24" s="71">
        <v>221895</v>
      </c>
      <c r="K24" s="70">
        <v>13542394</v>
      </c>
      <c r="L24" s="56">
        <v>13221343</v>
      </c>
      <c r="M24" s="96">
        <v>320820</v>
      </c>
      <c r="N24" s="103" t="str">
        <f t="shared" si="1"/>
        <v>福井県計</v>
      </c>
    </row>
    <row r="25" spans="1:14" s="36" customFormat="1" ht="18" customHeight="1">
      <c r="A25" s="32"/>
      <c r="B25" s="33"/>
      <c r="C25" s="34"/>
      <c r="D25" s="35"/>
      <c r="E25" s="33"/>
      <c r="F25" s="34"/>
      <c r="G25" s="35"/>
      <c r="H25" s="33"/>
      <c r="I25" s="34"/>
      <c r="J25" s="35"/>
      <c r="K25" s="33"/>
      <c r="L25" s="34"/>
      <c r="M25" s="99"/>
      <c r="N25" s="92"/>
    </row>
    <row r="26" spans="1:14" s="3" customFormat="1" ht="18" customHeight="1" thickBot="1">
      <c r="A26" s="79" t="s">
        <v>15</v>
      </c>
      <c r="B26" s="37">
        <v>639197</v>
      </c>
      <c r="C26" s="38">
        <v>50646</v>
      </c>
      <c r="D26" s="39">
        <v>508388</v>
      </c>
      <c r="E26" s="37">
        <v>223125</v>
      </c>
      <c r="F26" s="38">
        <v>31265</v>
      </c>
      <c r="G26" s="39">
        <v>189882</v>
      </c>
      <c r="H26" s="37">
        <v>2559734</v>
      </c>
      <c r="I26" s="38">
        <v>81643</v>
      </c>
      <c r="J26" s="39">
        <v>2309754</v>
      </c>
      <c r="K26" s="37">
        <v>634920</v>
      </c>
      <c r="L26" s="38">
        <v>74943</v>
      </c>
      <c r="M26" s="39">
        <v>550776</v>
      </c>
      <c r="N26" s="84" t="s">
        <v>15</v>
      </c>
    </row>
    <row r="27" spans="1:14" s="3" customFormat="1" ht="24.75" customHeight="1" thickTop="1" thickBot="1">
      <c r="A27" s="85" t="s">
        <v>21</v>
      </c>
      <c r="B27" s="40">
        <v>1122228</v>
      </c>
      <c r="C27" s="41">
        <v>173769</v>
      </c>
      <c r="D27" s="42">
        <v>832017</v>
      </c>
      <c r="E27" s="40">
        <v>236552490</v>
      </c>
      <c r="F27" s="41">
        <v>236058970</v>
      </c>
      <c r="G27" s="42">
        <v>484621</v>
      </c>
      <c r="H27" s="40">
        <v>3770751</v>
      </c>
      <c r="I27" s="41">
        <v>411455</v>
      </c>
      <c r="J27" s="42">
        <v>3131060</v>
      </c>
      <c r="K27" s="40">
        <v>56557027</v>
      </c>
      <c r="L27" s="41">
        <v>54901728</v>
      </c>
      <c r="M27" s="42">
        <v>1644510</v>
      </c>
      <c r="N27" s="86" t="s">
        <v>16</v>
      </c>
    </row>
    <row r="28" spans="1:14" ht="28.5" customHeight="1">
      <c r="A28" s="371" t="s">
        <v>92</v>
      </c>
      <c r="B28" s="372"/>
      <c r="C28" s="372"/>
      <c r="D28" s="372"/>
      <c r="E28" s="372"/>
      <c r="F28" s="372"/>
      <c r="G28" s="372"/>
      <c r="H28" s="372"/>
      <c r="I28" s="372"/>
      <c r="J28" s="372"/>
    </row>
  </sheetData>
  <mergeCells count="7">
    <mergeCell ref="A28:J28"/>
    <mergeCell ref="A2:A3"/>
    <mergeCell ref="N2:N3"/>
    <mergeCell ref="H2:J2"/>
    <mergeCell ref="B2:D2"/>
    <mergeCell ref="E2:G2"/>
    <mergeCell ref="K2:M2"/>
  </mergeCells>
  <phoneticPr fontId="1"/>
  <printOptions horizontalCentered="1"/>
  <pageMargins left="0.78740157480314965" right="0.78740157480314965" top="0.98425196850393704" bottom="0.98425196850393704" header="0.51181102362204722" footer="0.51181102362204722"/>
  <pageSetup paperSize="9" scale="87" orientation="landscape" horizontalDpi="1200" verticalDpi="1200" r:id="rId1"/>
  <headerFooter alignWithMargins="0">
    <oddFooter>&amp;R金沢国税局
国税徴収１
(H29)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view="pageBreakPreview" zoomScale="60" zoomScaleNormal="100" workbookViewId="0">
      <selection activeCell="J35" sqref="J35"/>
    </sheetView>
  </sheetViews>
  <sheetFormatPr defaultColWidth="10.625" defaultRowHeight="11.25"/>
  <cols>
    <col min="1" max="1" width="11.5" style="2" customWidth="1"/>
    <col min="2" max="10" width="10.875" style="2" customWidth="1"/>
    <col min="11" max="13" width="10.75" style="2" customWidth="1"/>
    <col min="14" max="14" width="11.5" style="5" customWidth="1"/>
    <col min="15" max="16384" width="10.625" style="2"/>
  </cols>
  <sheetData>
    <row r="1" spans="1:14" ht="12" thickBot="1">
      <c r="A1" s="2" t="s">
        <v>20</v>
      </c>
    </row>
    <row r="2" spans="1:14" s="5" customFormat="1" ht="15.75" customHeight="1">
      <c r="A2" s="373" t="s">
        <v>12</v>
      </c>
      <c r="B2" s="342" t="s">
        <v>51</v>
      </c>
      <c r="C2" s="343"/>
      <c r="D2" s="344"/>
      <c r="E2" s="342" t="s">
        <v>79</v>
      </c>
      <c r="F2" s="343"/>
      <c r="G2" s="344"/>
      <c r="H2" s="342" t="s">
        <v>53</v>
      </c>
      <c r="I2" s="343"/>
      <c r="J2" s="344"/>
      <c r="K2" s="342" t="s">
        <v>55</v>
      </c>
      <c r="L2" s="343"/>
      <c r="M2" s="344"/>
      <c r="N2" s="369" t="s">
        <v>19</v>
      </c>
    </row>
    <row r="3" spans="1:14" s="5" customFormat="1" ht="16.5" customHeight="1">
      <c r="A3" s="374"/>
      <c r="B3" s="28" t="s">
        <v>13</v>
      </c>
      <c r="C3" s="14" t="s">
        <v>11</v>
      </c>
      <c r="D3" s="16" t="s">
        <v>14</v>
      </c>
      <c r="E3" s="28" t="s">
        <v>13</v>
      </c>
      <c r="F3" s="14" t="s">
        <v>11</v>
      </c>
      <c r="G3" s="16" t="s">
        <v>14</v>
      </c>
      <c r="H3" s="28" t="s">
        <v>13</v>
      </c>
      <c r="I3" s="14" t="s">
        <v>11</v>
      </c>
      <c r="J3" s="16" t="s">
        <v>14</v>
      </c>
      <c r="K3" s="28" t="s">
        <v>13</v>
      </c>
      <c r="L3" s="14" t="s">
        <v>11</v>
      </c>
      <c r="M3" s="16" t="s">
        <v>14</v>
      </c>
      <c r="N3" s="370"/>
    </row>
    <row r="4" spans="1:14" s="27" customFormat="1">
      <c r="A4" s="64"/>
      <c r="B4" s="59" t="s">
        <v>2</v>
      </c>
      <c r="C4" s="60" t="s">
        <v>2</v>
      </c>
      <c r="D4" s="61" t="s">
        <v>2</v>
      </c>
      <c r="E4" s="59" t="s">
        <v>2</v>
      </c>
      <c r="F4" s="60" t="s">
        <v>2</v>
      </c>
      <c r="G4" s="61" t="s">
        <v>2</v>
      </c>
      <c r="H4" s="59" t="s">
        <v>2</v>
      </c>
      <c r="I4" s="60" t="s">
        <v>2</v>
      </c>
      <c r="J4" s="107" t="s">
        <v>2</v>
      </c>
      <c r="K4" s="62" t="s">
        <v>2</v>
      </c>
      <c r="L4" s="50" t="s">
        <v>2</v>
      </c>
      <c r="M4" s="63" t="s">
        <v>2</v>
      </c>
      <c r="N4" s="100"/>
    </row>
    <row r="5" spans="1:14" ht="18" customHeight="1">
      <c r="A5" s="82" t="s">
        <v>30</v>
      </c>
      <c r="B5" s="65">
        <v>35309190</v>
      </c>
      <c r="C5" s="53">
        <v>34904995</v>
      </c>
      <c r="D5" s="66">
        <v>404146</v>
      </c>
      <c r="E5" s="65">
        <v>1696140</v>
      </c>
      <c r="F5" s="53">
        <v>1693402</v>
      </c>
      <c r="G5" s="66">
        <v>2738</v>
      </c>
      <c r="H5" s="65">
        <v>5680328</v>
      </c>
      <c r="I5" s="53">
        <v>5585813</v>
      </c>
      <c r="J5" s="94">
        <v>94515</v>
      </c>
      <c r="K5" s="65">
        <v>1293</v>
      </c>
      <c r="L5" s="53" t="s">
        <v>102</v>
      </c>
      <c r="M5" s="66">
        <v>85</v>
      </c>
      <c r="N5" s="101" t="str">
        <f>IF(A5="","",A5)</f>
        <v>富山</v>
      </c>
    </row>
    <row r="6" spans="1:14" ht="18" customHeight="1">
      <c r="A6" s="80" t="s">
        <v>31</v>
      </c>
      <c r="B6" s="65">
        <v>14250938</v>
      </c>
      <c r="C6" s="53">
        <v>14016193</v>
      </c>
      <c r="D6" s="66">
        <v>233978</v>
      </c>
      <c r="E6" s="67">
        <v>649369</v>
      </c>
      <c r="F6" s="55">
        <v>648298</v>
      </c>
      <c r="G6" s="68">
        <v>1071</v>
      </c>
      <c r="H6" s="67">
        <v>4266539</v>
      </c>
      <c r="I6" s="55">
        <v>4135082</v>
      </c>
      <c r="J6" s="95">
        <v>131457</v>
      </c>
      <c r="K6" s="67">
        <v>171</v>
      </c>
      <c r="L6" s="55" t="s">
        <v>102</v>
      </c>
      <c r="M6" s="68" t="s">
        <v>102</v>
      </c>
      <c r="N6" s="102" t="str">
        <f>IF(A6="","",A6)</f>
        <v>高岡</v>
      </c>
    </row>
    <row r="7" spans="1:14" ht="18" customHeight="1">
      <c r="A7" s="80" t="s">
        <v>32</v>
      </c>
      <c r="B7" s="65">
        <v>7807529</v>
      </c>
      <c r="C7" s="53">
        <v>7699180</v>
      </c>
      <c r="D7" s="66">
        <v>108283</v>
      </c>
      <c r="E7" s="67">
        <v>350083</v>
      </c>
      <c r="F7" s="55">
        <v>349792</v>
      </c>
      <c r="G7" s="68">
        <v>292</v>
      </c>
      <c r="H7" s="67">
        <v>1537568</v>
      </c>
      <c r="I7" s="55">
        <v>1532649</v>
      </c>
      <c r="J7" s="95">
        <v>4919</v>
      </c>
      <c r="K7" s="67">
        <v>40</v>
      </c>
      <c r="L7" s="55" t="s">
        <v>102</v>
      </c>
      <c r="M7" s="68">
        <v>40</v>
      </c>
      <c r="N7" s="102" t="str">
        <f>IF(A7="","",A7)</f>
        <v>魚津</v>
      </c>
    </row>
    <row r="8" spans="1:14" ht="18" customHeight="1">
      <c r="A8" s="80" t="s">
        <v>33</v>
      </c>
      <c r="B8" s="65">
        <v>5121473</v>
      </c>
      <c r="C8" s="53">
        <v>5082057</v>
      </c>
      <c r="D8" s="66">
        <v>39416</v>
      </c>
      <c r="E8" s="67">
        <v>298488</v>
      </c>
      <c r="F8" s="55">
        <v>298153</v>
      </c>
      <c r="G8" s="68">
        <v>335</v>
      </c>
      <c r="H8" s="67">
        <v>920142</v>
      </c>
      <c r="I8" s="55">
        <v>919496</v>
      </c>
      <c r="J8" s="95">
        <v>646</v>
      </c>
      <c r="K8" s="67" t="s">
        <v>102</v>
      </c>
      <c r="L8" s="55" t="s">
        <v>102</v>
      </c>
      <c r="M8" s="68" t="s">
        <v>102</v>
      </c>
      <c r="N8" s="102" t="str">
        <f>IF(A8="","",A8)</f>
        <v>砺波</v>
      </c>
    </row>
    <row r="9" spans="1:14" s="3" customFormat="1" ht="18" customHeight="1">
      <c r="A9" s="78" t="s">
        <v>45</v>
      </c>
      <c r="B9" s="70">
        <v>62489129</v>
      </c>
      <c r="C9" s="56">
        <v>61702425</v>
      </c>
      <c r="D9" s="71">
        <v>785823</v>
      </c>
      <c r="E9" s="70">
        <v>2994080</v>
      </c>
      <c r="F9" s="56">
        <v>2989644</v>
      </c>
      <c r="G9" s="71">
        <v>4436</v>
      </c>
      <c r="H9" s="70">
        <v>12404577</v>
      </c>
      <c r="I9" s="56">
        <v>12173040</v>
      </c>
      <c r="J9" s="96">
        <v>231537</v>
      </c>
      <c r="K9" s="70">
        <v>1504</v>
      </c>
      <c r="L9" s="56" t="s">
        <v>102</v>
      </c>
      <c r="M9" s="71">
        <v>124</v>
      </c>
      <c r="N9" s="103" t="str">
        <f>IF(A9="","",A9)</f>
        <v>富山県計</v>
      </c>
    </row>
    <row r="10" spans="1:14" s="6" customFormat="1" ht="18" customHeight="1">
      <c r="A10" s="7"/>
      <c r="B10" s="75"/>
      <c r="C10" s="76"/>
      <c r="D10" s="77"/>
      <c r="E10" s="75"/>
      <c r="F10" s="76"/>
      <c r="G10" s="77"/>
      <c r="H10" s="75"/>
      <c r="I10" s="76"/>
      <c r="J10" s="108"/>
      <c r="K10" s="10"/>
      <c r="L10" s="11"/>
      <c r="M10" s="12"/>
      <c r="N10" s="106"/>
    </row>
    <row r="11" spans="1:14" ht="18" customHeight="1">
      <c r="A11" s="81" t="s">
        <v>34</v>
      </c>
      <c r="B11" s="72">
        <v>36834642</v>
      </c>
      <c r="C11" s="73">
        <v>36355367</v>
      </c>
      <c r="D11" s="74">
        <v>476518</v>
      </c>
      <c r="E11" s="72">
        <v>1726429</v>
      </c>
      <c r="F11" s="73">
        <v>1720262</v>
      </c>
      <c r="G11" s="74">
        <v>6166</v>
      </c>
      <c r="H11" s="72">
        <v>9168366</v>
      </c>
      <c r="I11" s="73">
        <v>8844577</v>
      </c>
      <c r="J11" s="98">
        <v>323789</v>
      </c>
      <c r="K11" s="72">
        <v>4009</v>
      </c>
      <c r="L11" s="73">
        <v>104</v>
      </c>
      <c r="M11" s="74">
        <v>3792</v>
      </c>
      <c r="N11" s="105" t="str">
        <f t="shared" ref="N11:N16" si="0">IF(A11="","",A11)</f>
        <v>金沢</v>
      </c>
    </row>
    <row r="12" spans="1:14" ht="18" customHeight="1">
      <c r="A12" s="80" t="s">
        <v>35</v>
      </c>
      <c r="B12" s="65">
        <v>2939111</v>
      </c>
      <c r="C12" s="53">
        <v>2929620</v>
      </c>
      <c r="D12" s="66">
        <v>9491</v>
      </c>
      <c r="E12" s="67">
        <v>132616</v>
      </c>
      <c r="F12" s="55">
        <v>132535</v>
      </c>
      <c r="G12" s="68">
        <v>80</v>
      </c>
      <c r="H12" s="67">
        <v>1363323</v>
      </c>
      <c r="I12" s="55">
        <v>1356345</v>
      </c>
      <c r="J12" s="95">
        <v>6977</v>
      </c>
      <c r="K12" s="67" t="s">
        <v>102</v>
      </c>
      <c r="L12" s="55" t="s">
        <v>102</v>
      </c>
      <c r="M12" s="68" t="s">
        <v>102</v>
      </c>
      <c r="N12" s="102" t="str">
        <f t="shared" si="0"/>
        <v>七尾</v>
      </c>
    </row>
    <row r="13" spans="1:14" ht="18" customHeight="1">
      <c r="A13" s="80" t="s">
        <v>36</v>
      </c>
      <c r="B13" s="65">
        <v>10632213</v>
      </c>
      <c r="C13" s="53">
        <v>10589692</v>
      </c>
      <c r="D13" s="66">
        <v>41695</v>
      </c>
      <c r="E13" s="67">
        <v>480230</v>
      </c>
      <c r="F13" s="55">
        <v>479296</v>
      </c>
      <c r="G13" s="68">
        <v>922</v>
      </c>
      <c r="H13" s="67">
        <v>1655096</v>
      </c>
      <c r="I13" s="55">
        <v>1644487</v>
      </c>
      <c r="J13" s="95">
        <v>10610</v>
      </c>
      <c r="K13" s="67">
        <v>95</v>
      </c>
      <c r="L13" s="55" t="s">
        <v>102</v>
      </c>
      <c r="M13" s="68">
        <v>95</v>
      </c>
      <c r="N13" s="102" t="str">
        <f t="shared" si="0"/>
        <v>小松</v>
      </c>
    </row>
    <row r="14" spans="1:14" ht="18" customHeight="1">
      <c r="A14" s="80" t="s">
        <v>37</v>
      </c>
      <c r="B14" s="65">
        <v>712835</v>
      </c>
      <c r="C14" s="53">
        <v>710759</v>
      </c>
      <c r="D14" s="66">
        <v>2077</v>
      </c>
      <c r="E14" s="67">
        <v>31912</v>
      </c>
      <c r="F14" s="55">
        <v>31856</v>
      </c>
      <c r="G14" s="68">
        <v>56</v>
      </c>
      <c r="H14" s="67">
        <v>337492</v>
      </c>
      <c r="I14" s="55">
        <v>328999</v>
      </c>
      <c r="J14" s="95">
        <v>8493</v>
      </c>
      <c r="K14" s="67" t="s">
        <v>102</v>
      </c>
      <c r="L14" s="55" t="s">
        <v>102</v>
      </c>
      <c r="M14" s="68" t="s">
        <v>102</v>
      </c>
      <c r="N14" s="102" t="str">
        <f t="shared" si="0"/>
        <v>輪島</v>
      </c>
    </row>
    <row r="15" spans="1:14" ht="18" customHeight="1">
      <c r="A15" s="80" t="s">
        <v>38</v>
      </c>
      <c r="B15" s="65">
        <v>10402224</v>
      </c>
      <c r="C15" s="53">
        <v>10393739</v>
      </c>
      <c r="D15" s="66">
        <v>8485</v>
      </c>
      <c r="E15" s="67">
        <v>486481</v>
      </c>
      <c r="F15" s="55">
        <v>486328</v>
      </c>
      <c r="G15" s="68">
        <v>153</v>
      </c>
      <c r="H15" s="67">
        <v>1837331</v>
      </c>
      <c r="I15" s="55">
        <v>1832357</v>
      </c>
      <c r="J15" s="95">
        <v>4974</v>
      </c>
      <c r="K15" s="67" t="s">
        <v>102</v>
      </c>
      <c r="L15" s="55" t="s">
        <v>102</v>
      </c>
      <c r="M15" s="68" t="s">
        <v>102</v>
      </c>
      <c r="N15" s="102" t="str">
        <f t="shared" si="0"/>
        <v>松任</v>
      </c>
    </row>
    <row r="16" spans="1:14" s="3" customFormat="1" ht="18" customHeight="1">
      <c r="A16" s="78" t="s">
        <v>46</v>
      </c>
      <c r="B16" s="70">
        <v>61521025</v>
      </c>
      <c r="C16" s="56">
        <v>60979175</v>
      </c>
      <c r="D16" s="71">
        <v>538266</v>
      </c>
      <c r="E16" s="70">
        <v>2857667</v>
      </c>
      <c r="F16" s="56">
        <v>2850277</v>
      </c>
      <c r="G16" s="71">
        <v>7378</v>
      </c>
      <c r="H16" s="70">
        <v>14361607</v>
      </c>
      <c r="I16" s="56">
        <v>14006764</v>
      </c>
      <c r="J16" s="96">
        <v>354843</v>
      </c>
      <c r="K16" s="70">
        <v>4104</v>
      </c>
      <c r="L16" s="56">
        <v>104</v>
      </c>
      <c r="M16" s="71">
        <v>3887</v>
      </c>
      <c r="N16" s="103" t="str">
        <f t="shared" si="0"/>
        <v>石川県計</v>
      </c>
    </row>
    <row r="17" spans="1:14" s="6" customFormat="1" ht="18" customHeight="1">
      <c r="A17" s="7"/>
      <c r="B17" s="75"/>
      <c r="C17" s="76"/>
      <c r="D17" s="77"/>
      <c r="E17" s="75"/>
      <c r="F17" s="76"/>
      <c r="G17" s="77"/>
      <c r="H17" s="75"/>
      <c r="I17" s="76"/>
      <c r="J17" s="108"/>
      <c r="K17" s="10"/>
      <c r="L17" s="11"/>
      <c r="M17" s="12"/>
      <c r="N17" s="106"/>
    </row>
    <row r="18" spans="1:14" ht="18" customHeight="1">
      <c r="A18" s="81" t="s">
        <v>39</v>
      </c>
      <c r="B18" s="72">
        <v>23744557</v>
      </c>
      <c r="C18" s="73">
        <v>23684680</v>
      </c>
      <c r="D18" s="74">
        <v>59877</v>
      </c>
      <c r="E18" s="72">
        <v>1118977</v>
      </c>
      <c r="F18" s="73">
        <v>1117666</v>
      </c>
      <c r="G18" s="74">
        <v>1311</v>
      </c>
      <c r="H18" s="72">
        <v>5233643</v>
      </c>
      <c r="I18" s="73">
        <v>5135243</v>
      </c>
      <c r="J18" s="98">
        <v>96005</v>
      </c>
      <c r="K18" s="72">
        <v>1290</v>
      </c>
      <c r="L18" s="73">
        <v>20</v>
      </c>
      <c r="M18" s="74">
        <v>1270</v>
      </c>
      <c r="N18" s="105" t="str">
        <f>IF(A18="","",A18)</f>
        <v>福井</v>
      </c>
    </row>
    <row r="19" spans="1:14" ht="18" customHeight="1">
      <c r="A19" s="80" t="s">
        <v>40</v>
      </c>
      <c r="B19" s="65">
        <v>2496528</v>
      </c>
      <c r="C19" s="53">
        <v>2447720</v>
      </c>
      <c r="D19" s="66">
        <v>48690</v>
      </c>
      <c r="E19" s="67">
        <v>109687</v>
      </c>
      <c r="F19" s="55">
        <v>109111</v>
      </c>
      <c r="G19" s="68">
        <v>575</v>
      </c>
      <c r="H19" s="67">
        <v>662645</v>
      </c>
      <c r="I19" s="55">
        <v>662156</v>
      </c>
      <c r="J19" s="95">
        <v>489</v>
      </c>
      <c r="K19" s="67" t="s">
        <v>102</v>
      </c>
      <c r="L19" s="55" t="s">
        <v>102</v>
      </c>
      <c r="M19" s="68" t="s">
        <v>102</v>
      </c>
      <c r="N19" s="102" t="str">
        <f t="shared" ref="N19:N24" si="1">IF(A19="","",A19)</f>
        <v>敦賀</v>
      </c>
    </row>
    <row r="20" spans="1:14" ht="18" customHeight="1">
      <c r="A20" s="80" t="s">
        <v>41</v>
      </c>
      <c r="B20" s="65">
        <v>8597723</v>
      </c>
      <c r="C20" s="53">
        <v>8576806</v>
      </c>
      <c r="D20" s="66">
        <v>20917</v>
      </c>
      <c r="E20" s="67">
        <v>380101</v>
      </c>
      <c r="F20" s="55">
        <v>379552</v>
      </c>
      <c r="G20" s="68">
        <v>550</v>
      </c>
      <c r="H20" s="67">
        <v>914516</v>
      </c>
      <c r="I20" s="55">
        <v>880703</v>
      </c>
      <c r="J20" s="95">
        <v>33813</v>
      </c>
      <c r="K20" s="67" t="s">
        <v>102</v>
      </c>
      <c r="L20" s="55" t="s">
        <v>102</v>
      </c>
      <c r="M20" s="68" t="s">
        <v>102</v>
      </c>
      <c r="N20" s="102" t="str">
        <f t="shared" si="1"/>
        <v>武生</v>
      </c>
    </row>
    <row r="21" spans="1:14" ht="18" customHeight="1">
      <c r="A21" s="80" t="s">
        <v>42</v>
      </c>
      <c r="B21" s="65">
        <v>931070</v>
      </c>
      <c r="C21" s="53">
        <v>922058</v>
      </c>
      <c r="D21" s="66">
        <v>9012</v>
      </c>
      <c r="E21" s="67">
        <v>41189</v>
      </c>
      <c r="F21" s="55">
        <v>40842</v>
      </c>
      <c r="G21" s="68">
        <v>347</v>
      </c>
      <c r="H21" s="67">
        <v>380550</v>
      </c>
      <c r="I21" s="55">
        <v>380550</v>
      </c>
      <c r="J21" s="95" t="s">
        <v>102</v>
      </c>
      <c r="K21" s="67" t="s">
        <v>102</v>
      </c>
      <c r="L21" s="55" t="s">
        <v>102</v>
      </c>
      <c r="M21" s="68" t="s">
        <v>102</v>
      </c>
      <c r="N21" s="102" t="str">
        <f t="shared" si="1"/>
        <v>小浜</v>
      </c>
    </row>
    <row r="22" spans="1:14" ht="18" customHeight="1">
      <c r="A22" s="80" t="s">
        <v>43</v>
      </c>
      <c r="B22" s="65">
        <v>952068</v>
      </c>
      <c r="C22" s="53">
        <v>949856</v>
      </c>
      <c r="D22" s="66">
        <v>2212</v>
      </c>
      <c r="E22" s="67">
        <v>43620</v>
      </c>
      <c r="F22" s="55">
        <v>43508</v>
      </c>
      <c r="G22" s="68">
        <v>112</v>
      </c>
      <c r="H22" s="67">
        <v>224519</v>
      </c>
      <c r="I22" s="55">
        <v>224488</v>
      </c>
      <c r="J22" s="95">
        <v>32</v>
      </c>
      <c r="K22" s="67" t="s">
        <v>102</v>
      </c>
      <c r="L22" s="55" t="s">
        <v>102</v>
      </c>
      <c r="M22" s="68" t="s">
        <v>102</v>
      </c>
      <c r="N22" s="102" t="str">
        <f t="shared" si="1"/>
        <v>大野</v>
      </c>
    </row>
    <row r="23" spans="1:14" ht="18" customHeight="1">
      <c r="A23" s="80" t="s">
        <v>44</v>
      </c>
      <c r="B23" s="65">
        <v>7346908</v>
      </c>
      <c r="C23" s="53">
        <v>7339589</v>
      </c>
      <c r="D23" s="66">
        <v>7319</v>
      </c>
      <c r="E23" s="67">
        <v>330891</v>
      </c>
      <c r="F23" s="55">
        <v>330765</v>
      </c>
      <c r="G23" s="68">
        <v>125</v>
      </c>
      <c r="H23" s="67">
        <v>589821</v>
      </c>
      <c r="I23" s="55">
        <v>575588</v>
      </c>
      <c r="J23" s="95">
        <v>14233</v>
      </c>
      <c r="K23" s="67" t="s">
        <v>102</v>
      </c>
      <c r="L23" s="55" t="s">
        <v>102</v>
      </c>
      <c r="M23" s="68" t="s">
        <v>102</v>
      </c>
      <c r="N23" s="102" t="str">
        <f t="shared" si="1"/>
        <v>三国</v>
      </c>
    </row>
    <row r="24" spans="1:14" s="3" customFormat="1" ht="18" customHeight="1">
      <c r="A24" s="78" t="s">
        <v>47</v>
      </c>
      <c r="B24" s="70">
        <v>44068854</v>
      </c>
      <c r="C24" s="56">
        <v>43920708</v>
      </c>
      <c r="D24" s="71">
        <v>148027</v>
      </c>
      <c r="E24" s="70">
        <v>2024464</v>
      </c>
      <c r="F24" s="56">
        <v>2021444</v>
      </c>
      <c r="G24" s="71">
        <v>3020</v>
      </c>
      <c r="H24" s="70">
        <v>8005694</v>
      </c>
      <c r="I24" s="56">
        <v>7858728</v>
      </c>
      <c r="J24" s="96">
        <v>144571</v>
      </c>
      <c r="K24" s="70">
        <v>1290</v>
      </c>
      <c r="L24" s="56">
        <v>20</v>
      </c>
      <c r="M24" s="71">
        <v>1270</v>
      </c>
      <c r="N24" s="103" t="str">
        <f t="shared" si="1"/>
        <v>福井県計</v>
      </c>
    </row>
    <row r="25" spans="1:14" s="6" customFormat="1" ht="18" customHeight="1">
      <c r="A25" s="7"/>
      <c r="B25" s="75"/>
      <c r="C25" s="76"/>
      <c r="D25" s="77"/>
      <c r="E25" s="75"/>
      <c r="F25" s="76"/>
      <c r="G25" s="77"/>
      <c r="H25" s="75"/>
      <c r="I25" s="76"/>
      <c r="J25" s="108"/>
      <c r="K25" s="46"/>
      <c r="L25" s="47"/>
      <c r="M25" s="48"/>
      <c r="N25" s="109"/>
    </row>
    <row r="26" spans="1:14" s="3" customFormat="1" ht="18" customHeight="1" thickBot="1">
      <c r="A26" s="79" t="s">
        <v>15</v>
      </c>
      <c r="B26" s="43">
        <v>1755791</v>
      </c>
      <c r="C26" s="44">
        <v>410249</v>
      </c>
      <c r="D26" s="45">
        <v>1302662</v>
      </c>
      <c r="E26" s="43">
        <v>7418</v>
      </c>
      <c r="F26" s="44">
        <v>1525</v>
      </c>
      <c r="G26" s="45">
        <v>5893</v>
      </c>
      <c r="H26" s="43">
        <v>557271</v>
      </c>
      <c r="I26" s="44">
        <v>13371</v>
      </c>
      <c r="J26" s="45">
        <v>477894</v>
      </c>
      <c r="K26" s="43">
        <v>14796</v>
      </c>
      <c r="L26" s="44">
        <v>2909</v>
      </c>
      <c r="M26" s="45">
        <v>10432</v>
      </c>
      <c r="N26" s="87" t="s">
        <v>15</v>
      </c>
    </row>
    <row r="27" spans="1:14" s="3" customFormat="1" ht="18" customHeight="1" thickTop="1" thickBot="1">
      <c r="A27" s="88" t="s">
        <v>21</v>
      </c>
      <c r="B27" s="29">
        <v>169834799</v>
      </c>
      <c r="C27" s="22">
        <v>167012557</v>
      </c>
      <c r="D27" s="30">
        <v>2774779</v>
      </c>
      <c r="E27" s="29">
        <v>7883630</v>
      </c>
      <c r="F27" s="22">
        <v>7862891</v>
      </c>
      <c r="G27" s="30">
        <v>20727</v>
      </c>
      <c r="H27" s="31">
        <v>35329150</v>
      </c>
      <c r="I27" s="22">
        <v>34051904</v>
      </c>
      <c r="J27" s="21">
        <v>1208844</v>
      </c>
      <c r="K27" s="29">
        <v>21694</v>
      </c>
      <c r="L27" s="22">
        <v>3033</v>
      </c>
      <c r="M27" s="30">
        <v>15713</v>
      </c>
      <c r="N27" s="89" t="s">
        <v>16</v>
      </c>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98425196850393704" header="0.51181102362204722" footer="0.51181102362204722"/>
  <pageSetup paperSize="9" scale="83" orientation="landscape" horizontalDpi="300" verticalDpi="300" r:id="rId1"/>
  <headerFooter alignWithMargins="0">
    <oddFooter>&amp;R金沢国税局
国税徴収１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view="pageBreakPreview" zoomScale="60" zoomScaleNormal="100" workbookViewId="0">
      <selection activeCell="T17" sqref="T17"/>
    </sheetView>
  </sheetViews>
  <sheetFormatPr defaultColWidth="5.875" defaultRowHeight="11.25"/>
  <cols>
    <col min="1" max="4" width="12" style="2" customWidth="1"/>
    <col min="5" max="7" width="11.375" style="2" customWidth="1"/>
    <col min="8" max="10" width="10.25" style="2" customWidth="1"/>
    <col min="11" max="13" width="11.875" style="2" customWidth="1"/>
    <col min="14" max="14" width="11.875" style="5" customWidth="1"/>
    <col min="15" max="16" width="8.25" style="2" bestFit="1" customWidth="1"/>
    <col min="17" max="16384" width="5.875" style="2"/>
  </cols>
  <sheetData>
    <row r="1" spans="1:14" ht="12" thickBot="1">
      <c r="A1" s="2" t="s">
        <v>20</v>
      </c>
    </row>
    <row r="2" spans="1:14" s="5" customFormat="1" ht="15" customHeight="1">
      <c r="A2" s="373" t="s">
        <v>12</v>
      </c>
      <c r="B2" s="342" t="s">
        <v>72</v>
      </c>
      <c r="C2" s="343"/>
      <c r="D2" s="344"/>
      <c r="E2" s="342" t="s">
        <v>56</v>
      </c>
      <c r="F2" s="343"/>
      <c r="G2" s="344"/>
      <c r="H2" s="342" t="s">
        <v>73</v>
      </c>
      <c r="I2" s="343"/>
      <c r="J2" s="344"/>
      <c r="K2" s="342" t="s">
        <v>75</v>
      </c>
      <c r="L2" s="343"/>
      <c r="M2" s="344"/>
      <c r="N2" s="369" t="s">
        <v>19</v>
      </c>
    </row>
    <row r="3" spans="1:14" s="5" customFormat="1" ht="16.5" customHeight="1">
      <c r="A3" s="374"/>
      <c r="B3" s="28" t="s">
        <v>13</v>
      </c>
      <c r="C3" s="14" t="s">
        <v>11</v>
      </c>
      <c r="D3" s="16" t="s">
        <v>14</v>
      </c>
      <c r="E3" s="28" t="s">
        <v>13</v>
      </c>
      <c r="F3" s="14" t="s">
        <v>11</v>
      </c>
      <c r="G3" s="16" t="s">
        <v>14</v>
      </c>
      <c r="H3" s="28" t="s">
        <v>13</v>
      </c>
      <c r="I3" s="14" t="s">
        <v>11</v>
      </c>
      <c r="J3" s="16" t="s">
        <v>14</v>
      </c>
      <c r="K3" s="28" t="s">
        <v>13</v>
      </c>
      <c r="L3" s="14" t="s">
        <v>11</v>
      </c>
      <c r="M3" s="16" t="s">
        <v>14</v>
      </c>
      <c r="N3" s="370"/>
    </row>
    <row r="4" spans="1:14">
      <c r="A4" s="64"/>
      <c r="B4" s="62" t="s">
        <v>2</v>
      </c>
      <c r="C4" s="50" t="s">
        <v>2</v>
      </c>
      <c r="D4" s="63" t="s">
        <v>2</v>
      </c>
      <c r="E4" s="62" t="s">
        <v>2</v>
      </c>
      <c r="F4" s="50" t="s">
        <v>2</v>
      </c>
      <c r="G4" s="63" t="s">
        <v>2</v>
      </c>
      <c r="H4" s="62" t="s">
        <v>2</v>
      </c>
      <c r="I4" s="50" t="s">
        <v>2</v>
      </c>
      <c r="J4" s="93" t="s">
        <v>2</v>
      </c>
      <c r="K4" s="62" t="s">
        <v>2</v>
      </c>
      <c r="L4" s="50" t="s">
        <v>2</v>
      </c>
      <c r="M4" s="63" t="s">
        <v>2</v>
      </c>
      <c r="N4" s="100"/>
    </row>
    <row r="5" spans="1:14" ht="18" customHeight="1">
      <c r="A5" s="82" t="s">
        <v>30</v>
      </c>
      <c r="B5" s="65">
        <v>81857298</v>
      </c>
      <c r="C5" s="53">
        <v>80224852</v>
      </c>
      <c r="D5" s="66">
        <v>1608105</v>
      </c>
      <c r="E5" s="65">
        <v>65042</v>
      </c>
      <c r="F5" s="53">
        <v>64967</v>
      </c>
      <c r="G5" s="66">
        <v>75</v>
      </c>
      <c r="H5" s="65">
        <v>321</v>
      </c>
      <c r="I5" s="53">
        <v>321</v>
      </c>
      <c r="J5" s="94" t="s">
        <v>102</v>
      </c>
      <c r="K5" s="290" t="s">
        <v>184</v>
      </c>
      <c r="L5" s="291" t="s">
        <v>184</v>
      </c>
      <c r="M5" s="292" t="s">
        <v>184</v>
      </c>
      <c r="N5" s="101" t="str">
        <f>IF(A5="","",A5)</f>
        <v>富山</v>
      </c>
    </row>
    <row r="6" spans="1:14" ht="18" customHeight="1">
      <c r="A6" s="80" t="s">
        <v>31</v>
      </c>
      <c r="B6" s="67">
        <v>43894948</v>
      </c>
      <c r="C6" s="55">
        <v>42738673</v>
      </c>
      <c r="D6" s="68">
        <v>1144832</v>
      </c>
      <c r="E6" s="67">
        <v>15729</v>
      </c>
      <c r="F6" s="55">
        <v>15729</v>
      </c>
      <c r="G6" s="68" t="s">
        <v>102</v>
      </c>
      <c r="H6" s="67">
        <v>286</v>
      </c>
      <c r="I6" s="55">
        <v>286</v>
      </c>
      <c r="J6" s="95" t="s">
        <v>102</v>
      </c>
      <c r="K6" s="67" t="s">
        <v>102</v>
      </c>
      <c r="L6" s="55" t="s">
        <v>102</v>
      </c>
      <c r="M6" s="68" t="s">
        <v>102</v>
      </c>
      <c r="N6" s="102" t="str">
        <f>IF(A6="","",A6)</f>
        <v>高岡</v>
      </c>
    </row>
    <row r="7" spans="1:14" ht="18" customHeight="1">
      <c r="A7" s="80" t="s">
        <v>32</v>
      </c>
      <c r="B7" s="67">
        <v>19761559</v>
      </c>
      <c r="C7" s="55">
        <v>19176337</v>
      </c>
      <c r="D7" s="68">
        <v>580350</v>
      </c>
      <c r="E7" s="67">
        <v>242318</v>
      </c>
      <c r="F7" s="55">
        <v>242318</v>
      </c>
      <c r="G7" s="68" t="s">
        <v>102</v>
      </c>
      <c r="H7" s="67">
        <v>148</v>
      </c>
      <c r="I7" s="55">
        <v>148</v>
      </c>
      <c r="J7" s="95" t="s">
        <v>102</v>
      </c>
      <c r="K7" s="67" t="s">
        <v>102</v>
      </c>
      <c r="L7" s="55" t="s">
        <v>102</v>
      </c>
      <c r="M7" s="68" t="s">
        <v>102</v>
      </c>
      <c r="N7" s="102" t="str">
        <f>IF(A7="","",A7)</f>
        <v>魚津</v>
      </c>
    </row>
    <row r="8" spans="1:14" ht="18" customHeight="1">
      <c r="A8" s="80" t="s">
        <v>33</v>
      </c>
      <c r="B8" s="67">
        <v>15168048</v>
      </c>
      <c r="C8" s="55">
        <v>14875508</v>
      </c>
      <c r="D8" s="68">
        <v>289781</v>
      </c>
      <c r="E8" s="67">
        <v>415671</v>
      </c>
      <c r="F8" s="55">
        <v>415671</v>
      </c>
      <c r="G8" s="68" t="s">
        <v>102</v>
      </c>
      <c r="H8" s="67">
        <v>72</v>
      </c>
      <c r="I8" s="55">
        <v>72</v>
      </c>
      <c r="J8" s="95" t="s">
        <v>102</v>
      </c>
      <c r="K8" s="67" t="s">
        <v>102</v>
      </c>
      <c r="L8" s="55" t="s">
        <v>102</v>
      </c>
      <c r="M8" s="68" t="s">
        <v>102</v>
      </c>
      <c r="N8" s="102" t="str">
        <f>IF(A8="","",A8)</f>
        <v>砺波</v>
      </c>
    </row>
    <row r="9" spans="1:14" s="3" customFormat="1" ht="18" customHeight="1">
      <c r="A9" s="69" t="s">
        <v>45</v>
      </c>
      <c r="B9" s="70">
        <v>160681853</v>
      </c>
      <c r="C9" s="56">
        <v>157015370</v>
      </c>
      <c r="D9" s="71">
        <v>3623068</v>
      </c>
      <c r="E9" s="70">
        <v>738759</v>
      </c>
      <c r="F9" s="56">
        <v>738685</v>
      </c>
      <c r="G9" s="71">
        <v>75</v>
      </c>
      <c r="H9" s="70">
        <v>828</v>
      </c>
      <c r="I9" s="56">
        <v>828</v>
      </c>
      <c r="J9" s="96" t="s">
        <v>102</v>
      </c>
      <c r="K9" s="293" t="s">
        <v>184</v>
      </c>
      <c r="L9" s="294" t="s">
        <v>184</v>
      </c>
      <c r="M9" s="295" t="s">
        <v>184</v>
      </c>
      <c r="N9" s="103" t="str">
        <f>A9</f>
        <v>富山県計</v>
      </c>
    </row>
    <row r="10" spans="1:14" s="6" customFormat="1" ht="18" customHeight="1">
      <c r="A10" s="7"/>
      <c r="B10" s="10"/>
      <c r="C10" s="11"/>
      <c r="D10" s="12"/>
      <c r="E10" s="10"/>
      <c r="F10" s="11"/>
      <c r="G10" s="12"/>
      <c r="H10" s="10"/>
      <c r="I10" s="11"/>
      <c r="J10" s="97"/>
      <c r="K10" s="10"/>
      <c r="L10" s="11"/>
      <c r="M10" s="12"/>
      <c r="N10" s="104"/>
    </row>
    <row r="11" spans="1:14" ht="18" customHeight="1">
      <c r="A11" s="81" t="s">
        <v>34</v>
      </c>
      <c r="B11" s="72">
        <v>84674748</v>
      </c>
      <c r="C11" s="73">
        <v>82991902</v>
      </c>
      <c r="D11" s="74">
        <v>1652840</v>
      </c>
      <c r="E11" s="72">
        <v>296703</v>
      </c>
      <c r="F11" s="73">
        <v>296703</v>
      </c>
      <c r="G11" s="74" t="s">
        <v>102</v>
      </c>
      <c r="H11" s="72">
        <v>11381367</v>
      </c>
      <c r="I11" s="73">
        <v>11381367</v>
      </c>
      <c r="J11" s="98" t="s">
        <v>102</v>
      </c>
      <c r="K11" s="67" t="s">
        <v>102</v>
      </c>
      <c r="L11" s="55" t="s">
        <v>102</v>
      </c>
      <c r="M11" s="68" t="s">
        <v>102</v>
      </c>
      <c r="N11" s="105" t="str">
        <f>IF(A11="","",A11)</f>
        <v>金沢</v>
      </c>
    </row>
    <row r="12" spans="1:14" ht="18" customHeight="1">
      <c r="A12" s="80" t="s">
        <v>35</v>
      </c>
      <c r="B12" s="67">
        <v>11180492</v>
      </c>
      <c r="C12" s="55">
        <v>11034015</v>
      </c>
      <c r="D12" s="68">
        <v>145377</v>
      </c>
      <c r="E12" s="67">
        <v>15530</v>
      </c>
      <c r="F12" s="55">
        <v>15511</v>
      </c>
      <c r="G12" s="68">
        <v>19</v>
      </c>
      <c r="H12" s="67">
        <v>121</v>
      </c>
      <c r="I12" s="55">
        <v>121</v>
      </c>
      <c r="J12" s="95" t="s">
        <v>102</v>
      </c>
      <c r="K12" s="67" t="s">
        <v>102</v>
      </c>
      <c r="L12" s="55" t="s">
        <v>102</v>
      </c>
      <c r="M12" s="68" t="s">
        <v>102</v>
      </c>
      <c r="N12" s="102" t="str">
        <f>IF(A12="","",A12)</f>
        <v>七尾</v>
      </c>
    </row>
    <row r="13" spans="1:14" ht="18" customHeight="1">
      <c r="A13" s="80" t="s">
        <v>36</v>
      </c>
      <c r="B13" s="67">
        <v>27081603</v>
      </c>
      <c r="C13" s="55">
        <v>26501721</v>
      </c>
      <c r="D13" s="68">
        <v>572874</v>
      </c>
      <c r="E13" s="67">
        <v>95001</v>
      </c>
      <c r="F13" s="55">
        <v>95001</v>
      </c>
      <c r="G13" s="68" t="s">
        <v>102</v>
      </c>
      <c r="H13" s="67">
        <v>164</v>
      </c>
      <c r="I13" s="55">
        <v>164</v>
      </c>
      <c r="J13" s="95" t="s">
        <v>102</v>
      </c>
      <c r="K13" s="67" t="s">
        <v>102</v>
      </c>
      <c r="L13" s="55" t="s">
        <v>102</v>
      </c>
      <c r="M13" s="68" t="s">
        <v>102</v>
      </c>
      <c r="N13" s="102" t="str">
        <f>IF(A13="","",A13)</f>
        <v>小松</v>
      </c>
    </row>
    <row r="14" spans="1:14" ht="18" customHeight="1">
      <c r="A14" s="80" t="s">
        <v>37</v>
      </c>
      <c r="B14" s="67">
        <v>3931066</v>
      </c>
      <c r="C14" s="55">
        <v>3826522</v>
      </c>
      <c r="D14" s="68">
        <v>101430</v>
      </c>
      <c r="E14" s="67">
        <v>118494</v>
      </c>
      <c r="F14" s="55">
        <v>118494</v>
      </c>
      <c r="G14" s="68" t="s">
        <v>102</v>
      </c>
      <c r="H14" s="67">
        <v>43</v>
      </c>
      <c r="I14" s="55">
        <v>43</v>
      </c>
      <c r="J14" s="95" t="s">
        <v>102</v>
      </c>
      <c r="K14" s="67" t="s">
        <v>102</v>
      </c>
      <c r="L14" s="55" t="s">
        <v>102</v>
      </c>
      <c r="M14" s="68" t="s">
        <v>102</v>
      </c>
      <c r="N14" s="102" t="str">
        <f>IF(A14="","",A14)</f>
        <v>輪島</v>
      </c>
    </row>
    <row r="15" spans="1:14" ht="18" customHeight="1">
      <c r="A15" s="80" t="s">
        <v>38</v>
      </c>
      <c r="B15" s="67">
        <v>21792061</v>
      </c>
      <c r="C15" s="55">
        <v>21443876</v>
      </c>
      <c r="D15" s="68">
        <v>340462</v>
      </c>
      <c r="E15" s="67">
        <v>302253</v>
      </c>
      <c r="F15" s="55">
        <v>302253</v>
      </c>
      <c r="G15" s="68" t="s">
        <v>102</v>
      </c>
      <c r="H15" s="67">
        <v>135</v>
      </c>
      <c r="I15" s="55">
        <v>135</v>
      </c>
      <c r="J15" s="95" t="s">
        <v>102</v>
      </c>
      <c r="K15" s="67" t="s">
        <v>102</v>
      </c>
      <c r="L15" s="55" t="s">
        <v>102</v>
      </c>
      <c r="M15" s="68" t="s">
        <v>102</v>
      </c>
      <c r="N15" s="102" t="str">
        <f>IF(A15="","",A15)</f>
        <v>松任</v>
      </c>
    </row>
    <row r="16" spans="1:14" s="3" customFormat="1" ht="18" customHeight="1">
      <c r="A16" s="69" t="s">
        <v>46</v>
      </c>
      <c r="B16" s="70">
        <v>148659970</v>
      </c>
      <c r="C16" s="56">
        <v>145798036</v>
      </c>
      <c r="D16" s="71">
        <v>2812983</v>
      </c>
      <c r="E16" s="70">
        <v>827981</v>
      </c>
      <c r="F16" s="56">
        <v>827962</v>
      </c>
      <c r="G16" s="71">
        <v>19</v>
      </c>
      <c r="H16" s="70">
        <v>11381830</v>
      </c>
      <c r="I16" s="56">
        <v>11381830</v>
      </c>
      <c r="J16" s="95" t="s">
        <v>102</v>
      </c>
      <c r="K16" s="67" t="s">
        <v>102</v>
      </c>
      <c r="L16" s="55" t="s">
        <v>102</v>
      </c>
      <c r="M16" s="68" t="s">
        <v>102</v>
      </c>
      <c r="N16" s="103" t="str">
        <f>A16</f>
        <v>石川県計</v>
      </c>
    </row>
    <row r="17" spans="1:14" s="6" customFormat="1" ht="18" customHeight="1">
      <c r="A17" s="7"/>
      <c r="B17" s="10"/>
      <c r="C17" s="11"/>
      <c r="D17" s="12"/>
      <c r="E17" s="10"/>
      <c r="F17" s="11"/>
      <c r="G17" s="12"/>
      <c r="H17" s="10"/>
      <c r="I17" s="11"/>
      <c r="J17" s="97"/>
      <c r="K17" s="10"/>
      <c r="L17" s="11"/>
      <c r="M17" s="12"/>
      <c r="N17" s="104"/>
    </row>
    <row r="18" spans="1:14" ht="18" customHeight="1">
      <c r="A18" s="81" t="s">
        <v>39</v>
      </c>
      <c r="B18" s="72">
        <v>46094241</v>
      </c>
      <c r="C18" s="73">
        <v>45262438</v>
      </c>
      <c r="D18" s="74">
        <v>811226</v>
      </c>
      <c r="E18" s="72">
        <v>186602</v>
      </c>
      <c r="F18" s="73">
        <v>185180</v>
      </c>
      <c r="G18" s="74">
        <v>1422</v>
      </c>
      <c r="H18" s="72">
        <v>193</v>
      </c>
      <c r="I18" s="73">
        <v>193</v>
      </c>
      <c r="J18" s="95" t="s">
        <v>102</v>
      </c>
      <c r="K18" s="67" t="s">
        <v>102</v>
      </c>
      <c r="L18" s="55" t="s">
        <v>102</v>
      </c>
      <c r="M18" s="68" t="s">
        <v>102</v>
      </c>
      <c r="N18" s="105" t="str">
        <f t="shared" ref="N18:N23" si="0">IF(A18="","",A18)</f>
        <v>福井</v>
      </c>
    </row>
    <row r="19" spans="1:14" ht="18" customHeight="1">
      <c r="A19" s="80" t="s">
        <v>40</v>
      </c>
      <c r="B19" s="67">
        <v>8644240</v>
      </c>
      <c r="C19" s="55">
        <v>8333904</v>
      </c>
      <c r="D19" s="68">
        <v>305548</v>
      </c>
      <c r="E19" s="67">
        <v>18564</v>
      </c>
      <c r="F19" s="55">
        <v>18564</v>
      </c>
      <c r="G19" s="68" t="s">
        <v>102</v>
      </c>
      <c r="H19" s="67">
        <v>86</v>
      </c>
      <c r="I19" s="55">
        <v>86</v>
      </c>
      <c r="J19" s="95" t="s">
        <v>102</v>
      </c>
      <c r="K19" s="67" t="s">
        <v>102</v>
      </c>
      <c r="L19" s="55" t="s">
        <v>102</v>
      </c>
      <c r="M19" s="68" t="s">
        <v>102</v>
      </c>
      <c r="N19" s="102" t="str">
        <f t="shared" si="0"/>
        <v>敦賀</v>
      </c>
    </row>
    <row r="20" spans="1:14" ht="18" customHeight="1">
      <c r="A20" s="80" t="s">
        <v>41</v>
      </c>
      <c r="B20" s="67">
        <v>24445667</v>
      </c>
      <c r="C20" s="55">
        <v>24008630</v>
      </c>
      <c r="D20" s="68">
        <v>434976</v>
      </c>
      <c r="E20" s="67">
        <v>47145</v>
      </c>
      <c r="F20" s="55">
        <v>47145</v>
      </c>
      <c r="G20" s="68" t="s">
        <v>102</v>
      </c>
      <c r="H20" s="67">
        <v>154</v>
      </c>
      <c r="I20" s="55">
        <v>154</v>
      </c>
      <c r="J20" s="95" t="s">
        <v>102</v>
      </c>
      <c r="K20" s="67" t="s">
        <v>102</v>
      </c>
      <c r="L20" s="55" t="s">
        <v>102</v>
      </c>
      <c r="M20" s="68" t="s">
        <v>102</v>
      </c>
      <c r="N20" s="102" t="str">
        <f t="shared" si="0"/>
        <v>武生</v>
      </c>
    </row>
    <row r="21" spans="1:14" ht="18" customHeight="1">
      <c r="A21" s="80" t="s">
        <v>42</v>
      </c>
      <c r="B21" s="67">
        <v>3903410</v>
      </c>
      <c r="C21" s="55">
        <v>3818042</v>
      </c>
      <c r="D21" s="68">
        <v>82684</v>
      </c>
      <c r="E21" s="287" t="s">
        <v>184</v>
      </c>
      <c r="F21" s="288" t="s">
        <v>184</v>
      </c>
      <c r="G21" s="289" t="s">
        <v>184</v>
      </c>
      <c r="H21" s="67">
        <v>29</v>
      </c>
      <c r="I21" s="55">
        <v>29</v>
      </c>
      <c r="J21" s="95" t="s">
        <v>102</v>
      </c>
      <c r="K21" s="67" t="s">
        <v>102</v>
      </c>
      <c r="L21" s="55" t="s">
        <v>102</v>
      </c>
      <c r="M21" s="68" t="s">
        <v>102</v>
      </c>
      <c r="N21" s="102" t="str">
        <f t="shared" si="0"/>
        <v>小浜</v>
      </c>
    </row>
    <row r="22" spans="1:14" ht="18" customHeight="1">
      <c r="A22" s="80" t="s">
        <v>43</v>
      </c>
      <c r="B22" s="67">
        <v>4051701</v>
      </c>
      <c r="C22" s="55">
        <v>3974151</v>
      </c>
      <c r="D22" s="68">
        <v>77136</v>
      </c>
      <c r="E22" s="67">
        <v>118847</v>
      </c>
      <c r="F22" s="55">
        <v>118847</v>
      </c>
      <c r="G22" s="68" t="s">
        <v>102</v>
      </c>
      <c r="H22" s="67">
        <v>31</v>
      </c>
      <c r="I22" s="55">
        <v>31</v>
      </c>
      <c r="J22" s="95" t="s">
        <v>102</v>
      </c>
      <c r="K22" s="67" t="s">
        <v>102</v>
      </c>
      <c r="L22" s="55" t="s">
        <v>102</v>
      </c>
      <c r="M22" s="68" t="s">
        <v>102</v>
      </c>
      <c r="N22" s="102" t="str">
        <f t="shared" si="0"/>
        <v>大野</v>
      </c>
    </row>
    <row r="23" spans="1:14" ht="18" customHeight="1">
      <c r="A23" s="80" t="s">
        <v>44</v>
      </c>
      <c r="B23" s="67">
        <v>13404062</v>
      </c>
      <c r="C23" s="55">
        <v>13152287</v>
      </c>
      <c r="D23" s="68">
        <v>249326</v>
      </c>
      <c r="E23" s="287" t="s">
        <v>184</v>
      </c>
      <c r="F23" s="288" t="s">
        <v>184</v>
      </c>
      <c r="G23" s="289" t="s">
        <v>184</v>
      </c>
      <c r="H23" s="67">
        <v>73</v>
      </c>
      <c r="I23" s="55">
        <v>73</v>
      </c>
      <c r="J23" s="95" t="s">
        <v>102</v>
      </c>
      <c r="K23" s="67" t="s">
        <v>102</v>
      </c>
      <c r="L23" s="55" t="s">
        <v>102</v>
      </c>
      <c r="M23" s="68" t="s">
        <v>102</v>
      </c>
      <c r="N23" s="102" t="str">
        <f t="shared" si="0"/>
        <v>三国</v>
      </c>
    </row>
    <row r="24" spans="1:14" s="3" customFormat="1" ht="18" customHeight="1">
      <c r="A24" s="69" t="s">
        <v>47</v>
      </c>
      <c r="B24" s="70">
        <v>100543321</v>
      </c>
      <c r="C24" s="56">
        <v>98549452</v>
      </c>
      <c r="D24" s="71">
        <v>1960896</v>
      </c>
      <c r="E24" s="70">
        <v>378777</v>
      </c>
      <c r="F24" s="56">
        <v>377354</v>
      </c>
      <c r="G24" s="71">
        <v>1423</v>
      </c>
      <c r="H24" s="70">
        <v>565</v>
      </c>
      <c r="I24" s="56">
        <v>565</v>
      </c>
      <c r="J24" s="95" t="s">
        <v>102</v>
      </c>
      <c r="K24" s="67" t="s">
        <v>102</v>
      </c>
      <c r="L24" s="55" t="s">
        <v>102</v>
      </c>
      <c r="M24" s="68" t="s">
        <v>102</v>
      </c>
      <c r="N24" s="103" t="str">
        <f>A24</f>
        <v>福井県計</v>
      </c>
    </row>
    <row r="25" spans="1:14" s="6" customFormat="1" ht="18" customHeight="1">
      <c r="A25" s="7"/>
      <c r="B25" s="46"/>
      <c r="C25" s="47"/>
      <c r="D25" s="48"/>
      <c r="E25" s="46"/>
      <c r="F25" s="47"/>
      <c r="G25" s="48"/>
      <c r="H25" s="46"/>
      <c r="I25" s="47"/>
      <c r="J25" s="48"/>
      <c r="K25" s="46"/>
      <c r="L25" s="47"/>
      <c r="M25" s="48"/>
      <c r="N25" s="8"/>
    </row>
    <row r="26" spans="1:14" s="3" customFormat="1" ht="18" customHeight="1" thickBot="1">
      <c r="A26" s="79" t="s">
        <v>15</v>
      </c>
      <c r="B26" s="43">
        <v>2088385</v>
      </c>
      <c r="C26" s="44">
        <v>504430</v>
      </c>
      <c r="D26" s="45">
        <v>1456711</v>
      </c>
      <c r="E26" s="43" t="s">
        <v>102</v>
      </c>
      <c r="F26" s="44" t="s">
        <v>102</v>
      </c>
      <c r="G26" s="45" t="s">
        <v>102</v>
      </c>
      <c r="H26" s="43" t="s">
        <v>102</v>
      </c>
      <c r="I26" s="44" t="s">
        <v>102</v>
      </c>
      <c r="J26" s="45" t="s">
        <v>102</v>
      </c>
      <c r="K26" s="43" t="s">
        <v>102</v>
      </c>
      <c r="L26" s="44" t="s">
        <v>102</v>
      </c>
      <c r="M26" s="45" t="s">
        <v>102</v>
      </c>
      <c r="N26" s="90" t="str">
        <f>A26</f>
        <v>局引受分</v>
      </c>
    </row>
    <row r="27" spans="1:14" s="3" customFormat="1" ht="18" customHeight="1" thickTop="1" thickBot="1">
      <c r="A27" s="83" t="s">
        <v>21</v>
      </c>
      <c r="B27" s="29">
        <v>411973530</v>
      </c>
      <c r="C27" s="22">
        <v>401867289</v>
      </c>
      <c r="D27" s="30">
        <v>9853658</v>
      </c>
      <c r="E27" s="29">
        <v>1945517</v>
      </c>
      <c r="F27" s="22">
        <v>1944001</v>
      </c>
      <c r="G27" s="30">
        <v>1517</v>
      </c>
      <c r="H27" s="29">
        <v>11383223</v>
      </c>
      <c r="I27" s="22">
        <v>11383223</v>
      </c>
      <c r="J27" s="30" t="s">
        <v>102</v>
      </c>
      <c r="K27" s="296" t="s">
        <v>184</v>
      </c>
      <c r="L27" s="297" t="s">
        <v>184</v>
      </c>
      <c r="M27" s="298" t="s">
        <v>184</v>
      </c>
      <c r="N27" s="89" t="str">
        <f>A27</f>
        <v>総計</v>
      </c>
    </row>
    <row r="28" spans="1:14" ht="15" customHeight="1"/>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98425196850393704" header="0.51181102362204722" footer="0.51181102362204722"/>
  <pageSetup paperSize="9" scale="79" orientation="landscape" horizontalDpi="300" verticalDpi="300" r:id="rId1"/>
  <headerFooter alignWithMargins="0">
    <oddFooter>&amp;R金沢国税局
国税徴収１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zoomScaleNormal="100" workbookViewId="0">
      <selection activeCell="D31" sqref="D31"/>
    </sheetView>
  </sheetViews>
  <sheetFormatPr defaultColWidth="5.875" defaultRowHeight="11.25"/>
  <cols>
    <col min="1" max="1" width="12" style="2" customWidth="1"/>
    <col min="2" max="7" width="11.875" style="2" customWidth="1"/>
    <col min="8" max="8" width="11.875" style="5" customWidth="1"/>
    <col min="9" max="16384" width="5.875" style="2"/>
  </cols>
  <sheetData>
    <row r="1" spans="1:8" ht="12" thickBot="1">
      <c r="A1" s="2" t="s">
        <v>20</v>
      </c>
    </row>
    <row r="2" spans="1:8" s="5" customFormat="1" ht="15" customHeight="1">
      <c r="A2" s="373" t="s">
        <v>12</v>
      </c>
      <c r="B2" s="342" t="s">
        <v>68</v>
      </c>
      <c r="C2" s="343"/>
      <c r="D2" s="344"/>
      <c r="E2" s="342" t="s">
        <v>69</v>
      </c>
      <c r="F2" s="343"/>
      <c r="G2" s="344"/>
      <c r="H2" s="369" t="s">
        <v>19</v>
      </c>
    </row>
    <row r="3" spans="1:8" s="5" customFormat="1" ht="16.5" customHeight="1">
      <c r="A3" s="374"/>
      <c r="B3" s="28" t="s">
        <v>13</v>
      </c>
      <c r="C3" s="14" t="s">
        <v>11</v>
      </c>
      <c r="D3" s="16" t="s">
        <v>14</v>
      </c>
      <c r="E3" s="28" t="s">
        <v>13</v>
      </c>
      <c r="F3" s="14" t="s">
        <v>11</v>
      </c>
      <c r="G3" s="16" t="s">
        <v>14</v>
      </c>
      <c r="H3" s="370"/>
    </row>
    <row r="4" spans="1:8">
      <c r="A4" s="64"/>
      <c r="B4" s="62" t="s">
        <v>2</v>
      </c>
      <c r="C4" s="50" t="s">
        <v>2</v>
      </c>
      <c r="D4" s="63" t="s">
        <v>2</v>
      </c>
      <c r="E4" s="62" t="s">
        <v>2</v>
      </c>
      <c r="F4" s="50" t="s">
        <v>2</v>
      </c>
      <c r="G4" s="93" t="s">
        <v>2</v>
      </c>
      <c r="H4" s="100"/>
    </row>
    <row r="5" spans="1:8" ht="18" customHeight="1">
      <c r="A5" s="82" t="s">
        <v>30</v>
      </c>
      <c r="B5" s="290" t="s">
        <v>184</v>
      </c>
      <c r="C5" s="291" t="s">
        <v>184</v>
      </c>
      <c r="D5" s="292" t="s">
        <v>184</v>
      </c>
      <c r="E5" s="65">
        <v>203248941</v>
      </c>
      <c r="F5" s="53">
        <v>199784853</v>
      </c>
      <c r="G5" s="94">
        <v>3422419</v>
      </c>
      <c r="H5" s="101" t="str">
        <f>IF(A5="","",A5)</f>
        <v>富山</v>
      </c>
    </row>
    <row r="6" spans="1:8" ht="18" customHeight="1">
      <c r="A6" s="80" t="s">
        <v>31</v>
      </c>
      <c r="B6" s="67">
        <v>134587</v>
      </c>
      <c r="C6" s="55">
        <v>133446</v>
      </c>
      <c r="D6" s="68">
        <v>1089</v>
      </c>
      <c r="E6" s="67">
        <v>89145070</v>
      </c>
      <c r="F6" s="55">
        <v>87351973</v>
      </c>
      <c r="G6" s="95">
        <v>1771311</v>
      </c>
      <c r="H6" s="102" t="str">
        <f>IF(A6="","",A6)</f>
        <v>高岡</v>
      </c>
    </row>
    <row r="7" spans="1:8" ht="18" customHeight="1">
      <c r="A7" s="80" t="s">
        <v>32</v>
      </c>
      <c r="B7" s="67">
        <v>49749</v>
      </c>
      <c r="C7" s="55">
        <v>49731</v>
      </c>
      <c r="D7" s="68">
        <v>18</v>
      </c>
      <c r="E7" s="67">
        <v>45471899</v>
      </c>
      <c r="F7" s="55">
        <v>44624422</v>
      </c>
      <c r="G7" s="95">
        <v>837967</v>
      </c>
      <c r="H7" s="102" t="str">
        <f>IF(A7="","",A7)</f>
        <v>魚津</v>
      </c>
    </row>
    <row r="8" spans="1:8" ht="18" customHeight="1">
      <c r="A8" s="80" t="s">
        <v>33</v>
      </c>
      <c r="B8" s="67">
        <v>26508</v>
      </c>
      <c r="C8" s="55">
        <v>26508</v>
      </c>
      <c r="D8" s="68" t="s">
        <v>102</v>
      </c>
      <c r="E8" s="67">
        <v>31704739</v>
      </c>
      <c r="F8" s="55">
        <v>31308100</v>
      </c>
      <c r="G8" s="95">
        <v>392541</v>
      </c>
      <c r="H8" s="102" t="str">
        <f>IF(A8="","",A8)</f>
        <v>砺波</v>
      </c>
    </row>
    <row r="9" spans="1:8" s="3" customFormat="1" ht="18" customHeight="1">
      <c r="A9" s="69" t="s">
        <v>45</v>
      </c>
      <c r="B9" s="293" t="s">
        <v>184</v>
      </c>
      <c r="C9" s="294" t="s">
        <v>184</v>
      </c>
      <c r="D9" s="295" t="s">
        <v>184</v>
      </c>
      <c r="E9" s="70">
        <v>369570648</v>
      </c>
      <c r="F9" s="56">
        <v>363069348</v>
      </c>
      <c r="G9" s="96">
        <v>6424238</v>
      </c>
      <c r="H9" s="103" t="str">
        <f>A9</f>
        <v>富山県計</v>
      </c>
    </row>
    <row r="10" spans="1:8" s="6" customFormat="1" ht="18" customHeight="1">
      <c r="A10" s="7"/>
      <c r="B10" s="10"/>
      <c r="C10" s="11"/>
      <c r="D10" s="12"/>
      <c r="E10" s="10"/>
      <c r="F10" s="11"/>
      <c r="G10" s="97"/>
      <c r="H10" s="104"/>
    </row>
    <row r="11" spans="1:8" ht="18" customHeight="1">
      <c r="A11" s="81" t="s">
        <v>34</v>
      </c>
      <c r="B11" s="72">
        <v>804169</v>
      </c>
      <c r="C11" s="73">
        <v>803469</v>
      </c>
      <c r="D11" s="74">
        <v>562</v>
      </c>
      <c r="E11" s="72">
        <v>215453134</v>
      </c>
      <c r="F11" s="73">
        <v>212284401</v>
      </c>
      <c r="G11" s="98">
        <v>3103996</v>
      </c>
      <c r="H11" s="105" t="str">
        <f>IF(A11="","",A11)</f>
        <v>金沢</v>
      </c>
    </row>
    <row r="12" spans="1:8" ht="18" customHeight="1">
      <c r="A12" s="80" t="s">
        <v>35</v>
      </c>
      <c r="B12" s="67">
        <v>41741</v>
      </c>
      <c r="C12" s="55">
        <v>41606</v>
      </c>
      <c r="D12" s="68">
        <v>136</v>
      </c>
      <c r="E12" s="67">
        <v>22309929</v>
      </c>
      <c r="F12" s="55">
        <v>22111246</v>
      </c>
      <c r="G12" s="95">
        <v>197467</v>
      </c>
      <c r="H12" s="102" t="str">
        <f>IF(A12="","",A12)</f>
        <v>七尾</v>
      </c>
    </row>
    <row r="13" spans="1:8" ht="18" customHeight="1">
      <c r="A13" s="80" t="s">
        <v>36</v>
      </c>
      <c r="B13" s="67">
        <v>97954</v>
      </c>
      <c r="C13" s="55">
        <v>97681</v>
      </c>
      <c r="D13" s="68">
        <v>260</v>
      </c>
      <c r="E13" s="67">
        <v>58246467</v>
      </c>
      <c r="F13" s="55">
        <v>57445676</v>
      </c>
      <c r="G13" s="95">
        <v>787586</v>
      </c>
      <c r="H13" s="102" t="str">
        <f>IF(A13="","",A13)</f>
        <v>小松</v>
      </c>
    </row>
    <row r="14" spans="1:8" ht="18" customHeight="1">
      <c r="A14" s="80" t="s">
        <v>37</v>
      </c>
      <c r="B14" s="67">
        <v>6795</v>
      </c>
      <c r="C14" s="55">
        <v>6648</v>
      </c>
      <c r="D14" s="68">
        <v>147</v>
      </c>
      <c r="E14" s="67">
        <v>7771446</v>
      </c>
      <c r="F14" s="55">
        <v>7639787</v>
      </c>
      <c r="G14" s="95">
        <v>127144</v>
      </c>
      <c r="H14" s="102" t="str">
        <f>IF(A14="","",A14)</f>
        <v>輪島</v>
      </c>
    </row>
    <row r="15" spans="1:8" ht="18" customHeight="1">
      <c r="A15" s="80" t="s">
        <v>38</v>
      </c>
      <c r="B15" s="67">
        <v>15376</v>
      </c>
      <c r="C15" s="55">
        <v>15305</v>
      </c>
      <c r="D15" s="68">
        <v>71</v>
      </c>
      <c r="E15" s="67">
        <v>54041768</v>
      </c>
      <c r="F15" s="55">
        <v>53567415</v>
      </c>
      <c r="G15" s="95">
        <v>462862</v>
      </c>
      <c r="H15" s="102" t="str">
        <f>IF(A15="","",A15)</f>
        <v>松任</v>
      </c>
    </row>
    <row r="16" spans="1:8" s="3" customFormat="1" ht="18" customHeight="1">
      <c r="A16" s="69" t="s">
        <v>46</v>
      </c>
      <c r="B16" s="70">
        <v>966037</v>
      </c>
      <c r="C16" s="56">
        <v>964709</v>
      </c>
      <c r="D16" s="71">
        <v>1176</v>
      </c>
      <c r="E16" s="70">
        <v>357822744</v>
      </c>
      <c r="F16" s="56">
        <v>353048526</v>
      </c>
      <c r="G16" s="96">
        <v>4679055</v>
      </c>
      <c r="H16" s="103" t="str">
        <f>A16</f>
        <v>石川県計</v>
      </c>
    </row>
    <row r="17" spans="1:8" s="6" customFormat="1" ht="18" customHeight="1">
      <c r="A17" s="7"/>
      <c r="B17" s="10"/>
      <c r="C17" s="11"/>
      <c r="D17" s="12"/>
      <c r="E17" s="10"/>
      <c r="F17" s="11"/>
      <c r="G17" s="97"/>
      <c r="H17" s="104"/>
    </row>
    <row r="18" spans="1:8" ht="18" customHeight="1">
      <c r="A18" s="81" t="s">
        <v>39</v>
      </c>
      <c r="B18" s="72">
        <v>745715</v>
      </c>
      <c r="C18" s="73">
        <v>745458</v>
      </c>
      <c r="D18" s="74">
        <v>257</v>
      </c>
      <c r="E18" s="72">
        <v>114103727</v>
      </c>
      <c r="F18" s="73">
        <v>112768677</v>
      </c>
      <c r="G18" s="98">
        <v>1288613</v>
      </c>
      <c r="H18" s="105" t="str">
        <f t="shared" ref="H18:H23" si="0">IF(A18="","",A18)</f>
        <v>福井</v>
      </c>
    </row>
    <row r="19" spans="1:8" ht="18" customHeight="1">
      <c r="A19" s="80" t="s">
        <v>40</v>
      </c>
      <c r="B19" s="67">
        <v>67878</v>
      </c>
      <c r="C19" s="55">
        <v>67632</v>
      </c>
      <c r="D19" s="68">
        <v>246</v>
      </c>
      <c r="E19" s="67">
        <v>17449153</v>
      </c>
      <c r="F19" s="55">
        <v>16985145</v>
      </c>
      <c r="G19" s="95">
        <v>458034</v>
      </c>
      <c r="H19" s="102" t="str">
        <f t="shared" si="0"/>
        <v>敦賀</v>
      </c>
    </row>
    <row r="20" spans="1:8" ht="18" customHeight="1">
      <c r="A20" s="80" t="s">
        <v>41</v>
      </c>
      <c r="B20" s="67">
        <v>110150</v>
      </c>
      <c r="C20" s="55">
        <v>110117</v>
      </c>
      <c r="D20" s="68">
        <v>33</v>
      </c>
      <c r="E20" s="67">
        <v>49666511</v>
      </c>
      <c r="F20" s="55">
        <v>49010461</v>
      </c>
      <c r="G20" s="95">
        <v>650565</v>
      </c>
      <c r="H20" s="102" t="str">
        <f t="shared" si="0"/>
        <v>武生</v>
      </c>
    </row>
    <row r="21" spans="1:8" ht="18" customHeight="1">
      <c r="A21" s="80" t="s">
        <v>42</v>
      </c>
      <c r="B21" s="287" t="s">
        <v>184</v>
      </c>
      <c r="C21" s="288" t="s">
        <v>184</v>
      </c>
      <c r="D21" s="289" t="s">
        <v>184</v>
      </c>
      <c r="E21" s="67">
        <v>8070190</v>
      </c>
      <c r="F21" s="55">
        <v>7950107</v>
      </c>
      <c r="G21" s="95">
        <v>116925</v>
      </c>
      <c r="H21" s="102" t="str">
        <f t="shared" si="0"/>
        <v>小浜</v>
      </c>
    </row>
    <row r="22" spans="1:8" ht="18" customHeight="1">
      <c r="A22" s="80" t="s">
        <v>43</v>
      </c>
      <c r="B22" s="67">
        <v>5508</v>
      </c>
      <c r="C22" s="55">
        <v>5486</v>
      </c>
      <c r="D22" s="68">
        <v>22</v>
      </c>
      <c r="E22" s="67">
        <v>7854487</v>
      </c>
      <c r="F22" s="55">
        <v>7753794</v>
      </c>
      <c r="G22" s="95">
        <v>100278</v>
      </c>
      <c r="H22" s="102" t="str">
        <f t="shared" si="0"/>
        <v>大野</v>
      </c>
    </row>
    <row r="23" spans="1:8" ht="18" customHeight="1">
      <c r="A23" s="80" t="s">
        <v>44</v>
      </c>
      <c r="B23" s="287" t="s">
        <v>184</v>
      </c>
      <c r="C23" s="288" t="s">
        <v>184</v>
      </c>
      <c r="D23" s="289" t="s">
        <v>184</v>
      </c>
      <c r="E23" s="67">
        <v>30100006</v>
      </c>
      <c r="F23" s="55">
        <v>29739718</v>
      </c>
      <c r="G23" s="95">
        <v>355268</v>
      </c>
      <c r="H23" s="102" t="str">
        <f t="shared" si="0"/>
        <v>三国</v>
      </c>
    </row>
    <row r="24" spans="1:8" s="3" customFormat="1" ht="18" customHeight="1">
      <c r="A24" s="69" t="s">
        <v>47</v>
      </c>
      <c r="B24" s="70">
        <v>990745</v>
      </c>
      <c r="C24" s="56">
        <v>990047</v>
      </c>
      <c r="D24" s="71">
        <v>698</v>
      </c>
      <c r="E24" s="70">
        <v>227244074</v>
      </c>
      <c r="F24" s="56">
        <v>224207903</v>
      </c>
      <c r="G24" s="96">
        <v>2969683</v>
      </c>
      <c r="H24" s="103" t="str">
        <f>A24</f>
        <v>福井県計</v>
      </c>
    </row>
    <row r="25" spans="1:8" s="6" customFormat="1" ht="18" customHeight="1">
      <c r="A25" s="7"/>
      <c r="B25" s="46"/>
      <c r="C25" s="47"/>
      <c r="D25" s="48"/>
      <c r="E25" s="46"/>
      <c r="F25" s="47"/>
      <c r="G25" s="48"/>
      <c r="H25" s="8"/>
    </row>
    <row r="26" spans="1:8" s="3" customFormat="1" ht="18" customHeight="1" thickBot="1">
      <c r="A26" s="79" t="s">
        <v>15</v>
      </c>
      <c r="B26" s="43">
        <v>29232</v>
      </c>
      <c r="C26" s="44">
        <v>8981</v>
      </c>
      <c r="D26" s="45">
        <v>20251</v>
      </c>
      <c r="E26" s="43">
        <v>8509870</v>
      </c>
      <c r="F26" s="44">
        <v>1179962</v>
      </c>
      <c r="G26" s="45">
        <v>6832644</v>
      </c>
      <c r="H26" s="90" t="str">
        <f>A26</f>
        <v>局引受分</v>
      </c>
    </row>
    <row r="27" spans="1:8" s="3" customFormat="1" ht="18" customHeight="1" thickTop="1" thickBot="1">
      <c r="A27" s="83" t="s">
        <v>21</v>
      </c>
      <c r="B27" s="296" t="s">
        <v>184</v>
      </c>
      <c r="C27" s="297" t="s">
        <v>184</v>
      </c>
      <c r="D27" s="298" t="s">
        <v>184</v>
      </c>
      <c r="E27" s="29">
        <v>963147335</v>
      </c>
      <c r="F27" s="22">
        <v>941505739</v>
      </c>
      <c r="G27" s="30">
        <v>20905620</v>
      </c>
      <c r="H27" s="89" t="str">
        <f>A27</f>
        <v>総計</v>
      </c>
    </row>
    <row r="28" spans="1:8" ht="15" customHeight="1"/>
  </sheetData>
  <mergeCells count="4">
    <mergeCell ref="A2:A3"/>
    <mergeCell ref="B2:D2"/>
    <mergeCell ref="E2:G2"/>
    <mergeCell ref="H2:H3"/>
  </mergeCells>
  <phoneticPr fontId="1"/>
  <pageMargins left="0.78740157480314965" right="0.78740157480314965" top="0.98425196850393704" bottom="0.98425196850393704" header="0.51181102362204722" footer="0.51181102362204722"/>
  <pageSetup paperSize="9" orientation="landscape" horizontalDpi="300" verticalDpi="300" r:id="rId1"/>
  <headerFooter alignWithMargins="0">
    <oddFooter>&amp;R金沢国税局
国税徴収１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view="pageBreakPreview" zoomScale="60" zoomScaleNormal="100" workbookViewId="0">
      <selection activeCell="I20" sqref="I20"/>
    </sheetView>
  </sheetViews>
  <sheetFormatPr defaultColWidth="8.625" defaultRowHeight="11.25"/>
  <cols>
    <col min="1" max="1" width="10.625" style="153" customWidth="1"/>
    <col min="2" max="2" width="6.625" style="153" customWidth="1"/>
    <col min="3" max="3" width="13.875" style="153" customWidth="1"/>
    <col min="4" max="4" width="3" style="153" bestFit="1" customWidth="1"/>
    <col min="5" max="5" width="14.25" style="153" customWidth="1"/>
    <col min="6" max="6" width="16.75" style="153" customWidth="1"/>
    <col min="7" max="16384" width="8.625" style="153"/>
  </cols>
  <sheetData>
    <row r="1" spans="1:6" ht="15">
      <c r="A1" s="375" t="s">
        <v>103</v>
      </c>
      <c r="B1" s="375"/>
      <c r="C1" s="375"/>
      <c r="D1" s="375"/>
      <c r="E1" s="375"/>
      <c r="F1" s="375"/>
    </row>
    <row r="2" spans="1:6" ht="14.25" customHeight="1" thickBot="1">
      <c r="A2" s="376" t="s">
        <v>104</v>
      </c>
      <c r="B2" s="376"/>
      <c r="C2" s="376"/>
      <c r="D2" s="376"/>
      <c r="E2" s="376"/>
      <c r="F2" s="376"/>
    </row>
    <row r="3" spans="1:6" ht="18" customHeight="1">
      <c r="A3" s="377" t="s">
        <v>105</v>
      </c>
      <c r="B3" s="378"/>
      <c r="C3" s="379"/>
      <c r="D3" s="383" t="s">
        <v>106</v>
      </c>
      <c r="E3" s="384"/>
      <c r="F3" s="385"/>
    </row>
    <row r="4" spans="1:6" ht="15" customHeight="1">
      <c r="A4" s="380"/>
      <c r="B4" s="381"/>
      <c r="C4" s="382"/>
      <c r="D4" s="386" t="s">
        <v>107</v>
      </c>
      <c r="E4" s="387"/>
      <c r="F4" s="154" t="s">
        <v>108</v>
      </c>
    </row>
    <row r="5" spans="1:6" s="161" customFormat="1" ht="15" customHeight="1">
      <c r="A5" s="155"/>
      <c r="B5" s="156"/>
      <c r="C5" s="157"/>
      <c r="D5" s="158"/>
      <c r="E5" s="159" t="s">
        <v>109</v>
      </c>
      <c r="F5" s="160" t="s">
        <v>2</v>
      </c>
    </row>
    <row r="6" spans="1:6" ht="27" customHeight="1">
      <c r="A6" s="401" t="s">
        <v>110</v>
      </c>
      <c r="B6" s="404" t="s">
        <v>111</v>
      </c>
      <c r="C6" s="405"/>
      <c r="D6" s="162"/>
      <c r="E6" s="163" t="s">
        <v>101</v>
      </c>
      <c r="F6" s="164" t="s">
        <v>101</v>
      </c>
    </row>
    <row r="7" spans="1:6" ht="27" customHeight="1">
      <c r="A7" s="402"/>
      <c r="B7" s="406" t="s">
        <v>112</v>
      </c>
      <c r="C7" s="407"/>
      <c r="D7" s="165"/>
      <c r="E7" s="166" t="s">
        <v>101</v>
      </c>
      <c r="F7" s="167" t="s">
        <v>101</v>
      </c>
    </row>
    <row r="8" spans="1:6" ht="27" customHeight="1">
      <c r="A8" s="402"/>
      <c r="B8" s="406" t="s">
        <v>113</v>
      </c>
      <c r="C8" s="407"/>
      <c r="D8" s="165"/>
      <c r="E8" s="166" t="s">
        <v>101</v>
      </c>
      <c r="F8" s="167" t="s">
        <v>101</v>
      </c>
    </row>
    <row r="9" spans="1:6" ht="27" customHeight="1">
      <c r="A9" s="402"/>
      <c r="B9" s="408" t="s">
        <v>114</v>
      </c>
      <c r="C9" s="168" t="s">
        <v>115</v>
      </c>
      <c r="D9" s="165"/>
      <c r="E9" s="166" t="s">
        <v>101</v>
      </c>
      <c r="F9" s="167" t="s">
        <v>101</v>
      </c>
    </row>
    <row r="10" spans="1:6" ht="27" customHeight="1">
      <c r="A10" s="402"/>
      <c r="B10" s="409"/>
      <c r="C10" s="168" t="s">
        <v>116</v>
      </c>
      <c r="D10" s="165"/>
      <c r="E10" s="166" t="s">
        <v>101</v>
      </c>
      <c r="F10" s="167" t="s">
        <v>101</v>
      </c>
    </row>
    <row r="11" spans="1:6" ht="27" customHeight="1">
      <c r="A11" s="402"/>
      <c r="B11" s="409"/>
      <c r="C11" s="388" t="s">
        <v>117</v>
      </c>
      <c r="D11" s="169" t="s">
        <v>118</v>
      </c>
      <c r="E11" s="170" t="s">
        <v>101</v>
      </c>
      <c r="F11" s="171" t="s">
        <v>101</v>
      </c>
    </row>
    <row r="12" spans="1:6" ht="27" customHeight="1">
      <c r="A12" s="402"/>
      <c r="B12" s="409"/>
      <c r="C12" s="389"/>
      <c r="D12" s="172"/>
      <c r="E12" s="173" t="s">
        <v>101</v>
      </c>
      <c r="F12" s="174" t="s">
        <v>101</v>
      </c>
    </row>
    <row r="13" spans="1:6" s="179" customFormat="1" ht="27" customHeight="1">
      <c r="A13" s="402"/>
      <c r="B13" s="409"/>
      <c r="C13" s="175" t="s">
        <v>1</v>
      </c>
      <c r="D13" s="176"/>
      <c r="E13" s="177" t="s">
        <v>101</v>
      </c>
      <c r="F13" s="178" t="s">
        <v>101</v>
      </c>
    </row>
    <row r="14" spans="1:6" ht="27" customHeight="1">
      <c r="A14" s="403"/>
      <c r="B14" s="390" t="s">
        <v>119</v>
      </c>
      <c r="C14" s="391"/>
      <c r="D14" s="180"/>
      <c r="E14" s="181" t="s">
        <v>101</v>
      </c>
      <c r="F14" s="182" t="s">
        <v>101</v>
      </c>
    </row>
    <row r="15" spans="1:6" ht="27" customHeight="1">
      <c r="A15" s="392" t="s">
        <v>120</v>
      </c>
      <c r="B15" s="395" t="s">
        <v>121</v>
      </c>
      <c r="C15" s="395"/>
      <c r="D15" s="183"/>
      <c r="E15" s="184" t="s">
        <v>101</v>
      </c>
      <c r="F15" s="185" t="s">
        <v>101</v>
      </c>
    </row>
    <row r="16" spans="1:6" ht="27" customHeight="1">
      <c r="A16" s="393"/>
      <c r="B16" s="396" t="s">
        <v>122</v>
      </c>
      <c r="C16" s="396"/>
      <c r="D16" s="165"/>
      <c r="E16" s="166" t="s">
        <v>101</v>
      </c>
      <c r="F16" s="167" t="s">
        <v>101</v>
      </c>
    </row>
    <row r="17" spans="1:6" ht="27" customHeight="1">
      <c r="A17" s="393"/>
      <c r="B17" s="397" t="s">
        <v>123</v>
      </c>
      <c r="C17" s="398"/>
      <c r="D17" s="169" t="s">
        <v>118</v>
      </c>
      <c r="E17" s="186">
        <v>0</v>
      </c>
      <c r="F17" s="171" t="s">
        <v>101</v>
      </c>
    </row>
    <row r="18" spans="1:6" ht="27" customHeight="1">
      <c r="A18" s="393"/>
      <c r="B18" s="399"/>
      <c r="C18" s="400"/>
      <c r="D18" s="172"/>
      <c r="E18" s="173" t="s">
        <v>101</v>
      </c>
      <c r="F18" s="174" t="s">
        <v>101</v>
      </c>
    </row>
    <row r="19" spans="1:6" ht="27" customHeight="1">
      <c r="A19" s="393"/>
      <c r="B19" s="396" t="s">
        <v>124</v>
      </c>
      <c r="C19" s="396"/>
      <c r="D19" s="176"/>
      <c r="E19" s="166" t="s">
        <v>101</v>
      </c>
      <c r="F19" s="167" t="s">
        <v>101</v>
      </c>
    </row>
    <row r="20" spans="1:6" ht="27" customHeight="1">
      <c r="A20" s="393"/>
      <c r="B20" s="396" t="s">
        <v>125</v>
      </c>
      <c r="C20" s="396"/>
      <c r="D20" s="176"/>
      <c r="E20" s="166" t="s">
        <v>101</v>
      </c>
      <c r="F20" s="167" t="s">
        <v>101</v>
      </c>
    </row>
    <row r="21" spans="1:6" ht="27" customHeight="1">
      <c r="A21" s="393"/>
      <c r="B21" s="396" t="s">
        <v>126</v>
      </c>
      <c r="C21" s="396"/>
      <c r="D21" s="176"/>
      <c r="E21" s="166" t="s">
        <v>101</v>
      </c>
      <c r="F21" s="167" t="s">
        <v>101</v>
      </c>
    </row>
    <row r="22" spans="1:6" ht="27" customHeight="1">
      <c r="A22" s="393"/>
      <c r="B22" s="396" t="s">
        <v>127</v>
      </c>
      <c r="C22" s="396"/>
      <c r="D22" s="176"/>
      <c r="E22" s="166" t="s">
        <v>101</v>
      </c>
      <c r="F22" s="167" t="s">
        <v>101</v>
      </c>
    </row>
    <row r="23" spans="1:6" ht="27" customHeight="1">
      <c r="A23" s="394"/>
      <c r="B23" s="412" t="s">
        <v>128</v>
      </c>
      <c r="C23" s="412"/>
      <c r="D23" s="187"/>
      <c r="E23" s="188" t="s">
        <v>101</v>
      </c>
      <c r="F23" s="189" t="s">
        <v>101</v>
      </c>
    </row>
    <row r="24" spans="1:6" ht="27" customHeight="1">
      <c r="A24" s="413" t="s">
        <v>129</v>
      </c>
      <c r="B24" s="415" t="s">
        <v>130</v>
      </c>
      <c r="C24" s="415"/>
      <c r="D24" s="190"/>
      <c r="E24" s="184" t="s">
        <v>101</v>
      </c>
      <c r="F24" s="185" t="s">
        <v>101</v>
      </c>
    </row>
    <row r="25" spans="1:6" ht="27" customHeight="1">
      <c r="A25" s="393"/>
      <c r="B25" s="396" t="s">
        <v>112</v>
      </c>
      <c r="C25" s="396"/>
      <c r="D25" s="176"/>
      <c r="E25" s="166" t="s">
        <v>101</v>
      </c>
      <c r="F25" s="167" t="s">
        <v>101</v>
      </c>
    </row>
    <row r="26" spans="1:6" ht="27" customHeight="1">
      <c r="A26" s="393"/>
      <c r="B26" s="396" t="s">
        <v>115</v>
      </c>
      <c r="C26" s="396"/>
      <c r="D26" s="176"/>
      <c r="E26" s="166" t="s">
        <v>101</v>
      </c>
      <c r="F26" s="167" t="s">
        <v>101</v>
      </c>
    </row>
    <row r="27" spans="1:6" ht="27" customHeight="1">
      <c r="A27" s="393"/>
      <c r="B27" s="396" t="s">
        <v>116</v>
      </c>
      <c r="C27" s="396"/>
      <c r="D27" s="176"/>
      <c r="E27" s="166" t="s">
        <v>101</v>
      </c>
      <c r="F27" s="167" t="s">
        <v>101</v>
      </c>
    </row>
    <row r="28" spans="1:6" ht="27" customHeight="1">
      <c r="A28" s="393"/>
      <c r="B28" s="396" t="s">
        <v>131</v>
      </c>
      <c r="C28" s="396"/>
      <c r="D28" s="176"/>
      <c r="E28" s="166" t="s">
        <v>101</v>
      </c>
      <c r="F28" s="167" t="s">
        <v>101</v>
      </c>
    </row>
    <row r="29" spans="1:6" ht="27" customHeight="1" thickBot="1">
      <c r="A29" s="414"/>
      <c r="B29" s="416" t="s">
        <v>132</v>
      </c>
      <c r="C29" s="416"/>
      <c r="D29" s="191"/>
      <c r="E29" s="192" t="s">
        <v>101</v>
      </c>
      <c r="F29" s="193" t="s">
        <v>101</v>
      </c>
    </row>
    <row r="30" spans="1:6" ht="4.5" customHeight="1">
      <c r="A30" s="194"/>
      <c r="B30" s="195"/>
      <c r="C30" s="195"/>
      <c r="D30" s="196"/>
      <c r="E30" s="196"/>
      <c r="F30" s="196"/>
    </row>
    <row r="31" spans="1:6" s="198" customFormat="1" ht="28.5" customHeight="1">
      <c r="A31" s="197" t="s">
        <v>133</v>
      </c>
      <c r="B31" s="410" t="s">
        <v>134</v>
      </c>
      <c r="C31" s="410"/>
      <c r="D31" s="410"/>
      <c r="E31" s="410"/>
      <c r="F31" s="410"/>
    </row>
    <row r="32" spans="1:6" s="198" customFormat="1" ht="24.95" customHeight="1">
      <c r="A32" s="199" t="s">
        <v>135</v>
      </c>
      <c r="B32" s="411" t="s">
        <v>136</v>
      </c>
      <c r="C32" s="411"/>
      <c r="D32" s="411"/>
      <c r="E32" s="411"/>
      <c r="F32" s="411"/>
    </row>
    <row r="33" spans="1:6" ht="24.95" customHeight="1">
      <c r="A33" s="200" t="s">
        <v>137</v>
      </c>
      <c r="B33" s="411" t="s">
        <v>138</v>
      </c>
      <c r="C33" s="411"/>
      <c r="D33" s="411"/>
      <c r="E33" s="411"/>
      <c r="F33" s="411"/>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98425196850393704" header="0.51181102362204722" footer="0.51181102362204722"/>
  <pageSetup paperSize="9" scale="96" orientation="portrait" horizontalDpi="1200" verticalDpi="1200" r:id="rId1"/>
  <headerFooter alignWithMargins="0">
    <oddFooter>&amp;R金沢国税局
国税徴収２
(H29)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zoomScaleNormal="100" workbookViewId="0">
      <selection activeCell="B12" sqref="B12"/>
    </sheetView>
  </sheetViews>
  <sheetFormatPr defaultRowHeight="13.5"/>
  <cols>
    <col min="1" max="1" width="9" style="203"/>
    <col min="2" max="2" width="15.5" style="203" bestFit="1" customWidth="1"/>
    <col min="3" max="4" width="18" style="203" customWidth="1"/>
    <col min="5" max="16384" width="9" style="203"/>
  </cols>
  <sheetData>
    <row r="1" spans="1:7" s="202" customFormat="1" ht="14.25" thickBot="1">
      <c r="A1" s="201" t="s">
        <v>139</v>
      </c>
    </row>
    <row r="2" spans="1:7" ht="19.5" customHeight="1">
      <c r="A2" s="377" t="s">
        <v>140</v>
      </c>
      <c r="B2" s="379"/>
      <c r="C2" s="417" t="s">
        <v>141</v>
      </c>
      <c r="D2" s="418"/>
    </row>
    <row r="3" spans="1:7" ht="19.5" customHeight="1">
      <c r="A3" s="380"/>
      <c r="B3" s="382"/>
      <c r="C3" s="204" t="s">
        <v>142</v>
      </c>
      <c r="D3" s="205" t="s">
        <v>143</v>
      </c>
    </row>
    <row r="4" spans="1:7" s="208" customFormat="1">
      <c r="A4" s="419" t="s">
        <v>144</v>
      </c>
      <c r="B4" s="206"/>
      <c r="C4" s="207" t="s">
        <v>145</v>
      </c>
      <c r="D4" s="160" t="s">
        <v>146</v>
      </c>
    </row>
    <row r="5" spans="1:7" ht="30" customHeight="1">
      <c r="A5" s="420"/>
      <c r="B5" s="209" t="s">
        <v>147</v>
      </c>
      <c r="C5" s="210" t="s">
        <v>101</v>
      </c>
      <c r="D5" s="211" t="s">
        <v>101</v>
      </c>
      <c r="E5" s="153"/>
      <c r="F5" s="153"/>
      <c r="G5" s="153"/>
    </row>
    <row r="6" spans="1:7" ht="30" customHeight="1">
      <c r="A6" s="420"/>
      <c r="B6" s="212" t="s">
        <v>148</v>
      </c>
      <c r="C6" s="213" t="s">
        <v>101</v>
      </c>
      <c r="D6" s="214" t="s">
        <v>101</v>
      </c>
      <c r="E6" s="153"/>
      <c r="F6" s="153"/>
      <c r="G6" s="153"/>
    </row>
    <row r="7" spans="1:7" ht="30" customHeight="1">
      <c r="A7" s="420"/>
      <c r="B7" s="212" t="s">
        <v>149</v>
      </c>
      <c r="C7" s="213" t="s">
        <v>101</v>
      </c>
      <c r="D7" s="214" t="s">
        <v>101</v>
      </c>
      <c r="E7" s="153"/>
      <c r="F7" s="153"/>
      <c r="G7" s="153"/>
    </row>
    <row r="8" spans="1:7" ht="30" customHeight="1">
      <c r="A8" s="420"/>
      <c r="B8" s="212" t="s">
        <v>150</v>
      </c>
      <c r="C8" s="213" t="s">
        <v>101</v>
      </c>
      <c r="D8" s="214" t="s">
        <v>101</v>
      </c>
      <c r="E8" s="153"/>
      <c r="F8" s="153"/>
      <c r="G8" s="153"/>
    </row>
    <row r="9" spans="1:7" ht="30" customHeight="1" thickBot="1">
      <c r="A9" s="421"/>
      <c r="B9" s="215" t="s">
        <v>1</v>
      </c>
      <c r="C9" s="216" t="s">
        <v>101</v>
      </c>
      <c r="D9" s="217" t="s">
        <v>101</v>
      </c>
      <c r="E9" s="153"/>
      <c r="F9" s="153"/>
      <c r="G9" s="153"/>
    </row>
    <row r="10" spans="1:7">
      <c r="A10" s="153"/>
      <c r="B10" s="153"/>
      <c r="C10" s="153"/>
      <c r="D10" s="153"/>
      <c r="E10" s="153"/>
      <c r="F10" s="153"/>
      <c r="G10" s="153"/>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&amp;R金沢国税局
国税徴収２
(H29)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view="pageBreakPreview" zoomScale="60" zoomScaleNormal="100" workbookViewId="0">
      <selection activeCell="F29" sqref="F29"/>
    </sheetView>
  </sheetViews>
  <sheetFormatPr defaultColWidth="8.625" defaultRowHeight="11.25"/>
  <cols>
    <col min="1" max="1" width="11.375" style="153" customWidth="1"/>
    <col min="2" max="2" width="8.25" style="153" customWidth="1"/>
    <col min="3" max="3" width="10.625" style="153" customWidth="1"/>
    <col min="4" max="4" width="8.25" style="153" customWidth="1"/>
    <col min="5" max="5" width="10.625" style="153" customWidth="1"/>
    <col min="6" max="6" width="8.25" style="153" customWidth="1"/>
    <col min="7" max="7" width="10.625" style="153" customWidth="1"/>
    <col min="8" max="8" width="9" style="153" bestFit="1" customWidth="1"/>
    <col min="9" max="9" width="3" style="153" bestFit="1" customWidth="1"/>
    <col min="10" max="10" width="8.25" style="153" bestFit="1" customWidth="1"/>
    <col min="11" max="11" width="10.375" style="153" customWidth="1"/>
    <col min="12" max="16384" width="8.625" style="153"/>
  </cols>
  <sheetData>
    <row r="1" spans="1:12" ht="12" thickBot="1">
      <c r="A1" s="153" t="s">
        <v>151</v>
      </c>
    </row>
    <row r="2" spans="1:12" ht="16.5" customHeight="1">
      <c r="A2" s="428" t="s">
        <v>152</v>
      </c>
      <c r="B2" s="430" t="s">
        <v>153</v>
      </c>
      <c r="C2" s="431"/>
      <c r="D2" s="432" t="s">
        <v>154</v>
      </c>
      <c r="E2" s="433"/>
      <c r="F2" s="430" t="s">
        <v>155</v>
      </c>
      <c r="G2" s="431"/>
      <c r="H2" s="434" t="s">
        <v>156</v>
      </c>
      <c r="I2" s="422" t="s">
        <v>157</v>
      </c>
      <c r="J2" s="423"/>
      <c r="K2" s="424"/>
    </row>
    <row r="3" spans="1:12" ht="16.5" customHeight="1">
      <c r="A3" s="429"/>
      <c r="B3" s="218" t="s">
        <v>158</v>
      </c>
      <c r="C3" s="219" t="s">
        <v>159</v>
      </c>
      <c r="D3" s="218" t="s">
        <v>158</v>
      </c>
      <c r="E3" s="219" t="s">
        <v>159</v>
      </c>
      <c r="F3" s="218" t="s">
        <v>158</v>
      </c>
      <c r="G3" s="219" t="s">
        <v>159</v>
      </c>
      <c r="H3" s="435"/>
      <c r="I3" s="425"/>
      <c r="J3" s="426"/>
      <c r="K3" s="427"/>
    </row>
    <row r="4" spans="1:12">
      <c r="A4" s="220"/>
      <c r="B4" s="221" t="s">
        <v>160</v>
      </c>
      <c r="C4" s="222" t="s">
        <v>161</v>
      </c>
      <c r="D4" s="221" t="s">
        <v>160</v>
      </c>
      <c r="E4" s="222" t="s">
        <v>161</v>
      </c>
      <c r="F4" s="221" t="s">
        <v>160</v>
      </c>
      <c r="G4" s="222" t="s">
        <v>161</v>
      </c>
      <c r="H4" s="223" t="s">
        <v>162</v>
      </c>
      <c r="I4" s="224"/>
      <c r="J4" s="225" t="s">
        <v>163</v>
      </c>
      <c r="K4" s="226" t="s">
        <v>162</v>
      </c>
    </row>
    <row r="5" spans="1:12" s="235" customFormat="1" ht="30" customHeight="1">
      <c r="A5" s="227" t="s">
        <v>78</v>
      </c>
      <c r="B5" s="228" t="s">
        <v>101</v>
      </c>
      <c r="C5" s="229" t="s">
        <v>101</v>
      </c>
      <c r="D5" s="228" t="s">
        <v>101</v>
      </c>
      <c r="E5" s="229" t="s">
        <v>101</v>
      </c>
      <c r="F5" s="228" t="s">
        <v>101</v>
      </c>
      <c r="G5" s="229" t="s">
        <v>101</v>
      </c>
      <c r="H5" s="230" t="s">
        <v>101</v>
      </c>
      <c r="I5" s="231" t="s">
        <v>164</v>
      </c>
      <c r="J5" s="232" t="s">
        <v>101</v>
      </c>
      <c r="K5" s="233" t="s">
        <v>101</v>
      </c>
      <c r="L5" s="234"/>
    </row>
    <row r="6" spans="1:12" s="235" customFormat="1" ht="30" customHeight="1">
      <c r="A6" s="236" t="s">
        <v>93</v>
      </c>
      <c r="B6" s="237" t="s">
        <v>101</v>
      </c>
      <c r="C6" s="238" t="s">
        <v>101</v>
      </c>
      <c r="D6" s="237" t="s">
        <v>101</v>
      </c>
      <c r="E6" s="238" t="s">
        <v>101</v>
      </c>
      <c r="F6" s="237" t="s">
        <v>101</v>
      </c>
      <c r="G6" s="238" t="s">
        <v>101</v>
      </c>
      <c r="H6" s="239" t="s">
        <v>101</v>
      </c>
      <c r="I6" s="240" t="s">
        <v>164</v>
      </c>
      <c r="J6" s="241" t="s">
        <v>101</v>
      </c>
      <c r="K6" s="242" t="s">
        <v>101</v>
      </c>
      <c r="L6" s="234"/>
    </row>
    <row r="7" spans="1:12" s="235" customFormat="1" ht="30" customHeight="1">
      <c r="A7" s="236" t="s">
        <v>94</v>
      </c>
      <c r="B7" s="237">
        <v>1</v>
      </c>
      <c r="C7" s="238">
        <v>4533</v>
      </c>
      <c r="D7" s="237" t="s">
        <v>101</v>
      </c>
      <c r="E7" s="238" t="s">
        <v>101</v>
      </c>
      <c r="F7" s="237">
        <v>1</v>
      </c>
      <c r="G7" s="238">
        <v>4533</v>
      </c>
      <c r="H7" s="239" t="s">
        <v>101</v>
      </c>
      <c r="I7" s="240" t="s">
        <v>164</v>
      </c>
      <c r="J7" s="241" t="s">
        <v>101</v>
      </c>
      <c r="K7" s="242" t="s">
        <v>101</v>
      </c>
      <c r="L7" s="234"/>
    </row>
    <row r="8" spans="1:12" s="235" customFormat="1" ht="30" customHeight="1">
      <c r="A8" s="236" t="s">
        <v>99</v>
      </c>
      <c r="B8" s="237" t="s">
        <v>101</v>
      </c>
      <c r="C8" s="238" t="s">
        <v>101</v>
      </c>
      <c r="D8" s="237">
        <v>1</v>
      </c>
      <c r="E8" s="238">
        <v>4338</v>
      </c>
      <c r="F8" s="237" t="s">
        <v>101</v>
      </c>
      <c r="G8" s="238" t="s">
        <v>101</v>
      </c>
      <c r="H8" s="239" t="s">
        <v>101</v>
      </c>
      <c r="I8" s="240" t="s">
        <v>118</v>
      </c>
      <c r="J8" s="241" t="s">
        <v>101</v>
      </c>
      <c r="K8" s="242">
        <v>4338</v>
      </c>
      <c r="L8" s="234"/>
    </row>
    <row r="9" spans="1:12" ht="30" customHeight="1" thickBot="1">
      <c r="A9" s="243" t="s">
        <v>183</v>
      </c>
      <c r="B9" s="244" t="s">
        <v>101</v>
      </c>
      <c r="C9" s="245" t="s">
        <v>101</v>
      </c>
      <c r="D9" s="244" t="s">
        <v>101</v>
      </c>
      <c r="E9" s="245" t="s">
        <v>101</v>
      </c>
      <c r="F9" s="244" t="s">
        <v>101</v>
      </c>
      <c r="G9" s="245" t="s">
        <v>101</v>
      </c>
      <c r="H9" s="246" t="s">
        <v>101</v>
      </c>
      <c r="I9" s="247" t="s">
        <v>165</v>
      </c>
      <c r="J9" s="248" t="s">
        <v>101</v>
      </c>
      <c r="K9" s="249" t="s">
        <v>101</v>
      </c>
      <c r="L9" s="250"/>
    </row>
    <row r="10" spans="1:12">
      <c r="A10" s="153" t="s">
        <v>166</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&amp;R金沢国税局
国税徴収２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E7B44299-FCFD-48BB-AC78-7E4F6EA7CA2F}">
  <ds:schemaRefs>
    <ds:schemaRef ds:uri="http://schemas.microsoft.com/office/2006/metadata/longProperties"/>
  </ds:schemaRefs>
</ds:datastoreItem>
</file>

<file path=customXml/itemProps2.xml><?xml version="1.0" encoding="utf-8"?>
<ds:datastoreItem xmlns:ds="http://schemas.openxmlformats.org/officeDocument/2006/customXml" ds:itemID="{9114E83E-D119-488E-A3D1-4329555B6F7E}">
  <ds:schemaRefs>
    <ds:schemaRef ds:uri="http://schemas.microsoft.com/sharepoint/v3/contenttype/forms"/>
  </ds:schemaRefs>
</ds:datastoreItem>
</file>

<file path=customXml/itemProps3.xml><?xml version="1.0" encoding="utf-8"?>
<ds:datastoreItem xmlns:ds="http://schemas.openxmlformats.org/officeDocument/2006/customXml" ds:itemID="{23FBBA3D-C936-48B7-80DC-4A1FB81F6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654191C-069D-4116-966C-C527547B52CF}">
  <ds:schemaRefs>
    <ds:schemaRef ds:uri="http://purl.org/dc/terms/"/>
    <ds:schemaRef ds:uri="http://schemas.microsoft.com/office/infopath/2007/PartnerControls"/>
    <ds:schemaRef ds:uri="http://purl.org/dc/elements/1.1/"/>
    <ds:schemaRef ds:uri="http://schemas.microsoft.com/office/2006/documentManagement/types"/>
    <ds:schemaRef ds:uri="c1e1fd5d-d5a4-4438-b594-53628234b2d5"/>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16-1(1)徴収状況</vt:lpstr>
      <vt:lpstr>(2)徴収状況の累年比較</vt:lpstr>
      <vt:lpstr>(3)税務署別徴収状況-1</vt:lpstr>
      <vt:lpstr>(3)税務署別徴収状況-2</vt:lpstr>
      <vt:lpstr>(3)税務署別徴収状況-3</vt:lpstr>
      <vt:lpstr>(3)税務署別徴収状況-4</vt:lpstr>
      <vt:lpstr>16-2 (1)物納状況</vt:lpstr>
      <vt:lpstr>16-2 (2)物納財産の内訳</vt:lpstr>
      <vt:lpstr>16-2 (3)物納状況の累年比較</vt:lpstr>
      <vt:lpstr>16-2 (4)年賦延納状況</vt:lpstr>
      <vt:lpstr>'(2)徴収状況の累年比較'!Print_Area</vt:lpstr>
      <vt:lpstr>'(3)税務署別徴収状況-1'!Print_Area</vt:lpstr>
      <vt:lpstr>'(3)税務署別徴収状況-2'!Print_Area</vt:lpstr>
      <vt:lpstr>'(3)税務署別徴収状況-3'!Print_Area</vt:lpstr>
      <vt:lpstr>'(3)税務署別徴収状況-4'!Print_Area</vt:lpstr>
      <vt:lpstr>'16-1(1)徴収状況'!Print_Area</vt:lpstr>
      <vt:lpstr>'16-2 (1)物納状況'!Print_Area</vt:lpstr>
      <vt:lpstr>'16-2 (3)物納状況の累年比較'!Print_Area</vt:lpstr>
      <vt:lpstr>'16-2 (4)年賦延納状況'!Print_Area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国税庁</cp:lastModifiedBy>
  <cp:lastPrinted>2019-06-25T00:31:49Z</cp:lastPrinted>
  <dcterms:created xsi:type="dcterms:W3CDTF">2003-07-09T01:05:10Z</dcterms:created>
  <dcterms:modified xsi:type="dcterms:W3CDTF">2019-06-25T00:32:09Z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