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03_組織参考資料フォルダ\整理中\00 企画課共通\02  【２係長フォルダより】\★統計全般\01  金沢局統計書\29年度統計書\Ｒ010726　広報へ訂正依頼\"/>
    </mc:Choice>
  </mc:AlternateContent>
  <bookViews>
    <workbookView xWindow="0" yWindow="0" windowWidth="20490" windowHeight="7950" tabRatio="74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製造免許場数'!$A$1:$X$42</definedName>
    <definedName name="_xlnm.Print_Area" localSheetId="4">'(2)　みなし製造場数'!$A$1:$O$29</definedName>
    <definedName name="_xlnm.Print_Area" localSheetId="1">'(2)　販売（消費）数量の累年比較'!$A$1:$H$30</definedName>
    <definedName name="_xlnm.Print_Area" localSheetId="2">'(3)　税務署別販売（消費）数量'!$A$1:$Q$37</definedName>
    <definedName name="_xlnm.Print_Area" localSheetId="5">'(3)　販売業免許場数'!$A$1:$H$39</definedName>
    <definedName name="_xlnm.Print_Area" localSheetId="6">'(4)　税務署別免許場数'!$A$1:$AP$29</definedName>
    <definedName name="_xlnm.Print_Titles" localSheetId="2">'(3)　税務署別販売（消費）数量'!$1:$2</definedName>
    <definedName name="_xlnm.Print_Titles" localSheetId="6">'(4)　税務署別免許場数'!$1:$4</definedName>
  </definedNames>
  <calcPr calcId="152511" calcMode="manual"/>
</workbook>
</file>

<file path=xl/calcChain.xml><?xml version="1.0" encoding="utf-8"?>
<calcChain xmlns="http://schemas.openxmlformats.org/spreadsheetml/2006/main">
  <c r="AP25" i="8" l="1"/>
  <c r="AP24" i="8"/>
  <c r="AP23" i="8"/>
  <c r="AP22" i="8"/>
  <c r="AP21" i="8"/>
  <c r="AP20" i="8"/>
  <c r="AP19" i="8"/>
  <c r="AP17" i="8"/>
  <c r="AP16" i="8"/>
  <c r="AP15" i="8"/>
  <c r="AP14" i="8"/>
  <c r="AP13" i="8"/>
  <c r="AP12" i="8"/>
  <c r="AP10" i="8"/>
  <c r="AP9" i="8"/>
  <c r="AP8" i="8"/>
  <c r="AP7" i="8"/>
  <c r="AP6" i="8"/>
  <c r="Q23" i="4" l="1"/>
  <c r="O23" i="4"/>
  <c r="N23" i="4"/>
  <c r="M23" i="4"/>
  <c r="L23" i="4"/>
  <c r="K23" i="4"/>
  <c r="J23" i="4"/>
  <c r="I23" i="4"/>
  <c r="H23" i="4"/>
  <c r="G23" i="4"/>
  <c r="F23" i="4"/>
  <c r="E23" i="4"/>
  <c r="D23" i="4"/>
  <c r="C23" i="4"/>
  <c r="B23" i="4"/>
  <c r="Q22" i="4"/>
  <c r="P22" i="4"/>
  <c r="Q21" i="4"/>
  <c r="P21" i="4"/>
  <c r="Q20" i="4"/>
  <c r="Q19" i="4"/>
  <c r="P19" i="4"/>
  <c r="Q18" i="4"/>
  <c r="Q17" i="4"/>
  <c r="Q15" i="4"/>
  <c r="N15" i="4"/>
  <c r="L15" i="4"/>
  <c r="K15" i="4"/>
  <c r="J15" i="4"/>
  <c r="I15" i="4"/>
  <c r="G15" i="4"/>
  <c r="F15" i="4"/>
  <c r="E15" i="4"/>
  <c r="D15" i="4"/>
  <c r="C15" i="4"/>
  <c r="B15" i="4"/>
  <c r="Q14" i="4"/>
  <c r="Q13" i="4"/>
  <c r="Q12" i="4"/>
  <c r="Q11" i="4"/>
  <c r="P11" i="4"/>
  <c r="Q10" i="4"/>
  <c r="Q8" i="4"/>
  <c r="N8" i="4"/>
  <c r="M8" i="4"/>
  <c r="L8" i="4"/>
  <c r="K8" i="4"/>
  <c r="J8" i="4"/>
  <c r="I8" i="4"/>
  <c r="H8" i="4"/>
  <c r="G8" i="4"/>
  <c r="F8" i="4"/>
  <c r="E8" i="4"/>
  <c r="D8" i="4"/>
  <c r="C8" i="4"/>
  <c r="B8" i="4"/>
  <c r="Q7" i="4"/>
  <c r="Q6" i="4"/>
  <c r="Q5" i="4"/>
  <c r="P5" i="4"/>
  <c r="Q4" i="4"/>
  <c r="P4" i="4"/>
</calcChain>
</file>

<file path=xl/sharedStrings.xml><?xml version="1.0" encoding="utf-8"?>
<sst xmlns="http://schemas.openxmlformats.org/spreadsheetml/2006/main" count="479" uniqueCount="239">
  <si>
    <t>販売業者の販売数量</t>
  </si>
  <si>
    <t>小売業者</t>
  </si>
  <si>
    <t>販売業者</t>
  </si>
  <si>
    <t>清酒</t>
  </si>
  <si>
    <t>合成清酒</t>
  </si>
  <si>
    <t>計</t>
  </si>
  <si>
    <t>みりん</t>
  </si>
  <si>
    <t>ビール</t>
  </si>
  <si>
    <t>果実酒</t>
  </si>
  <si>
    <t>ウイスキー</t>
  </si>
  <si>
    <t>発泡酒</t>
  </si>
  <si>
    <t>合　　　　　計</t>
  </si>
  <si>
    <t>その他の酒類</t>
  </si>
  <si>
    <t>㎘</t>
  </si>
  <si>
    <t>年　　　　　度</t>
    <phoneticPr fontId="2"/>
  </si>
  <si>
    <t>清　　酒</t>
    <phoneticPr fontId="2"/>
  </si>
  <si>
    <t>清　　酒</t>
  </si>
  <si>
    <t>甘味果実酒</t>
  </si>
  <si>
    <t>ブランデー</t>
  </si>
  <si>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</si>
  <si>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</si>
  <si>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</si>
  <si>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</si>
  <si>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</si>
  <si>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</si>
  <si>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</si>
  <si>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</si>
  <si>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</si>
  <si>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</si>
  <si>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</si>
  <si>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</si>
  <si>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</si>
  <si>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</si>
  <si>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</si>
  <si>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</si>
  <si>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</si>
  <si>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</si>
  <si>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</si>
  <si>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</si>
  <si>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</si>
  <si>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</si>
  <si>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</si>
  <si>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</si>
  <si>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</si>
  <si>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</si>
  <si>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</si>
  <si>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</si>
  <si>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</si>
  <si>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</si>
  <si>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</si>
  <si>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</si>
  <si>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</si>
  <si>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</si>
  <si>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</si>
  <si>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</si>
  <si>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</si>
  <si>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</si>
  <si>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</si>
  <si>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</si>
  <si>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</si>
  <si>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</si>
  <si>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</si>
  <si>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</si>
  <si>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</si>
  <si>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</si>
  <si>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</si>
  <si>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</si>
  <si>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</si>
  <si>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</si>
  <si>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</si>
  <si>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</si>
  <si>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</si>
  <si>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</si>
  <si>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</si>
  <si>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</si>
  <si>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</si>
  <si>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</si>
  <si>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</si>
  <si>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</si>
  <si>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</si>
  <si>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</si>
  <si>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</si>
  <si>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</si>
  <si>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</si>
  <si>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</si>
  <si>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</si>
  <si>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</si>
  <si>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</si>
  <si>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</si>
  <si>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</si>
  <si>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</si>
  <si>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</si>
  <si>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</si>
  <si>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</si>
  <si>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</si>
  <si>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</si>
  <si>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</si>
  <si>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</si>
  <si>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</si>
  <si>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</si>
  <si>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</si>
  <si>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</si>
  <si>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</si>
  <si>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</si>
  <si>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</si>
  <si>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</si>
  <si>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</si>
  <si>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</si>
  <si>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</si>
  <si>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</si>
  <si>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</si>
  <si>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</si>
  <si>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</si>
  <si>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</si>
  <si>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</si>
  <si>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</si>
  <si>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</si>
  <si>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</si>
  <si>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</si>
  <si>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</si>
  <si>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</si>
  <si>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</si>
  <si>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</si>
  <si>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</si>
  <si>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</si>
  <si>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</si>
  <si>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</si>
  <si>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</si>
  <si>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</si>
  <si>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</si>
  <si>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</si>
  <si>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</si>
  <si>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</si>
  <si>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</si>
  <si>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</si>
  <si>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</si>
  <si>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</si>
  <si>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</si>
  <si>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</si>
  <si>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</si>
  <si>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</si>
  <si>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</si>
  <si>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</si>
  <si>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</si>
  <si>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</si>
  <si>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</si>
  <si>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</si>
  <si>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</si>
  <si>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</si>
  <si>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</si>
  <si>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</si>
  <si>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</si>
  <si>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</si>
  <si>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</si>
  <si>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</si>
  <si>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</si>
  <si>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</si>
  <si>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</si>
  <si>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</si>
  <si>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</si>
  <si>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</si>
  <si>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</si>
  <si>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</si>
  <si>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</si>
  <si>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</si>
  <si>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</si>
  <si>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</si>
  <si>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</si>
  <si>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</si>
  <si>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</si>
  <si>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</si>
  <si>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</si>
  <si>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</si>
  <si>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</si>
  <si>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</si>
  <si>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</si>
  <si>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</si>
  <si>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</si>
  <si>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</si>
  <si>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</si>
  <si>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</si>
  <si>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</si>
  <si>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</si>
  <si>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</si>
  <si>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</si>
  <si>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</si>
  <si>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</si>
  <si>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</si>
  <si>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</si>
  <si>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</si>
  <si>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</si>
  <si>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</si>
  <si>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</si>
  <si>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</si>
  <si>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（注）　「(1)製造免許場数」及び「(3)販売業免許場数」の（注）に同じ。</t>
    <phoneticPr fontId="2"/>
  </si>
  <si>
    <t>平成26年度</t>
    <rPh sb="4" eb="6">
      <t>ネンド</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</si>
  <si>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</si>
  <si>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</si>
  <si>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</si>
  <si>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</si>
  <si>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</si>
  <si>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</si>
  <si>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</si>
  <si>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</si>
  <si>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</si>
  <si>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平成28年度</t>
    <rPh sb="4" eb="6">
      <t>ネンド</t>
    </rPh>
    <phoneticPr fontId="2"/>
  </si>
  <si>
    <t>平成27年度</t>
  </si>
  <si>
    <t>　調査期間等： 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</si>
  <si>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平成29年度</t>
    <rPh sb="4" eb="6">
      <t>ネンド</t>
    </rPh>
    <phoneticPr fontId="2"/>
  </si>
  <si>
    <t>内</t>
    <rPh sb="0" eb="1">
      <t>ウチ</t>
    </rPh>
    <phoneticPr fontId="11"/>
  </si>
  <si>
    <t>平成28年度</t>
  </si>
  <si>
    <t>平成29年度</t>
    <phoneticPr fontId="2"/>
  </si>
  <si>
    <t>　調査対象等：平成30年３月31日現在において、酒税法第７条の規定に基づく酒類の製造免許を有する製造場について、平成29年度内における製造数量別に示した。</t>
    <phoneticPr fontId="2"/>
  </si>
  <si>
    <t>調査時点：平成30年３月31日</t>
    <phoneticPr fontId="2"/>
  </si>
  <si>
    <t>-</t>
    <phoneticPr fontId="2"/>
  </si>
  <si>
    <t>税務署名</t>
    <phoneticPr fontId="2"/>
  </si>
  <si>
    <t>合 成 清 酒</t>
    <phoneticPr fontId="2"/>
  </si>
  <si>
    <t>み　り　ん</t>
    <phoneticPr fontId="2"/>
  </si>
  <si>
    <t>ビ　ー　ル</t>
    <phoneticPr fontId="2"/>
  </si>
  <si>
    <t>甘味果実酒</t>
    <phoneticPr fontId="2"/>
  </si>
  <si>
    <t>ウイスキー</t>
    <phoneticPr fontId="2"/>
  </si>
  <si>
    <t>ブランデー</t>
    <phoneticPr fontId="2"/>
  </si>
  <si>
    <t>リキュール</t>
    <phoneticPr fontId="2"/>
  </si>
  <si>
    <t>合　　　計</t>
    <phoneticPr fontId="2"/>
  </si>
  <si>
    <t>総計　</t>
    <phoneticPr fontId="2"/>
  </si>
  <si>
    <t>総　計</t>
    <phoneticPr fontId="2"/>
  </si>
  <si>
    <t>　（注）１　この表は、「(1)　酒類販売（消費）数量」の「消費者に対する販売数量計」欄を税務署別に示したものである。</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</si>
  <si>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</si>
  <si>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</si>
  <si>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</si>
  <si>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</si>
  <si>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</si>
  <si>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</si>
  <si>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</si>
  <si>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</si>
  <si>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</si>
  <si>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X</t>
  </si>
  <si>
    <t>X</t>
    <phoneticPr fontId="2"/>
  </si>
  <si>
    <t>平成30年３月31日現在
販売業者の手持数量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</si>
</sst>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 &quot;#,##0"/>
    <numFmt numFmtId="177" formatCode="#,##0_);[Red]\(#,##0\)"/>
    <numFmt numFmtId="178"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1"/>
      <color indexed="8"/>
      <name val="ＭＳ Ｐゴシック"/>
      <family val="3"/>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5">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right style="hair">
        <color indexed="64"/>
      </right>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rgb="FFFF0000"/>
      </right>
      <top style="thin">
        <color indexed="64"/>
      </top>
      <bottom style="thin">
        <color indexed="64"/>
      </bottom>
      <diagonal/>
    </border>
    <border>
      <left style="thin">
        <color indexed="64"/>
      </left>
      <right style="hair">
        <color indexed="64"/>
      </right>
      <top style="thin">
        <color indexed="64"/>
      </top>
      <bottom style="thin">
        <color theme="1"/>
      </bottom>
      <diagonal/>
    </border>
    <border>
      <left style="hair">
        <color indexed="64"/>
      </left>
      <right style="hair">
        <color indexed="64"/>
      </right>
      <top style="thin">
        <color indexed="64"/>
      </top>
      <bottom style="thin">
        <color theme="1"/>
      </bottom>
      <diagonal/>
    </border>
    <border>
      <left style="hair">
        <color indexed="64"/>
      </left>
      <right/>
      <top style="thin">
        <color indexed="64"/>
      </top>
      <bottom style="thin">
        <color theme="1"/>
      </bottom>
      <diagonal/>
    </border>
    <border>
      <left style="hair">
        <color indexed="64"/>
      </left>
      <right style="thin">
        <color indexed="64"/>
      </right>
      <top style="thin">
        <color indexed="64"/>
      </top>
      <bottom style="thin">
        <color theme="1"/>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hair">
        <color indexed="55"/>
      </bottom>
      <diagonal/>
    </border>
  </borders>
  <cellStyleXfs count="2">
    <xf numFmtId="0" fontId="0" fillId="0" borderId="0"/>
    <xf numFmtId="38" fontId="1" fillId="0" borderId="0" applyFont="0" applyFill="0" applyBorder="0" applyAlignment="0" applyProtection="0"/>
  </cellStyleXfs>
  <cellXfs count="45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6"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6" fontId="3" fillId="2" borderId="8"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176" fontId="3" fillId="2" borderId="60"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5" fillId="2" borderId="62" xfId="0" applyNumberFormat="1" applyFont="1" applyFill="1" applyBorder="1" applyAlignment="1">
      <alignment horizontal="right" vertical="center"/>
    </xf>
    <xf numFmtId="176" fontId="3" fillId="0" borderId="63" xfId="1" applyNumberFormat="1" applyFont="1" applyFill="1" applyBorder="1" applyAlignment="1">
      <alignment horizontal="right" vertical="center"/>
    </xf>
    <xf numFmtId="176" fontId="3" fillId="2" borderId="64"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65" xfId="0" applyFont="1" applyFill="1" applyBorder="1" applyAlignment="1">
      <alignment horizontal="distributed" vertical="center"/>
    </xf>
    <xf numFmtId="0" fontId="3" fillId="3" borderId="66" xfId="0" applyFont="1" applyFill="1" applyBorder="1" applyAlignment="1">
      <alignment horizontal="distributed" vertical="center"/>
    </xf>
    <xf numFmtId="0" fontId="5" fillId="3" borderId="67" xfId="0" applyFont="1" applyFill="1" applyBorder="1" applyAlignment="1">
      <alignment horizontal="distributed" vertical="center"/>
    </xf>
    <xf numFmtId="0" fontId="3" fillId="3" borderId="68" xfId="0" applyFont="1" applyFill="1" applyBorder="1" applyAlignment="1">
      <alignment horizontal="distributed" vertical="center"/>
    </xf>
    <xf numFmtId="0" fontId="6" fillId="2" borderId="33" xfId="0" applyFont="1" applyFill="1" applyBorder="1" applyAlignment="1">
      <alignment horizontal="right" vertical="top"/>
    </xf>
    <xf numFmtId="3" fontId="3" fillId="0" borderId="69" xfId="0" applyNumberFormat="1" applyFont="1" applyFill="1" applyBorder="1" applyAlignment="1">
      <alignment horizontal="right" vertical="center"/>
    </xf>
    <xf numFmtId="3" fontId="3" fillId="0" borderId="70"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1" xfId="0" applyFont="1" applyFill="1" applyBorder="1" applyAlignment="1">
      <alignment horizontal="center" vertical="center" wrapText="1" justifyLastLine="1"/>
    </xf>
    <xf numFmtId="0" fontId="3" fillId="0" borderId="72"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4" xfId="0" applyFont="1" applyFill="1" applyBorder="1" applyAlignment="1">
      <alignment horizontal="distributed" vertical="center"/>
    </xf>
    <xf numFmtId="176" fontId="3" fillId="2" borderId="75" xfId="0" applyNumberFormat="1" applyFont="1" applyFill="1" applyBorder="1" applyAlignment="1">
      <alignment horizontal="right" vertical="center"/>
    </xf>
    <xf numFmtId="176" fontId="3" fillId="2" borderId="76" xfId="0" applyNumberFormat="1" applyFont="1" applyFill="1" applyBorder="1" applyAlignment="1">
      <alignment horizontal="right"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176" fontId="3" fillId="0" borderId="0" xfId="0" applyNumberFormat="1" applyFont="1" applyAlignment="1">
      <alignment horizontal="right" vertical="top"/>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5" borderId="78"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5" borderId="7" xfId="0" applyNumberFormat="1" applyFont="1" applyFill="1" applyBorder="1" applyAlignment="1">
      <alignment horizontal="right" vertical="center"/>
    </xf>
    <xf numFmtId="41" fontId="3" fillId="5"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6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88"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3" fontId="3" fillId="0"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100" xfId="0" applyNumberFormat="1" applyFont="1" applyFill="1" applyBorder="1" applyAlignment="1">
      <alignment horizontal="right" vertical="center"/>
    </xf>
    <xf numFmtId="41" fontId="5" fillId="2" borderId="101"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center"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9" xfId="0" applyNumberFormat="1" applyFont="1" applyFill="1" applyBorder="1" applyAlignment="1">
      <alignment horizontal="center"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center" vertical="center"/>
    </xf>
    <xf numFmtId="41" fontId="3"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center" vertical="center"/>
    </xf>
    <xf numFmtId="41" fontId="5"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center"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center"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center"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146"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9"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8"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8" xfId="0" applyNumberFormat="1" applyFont="1" applyFill="1" applyBorder="1" applyAlignment="1">
      <alignment horizontal="right" vertical="center"/>
    </xf>
    <xf numFmtId="41" fontId="3" fillId="0" borderId="14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0"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0"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6" fillId="2" borderId="163" xfId="0" applyNumberFormat="1" applyFont="1" applyFill="1" applyBorder="1" applyAlignment="1">
      <alignment horizontal="right" vertical="center"/>
    </xf>
    <xf numFmtId="0" fontId="7" fillId="2" borderId="164" xfId="0" applyNumberFormat="1" applyFont="1" applyFill="1" applyBorder="1" applyAlignment="1">
      <alignment horizontal="right" vertical="center"/>
    </xf>
    <xf numFmtId="0" fontId="6" fillId="2" borderId="165"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6"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7"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68" xfId="0" applyNumberFormat="1" applyFont="1" applyFill="1" applyBorder="1" applyAlignment="1">
      <alignment horizontal="right" vertical="center"/>
    </xf>
    <xf numFmtId="41" fontId="3" fillId="5" borderId="96"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9" xfId="0" applyNumberFormat="1" applyFont="1" applyFill="1" applyBorder="1" applyAlignment="1">
      <alignment horizontal="right" vertical="center"/>
    </xf>
    <xf numFmtId="41" fontId="5" fillId="2" borderId="169" xfId="0" applyNumberFormat="1" applyFont="1" applyFill="1" applyBorder="1" applyAlignment="1">
      <alignment horizontal="right" vertical="center"/>
    </xf>
    <xf numFmtId="41" fontId="5" fillId="2" borderId="170" xfId="0" applyNumberFormat="1" applyFont="1" applyFill="1" applyBorder="1" applyAlignment="1">
      <alignment horizontal="right" vertical="center"/>
    </xf>
    <xf numFmtId="41" fontId="5" fillId="2" borderId="171" xfId="0" applyNumberFormat="1" applyFont="1" applyFill="1" applyBorder="1" applyAlignment="1">
      <alignment horizontal="right" vertical="center"/>
    </xf>
    <xf numFmtId="41" fontId="5" fillId="2" borderId="172" xfId="0" applyNumberFormat="1" applyFont="1" applyFill="1" applyBorder="1" applyAlignment="1">
      <alignment horizontal="right" vertical="center"/>
    </xf>
    <xf numFmtId="177" fontId="3" fillId="2" borderId="98" xfId="0" applyNumberFormat="1" applyFont="1" applyFill="1" applyBorder="1" applyAlignment="1">
      <alignment horizontal="right" vertical="center"/>
    </xf>
    <xf numFmtId="41" fontId="5" fillId="2" borderId="60"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178" fontId="3" fillId="2" borderId="15" xfId="0" applyNumberFormat="1" applyFont="1" applyFill="1" applyBorder="1" applyAlignment="1">
      <alignment horizontal="right" vertical="center"/>
    </xf>
    <xf numFmtId="178" fontId="3" fillId="2" borderId="96" xfId="0" applyNumberFormat="1" applyFont="1" applyFill="1" applyBorder="1" applyAlignment="1">
      <alignment horizontal="right" vertical="center"/>
    </xf>
    <xf numFmtId="41" fontId="3" fillId="5" borderId="205" xfId="0" applyNumberFormat="1" applyFont="1" applyFill="1" applyBorder="1" applyAlignment="1">
      <alignment horizontal="right" vertical="center"/>
    </xf>
    <xf numFmtId="177" fontId="3" fillId="2" borderId="93" xfId="0" applyNumberFormat="1" applyFont="1" applyFill="1" applyBorder="1" applyAlignment="1">
      <alignment horizontal="right" vertical="center"/>
    </xf>
    <xf numFmtId="41" fontId="3" fillId="2" borderId="206" xfId="0" applyNumberFormat="1" applyFont="1" applyFill="1" applyBorder="1" applyAlignment="1">
      <alignment horizontal="right" vertical="center"/>
    </xf>
    <xf numFmtId="0" fontId="3" fillId="0" borderId="3" xfId="0" applyFont="1" applyBorder="1" applyAlignment="1">
      <alignment horizontal="center" vertical="center"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6" xfId="0" applyFont="1" applyBorder="1" applyAlignment="1">
      <alignment horizontal="distributed"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41" fontId="3" fillId="2" borderId="214" xfId="0" applyNumberFormat="1" applyFont="1" applyFill="1" applyBorder="1" applyAlignment="1">
      <alignment horizontal="right" vertical="center"/>
    </xf>
    <xf numFmtId="41" fontId="3" fillId="5" borderId="97" xfId="0" applyNumberFormat="1" applyFont="1" applyFill="1" applyBorder="1" applyAlignment="1">
      <alignment horizontal="right" vertical="center"/>
    </xf>
    <xf numFmtId="41" fontId="3" fillId="5" borderId="207" xfId="0" applyNumberFormat="1" applyFont="1" applyFill="1" applyBorder="1" applyAlignment="1">
      <alignment horizontal="right" vertical="center"/>
    </xf>
    <xf numFmtId="41" fontId="3" fillId="5" borderId="98" xfId="0" applyNumberFormat="1" applyFont="1" applyFill="1" applyBorder="1" applyAlignment="1">
      <alignment horizontal="right" vertical="center"/>
    </xf>
    <xf numFmtId="41" fontId="3" fillId="5" borderId="208" xfId="0" applyNumberFormat="1" applyFont="1" applyFill="1" applyBorder="1" applyAlignment="1">
      <alignment horizontal="right" vertical="center"/>
    </xf>
    <xf numFmtId="41" fontId="3" fillId="5" borderId="209" xfId="0" applyNumberFormat="1" applyFont="1" applyFill="1" applyBorder="1" applyAlignment="1">
      <alignment horizontal="right" vertical="center"/>
    </xf>
    <xf numFmtId="41" fontId="3" fillId="5" borderId="210" xfId="0" applyNumberFormat="1" applyFont="1" applyFill="1" applyBorder="1" applyAlignment="1">
      <alignment horizontal="right" vertical="center"/>
    </xf>
    <xf numFmtId="41" fontId="3" fillId="5" borderId="211" xfId="0" applyNumberFormat="1" applyFont="1" applyFill="1" applyBorder="1" applyAlignment="1">
      <alignment horizontal="right" vertical="center"/>
    </xf>
    <xf numFmtId="41" fontId="3" fillId="5" borderId="18" xfId="0" applyNumberFormat="1" applyFont="1" applyFill="1" applyBorder="1" applyAlignment="1">
      <alignment horizontal="right" vertical="center"/>
    </xf>
    <xf numFmtId="41" fontId="3" fillId="5" borderId="213" xfId="0" applyNumberFormat="1" applyFont="1" applyFill="1" applyBorder="1" applyAlignment="1">
      <alignment horizontal="right" vertical="center"/>
    </xf>
    <xf numFmtId="178" fontId="3" fillId="5" borderId="17" xfId="0" applyNumberFormat="1" applyFont="1" applyFill="1" applyBorder="1" applyAlignment="1">
      <alignment horizontal="right" vertical="center"/>
    </xf>
    <xf numFmtId="178" fontId="3" fillId="5" borderId="212"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76" xfId="0" applyNumberFormat="1" applyFont="1" applyFill="1" applyBorder="1" applyAlignment="1">
      <alignment horizontal="center" vertical="center"/>
    </xf>
    <xf numFmtId="41" fontId="3" fillId="5" borderId="16" xfId="0" applyNumberFormat="1" applyFont="1" applyFill="1" applyBorder="1" applyAlignment="1">
      <alignment horizontal="center" vertical="center"/>
    </xf>
    <xf numFmtId="41" fontId="3" fillId="5" borderId="179" xfId="0" applyNumberFormat="1" applyFont="1" applyFill="1" applyBorder="1" applyAlignment="1">
      <alignment horizontal="center" vertical="center"/>
    </xf>
    <xf numFmtId="41" fontId="3" fillId="5" borderId="17" xfId="0" applyNumberFormat="1" applyFont="1" applyFill="1" applyBorder="1" applyAlignment="1">
      <alignment horizontal="right" vertical="center"/>
    </xf>
    <xf numFmtId="41" fontId="3" fillId="5" borderId="212" xfId="0" applyNumberFormat="1" applyFont="1" applyFill="1" applyBorder="1" applyAlignment="1">
      <alignment horizontal="right" vertical="center"/>
    </xf>
    <xf numFmtId="178" fontId="3" fillId="5" borderId="16" xfId="0" applyNumberFormat="1" applyFont="1" applyFill="1" applyBorder="1" applyAlignment="1">
      <alignment horizontal="right" vertical="center"/>
    </xf>
    <xf numFmtId="178" fontId="3" fillId="5" borderId="179"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3" xfId="0" applyFont="1" applyBorder="1" applyAlignment="1">
      <alignment horizontal="center" vertical="center"/>
    </xf>
    <xf numFmtId="0" fontId="3" fillId="0" borderId="174" xfId="0" applyFont="1" applyBorder="1" applyAlignment="1">
      <alignment horizontal="center" vertical="center"/>
    </xf>
    <xf numFmtId="0" fontId="3" fillId="0" borderId="3"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5" xfId="0" applyFont="1" applyBorder="1" applyAlignment="1">
      <alignment horizontal="center" vertical="center" wrapText="1"/>
    </xf>
    <xf numFmtId="0" fontId="3" fillId="0" borderId="177"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8" xfId="0" applyFont="1" applyFill="1" applyBorder="1" applyAlignment="1">
      <alignment horizontal="center" vertical="center"/>
    </xf>
    <xf numFmtId="0" fontId="3" fillId="0" borderId="178"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0" borderId="184"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90"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6" xfId="0" applyFont="1" applyBorder="1" applyAlignment="1">
      <alignment horizontal="center" vertical="center"/>
    </xf>
    <xf numFmtId="0" fontId="3" fillId="0" borderId="177"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92" xfId="0" applyFont="1" applyBorder="1" applyAlignment="1">
      <alignment horizontal="center" vertical="center" wrapText="1"/>
    </xf>
    <xf numFmtId="0" fontId="0" fillId="0" borderId="16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0" xfId="0" applyFont="1" applyBorder="1" applyAlignment="1">
      <alignment horizontal="center" vertical="center" wrapText="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30" xfId="0" applyFont="1" applyBorder="1" applyAlignment="1">
      <alignment horizontal="center" vertical="center"/>
    </xf>
    <xf numFmtId="0" fontId="3" fillId="0" borderId="105" xfId="0" applyFont="1" applyBorder="1" applyAlignment="1">
      <alignment horizontal="center" vertical="center"/>
    </xf>
    <xf numFmtId="0" fontId="3" fillId="0" borderId="30" xfId="0" applyFont="1" applyBorder="1" applyAlignment="1">
      <alignment horizontal="distributed" vertical="center"/>
    </xf>
    <xf numFmtId="0" fontId="3" fillId="0" borderId="189" xfId="0" applyFont="1" applyBorder="1" applyAlignment="1">
      <alignment horizontal="distributed" vertical="center"/>
    </xf>
    <xf numFmtId="0" fontId="3" fillId="0" borderId="188" xfId="0" applyFont="1" applyBorder="1" applyAlignment="1">
      <alignment horizontal="distributed" vertical="center"/>
    </xf>
    <xf numFmtId="0" fontId="3" fillId="0" borderId="185" xfId="0" applyFont="1" applyBorder="1" applyAlignment="1">
      <alignment horizontal="center" vertical="center" wrapText="1"/>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3"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6" xfId="0" applyFont="1" applyBorder="1" applyAlignment="1">
      <alignment horizontal="center" vertical="center"/>
    </xf>
    <xf numFmtId="0" fontId="3" fillId="2" borderId="194" xfId="0" applyFont="1" applyFill="1" applyBorder="1" applyAlignment="1">
      <alignment horizontal="center" vertical="center"/>
    </xf>
    <xf numFmtId="0" fontId="3" fillId="2" borderId="156"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7"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92"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4" xfId="0" applyFont="1" applyBorder="1" applyAlignment="1">
      <alignment horizontal="center" vertical="center"/>
    </xf>
    <xf numFmtId="0" fontId="3" fillId="0" borderId="118" xfId="0" applyFont="1" applyBorder="1" applyAlignment="1">
      <alignment horizontal="center" vertical="center"/>
    </xf>
    <xf numFmtId="0" fontId="0" fillId="0" borderId="178" xfId="0" applyFont="1" applyBorder="1"/>
    <xf numFmtId="0" fontId="3" fillId="0" borderId="193" xfId="0" applyFont="1" applyBorder="1" applyAlignment="1">
      <alignment horizontal="center"/>
    </xf>
    <xf numFmtId="41" fontId="3" fillId="2" borderId="161" xfId="0" applyNumberFormat="1" applyFont="1" applyFill="1" applyBorder="1" applyAlignment="1">
      <alignment horizontal="center" vertical="center"/>
    </xf>
    <xf numFmtId="41" fontId="3" fillId="2" borderId="107" xfId="0" applyNumberFormat="1" applyFont="1" applyFill="1" applyBorder="1" applyAlignment="1">
      <alignment horizontal="center" vertical="center"/>
    </xf>
    <xf numFmtId="0" fontId="3" fillId="2" borderId="161" xfId="0" applyFont="1" applyFill="1" applyBorder="1" applyAlignment="1">
      <alignment horizontal="center" vertical="center"/>
    </xf>
    <xf numFmtId="0" fontId="3" fillId="2" borderId="105"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7" xfId="0" applyFont="1" applyBorder="1" applyAlignment="1">
      <alignment horizontal="center" vertical="center"/>
    </xf>
    <xf numFmtId="0" fontId="0" fillId="0" borderId="42" xfId="0" applyFont="1" applyBorder="1"/>
    <xf numFmtId="0" fontId="0" fillId="0" borderId="192" xfId="0" applyFont="1" applyBorder="1"/>
    <xf numFmtId="0" fontId="3" fillId="2" borderId="25" xfId="0" applyFont="1" applyFill="1" applyBorder="1" applyAlignment="1">
      <alignment horizontal="center" vertical="center"/>
    </xf>
    <xf numFmtId="0" fontId="3" fillId="2" borderId="159"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193"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22" xfId="0" applyFont="1" applyFill="1" applyBorder="1" applyAlignment="1">
      <alignment horizontal="right" vertical="center"/>
    </xf>
    <xf numFmtId="0" fontId="5" fillId="0" borderId="204" xfId="0" applyFont="1" applyBorder="1" applyAlignment="1">
      <alignment horizontal="distributed" vertical="center" indent="2"/>
    </xf>
    <xf numFmtId="0" fontId="5" fillId="0" borderId="154" xfId="0" applyFont="1" applyBorder="1" applyAlignment="1">
      <alignment horizontal="distributed" vertical="center" indent="2"/>
    </xf>
    <xf numFmtId="0" fontId="3" fillId="0" borderId="0" xfId="0" applyFont="1" applyFill="1" applyAlignment="1">
      <alignment horizontal="left" vertical="top" wrapText="1"/>
    </xf>
    <xf numFmtId="0" fontId="3" fillId="0" borderId="162" xfId="0" applyFont="1" applyBorder="1" applyAlignment="1">
      <alignment horizontal="distributed" vertical="center"/>
    </xf>
    <xf numFmtId="0" fontId="5" fillId="0" borderId="162"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55"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9" xfId="0" applyFont="1" applyBorder="1" applyAlignment="1">
      <alignment horizontal="distributed" vertical="center" indent="2"/>
    </xf>
    <xf numFmtId="0" fontId="3" fillId="0" borderId="105" xfId="0" applyFont="1" applyBorder="1" applyAlignment="1">
      <alignment horizontal="distributed" vertical="center" indent="2"/>
    </xf>
    <xf numFmtId="0" fontId="3" fillId="0" borderId="202" xfId="0" applyFont="1" applyBorder="1" applyAlignment="1">
      <alignment horizontal="distributed" vertical="center" indent="2"/>
    </xf>
    <xf numFmtId="0" fontId="3" fillId="0" borderId="203" xfId="0" applyFont="1" applyBorder="1" applyAlignment="1">
      <alignment horizontal="distributed" vertical="center" indent="2"/>
    </xf>
    <xf numFmtId="0" fontId="3" fillId="0" borderId="154"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75" xfId="0" applyFont="1" applyBorder="1" applyAlignment="1">
      <alignment horizontal="distributed" vertical="center" wrapText="1"/>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200" xfId="0" applyFont="1" applyBorder="1" applyAlignment="1">
      <alignment horizontal="center" vertical="center"/>
    </xf>
    <xf numFmtId="0" fontId="3" fillId="0" borderId="178" xfId="0" applyFont="1" applyBorder="1" applyAlignment="1">
      <alignment horizontal="distributed" vertical="center" wrapText="1" justifyLastLine="1"/>
    </xf>
    <xf numFmtId="0" fontId="3" fillId="0" borderId="118"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1" xfId="0" applyFont="1" applyBorder="1" applyAlignment="1">
      <alignment horizontal="center" vertical="distributed" textRotation="255" wrapText="1" justifyLastLine="1"/>
    </xf>
    <xf numFmtId="0" fontId="3" fillId="0" borderId="161" xfId="0" applyFont="1" applyBorder="1" applyAlignment="1">
      <alignment horizontal="distributed" vertical="center"/>
    </xf>
    <xf numFmtId="0" fontId="3" fillId="0" borderId="105"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wrapText="1"/>
    </xf>
    <xf numFmtId="0" fontId="3" fillId="0" borderId="162" xfId="0" applyFont="1" applyBorder="1" applyAlignment="1">
      <alignment horizontal="center" vertical="center"/>
    </xf>
    <xf numFmtId="0" fontId="3" fillId="0" borderId="54" xfId="0" applyFont="1" applyBorder="1" applyAlignment="1">
      <alignment horizontal="center" vertical="center"/>
    </xf>
    <xf numFmtId="0" fontId="3" fillId="0" borderId="162" xfId="0" applyFont="1" applyBorder="1" applyAlignment="1">
      <alignment horizontal="center" vertical="center" wrapText="1"/>
    </xf>
    <xf numFmtId="0" fontId="3" fillId="0" borderId="55" xfId="0" applyFont="1" applyBorder="1" applyAlignment="1">
      <alignment horizontal="center" vertical="center"/>
    </xf>
    <xf numFmtId="0" fontId="3" fillId="0" borderId="6" xfId="0" applyFont="1" applyBorder="1" applyAlignment="1">
      <alignment horizontal="distributed" vertical="center"/>
    </xf>
    <xf numFmtId="0" fontId="3" fillId="0" borderId="175" xfId="0" applyFont="1" applyBorder="1" applyAlignment="1">
      <alignment horizontal="distributed" vertical="center"/>
    </xf>
    <xf numFmtId="0" fontId="3" fillId="0" borderId="138" xfId="0" applyFont="1" applyBorder="1" applyAlignment="1">
      <alignment horizontal="distributed"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4" xfId="0" applyFont="1" applyBorder="1"/>
    <xf numFmtId="0" fontId="3" fillId="0" borderId="5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351"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zoomScaleNormal="100" workbookViewId="0">
      <selection activeCell="L11" sqref="L1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14" t="s">
        <v>154</v>
      </c>
      <c r="B1" s="314"/>
      <c r="C1" s="314"/>
      <c r="D1" s="314"/>
      <c r="E1" s="314"/>
      <c r="F1" s="314"/>
      <c r="G1" s="314"/>
      <c r="H1" s="314"/>
      <c r="I1" s="314"/>
      <c r="J1" s="314"/>
    </row>
    <row r="2" spans="1:10" ht="12" thickBot="1">
      <c r="A2" s="2" t="s">
        <v>155</v>
      </c>
    </row>
    <row r="3" spans="1:10" ht="18" customHeight="1">
      <c r="A3" s="315" t="s">
        <v>156</v>
      </c>
      <c r="B3" s="323" t="s">
        <v>158</v>
      </c>
      <c r="C3" s="324"/>
      <c r="D3" s="324"/>
      <c r="E3" s="324"/>
      <c r="F3" s="325"/>
      <c r="G3" s="317" t="s">
        <v>0</v>
      </c>
      <c r="H3" s="318"/>
      <c r="I3" s="319" t="s">
        <v>238</v>
      </c>
      <c r="J3" s="321" t="s">
        <v>159</v>
      </c>
    </row>
    <row r="4" spans="1:10" ht="31.5" customHeight="1">
      <c r="A4" s="316"/>
      <c r="B4" s="123" t="s">
        <v>157</v>
      </c>
      <c r="C4" s="124" t="s">
        <v>160</v>
      </c>
      <c r="D4" s="125" t="s">
        <v>161</v>
      </c>
      <c r="E4" s="125" t="s">
        <v>1</v>
      </c>
      <c r="F4" s="126" t="s">
        <v>162</v>
      </c>
      <c r="G4" s="24" t="s">
        <v>2</v>
      </c>
      <c r="H4" s="23" t="s">
        <v>163</v>
      </c>
      <c r="I4" s="320"/>
      <c r="J4" s="322"/>
    </row>
    <row r="5" spans="1:10" s="9" customFormat="1">
      <c r="A5" s="40"/>
      <c r="B5" s="25" t="s">
        <v>13</v>
      </c>
      <c r="C5" s="26" t="s">
        <v>13</v>
      </c>
      <c r="D5" s="26" t="s">
        <v>13</v>
      </c>
      <c r="E5" s="26" t="s">
        <v>13</v>
      </c>
      <c r="F5" s="27" t="s">
        <v>13</v>
      </c>
      <c r="G5" s="25" t="s">
        <v>13</v>
      </c>
      <c r="H5" s="27" t="s">
        <v>13</v>
      </c>
      <c r="I5" s="28" t="s">
        <v>13</v>
      </c>
      <c r="J5" s="29" t="s">
        <v>13</v>
      </c>
    </row>
    <row r="6" spans="1:10" ht="22.5" customHeight="1">
      <c r="A6" s="41" t="s">
        <v>3</v>
      </c>
      <c r="B6" s="277">
        <v>0</v>
      </c>
      <c r="C6" s="263">
        <v>552</v>
      </c>
      <c r="D6" s="263">
        <v>10282</v>
      </c>
      <c r="E6" s="263">
        <v>4052</v>
      </c>
      <c r="F6" s="264">
        <v>442</v>
      </c>
      <c r="G6" s="262">
        <v>18858</v>
      </c>
      <c r="H6" s="264">
        <v>17377</v>
      </c>
      <c r="I6" s="265">
        <v>2134</v>
      </c>
      <c r="J6" s="266">
        <v>17818</v>
      </c>
    </row>
    <row r="7" spans="1:10" ht="22.5" customHeight="1">
      <c r="A7" s="38" t="s">
        <v>4</v>
      </c>
      <c r="B7" s="168">
        <v>0</v>
      </c>
      <c r="C7" s="169">
        <v>0</v>
      </c>
      <c r="D7" s="169">
        <v>6</v>
      </c>
      <c r="E7" s="169">
        <v>13</v>
      </c>
      <c r="F7" s="274">
        <v>0</v>
      </c>
      <c r="G7" s="168">
        <v>650</v>
      </c>
      <c r="H7" s="170">
        <v>636</v>
      </c>
      <c r="I7" s="171">
        <v>57</v>
      </c>
      <c r="J7" s="172">
        <v>635</v>
      </c>
    </row>
    <row r="8" spans="1:10" ht="22.5" customHeight="1">
      <c r="A8" s="90" t="s">
        <v>197</v>
      </c>
      <c r="B8" s="168">
        <v>0</v>
      </c>
      <c r="C8" s="169">
        <v>0</v>
      </c>
      <c r="D8" s="169">
        <v>46</v>
      </c>
      <c r="E8" s="169">
        <v>125</v>
      </c>
      <c r="F8" s="170">
        <v>41</v>
      </c>
      <c r="G8" s="168">
        <v>10966</v>
      </c>
      <c r="H8" s="170">
        <v>6391</v>
      </c>
      <c r="I8" s="171">
        <v>750</v>
      </c>
      <c r="J8" s="172">
        <v>6432</v>
      </c>
    </row>
    <row r="9" spans="1:10" ht="22.5" customHeight="1">
      <c r="A9" s="90" t="s">
        <v>198</v>
      </c>
      <c r="B9" s="278">
        <v>0</v>
      </c>
      <c r="C9" s="169">
        <v>0</v>
      </c>
      <c r="D9" s="169">
        <v>69</v>
      </c>
      <c r="E9" s="169">
        <v>25</v>
      </c>
      <c r="F9" s="170">
        <v>11</v>
      </c>
      <c r="G9" s="168">
        <v>12303</v>
      </c>
      <c r="H9" s="170">
        <v>8919</v>
      </c>
      <c r="I9" s="171">
        <v>1512</v>
      </c>
      <c r="J9" s="172">
        <v>8931</v>
      </c>
    </row>
    <row r="10" spans="1:10" ht="22.5" customHeight="1">
      <c r="A10" s="38" t="s">
        <v>6</v>
      </c>
      <c r="B10" s="168">
        <v>0</v>
      </c>
      <c r="C10" s="169">
        <v>0</v>
      </c>
      <c r="D10" s="169">
        <v>7</v>
      </c>
      <c r="E10" s="169">
        <v>11</v>
      </c>
      <c r="F10" s="274">
        <v>1</v>
      </c>
      <c r="G10" s="168">
        <v>2243</v>
      </c>
      <c r="H10" s="170">
        <v>2199</v>
      </c>
      <c r="I10" s="171">
        <v>189</v>
      </c>
      <c r="J10" s="172">
        <v>2200</v>
      </c>
    </row>
    <row r="11" spans="1:10" ht="22.5" customHeight="1">
      <c r="A11" s="38" t="s">
        <v>7</v>
      </c>
      <c r="B11" s="168">
        <v>0</v>
      </c>
      <c r="C11" s="169">
        <v>2</v>
      </c>
      <c r="D11" s="169">
        <v>147</v>
      </c>
      <c r="E11" s="169">
        <v>190</v>
      </c>
      <c r="F11" s="170">
        <v>48</v>
      </c>
      <c r="G11" s="168">
        <v>138589</v>
      </c>
      <c r="H11" s="170">
        <v>61701</v>
      </c>
      <c r="I11" s="171">
        <v>3888</v>
      </c>
      <c r="J11" s="172">
        <v>61749</v>
      </c>
    </row>
    <row r="12" spans="1:10" ht="22.5" customHeight="1">
      <c r="A12" s="90" t="s">
        <v>8</v>
      </c>
      <c r="B12" s="168">
        <v>0</v>
      </c>
      <c r="C12" s="169">
        <v>0</v>
      </c>
      <c r="D12" s="169">
        <v>83</v>
      </c>
      <c r="E12" s="169">
        <v>47</v>
      </c>
      <c r="F12" s="170">
        <v>49</v>
      </c>
      <c r="G12" s="168">
        <v>7575</v>
      </c>
      <c r="H12" s="170">
        <v>5301</v>
      </c>
      <c r="I12" s="171">
        <v>2618</v>
      </c>
      <c r="J12" s="172">
        <v>5350</v>
      </c>
    </row>
    <row r="13" spans="1:10" ht="22.5" customHeight="1">
      <c r="A13" s="90" t="s">
        <v>164</v>
      </c>
      <c r="B13" s="267" t="s">
        <v>236</v>
      </c>
      <c r="C13" s="290" t="s">
        <v>236</v>
      </c>
      <c r="D13" s="290" t="s">
        <v>236</v>
      </c>
      <c r="E13" s="290" t="s">
        <v>236</v>
      </c>
      <c r="F13" s="291" t="s">
        <v>236</v>
      </c>
      <c r="G13" s="279">
        <v>152</v>
      </c>
      <c r="H13" s="292" t="s">
        <v>236</v>
      </c>
      <c r="I13" s="171">
        <v>36</v>
      </c>
      <c r="J13" s="172">
        <v>147</v>
      </c>
    </row>
    <row r="14" spans="1:10" ht="22.5" customHeight="1">
      <c r="A14" s="90" t="s">
        <v>9</v>
      </c>
      <c r="B14" s="267" t="s">
        <v>236</v>
      </c>
      <c r="C14" s="290" t="s">
        <v>236</v>
      </c>
      <c r="D14" s="290" t="s">
        <v>236</v>
      </c>
      <c r="E14" s="290" t="s">
        <v>236</v>
      </c>
      <c r="F14" s="292" t="s">
        <v>236</v>
      </c>
      <c r="G14" s="267">
        <v>5834</v>
      </c>
      <c r="H14" s="292" t="s">
        <v>236</v>
      </c>
      <c r="I14" s="268">
        <v>417</v>
      </c>
      <c r="J14" s="269">
        <v>2838</v>
      </c>
    </row>
    <row r="15" spans="1:10" ht="22.5" customHeight="1">
      <c r="A15" s="90" t="s">
        <v>165</v>
      </c>
      <c r="B15" s="267" t="s">
        <v>236</v>
      </c>
      <c r="C15" s="290" t="s">
        <v>236</v>
      </c>
      <c r="D15" s="290" t="s">
        <v>236</v>
      </c>
      <c r="E15" s="290" t="s">
        <v>236</v>
      </c>
      <c r="F15" s="292" t="s">
        <v>236</v>
      </c>
      <c r="G15" s="168">
        <v>188</v>
      </c>
      <c r="H15" s="292" t="s">
        <v>236</v>
      </c>
      <c r="I15" s="171">
        <v>37</v>
      </c>
      <c r="J15" s="172">
        <v>114</v>
      </c>
    </row>
    <row r="16" spans="1:10" ht="22.5" customHeight="1">
      <c r="A16" s="90" t="s">
        <v>10</v>
      </c>
      <c r="B16" s="168">
        <v>0</v>
      </c>
      <c r="C16" s="169">
        <v>0</v>
      </c>
      <c r="D16" s="169">
        <v>9</v>
      </c>
      <c r="E16" s="169">
        <v>10</v>
      </c>
      <c r="F16" s="170">
        <v>92</v>
      </c>
      <c r="G16" s="168">
        <v>39060</v>
      </c>
      <c r="H16" s="170">
        <v>19363</v>
      </c>
      <c r="I16" s="171">
        <v>1262</v>
      </c>
      <c r="J16" s="172">
        <v>19454</v>
      </c>
    </row>
    <row r="17" spans="1:13" ht="22.5" customHeight="1">
      <c r="A17" s="38" t="s">
        <v>94</v>
      </c>
      <c r="B17" s="293" t="s">
        <v>236</v>
      </c>
      <c r="C17" s="294" t="s">
        <v>236</v>
      </c>
      <c r="D17" s="295" t="s">
        <v>236</v>
      </c>
      <c r="E17" s="294" t="s">
        <v>236</v>
      </c>
      <c r="F17" s="296" t="s">
        <v>236</v>
      </c>
      <c r="G17" s="267">
        <v>27173</v>
      </c>
      <c r="H17" s="292" t="s">
        <v>237</v>
      </c>
      <c r="I17" s="268">
        <v>1024</v>
      </c>
      <c r="J17" s="269">
        <v>12168</v>
      </c>
    </row>
    <row r="18" spans="1:13" ht="22.5" customHeight="1">
      <c r="A18" s="38" t="s">
        <v>144</v>
      </c>
      <c r="B18" s="280">
        <v>0</v>
      </c>
      <c r="C18" s="281">
        <v>2</v>
      </c>
      <c r="D18" s="281">
        <v>305</v>
      </c>
      <c r="E18" s="281">
        <v>70</v>
      </c>
      <c r="F18" s="166">
        <v>17</v>
      </c>
      <c r="G18" s="168">
        <v>102684</v>
      </c>
      <c r="H18" s="170">
        <v>48461</v>
      </c>
      <c r="I18" s="171">
        <v>3802</v>
      </c>
      <c r="J18" s="172">
        <v>48479</v>
      </c>
    </row>
    <row r="19" spans="1:13" ht="22.5" customHeight="1">
      <c r="A19" s="90" t="s">
        <v>86</v>
      </c>
      <c r="B19" s="312" t="s">
        <v>237</v>
      </c>
      <c r="C19" s="310" t="s">
        <v>237</v>
      </c>
      <c r="D19" s="299" t="s">
        <v>237</v>
      </c>
      <c r="E19" s="299" t="s">
        <v>237</v>
      </c>
      <c r="F19" s="297" t="s">
        <v>237</v>
      </c>
      <c r="G19" s="308">
        <v>23362</v>
      </c>
      <c r="H19" s="297" t="s">
        <v>237</v>
      </c>
      <c r="I19" s="306">
        <v>643</v>
      </c>
      <c r="J19" s="304">
        <v>11903</v>
      </c>
      <c r="M19" s="301"/>
    </row>
    <row r="20" spans="1:13" s="3" customFormat="1" ht="22.5" customHeight="1" thickBot="1">
      <c r="A20" s="91" t="s">
        <v>93</v>
      </c>
      <c r="B20" s="313"/>
      <c r="C20" s="311"/>
      <c r="D20" s="300"/>
      <c r="E20" s="300"/>
      <c r="F20" s="298"/>
      <c r="G20" s="309"/>
      <c r="H20" s="298"/>
      <c r="I20" s="307"/>
      <c r="J20" s="305"/>
      <c r="M20" s="301"/>
    </row>
    <row r="21" spans="1:13" s="3" customFormat="1" ht="22.5" customHeight="1" thickTop="1" thickBot="1">
      <c r="A21" s="39" t="s">
        <v>11</v>
      </c>
      <c r="B21" s="159">
        <v>1</v>
      </c>
      <c r="C21" s="177">
        <v>556</v>
      </c>
      <c r="D21" s="177">
        <v>10976</v>
      </c>
      <c r="E21" s="177">
        <v>4553</v>
      </c>
      <c r="F21" s="160">
        <v>708</v>
      </c>
      <c r="G21" s="159">
        <v>389625</v>
      </c>
      <c r="H21" s="160">
        <v>197512</v>
      </c>
      <c r="I21" s="162">
        <v>18373</v>
      </c>
      <c r="J21" s="178">
        <v>198219</v>
      </c>
    </row>
    <row r="22" spans="1:13" ht="24" customHeight="1">
      <c r="A22" s="302" t="s">
        <v>207</v>
      </c>
      <c r="B22" s="303"/>
      <c r="C22" s="303"/>
      <c r="D22" s="303"/>
      <c r="E22" s="303"/>
      <c r="F22" s="303"/>
      <c r="G22" s="303"/>
      <c r="H22" s="303"/>
      <c r="I22" s="303"/>
      <c r="J22" s="303"/>
    </row>
  </sheetData>
  <mergeCells count="17">
    <mergeCell ref="A1:J1"/>
    <mergeCell ref="A3:A4"/>
    <mergeCell ref="G3:H3"/>
    <mergeCell ref="I3:I4"/>
    <mergeCell ref="J3:J4"/>
    <mergeCell ref="B3:F3"/>
    <mergeCell ref="F19:F20"/>
    <mergeCell ref="E19:E20"/>
    <mergeCell ref="D19:D20"/>
    <mergeCell ref="M19:M20"/>
    <mergeCell ref="A22:J22"/>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Footer>&amp;R金沢国税局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activeCell="I8" sqref="I8"/>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19</v>
      </c>
    </row>
    <row r="2" spans="1:9" ht="18" customHeight="1">
      <c r="A2" s="315" t="s">
        <v>14</v>
      </c>
      <c r="B2" s="326"/>
      <c r="C2" s="11" t="s">
        <v>15</v>
      </c>
      <c r="D2" s="14" t="s">
        <v>4</v>
      </c>
      <c r="E2" s="11" t="s">
        <v>199</v>
      </c>
      <c r="F2" s="14" t="s">
        <v>7</v>
      </c>
      <c r="G2" s="11" t="s">
        <v>12</v>
      </c>
      <c r="H2" s="15" t="s">
        <v>152</v>
      </c>
    </row>
    <row r="3" spans="1:9" ht="15" customHeight="1">
      <c r="A3" s="31"/>
      <c r="B3" s="32"/>
      <c r="C3" s="28" t="s">
        <v>13</v>
      </c>
      <c r="D3" s="28" t="s">
        <v>13</v>
      </c>
      <c r="E3" s="28" t="s">
        <v>13</v>
      </c>
      <c r="F3" s="28" t="s">
        <v>13</v>
      </c>
      <c r="G3" s="28" t="s">
        <v>13</v>
      </c>
      <c r="H3" s="30" t="s">
        <v>13</v>
      </c>
      <c r="I3" s="4"/>
    </row>
    <row r="4" spans="1:9" s="55" customFormat="1" ht="30" customHeight="1">
      <c r="A4" s="331" t="s">
        <v>192</v>
      </c>
      <c r="B4" s="332"/>
      <c r="C4" s="179">
        <v>19852</v>
      </c>
      <c r="D4" s="179">
        <v>727</v>
      </c>
      <c r="E4" s="179">
        <v>16505</v>
      </c>
      <c r="F4" s="179">
        <v>66735</v>
      </c>
      <c r="G4" s="179">
        <v>99242</v>
      </c>
      <c r="H4" s="180">
        <v>203061</v>
      </c>
    </row>
    <row r="5" spans="1:9" s="55" customFormat="1" ht="30" customHeight="1">
      <c r="A5" s="327" t="s">
        <v>195</v>
      </c>
      <c r="B5" s="328"/>
      <c r="C5" s="181">
        <v>19395</v>
      </c>
      <c r="D5" s="181">
        <v>763</v>
      </c>
      <c r="E5" s="181">
        <v>15740</v>
      </c>
      <c r="F5" s="181">
        <v>64759</v>
      </c>
      <c r="G5" s="181">
        <v>97815</v>
      </c>
      <c r="H5" s="182">
        <v>198475</v>
      </c>
    </row>
    <row r="6" spans="1:9" s="55" customFormat="1" ht="30" customHeight="1">
      <c r="A6" s="327" t="s">
        <v>196</v>
      </c>
      <c r="B6" s="328"/>
      <c r="C6" s="181">
        <v>20145</v>
      </c>
      <c r="D6" s="181">
        <v>733</v>
      </c>
      <c r="E6" s="181">
        <v>15816</v>
      </c>
      <c r="F6" s="181">
        <v>65887</v>
      </c>
      <c r="G6" s="181">
        <v>98301</v>
      </c>
      <c r="H6" s="182">
        <v>200882</v>
      </c>
    </row>
    <row r="7" spans="1:9" s="55" customFormat="1" ht="30" customHeight="1">
      <c r="A7" s="327" t="s">
        <v>205</v>
      </c>
      <c r="B7" s="328"/>
      <c r="C7" s="181">
        <v>18135</v>
      </c>
      <c r="D7" s="181">
        <v>662</v>
      </c>
      <c r="E7" s="181">
        <v>15526</v>
      </c>
      <c r="F7" s="181">
        <v>64124</v>
      </c>
      <c r="G7" s="181">
        <v>100438</v>
      </c>
      <c r="H7" s="182">
        <v>198887</v>
      </c>
    </row>
    <row r="8" spans="1:9" ht="30" customHeight="1" thickBot="1">
      <c r="A8" s="329" t="s">
        <v>208</v>
      </c>
      <c r="B8" s="330"/>
      <c r="C8" s="183">
        <v>17818</v>
      </c>
      <c r="D8" s="183">
        <v>635</v>
      </c>
      <c r="E8" s="183">
        <v>15363</v>
      </c>
      <c r="F8" s="183">
        <v>61749</v>
      </c>
      <c r="G8" s="183">
        <v>102653</v>
      </c>
      <c r="H8" s="184">
        <v>198219</v>
      </c>
    </row>
    <row r="9" spans="1:9" ht="15" customHeight="1">
      <c r="A9" s="1" t="s">
        <v>153</v>
      </c>
    </row>
    <row r="10" spans="1:9">
      <c r="A10" s="2" t="s">
        <v>200</v>
      </c>
    </row>
    <row r="16" spans="1:9">
      <c r="G16" s="128"/>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&amp;R金沢国税局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topLeftCell="B1" zoomScaleNormal="100" workbookViewId="0">
      <selection activeCell="M28" sqref="M28"/>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20</v>
      </c>
    </row>
    <row r="2" spans="1:17" s="5" customFormat="1" ht="32.25" customHeight="1">
      <c r="A2" s="285" t="s">
        <v>215</v>
      </c>
      <c r="B2" s="284" t="s">
        <v>16</v>
      </c>
      <c r="C2" s="284" t="s">
        <v>216</v>
      </c>
      <c r="D2" s="89" t="s">
        <v>201</v>
      </c>
      <c r="E2" s="89" t="s">
        <v>202</v>
      </c>
      <c r="F2" s="284" t="s">
        <v>217</v>
      </c>
      <c r="G2" s="284" t="s">
        <v>218</v>
      </c>
      <c r="H2" s="283" t="s">
        <v>101</v>
      </c>
      <c r="I2" s="283" t="s">
        <v>219</v>
      </c>
      <c r="J2" s="283" t="s">
        <v>220</v>
      </c>
      <c r="K2" s="283" t="s">
        <v>221</v>
      </c>
      <c r="L2" s="284" t="s">
        <v>102</v>
      </c>
      <c r="M2" s="282" t="s">
        <v>99</v>
      </c>
      <c r="N2" s="284" t="s">
        <v>222</v>
      </c>
      <c r="O2" s="14" t="s">
        <v>100</v>
      </c>
      <c r="P2" s="284" t="s">
        <v>223</v>
      </c>
      <c r="Q2" s="286" t="s">
        <v>104</v>
      </c>
    </row>
    <row r="3" spans="1:17" s="2" customFormat="1">
      <c r="A3" s="33"/>
      <c r="B3" s="28" t="s">
        <v>13</v>
      </c>
      <c r="C3" s="28" t="s">
        <v>13</v>
      </c>
      <c r="D3" s="28" t="s">
        <v>13</v>
      </c>
      <c r="E3" s="28" t="s">
        <v>13</v>
      </c>
      <c r="F3" s="28" t="s">
        <v>13</v>
      </c>
      <c r="G3" s="28" t="s">
        <v>13</v>
      </c>
      <c r="H3" s="28" t="s">
        <v>13</v>
      </c>
      <c r="I3" s="28" t="s">
        <v>13</v>
      </c>
      <c r="J3" s="28" t="s">
        <v>13</v>
      </c>
      <c r="K3" s="28" t="s">
        <v>13</v>
      </c>
      <c r="L3" s="28" t="s">
        <v>13</v>
      </c>
      <c r="M3" s="28" t="s">
        <v>13</v>
      </c>
      <c r="N3" s="28" t="s">
        <v>13</v>
      </c>
      <c r="O3" s="28" t="s">
        <v>13</v>
      </c>
      <c r="P3" s="105" t="s">
        <v>13</v>
      </c>
      <c r="Q3" s="111"/>
    </row>
    <row r="4" spans="1:17" s="2" customFormat="1" ht="21" customHeight="1">
      <c r="A4" s="37" t="s">
        <v>167</v>
      </c>
      <c r="B4" s="19">
        <v>2396</v>
      </c>
      <c r="C4" s="19">
        <v>79</v>
      </c>
      <c r="D4" s="19">
        <v>962</v>
      </c>
      <c r="E4" s="19">
        <v>1055</v>
      </c>
      <c r="F4" s="19">
        <v>325</v>
      </c>
      <c r="G4" s="19">
        <v>8322</v>
      </c>
      <c r="H4" s="19">
        <v>844</v>
      </c>
      <c r="I4" s="19">
        <v>17</v>
      </c>
      <c r="J4" s="19">
        <v>457</v>
      </c>
      <c r="K4" s="19">
        <v>14</v>
      </c>
      <c r="L4" s="19">
        <v>2493</v>
      </c>
      <c r="M4" s="19">
        <v>1728</v>
      </c>
      <c r="N4" s="19">
        <v>6715</v>
      </c>
      <c r="O4" s="19">
        <v>1475</v>
      </c>
      <c r="P4" s="106">
        <f>SUM(B4:O4)</f>
        <v>26882</v>
      </c>
      <c r="Q4" s="112" t="str">
        <f>IF(A4="","",A4)</f>
        <v>富山</v>
      </c>
    </row>
    <row r="5" spans="1:17" s="2" customFormat="1" ht="21" customHeight="1">
      <c r="A5" s="34" t="s">
        <v>168</v>
      </c>
      <c r="B5" s="17">
        <v>1823</v>
      </c>
      <c r="C5" s="17">
        <v>44</v>
      </c>
      <c r="D5" s="17">
        <v>795</v>
      </c>
      <c r="E5" s="17">
        <v>1014</v>
      </c>
      <c r="F5" s="17">
        <v>244</v>
      </c>
      <c r="G5" s="17">
        <v>6396</v>
      </c>
      <c r="H5" s="17">
        <v>671</v>
      </c>
      <c r="I5" s="17">
        <v>10</v>
      </c>
      <c r="J5" s="17">
        <v>391</v>
      </c>
      <c r="K5" s="17">
        <v>12</v>
      </c>
      <c r="L5" s="17">
        <v>2522</v>
      </c>
      <c r="M5" s="17">
        <v>2173</v>
      </c>
      <c r="N5" s="17">
        <v>6634</v>
      </c>
      <c r="O5" s="17">
        <v>1182</v>
      </c>
      <c r="P5" s="107">
        <f>SUM(B5:O5)</f>
        <v>23911</v>
      </c>
      <c r="Q5" s="113" t="str">
        <f>IF(A5="","",A5)</f>
        <v>高岡</v>
      </c>
    </row>
    <row r="6" spans="1:17" s="2" customFormat="1" ht="21" customHeight="1">
      <c r="A6" s="34" t="s">
        <v>169</v>
      </c>
      <c r="B6" s="17">
        <v>1275</v>
      </c>
      <c r="C6" s="17">
        <v>40</v>
      </c>
      <c r="D6" s="17">
        <v>632</v>
      </c>
      <c r="E6" s="17">
        <v>514</v>
      </c>
      <c r="F6" s="17">
        <v>97</v>
      </c>
      <c r="G6" s="17">
        <v>5329</v>
      </c>
      <c r="H6" s="17">
        <v>290</v>
      </c>
      <c r="I6" s="17">
        <v>5</v>
      </c>
      <c r="J6" s="17">
        <v>214</v>
      </c>
      <c r="K6" s="17">
        <v>6</v>
      </c>
      <c r="L6" s="17">
        <v>1452</v>
      </c>
      <c r="M6" s="17">
        <v>917</v>
      </c>
      <c r="N6" s="17">
        <v>3457</v>
      </c>
      <c r="O6" s="17">
        <v>963</v>
      </c>
      <c r="P6" s="107">
        <v>15192</v>
      </c>
      <c r="Q6" s="113" t="str">
        <f>IF(A6="","",A6)</f>
        <v>魚津</v>
      </c>
    </row>
    <row r="7" spans="1:17" s="2" customFormat="1" ht="21" customHeight="1">
      <c r="A7" s="34" t="s">
        <v>170</v>
      </c>
      <c r="B7" s="17">
        <v>1022</v>
      </c>
      <c r="C7" s="17">
        <v>10</v>
      </c>
      <c r="D7" s="17">
        <v>275</v>
      </c>
      <c r="E7" s="17">
        <v>312</v>
      </c>
      <c r="F7" s="17">
        <v>63</v>
      </c>
      <c r="G7" s="17">
        <v>2087</v>
      </c>
      <c r="H7" s="17">
        <v>141</v>
      </c>
      <c r="I7" s="17">
        <v>3</v>
      </c>
      <c r="J7" s="17">
        <v>87</v>
      </c>
      <c r="K7" s="17">
        <v>3</v>
      </c>
      <c r="L7" s="17">
        <v>697</v>
      </c>
      <c r="M7" s="17">
        <v>435</v>
      </c>
      <c r="N7" s="17">
        <v>1809</v>
      </c>
      <c r="O7" s="17">
        <v>513</v>
      </c>
      <c r="P7" s="107">
        <v>7459</v>
      </c>
      <c r="Q7" s="113" t="str">
        <f>IF(A7="","",A7)</f>
        <v>砺波</v>
      </c>
    </row>
    <row r="8" spans="1:17" s="3" customFormat="1" ht="21" customHeight="1">
      <c r="A8" s="22" t="s">
        <v>171</v>
      </c>
      <c r="B8" s="20">
        <f t="shared" ref="B8:N8" si="0">SUM(B4:B7)</f>
        <v>6516</v>
      </c>
      <c r="C8" s="20">
        <f t="shared" si="0"/>
        <v>173</v>
      </c>
      <c r="D8" s="20">
        <f t="shared" si="0"/>
        <v>2664</v>
      </c>
      <c r="E8" s="20">
        <f t="shared" si="0"/>
        <v>2895</v>
      </c>
      <c r="F8" s="20">
        <f t="shared" si="0"/>
        <v>729</v>
      </c>
      <c r="G8" s="20">
        <f t="shared" si="0"/>
        <v>22134</v>
      </c>
      <c r="H8" s="20">
        <f t="shared" si="0"/>
        <v>1946</v>
      </c>
      <c r="I8" s="20">
        <f t="shared" si="0"/>
        <v>35</v>
      </c>
      <c r="J8" s="20">
        <f t="shared" si="0"/>
        <v>1149</v>
      </c>
      <c r="K8" s="20">
        <f t="shared" si="0"/>
        <v>35</v>
      </c>
      <c r="L8" s="20">
        <f t="shared" si="0"/>
        <v>7164</v>
      </c>
      <c r="M8" s="20">
        <f t="shared" si="0"/>
        <v>5253</v>
      </c>
      <c r="N8" s="20">
        <f t="shared" si="0"/>
        <v>18615</v>
      </c>
      <c r="O8" s="20">
        <v>4133</v>
      </c>
      <c r="P8" s="108">
        <v>73443</v>
      </c>
      <c r="Q8" s="114" t="str">
        <f>IF(A8="","",A8)</f>
        <v>富山県計</v>
      </c>
    </row>
    <row r="9" spans="1:17" s="9" customFormat="1" ht="21" customHeight="1">
      <c r="A9" s="8"/>
      <c r="B9" s="18"/>
      <c r="C9" s="18"/>
      <c r="D9" s="18"/>
      <c r="E9" s="18"/>
      <c r="F9" s="18"/>
      <c r="G9" s="18"/>
      <c r="H9" s="18"/>
      <c r="I9" s="18"/>
      <c r="J9" s="18"/>
      <c r="K9" s="18"/>
      <c r="L9" s="18"/>
      <c r="M9" s="18"/>
      <c r="N9" s="18"/>
      <c r="O9" s="18"/>
      <c r="P9" s="109"/>
      <c r="Q9" s="102"/>
    </row>
    <row r="10" spans="1:17" s="2" customFormat="1" ht="21" customHeight="1">
      <c r="A10" s="36" t="s">
        <v>172</v>
      </c>
      <c r="B10" s="21">
        <v>3161</v>
      </c>
      <c r="C10" s="21">
        <v>102</v>
      </c>
      <c r="D10" s="21">
        <v>1015</v>
      </c>
      <c r="E10" s="21">
        <v>1519</v>
      </c>
      <c r="F10" s="21">
        <v>513</v>
      </c>
      <c r="G10" s="21">
        <v>12757</v>
      </c>
      <c r="H10" s="21">
        <v>1267</v>
      </c>
      <c r="I10" s="21">
        <v>50</v>
      </c>
      <c r="J10" s="21">
        <v>646</v>
      </c>
      <c r="K10" s="21">
        <v>27</v>
      </c>
      <c r="L10" s="21">
        <v>2800</v>
      </c>
      <c r="M10" s="21">
        <v>1990</v>
      </c>
      <c r="N10" s="21">
        <v>8684</v>
      </c>
      <c r="O10" s="21">
        <v>1843</v>
      </c>
      <c r="P10" s="110">
        <v>36376</v>
      </c>
      <c r="Q10" s="115" t="str">
        <f t="shared" ref="Q10:Q15" si="1">IF(A10="","",A10)</f>
        <v>金沢</v>
      </c>
    </row>
    <row r="11" spans="1:17" s="2" customFormat="1" ht="21" customHeight="1">
      <c r="A11" s="34" t="s">
        <v>173</v>
      </c>
      <c r="B11" s="17">
        <v>827</v>
      </c>
      <c r="C11" s="17">
        <v>26</v>
      </c>
      <c r="D11" s="17">
        <v>276</v>
      </c>
      <c r="E11" s="17">
        <v>437</v>
      </c>
      <c r="F11" s="17">
        <v>89</v>
      </c>
      <c r="G11" s="17">
        <v>2362</v>
      </c>
      <c r="H11" s="17">
        <v>134</v>
      </c>
      <c r="I11" s="17">
        <v>2</v>
      </c>
      <c r="J11" s="17">
        <v>92</v>
      </c>
      <c r="K11" s="17">
        <v>4</v>
      </c>
      <c r="L11" s="17">
        <v>713</v>
      </c>
      <c r="M11" s="17">
        <v>400</v>
      </c>
      <c r="N11" s="17">
        <v>1514</v>
      </c>
      <c r="O11" s="17">
        <v>758</v>
      </c>
      <c r="P11" s="107">
        <f>SUM(B11:O11)</f>
        <v>7634</v>
      </c>
      <c r="Q11" s="113" t="str">
        <f t="shared" si="1"/>
        <v>七尾</v>
      </c>
    </row>
    <row r="12" spans="1:17" s="2" customFormat="1" ht="21" customHeight="1">
      <c r="A12" s="34" t="s">
        <v>174</v>
      </c>
      <c r="B12" s="17">
        <v>1305</v>
      </c>
      <c r="C12" s="17">
        <v>77</v>
      </c>
      <c r="D12" s="17">
        <v>594</v>
      </c>
      <c r="E12" s="17">
        <v>734</v>
      </c>
      <c r="F12" s="17">
        <v>164</v>
      </c>
      <c r="G12" s="17">
        <v>4534</v>
      </c>
      <c r="H12" s="17">
        <v>439</v>
      </c>
      <c r="I12" s="17">
        <v>11</v>
      </c>
      <c r="J12" s="17">
        <v>197</v>
      </c>
      <c r="K12" s="17">
        <v>8</v>
      </c>
      <c r="L12" s="17">
        <v>1327</v>
      </c>
      <c r="M12" s="17">
        <v>1110</v>
      </c>
      <c r="N12" s="17">
        <v>4365</v>
      </c>
      <c r="O12" s="17">
        <v>971</v>
      </c>
      <c r="P12" s="107">
        <v>15834</v>
      </c>
      <c r="Q12" s="113" t="str">
        <f t="shared" si="1"/>
        <v>小松</v>
      </c>
    </row>
    <row r="13" spans="1:17" s="2" customFormat="1" ht="21" customHeight="1">
      <c r="A13" s="34" t="s">
        <v>175</v>
      </c>
      <c r="B13" s="17">
        <v>656</v>
      </c>
      <c r="C13" s="17">
        <v>8</v>
      </c>
      <c r="D13" s="17">
        <v>198</v>
      </c>
      <c r="E13" s="17">
        <v>279</v>
      </c>
      <c r="F13" s="17">
        <v>26</v>
      </c>
      <c r="G13" s="17">
        <v>1223</v>
      </c>
      <c r="H13" s="17">
        <v>108</v>
      </c>
      <c r="I13" s="17">
        <v>2</v>
      </c>
      <c r="J13" s="17">
        <v>44</v>
      </c>
      <c r="K13" s="17">
        <v>2</v>
      </c>
      <c r="L13" s="17">
        <v>390</v>
      </c>
      <c r="M13" s="17">
        <v>184</v>
      </c>
      <c r="N13" s="17">
        <v>811</v>
      </c>
      <c r="O13" s="17">
        <v>438</v>
      </c>
      <c r="P13" s="107">
        <v>4365</v>
      </c>
      <c r="Q13" s="113" t="str">
        <f t="shared" si="1"/>
        <v>輪島</v>
      </c>
    </row>
    <row r="14" spans="1:17" s="2" customFormat="1" ht="21" customHeight="1">
      <c r="A14" s="34" t="s">
        <v>176</v>
      </c>
      <c r="B14" s="17">
        <v>1043</v>
      </c>
      <c r="C14" s="17">
        <v>23</v>
      </c>
      <c r="D14" s="17">
        <v>371</v>
      </c>
      <c r="E14" s="17">
        <v>486</v>
      </c>
      <c r="F14" s="17">
        <v>100</v>
      </c>
      <c r="G14" s="17">
        <v>3237</v>
      </c>
      <c r="H14" s="17">
        <v>387</v>
      </c>
      <c r="I14" s="17">
        <v>8</v>
      </c>
      <c r="J14" s="17">
        <v>176</v>
      </c>
      <c r="K14" s="17">
        <v>6</v>
      </c>
      <c r="L14" s="17">
        <v>1102</v>
      </c>
      <c r="M14" s="17">
        <v>647</v>
      </c>
      <c r="N14" s="17">
        <v>3257</v>
      </c>
      <c r="O14" s="17">
        <v>633</v>
      </c>
      <c r="P14" s="107">
        <v>11477</v>
      </c>
      <c r="Q14" s="113" t="str">
        <f t="shared" si="1"/>
        <v>松任</v>
      </c>
    </row>
    <row r="15" spans="1:17" s="3" customFormat="1" ht="21" customHeight="1">
      <c r="A15" s="22" t="s">
        <v>177</v>
      </c>
      <c r="B15" s="20">
        <f>SUM(B10:B14)</f>
        <v>6992</v>
      </c>
      <c r="C15" s="20">
        <f t="shared" ref="C15:N15" si="2">SUM(C10:C14)</f>
        <v>236</v>
      </c>
      <c r="D15" s="20">
        <f t="shared" si="2"/>
        <v>2454</v>
      </c>
      <c r="E15" s="20">
        <f t="shared" si="2"/>
        <v>3455</v>
      </c>
      <c r="F15" s="20">
        <f t="shared" si="2"/>
        <v>892</v>
      </c>
      <c r="G15" s="20">
        <f t="shared" si="2"/>
        <v>24113</v>
      </c>
      <c r="H15" s="20">
        <v>2333</v>
      </c>
      <c r="I15" s="20">
        <f t="shared" si="2"/>
        <v>73</v>
      </c>
      <c r="J15" s="20">
        <f t="shared" si="2"/>
        <v>1155</v>
      </c>
      <c r="K15" s="20">
        <f t="shared" si="2"/>
        <v>47</v>
      </c>
      <c r="L15" s="20">
        <f t="shared" si="2"/>
        <v>6332</v>
      </c>
      <c r="M15" s="20">
        <v>4330</v>
      </c>
      <c r="N15" s="20">
        <f t="shared" si="2"/>
        <v>18631</v>
      </c>
      <c r="O15" s="20">
        <v>4642</v>
      </c>
      <c r="P15" s="108">
        <v>75686</v>
      </c>
      <c r="Q15" s="114" t="str">
        <f t="shared" si="1"/>
        <v>石川県計</v>
      </c>
    </row>
    <row r="16" spans="1:17" s="9" customFormat="1" ht="21" customHeight="1">
      <c r="A16" s="8"/>
      <c r="B16" s="18"/>
      <c r="C16" s="18"/>
      <c r="D16" s="18"/>
      <c r="E16" s="18"/>
      <c r="F16" s="18"/>
      <c r="G16" s="18"/>
      <c r="H16" s="18"/>
      <c r="I16" s="18"/>
      <c r="J16" s="18"/>
      <c r="K16" s="18"/>
      <c r="L16" s="18"/>
      <c r="M16" s="18"/>
      <c r="N16" s="18"/>
      <c r="O16" s="18"/>
      <c r="P16" s="109"/>
      <c r="Q16" s="102"/>
    </row>
    <row r="17" spans="1:17" s="2" customFormat="1" ht="21" customHeight="1">
      <c r="A17" s="36" t="s">
        <v>178</v>
      </c>
      <c r="B17" s="21">
        <v>1730</v>
      </c>
      <c r="C17" s="21">
        <v>115</v>
      </c>
      <c r="D17" s="21">
        <v>522</v>
      </c>
      <c r="E17" s="21">
        <v>1041</v>
      </c>
      <c r="F17" s="21">
        <v>271</v>
      </c>
      <c r="G17" s="21">
        <v>7268</v>
      </c>
      <c r="H17" s="21">
        <v>600</v>
      </c>
      <c r="I17" s="21">
        <v>19</v>
      </c>
      <c r="J17" s="21">
        <v>258</v>
      </c>
      <c r="K17" s="21">
        <v>14</v>
      </c>
      <c r="L17" s="21">
        <v>2242</v>
      </c>
      <c r="M17" s="21">
        <v>1032</v>
      </c>
      <c r="N17" s="21">
        <v>4764</v>
      </c>
      <c r="O17" s="21">
        <v>1155</v>
      </c>
      <c r="P17" s="110">
        <v>21029</v>
      </c>
      <c r="Q17" s="115" t="str">
        <f>IF(A17="","",A17)</f>
        <v>福井</v>
      </c>
    </row>
    <row r="18" spans="1:17" s="2" customFormat="1" ht="21" customHeight="1">
      <c r="A18" s="34" t="s">
        <v>179</v>
      </c>
      <c r="B18" s="17">
        <v>521</v>
      </c>
      <c r="C18" s="17">
        <v>22</v>
      </c>
      <c r="D18" s="17">
        <v>181</v>
      </c>
      <c r="E18" s="17">
        <v>344</v>
      </c>
      <c r="F18" s="17">
        <v>68</v>
      </c>
      <c r="G18" s="17">
        <v>1678</v>
      </c>
      <c r="H18" s="17">
        <v>105</v>
      </c>
      <c r="I18" s="17">
        <v>5</v>
      </c>
      <c r="J18" s="17">
        <v>66</v>
      </c>
      <c r="K18" s="17">
        <v>4</v>
      </c>
      <c r="L18" s="17">
        <v>783</v>
      </c>
      <c r="M18" s="17">
        <v>362</v>
      </c>
      <c r="N18" s="17">
        <v>1445</v>
      </c>
      <c r="O18" s="17">
        <v>406</v>
      </c>
      <c r="P18" s="107">
        <v>5991</v>
      </c>
      <c r="Q18" s="113" t="str">
        <f t="shared" ref="Q18:Q23" si="3">IF(A18="","",A18)</f>
        <v>敦賀</v>
      </c>
    </row>
    <row r="19" spans="1:17" s="2" customFormat="1" ht="21" customHeight="1">
      <c r="A19" s="34" t="s">
        <v>180</v>
      </c>
      <c r="B19" s="17">
        <v>907</v>
      </c>
      <c r="C19" s="17">
        <v>38</v>
      </c>
      <c r="D19" s="17">
        <v>272</v>
      </c>
      <c r="E19" s="17">
        <v>507</v>
      </c>
      <c r="F19" s="17">
        <v>105</v>
      </c>
      <c r="G19" s="17">
        <v>2753</v>
      </c>
      <c r="H19" s="17">
        <v>164</v>
      </c>
      <c r="I19" s="17">
        <v>7</v>
      </c>
      <c r="J19" s="17">
        <v>87</v>
      </c>
      <c r="K19" s="17">
        <v>6</v>
      </c>
      <c r="L19" s="17">
        <v>1255</v>
      </c>
      <c r="M19" s="17">
        <v>500</v>
      </c>
      <c r="N19" s="17">
        <v>2232</v>
      </c>
      <c r="O19" s="17">
        <v>663</v>
      </c>
      <c r="P19" s="107">
        <f t="shared" ref="P19:P22" si="4">SUM(B19:O19)</f>
        <v>9496</v>
      </c>
      <c r="Q19" s="113" t="str">
        <f t="shared" si="3"/>
        <v>武生</v>
      </c>
    </row>
    <row r="20" spans="1:17" s="2" customFormat="1" ht="21" customHeight="1">
      <c r="A20" s="34" t="s">
        <v>181</v>
      </c>
      <c r="B20" s="17">
        <v>260</v>
      </c>
      <c r="C20" s="17">
        <v>13</v>
      </c>
      <c r="D20" s="17">
        <v>62</v>
      </c>
      <c r="E20" s="17">
        <v>188</v>
      </c>
      <c r="F20" s="17">
        <v>29</v>
      </c>
      <c r="G20" s="17">
        <v>1068</v>
      </c>
      <c r="H20" s="17">
        <v>46</v>
      </c>
      <c r="I20" s="17">
        <v>1</v>
      </c>
      <c r="J20" s="17">
        <v>31</v>
      </c>
      <c r="K20" s="17">
        <v>2</v>
      </c>
      <c r="L20" s="17">
        <v>337</v>
      </c>
      <c r="M20" s="17">
        <v>154</v>
      </c>
      <c r="N20" s="17">
        <v>682</v>
      </c>
      <c r="O20" s="17">
        <v>178</v>
      </c>
      <c r="P20" s="107">
        <v>3050</v>
      </c>
      <c r="Q20" s="113" t="str">
        <f t="shared" si="3"/>
        <v>小浜</v>
      </c>
    </row>
    <row r="21" spans="1:17" s="2" customFormat="1" ht="21" customHeight="1">
      <c r="A21" s="34" t="s">
        <v>182</v>
      </c>
      <c r="B21" s="17">
        <v>390</v>
      </c>
      <c r="C21" s="17">
        <v>10</v>
      </c>
      <c r="D21" s="17">
        <v>87</v>
      </c>
      <c r="E21" s="17">
        <v>172</v>
      </c>
      <c r="F21" s="17">
        <v>33</v>
      </c>
      <c r="G21" s="17">
        <v>1032</v>
      </c>
      <c r="H21" s="17">
        <v>49</v>
      </c>
      <c r="I21" s="17">
        <v>2</v>
      </c>
      <c r="J21" s="17">
        <v>25</v>
      </c>
      <c r="K21" s="17">
        <v>2</v>
      </c>
      <c r="L21" s="17">
        <v>491</v>
      </c>
      <c r="M21" s="17">
        <v>155</v>
      </c>
      <c r="N21" s="17">
        <v>652</v>
      </c>
      <c r="O21" s="17">
        <v>251</v>
      </c>
      <c r="P21" s="107">
        <f t="shared" si="4"/>
        <v>3351</v>
      </c>
      <c r="Q21" s="113" t="str">
        <f t="shared" si="3"/>
        <v>大野</v>
      </c>
    </row>
    <row r="22" spans="1:17" s="2" customFormat="1" ht="21" customHeight="1">
      <c r="A22" s="129" t="s">
        <v>183</v>
      </c>
      <c r="B22" s="130">
        <v>502</v>
      </c>
      <c r="C22" s="130">
        <v>28</v>
      </c>
      <c r="D22" s="130">
        <v>190</v>
      </c>
      <c r="E22" s="130">
        <v>329</v>
      </c>
      <c r="F22" s="130">
        <v>73</v>
      </c>
      <c r="G22" s="130">
        <v>1703</v>
      </c>
      <c r="H22" s="130">
        <v>107</v>
      </c>
      <c r="I22" s="130">
        <v>5</v>
      </c>
      <c r="J22" s="130">
        <v>67</v>
      </c>
      <c r="K22" s="130">
        <v>4</v>
      </c>
      <c r="L22" s="130">
        <v>850</v>
      </c>
      <c r="M22" s="130">
        <v>382</v>
      </c>
      <c r="N22" s="130">
        <v>1458</v>
      </c>
      <c r="O22" s="130">
        <v>475</v>
      </c>
      <c r="P22" s="131">
        <f t="shared" si="4"/>
        <v>6173</v>
      </c>
      <c r="Q22" s="113" t="str">
        <f t="shared" si="3"/>
        <v>三国</v>
      </c>
    </row>
    <row r="23" spans="1:17" s="3" customFormat="1" ht="21" customHeight="1">
      <c r="A23" s="22" t="s">
        <v>184</v>
      </c>
      <c r="B23" s="20">
        <f t="shared" ref="B23:O23" si="5">SUM(B17:B22)</f>
        <v>4310</v>
      </c>
      <c r="C23" s="20">
        <f t="shared" si="5"/>
        <v>226</v>
      </c>
      <c r="D23" s="20">
        <f t="shared" si="5"/>
        <v>1314</v>
      </c>
      <c r="E23" s="20">
        <f t="shared" si="5"/>
        <v>2581</v>
      </c>
      <c r="F23" s="20">
        <f t="shared" si="5"/>
        <v>579</v>
      </c>
      <c r="G23" s="20">
        <f t="shared" si="5"/>
        <v>15502</v>
      </c>
      <c r="H23" s="20">
        <f t="shared" si="5"/>
        <v>1071</v>
      </c>
      <c r="I23" s="20">
        <f t="shared" si="5"/>
        <v>39</v>
      </c>
      <c r="J23" s="20">
        <f t="shared" si="5"/>
        <v>534</v>
      </c>
      <c r="K23" s="20">
        <f t="shared" si="5"/>
        <v>32</v>
      </c>
      <c r="L23" s="20">
        <f t="shared" si="5"/>
        <v>5958</v>
      </c>
      <c r="M23" s="20">
        <f t="shared" si="5"/>
        <v>2585</v>
      </c>
      <c r="N23" s="20">
        <f t="shared" si="5"/>
        <v>11233</v>
      </c>
      <c r="O23" s="20">
        <f t="shared" si="5"/>
        <v>3128</v>
      </c>
      <c r="P23" s="108">
        <v>49090</v>
      </c>
      <c r="Q23" s="114" t="str">
        <f t="shared" si="3"/>
        <v>福井県計</v>
      </c>
    </row>
    <row r="24" spans="1:17" s="9" customFormat="1" ht="21" customHeight="1" thickBot="1">
      <c r="A24" s="12"/>
      <c r="B24" s="13"/>
      <c r="C24" s="13"/>
      <c r="D24" s="13"/>
      <c r="E24" s="13"/>
      <c r="F24" s="13"/>
      <c r="G24" s="13"/>
      <c r="H24" s="13"/>
      <c r="I24" s="13"/>
      <c r="J24" s="13"/>
      <c r="K24" s="13"/>
      <c r="L24" s="13"/>
      <c r="M24" s="13"/>
      <c r="N24" s="13"/>
      <c r="O24" s="13"/>
      <c r="P24" s="13"/>
      <c r="Q24" s="103"/>
    </row>
    <row r="25" spans="1:17" s="3" customFormat="1" ht="21" customHeight="1" thickTop="1" thickBot="1">
      <c r="A25" s="35" t="s">
        <v>224</v>
      </c>
      <c r="B25" s="10">
        <v>17818</v>
      </c>
      <c r="C25" s="10">
        <v>635</v>
      </c>
      <c r="D25" s="10">
        <v>6432</v>
      </c>
      <c r="E25" s="10">
        <v>8931</v>
      </c>
      <c r="F25" s="10">
        <v>2200</v>
      </c>
      <c r="G25" s="10">
        <v>61749</v>
      </c>
      <c r="H25" s="10">
        <v>5350</v>
      </c>
      <c r="I25" s="10">
        <v>147</v>
      </c>
      <c r="J25" s="10">
        <v>2838</v>
      </c>
      <c r="K25" s="10">
        <v>114</v>
      </c>
      <c r="L25" s="10">
        <v>19454</v>
      </c>
      <c r="M25" s="10">
        <v>12168</v>
      </c>
      <c r="N25" s="10">
        <v>48479</v>
      </c>
      <c r="O25" s="10">
        <v>11903</v>
      </c>
      <c r="P25" s="10">
        <v>198219</v>
      </c>
      <c r="Q25" s="104" t="s">
        <v>225</v>
      </c>
    </row>
    <row r="26" spans="1:17">
      <c r="A26" s="1" t="s">
        <v>226</v>
      </c>
    </row>
    <row r="27" spans="1:17">
      <c r="A27" s="1" t="s">
        <v>103</v>
      </c>
    </row>
    <row r="32" spans="1:17">
      <c r="O32" s="134"/>
    </row>
  </sheetData>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酒税３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view="pageBreakPreview" topLeftCell="A16" zoomScale="85" zoomScaleNormal="75" zoomScaleSheetLayoutView="85"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42" bestFit="1" customWidth="1"/>
    <col min="24" max="24" width="7" style="2" customWidth="1"/>
    <col min="25" max="16384" width="5.875" style="2"/>
  </cols>
  <sheetData>
    <row r="1" spans="1:24" ht="15">
      <c r="A1" s="314" t="s">
        <v>21</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2" customHeight="1" thickBot="1">
      <c r="A2" s="2" t="s">
        <v>22</v>
      </c>
    </row>
    <row r="3" spans="1:24" ht="17.100000000000001" customHeight="1">
      <c r="A3" s="315" t="s">
        <v>54</v>
      </c>
      <c r="B3" s="326"/>
      <c r="C3" s="319" t="s">
        <v>55</v>
      </c>
      <c r="D3" s="319" t="s">
        <v>56</v>
      </c>
      <c r="E3" s="319" t="s">
        <v>57</v>
      </c>
      <c r="F3" s="319" t="s">
        <v>58</v>
      </c>
      <c r="G3" s="335" t="s">
        <v>59</v>
      </c>
      <c r="H3" s="336"/>
      <c r="I3" s="336"/>
      <c r="J3" s="336"/>
      <c r="K3" s="336"/>
      <c r="L3" s="336"/>
      <c r="M3" s="336"/>
      <c r="N3" s="336"/>
      <c r="O3" s="336"/>
      <c r="P3" s="336"/>
      <c r="Q3" s="336"/>
      <c r="R3" s="336"/>
      <c r="S3" s="337"/>
      <c r="T3" s="319" t="s">
        <v>60</v>
      </c>
      <c r="U3" s="319" t="s">
        <v>61</v>
      </c>
      <c r="V3" s="339" t="s">
        <v>62</v>
      </c>
      <c r="W3" s="340"/>
      <c r="X3" s="341"/>
    </row>
    <row r="4" spans="1:24" ht="17.100000000000001" customHeight="1">
      <c r="A4" s="347"/>
      <c r="B4" s="348"/>
      <c r="C4" s="320"/>
      <c r="D4" s="338"/>
      <c r="E4" s="338"/>
      <c r="F4" s="338"/>
      <c r="G4" s="43" t="s">
        <v>63</v>
      </c>
      <c r="H4" s="43" t="s">
        <v>64</v>
      </c>
      <c r="I4" s="43" t="s">
        <v>65</v>
      </c>
      <c r="J4" s="44" t="s">
        <v>66</v>
      </c>
      <c r="K4" s="44" t="s">
        <v>67</v>
      </c>
      <c r="L4" s="44" t="s">
        <v>68</v>
      </c>
      <c r="M4" s="44" t="s">
        <v>69</v>
      </c>
      <c r="N4" s="44" t="s">
        <v>70</v>
      </c>
      <c r="O4" s="44" t="s">
        <v>71</v>
      </c>
      <c r="P4" s="44" t="s">
        <v>72</v>
      </c>
      <c r="Q4" s="44" t="s">
        <v>73</v>
      </c>
      <c r="R4" s="45" t="s">
        <v>23</v>
      </c>
      <c r="S4" s="46" t="s">
        <v>24</v>
      </c>
      <c r="T4" s="320"/>
      <c r="U4" s="320"/>
      <c r="V4" s="342"/>
      <c r="W4" s="343"/>
      <c r="X4" s="344"/>
    </row>
    <row r="5" spans="1:24" s="9" customFormat="1" ht="13.5" customHeight="1">
      <c r="A5" s="47"/>
      <c r="B5" s="48"/>
      <c r="C5" s="49" t="s">
        <v>25</v>
      </c>
      <c r="D5" s="49" t="s">
        <v>25</v>
      </c>
      <c r="E5" s="49" t="s">
        <v>25</v>
      </c>
      <c r="F5" s="49" t="s">
        <v>25</v>
      </c>
      <c r="G5" s="50" t="s">
        <v>26</v>
      </c>
      <c r="H5" s="50" t="s">
        <v>26</v>
      </c>
      <c r="I5" s="50" t="s">
        <v>26</v>
      </c>
      <c r="J5" s="49" t="s">
        <v>25</v>
      </c>
      <c r="K5" s="49" t="s">
        <v>25</v>
      </c>
      <c r="L5" s="49" t="s">
        <v>25</v>
      </c>
      <c r="M5" s="49" t="s">
        <v>25</v>
      </c>
      <c r="N5" s="49" t="s">
        <v>25</v>
      </c>
      <c r="O5" s="49" t="s">
        <v>25</v>
      </c>
      <c r="P5" s="49" t="s">
        <v>25</v>
      </c>
      <c r="Q5" s="49" t="s">
        <v>25</v>
      </c>
      <c r="R5" s="49" t="s">
        <v>25</v>
      </c>
      <c r="S5" s="49" t="s">
        <v>25</v>
      </c>
      <c r="T5" s="49" t="s">
        <v>25</v>
      </c>
      <c r="U5" s="49" t="s">
        <v>25</v>
      </c>
      <c r="V5" s="333" t="s">
        <v>27</v>
      </c>
      <c r="W5" s="334"/>
      <c r="X5" s="51" t="s">
        <v>28</v>
      </c>
    </row>
    <row r="6" spans="1:24" ht="21" customHeight="1">
      <c r="A6" s="349" t="s">
        <v>3</v>
      </c>
      <c r="B6" s="350"/>
      <c r="C6" s="167">
        <v>105</v>
      </c>
      <c r="D6" s="167">
        <v>3</v>
      </c>
      <c r="E6" s="167">
        <v>4</v>
      </c>
      <c r="F6" s="167">
        <v>0</v>
      </c>
      <c r="G6" s="185">
        <v>13</v>
      </c>
      <c r="H6" s="185">
        <v>5</v>
      </c>
      <c r="I6" s="185">
        <v>39</v>
      </c>
      <c r="J6" s="167">
        <v>9</v>
      </c>
      <c r="K6" s="167">
        <v>5</v>
      </c>
      <c r="L6" s="167">
        <v>7</v>
      </c>
      <c r="M6" s="167">
        <v>6</v>
      </c>
      <c r="N6" s="167">
        <v>0</v>
      </c>
      <c r="O6" s="167">
        <v>2</v>
      </c>
      <c r="P6" s="167">
        <v>0</v>
      </c>
      <c r="Q6" s="167">
        <v>0</v>
      </c>
      <c r="R6" s="185">
        <v>18</v>
      </c>
      <c r="S6" s="185">
        <v>104</v>
      </c>
      <c r="T6" s="186">
        <v>6</v>
      </c>
      <c r="U6" s="167">
        <v>101</v>
      </c>
      <c r="V6" s="254" t="s">
        <v>209</v>
      </c>
      <c r="W6" s="187">
        <v>6</v>
      </c>
      <c r="X6" s="188">
        <v>104</v>
      </c>
    </row>
    <row r="7" spans="1:24" ht="21" customHeight="1">
      <c r="A7" s="345" t="s">
        <v>4</v>
      </c>
      <c r="B7" s="351"/>
      <c r="C7" s="171">
        <v>3</v>
      </c>
      <c r="D7" s="171">
        <v>0</v>
      </c>
      <c r="E7" s="171">
        <v>0</v>
      </c>
      <c r="F7" s="171">
        <v>0</v>
      </c>
      <c r="G7" s="189">
        <v>0</v>
      </c>
      <c r="H7" s="189">
        <v>2</v>
      </c>
      <c r="I7" s="189">
        <v>0</v>
      </c>
      <c r="J7" s="171">
        <v>0</v>
      </c>
      <c r="K7" s="171">
        <v>0</v>
      </c>
      <c r="L7" s="171">
        <v>0</v>
      </c>
      <c r="M7" s="171">
        <v>0</v>
      </c>
      <c r="N7" s="171">
        <v>0</v>
      </c>
      <c r="O7" s="171">
        <v>0</v>
      </c>
      <c r="P7" s="171">
        <v>0</v>
      </c>
      <c r="Q7" s="171">
        <v>0</v>
      </c>
      <c r="R7" s="189">
        <v>1</v>
      </c>
      <c r="S7" s="189">
        <v>3</v>
      </c>
      <c r="T7" s="190">
        <v>0</v>
      </c>
      <c r="U7" s="190">
        <v>0</v>
      </c>
      <c r="V7" s="255" t="s">
        <v>209</v>
      </c>
      <c r="W7" s="191">
        <v>0</v>
      </c>
      <c r="X7" s="192">
        <v>3</v>
      </c>
    </row>
    <row r="8" spans="1:24" ht="21" customHeight="1">
      <c r="A8" s="345" t="s">
        <v>197</v>
      </c>
      <c r="B8" s="346"/>
      <c r="C8" s="171">
        <v>5</v>
      </c>
      <c r="D8" s="171">
        <v>0</v>
      </c>
      <c r="E8" s="171">
        <v>0</v>
      </c>
      <c r="F8" s="171">
        <v>0</v>
      </c>
      <c r="G8" s="189">
        <v>0</v>
      </c>
      <c r="H8" s="189">
        <v>1</v>
      </c>
      <c r="I8" s="189">
        <v>0</v>
      </c>
      <c r="J8" s="171">
        <v>0</v>
      </c>
      <c r="K8" s="171">
        <v>0</v>
      </c>
      <c r="L8" s="171">
        <v>1</v>
      </c>
      <c r="M8" s="171">
        <v>0</v>
      </c>
      <c r="N8" s="171">
        <v>0</v>
      </c>
      <c r="O8" s="171">
        <v>0</v>
      </c>
      <c r="P8" s="171">
        <v>0</v>
      </c>
      <c r="Q8" s="171">
        <v>0</v>
      </c>
      <c r="R8" s="189">
        <v>3</v>
      </c>
      <c r="S8" s="189">
        <v>5</v>
      </c>
      <c r="T8" s="190">
        <v>2</v>
      </c>
      <c r="U8" s="171">
        <v>1</v>
      </c>
      <c r="V8" s="255" t="s">
        <v>209</v>
      </c>
      <c r="W8" s="191">
        <v>2</v>
      </c>
      <c r="X8" s="192">
        <v>5</v>
      </c>
    </row>
    <row r="9" spans="1:24" ht="21" customHeight="1">
      <c r="A9" s="345" t="s">
        <v>198</v>
      </c>
      <c r="B9" s="346"/>
      <c r="C9" s="171">
        <v>11</v>
      </c>
      <c r="D9" s="171">
        <v>0</v>
      </c>
      <c r="E9" s="171">
        <v>0</v>
      </c>
      <c r="F9" s="171">
        <v>0</v>
      </c>
      <c r="G9" s="189">
        <v>6</v>
      </c>
      <c r="H9" s="189">
        <v>1</v>
      </c>
      <c r="I9" s="189">
        <v>1</v>
      </c>
      <c r="J9" s="171">
        <v>0</v>
      </c>
      <c r="K9" s="171">
        <v>0</v>
      </c>
      <c r="L9" s="171">
        <v>0</v>
      </c>
      <c r="M9" s="171">
        <v>0</v>
      </c>
      <c r="N9" s="171">
        <v>0</v>
      </c>
      <c r="O9" s="171">
        <v>0</v>
      </c>
      <c r="P9" s="171">
        <v>0</v>
      </c>
      <c r="Q9" s="171">
        <v>0</v>
      </c>
      <c r="R9" s="189">
        <v>3</v>
      </c>
      <c r="S9" s="189">
        <v>11</v>
      </c>
      <c r="T9" s="190">
        <v>3</v>
      </c>
      <c r="U9" s="171">
        <v>2</v>
      </c>
      <c r="V9" s="255" t="s">
        <v>209</v>
      </c>
      <c r="W9" s="191">
        <v>3</v>
      </c>
      <c r="X9" s="192">
        <v>11</v>
      </c>
    </row>
    <row r="10" spans="1:24" ht="21" customHeight="1">
      <c r="A10" s="345" t="s">
        <v>6</v>
      </c>
      <c r="B10" s="351"/>
      <c r="C10" s="171">
        <v>4</v>
      </c>
      <c r="D10" s="171">
        <v>0</v>
      </c>
      <c r="E10" s="171">
        <v>0</v>
      </c>
      <c r="F10" s="171">
        <v>0</v>
      </c>
      <c r="G10" s="189">
        <v>0</v>
      </c>
      <c r="H10" s="189">
        <v>0</v>
      </c>
      <c r="I10" s="189">
        <v>1</v>
      </c>
      <c r="J10" s="171">
        <v>0</v>
      </c>
      <c r="K10" s="171">
        <v>0</v>
      </c>
      <c r="L10" s="171">
        <v>0</v>
      </c>
      <c r="M10" s="171">
        <v>0</v>
      </c>
      <c r="N10" s="171">
        <v>0</v>
      </c>
      <c r="O10" s="171">
        <v>0</v>
      </c>
      <c r="P10" s="171">
        <v>0</v>
      </c>
      <c r="Q10" s="171">
        <v>0</v>
      </c>
      <c r="R10" s="189">
        <v>3</v>
      </c>
      <c r="S10" s="189">
        <v>4</v>
      </c>
      <c r="T10" s="190">
        <v>0</v>
      </c>
      <c r="U10" s="190">
        <v>0</v>
      </c>
      <c r="V10" s="255" t="s">
        <v>209</v>
      </c>
      <c r="W10" s="191">
        <v>0</v>
      </c>
      <c r="X10" s="192">
        <v>4</v>
      </c>
    </row>
    <row r="11" spans="1:24" ht="21" customHeight="1">
      <c r="A11" s="345" t="s">
        <v>7</v>
      </c>
      <c r="B11" s="351"/>
      <c r="C11" s="171">
        <v>12</v>
      </c>
      <c r="D11" s="171">
        <v>0</v>
      </c>
      <c r="E11" s="171">
        <v>0</v>
      </c>
      <c r="F11" s="171">
        <v>0</v>
      </c>
      <c r="G11" s="189">
        <v>2</v>
      </c>
      <c r="H11" s="189">
        <v>0</v>
      </c>
      <c r="I11" s="189">
        <v>2</v>
      </c>
      <c r="J11" s="171">
        <v>2</v>
      </c>
      <c r="K11" s="171">
        <v>0</v>
      </c>
      <c r="L11" s="171">
        <v>1</v>
      </c>
      <c r="M11" s="171">
        <v>0</v>
      </c>
      <c r="N11" s="171">
        <v>0</v>
      </c>
      <c r="O11" s="171">
        <v>0</v>
      </c>
      <c r="P11" s="171">
        <v>0</v>
      </c>
      <c r="Q11" s="171">
        <v>0</v>
      </c>
      <c r="R11" s="189">
        <v>5</v>
      </c>
      <c r="S11" s="189">
        <v>12</v>
      </c>
      <c r="T11" s="190">
        <v>4</v>
      </c>
      <c r="U11" s="171">
        <v>6</v>
      </c>
      <c r="V11" s="255" t="s">
        <v>209</v>
      </c>
      <c r="W11" s="191">
        <v>4</v>
      </c>
      <c r="X11" s="192">
        <v>12</v>
      </c>
    </row>
    <row r="12" spans="1:24" ht="21" customHeight="1">
      <c r="A12" s="345" t="s">
        <v>8</v>
      </c>
      <c r="B12" s="346"/>
      <c r="C12" s="171">
        <v>13</v>
      </c>
      <c r="D12" s="171">
        <v>0</v>
      </c>
      <c r="E12" s="171">
        <v>0</v>
      </c>
      <c r="F12" s="171">
        <v>0</v>
      </c>
      <c r="G12" s="189">
        <v>1</v>
      </c>
      <c r="H12" s="189">
        <v>0</v>
      </c>
      <c r="I12" s="189">
        <v>5</v>
      </c>
      <c r="J12" s="171">
        <v>0</v>
      </c>
      <c r="K12" s="171">
        <v>1</v>
      </c>
      <c r="L12" s="171">
        <v>0</v>
      </c>
      <c r="M12" s="171">
        <v>0</v>
      </c>
      <c r="N12" s="171">
        <v>0</v>
      </c>
      <c r="O12" s="171">
        <v>0</v>
      </c>
      <c r="P12" s="171">
        <v>0</v>
      </c>
      <c r="Q12" s="171">
        <v>0</v>
      </c>
      <c r="R12" s="189">
        <v>6</v>
      </c>
      <c r="S12" s="189">
        <v>13</v>
      </c>
      <c r="T12" s="190">
        <v>5</v>
      </c>
      <c r="U12" s="171">
        <v>6</v>
      </c>
      <c r="V12" s="255" t="s">
        <v>209</v>
      </c>
      <c r="W12" s="191">
        <v>5</v>
      </c>
      <c r="X12" s="192">
        <v>13</v>
      </c>
    </row>
    <row r="13" spans="1:24" ht="21" customHeight="1">
      <c r="A13" s="345" t="s">
        <v>17</v>
      </c>
      <c r="B13" s="346"/>
      <c r="C13" s="171">
        <v>5</v>
      </c>
      <c r="D13" s="171">
        <v>0</v>
      </c>
      <c r="E13" s="171">
        <v>0</v>
      </c>
      <c r="F13" s="171">
        <v>0</v>
      </c>
      <c r="G13" s="189">
        <v>2</v>
      </c>
      <c r="H13" s="189">
        <v>0</v>
      </c>
      <c r="I13" s="189">
        <v>0</v>
      </c>
      <c r="J13" s="171">
        <v>0</v>
      </c>
      <c r="K13" s="171">
        <v>0</v>
      </c>
      <c r="L13" s="171">
        <v>0</v>
      </c>
      <c r="M13" s="171">
        <v>0</v>
      </c>
      <c r="N13" s="171">
        <v>0</v>
      </c>
      <c r="O13" s="171">
        <v>0</v>
      </c>
      <c r="P13" s="171">
        <v>0</v>
      </c>
      <c r="Q13" s="171">
        <v>0</v>
      </c>
      <c r="R13" s="189">
        <v>3</v>
      </c>
      <c r="S13" s="189">
        <v>5</v>
      </c>
      <c r="T13" s="190">
        <v>2</v>
      </c>
      <c r="U13" s="171">
        <v>1</v>
      </c>
      <c r="V13" s="255" t="s">
        <v>209</v>
      </c>
      <c r="W13" s="191">
        <v>2</v>
      </c>
      <c r="X13" s="192">
        <v>5</v>
      </c>
    </row>
    <row r="14" spans="1:24" ht="21" customHeight="1">
      <c r="A14" s="345" t="s">
        <v>9</v>
      </c>
      <c r="B14" s="346"/>
      <c r="C14" s="171">
        <v>2</v>
      </c>
      <c r="D14" s="171">
        <v>0</v>
      </c>
      <c r="E14" s="171">
        <v>0</v>
      </c>
      <c r="F14" s="171">
        <v>0</v>
      </c>
      <c r="G14" s="189">
        <v>0</v>
      </c>
      <c r="H14" s="189">
        <v>0</v>
      </c>
      <c r="I14" s="189">
        <v>1</v>
      </c>
      <c r="J14" s="171">
        <v>0</v>
      </c>
      <c r="K14" s="171">
        <v>0</v>
      </c>
      <c r="L14" s="171">
        <v>0</v>
      </c>
      <c r="M14" s="171">
        <v>0</v>
      </c>
      <c r="N14" s="171">
        <v>0</v>
      </c>
      <c r="O14" s="171">
        <v>0</v>
      </c>
      <c r="P14" s="171">
        <v>0</v>
      </c>
      <c r="Q14" s="171">
        <v>0</v>
      </c>
      <c r="R14" s="189">
        <v>1</v>
      </c>
      <c r="S14" s="189">
        <v>2</v>
      </c>
      <c r="T14" s="190">
        <v>1</v>
      </c>
      <c r="U14" s="171">
        <v>0</v>
      </c>
      <c r="V14" s="255" t="s">
        <v>209</v>
      </c>
      <c r="W14" s="191">
        <v>1</v>
      </c>
      <c r="X14" s="192">
        <v>2</v>
      </c>
    </row>
    <row r="15" spans="1:24" ht="21" customHeight="1">
      <c r="A15" s="345" t="s">
        <v>18</v>
      </c>
      <c r="B15" s="346"/>
      <c r="C15" s="171">
        <v>1</v>
      </c>
      <c r="D15" s="171">
        <v>0</v>
      </c>
      <c r="E15" s="171">
        <v>0</v>
      </c>
      <c r="F15" s="171">
        <v>0</v>
      </c>
      <c r="G15" s="189">
        <v>0</v>
      </c>
      <c r="H15" s="189">
        <v>0</v>
      </c>
      <c r="I15" s="189">
        <v>0</v>
      </c>
      <c r="J15" s="171">
        <v>0</v>
      </c>
      <c r="K15" s="171">
        <v>0</v>
      </c>
      <c r="L15" s="171">
        <v>0</v>
      </c>
      <c r="M15" s="171">
        <v>0</v>
      </c>
      <c r="N15" s="171">
        <v>0</v>
      </c>
      <c r="O15" s="171">
        <v>0</v>
      </c>
      <c r="P15" s="171">
        <v>0</v>
      </c>
      <c r="Q15" s="171">
        <v>0</v>
      </c>
      <c r="R15" s="189">
        <v>1</v>
      </c>
      <c r="S15" s="189">
        <v>1</v>
      </c>
      <c r="T15" s="190">
        <v>1</v>
      </c>
      <c r="U15" s="171">
        <v>0</v>
      </c>
      <c r="V15" s="255" t="s">
        <v>209</v>
      </c>
      <c r="W15" s="191">
        <v>1</v>
      </c>
      <c r="X15" s="192">
        <v>1</v>
      </c>
    </row>
    <row r="16" spans="1:24" ht="21" customHeight="1">
      <c r="A16" s="345" t="s">
        <v>30</v>
      </c>
      <c r="B16" s="346"/>
      <c r="C16" s="171">
        <v>3</v>
      </c>
      <c r="D16" s="171">
        <v>0</v>
      </c>
      <c r="E16" s="171">
        <v>0</v>
      </c>
      <c r="F16" s="171">
        <v>0</v>
      </c>
      <c r="G16" s="189">
        <v>0</v>
      </c>
      <c r="H16" s="189">
        <v>0</v>
      </c>
      <c r="I16" s="189">
        <v>1</v>
      </c>
      <c r="J16" s="171">
        <v>0</v>
      </c>
      <c r="K16" s="171">
        <v>0</v>
      </c>
      <c r="L16" s="171">
        <v>0</v>
      </c>
      <c r="M16" s="171">
        <v>0</v>
      </c>
      <c r="N16" s="171">
        <v>0</v>
      </c>
      <c r="O16" s="171">
        <v>0</v>
      </c>
      <c r="P16" s="171">
        <v>0</v>
      </c>
      <c r="Q16" s="171">
        <v>0</v>
      </c>
      <c r="R16" s="189">
        <v>2</v>
      </c>
      <c r="S16" s="189">
        <v>3</v>
      </c>
      <c r="T16" s="190">
        <v>0</v>
      </c>
      <c r="U16" s="190">
        <v>0</v>
      </c>
      <c r="V16" s="255" t="s">
        <v>209</v>
      </c>
      <c r="W16" s="191">
        <v>0</v>
      </c>
      <c r="X16" s="192">
        <v>3</v>
      </c>
    </row>
    <row r="17" spans="1:24" ht="21" customHeight="1">
      <c r="A17" s="345" t="s">
        <v>10</v>
      </c>
      <c r="B17" s="346"/>
      <c r="C17" s="171">
        <v>12</v>
      </c>
      <c r="D17" s="171">
        <v>2</v>
      </c>
      <c r="E17" s="171">
        <v>0</v>
      </c>
      <c r="F17" s="171">
        <v>0</v>
      </c>
      <c r="G17" s="189">
        <v>5</v>
      </c>
      <c r="H17" s="189">
        <v>2</v>
      </c>
      <c r="I17" s="189">
        <v>1</v>
      </c>
      <c r="J17" s="171">
        <v>1</v>
      </c>
      <c r="K17" s="171">
        <v>0</v>
      </c>
      <c r="L17" s="171">
        <v>0</v>
      </c>
      <c r="M17" s="171">
        <v>0</v>
      </c>
      <c r="N17" s="171">
        <v>0</v>
      </c>
      <c r="O17" s="171">
        <v>0</v>
      </c>
      <c r="P17" s="171">
        <v>0</v>
      </c>
      <c r="Q17" s="171">
        <v>0</v>
      </c>
      <c r="R17" s="189">
        <v>5</v>
      </c>
      <c r="S17" s="189">
        <v>14</v>
      </c>
      <c r="T17" s="190">
        <v>1</v>
      </c>
      <c r="U17" s="171">
        <v>6</v>
      </c>
      <c r="V17" s="255" t="s">
        <v>209</v>
      </c>
      <c r="W17" s="191">
        <v>1</v>
      </c>
      <c r="X17" s="192">
        <v>14</v>
      </c>
    </row>
    <row r="18" spans="1:24" ht="21" customHeight="1">
      <c r="A18" s="345" t="s">
        <v>86</v>
      </c>
      <c r="B18" s="346"/>
      <c r="C18" s="171">
        <v>18</v>
      </c>
      <c r="D18" s="171">
        <v>0</v>
      </c>
      <c r="E18" s="171">
        <v>0</v>
      </c>
      <c r="F18" s="171">
        <v>0</v>
      </c>
      <c r="G18" s="189">
        <v>12</v>
      </c>
      <c r="H18" s="189">
        <v>0</v>
      </c>
      <c r="I18" s="189">
        <v>0</v>
      </c>
      <c r="J18" s="171">
        <v>0</v>
      </c>
      <c r="K18" s="171">
        <v>0</v>
      </c>
      <c r="L18" s="171">
        <v>0</v>
      </c>
      <c r="M18" s="171">
        <v>0</v>
      </c>
      <c r="N18" s="171">
        <v>0</v>
      </c>
      <c r="O18" s="171">
        <v>0</v>
      </c>
      <c r="P18" s="171">
        <v>0</v>
      </c>
      <c r="Q18" s="171">
        <v>0</v>
      </c>
      <c r="R18" s="189">
        <v>6</v>
      </c>
      <c r="S18" s="189">
        <v>18</v>
      </c>
      <c r="T18" s="190">
        <v>2</v>
      </c>
      <c r="U18" s="171">
        <v>11</v>
      </c>
      <c r="V18" s="255" t="s">
        <v>209</v>
      </c>
      <c r="W18" s="191">
        <v>2</v>
      </c>
      <c r="X18" s="192">
        <v>18</v>
      </c>
    </row>
    <row r="19" spans="1:24" ht="21" customHeight="1">
      <c r="A19" s="345" t="s">
        <v>29</v>
      </c>
      <c r="B19" s="346"/>
      <c r="C19" s="171">
        <v>9</v>
      </c>
      <c r="D19" s="171">
        <v>0</v>
      </c>
      <c r="E19" s="171">
        <v>0</v>
      </c>
      <c r="F19" s="171">
        <v>0</v>
      </c>
      <c r="G19" s="189">
        <v>1</v>
      </c>
      <c r="H19" s="189">
        <v>0</v>
      </c>
      <c r="I19" s="189">
        <v>0</v>
      </c>
      <c r="J19" s="171">
        <v>0</v>
      </c>
      <c r="K19" s="171">
        <v>0</v>
      </c>
      <c r="L19" s="171">
        <v>0</v>
      </c>
      <c r="M19" s="171">
        <v>0</v>
      </c>
      <c r="N19" s="171">
        <v>0</v>
      </c>
      <c r="O19" s="171">
        <v>0</v>
      </c>
      <c r="P19" s="171">
        <v>0</v>
      </c>
      <c r="Q19" s="171">
        <v>0</v>
      </c>
      <c r="R19" s="189">
        <v>8</v>
      </c>
      <c r="S19" s="189">
        <v>9</v>
      </c>
      <c r="T19" s="190">
        <v>2</v>
      </c>
      <c r="U19" s="171">
        <v>0</v>
      </c>
      <c r="V19" s="255" t="s">
        <v>209</v>
      </c>
      <c r="W19" s="191">
        <v>2</v>
      </c>
      <c r="X19" s="192">
        <v>9</v>
      </c>
    </row>
    <row r="20" spans="1:24" ht="21" customHeight="1">
      <c r="A20" s="345" t="s">
        <v>144</v>
      </c>
      <c r="B20" s="351"/>
      <c r="C20" s="171">
        <v>42</v>
      </c>
      <c r="D20" s="171">
        <v>0</v>
      </c>
      <c r="E20" s="171">
        <v>0</v>
      </c>
      <c r="F20" s="171">
        <v>0</v>
      </c>
      <c r="G20" s="189">
        <v>15</v>
      </c>
      <c r="H20" s="189">
        <v>1</v>
      </c>
      <c r="I20" s="189">
        <v>7</v>
      </c>
      <c r="J20" s="171">
        <v>0</v>
      </c>
      <c r="K20" s="171">
        <v>1</v>
      </c>
      <c r="L20" s="171">
        <v>0</v>
      </c>
      <c r="M20" s="171">
        <v>0</v>
      </c>
      <c r="N20" s="171">
        <v>0</v>
      </c>
      <c r="O20" s="171">
        <v>0</v>
      </c>
      <c r="P20" s="171">
        <v>0</v>
      </c>
      <c r="Q20" s="171">
        <v>0</v>
      </c>
      <c r="R20" s="189">
        <v>18</v>
      </c>
      <c r="S20" s="189">
        <v>42</v>
      </c>
      <c r="T20" s="190">
        <v>4</v>
      </c>
      <c r="U20" s="171">
        <v>6</v>
      </c>
      <c r="V20" s="255" t="s">
        <v>209</v>
      </c>
      <c r="W20" s="191">
        <v>4</v>
      </c>
      <c r="X20" s="192">
        <v>42</v>
      </c>
    </row>
    <row r="21" spans="1:24" ht="21" customHeight="1">
      <c r="A21" s="345" t="s">
        <v>145</v>
      </c>
      <c r="B21" s="346"/>
      <c r="C21" s="171">
        <v>0</v>
      </c>
      <c r="D21" s="171">
        <v>0</v>
      </c>
      <c r="E21" s="171">
        <v>0</v>
      </c>
      <c r="F21" s="171">
        <v>0</v>
      </c>
      <c r="G21" s="189">
        <v>0</v>
      </c>
      <c r="H21" s="189">
        <v>0</v>
      </c>
      <c r="I21" s="189">
        <v>0</v>
      </c>
      <c r="J21" s="171">
        <v>0</v>
      </c>
      <c r="K21" s="171">
        <v>0</v>
      </c>
      <c r="L21" s="171">
        <v>0</v>
      </c>
      <c r="M21" s="171">
        <v>0</v>
      </c>
      <c r="N21" s="171">
        <v>0</v>
      </c>
      <c r="O21" s="171">
        <v>0</v>
      </c>
      <c r="P21" s="171">
        <v>0</v>
      </c>
      <c r="Q21" s="171">
        <v>0</v>
      </c>
      <c r="R21" s="189">
        <v>0</v>
      </c>
      <c r="S21" s="189">
        <v>0</v>
      </c>
      <c r="T21" s="190">
        <v>0</v>
      </c>
      <c r="U21" s="171">
        <v>0</v>
      </c>
      <c r="V21" s="255" t="s">
        <v>209</v>
      </c>
      <c r="W21" s="191">
        <v>0</v>
      </c>
      <c r="X21" s="192">
        <v>0</v>
      </c>
    </row>
    <row r="22" spans="1:24" ht="21" customHeight="1" thickBot="1">
      <c r="A22" s="358" t="s">
        <v>146</v>
      </c>
      <c r="B22" s="359"/>
      <c r="C22" s="193">
        <v>6</v>
      </c>
      <c r="D22" s="193">
        <v>0</v>
      </c>
      <c r="E22" s="193">
        <v>0</v>
      </c>
      <c r="F22" s="193">
        <v>0</v>
      </c>
      <c r="G22" s="194">
        <v>0</v>
      </c>
      <c r="H22" s="194">
        <v>0</v>
      </c>
      <c r="I22" s="194">
        <v>0</v>
      </c>
      <c r="J22" s="193">
        <v>0</v>
      </c>
      <c r="K22" s="193">
        <v>0</v>
      </c>
      <c r="L22" s="193">
        <v>0</v>
      </c>
      <c r="M22" s="193">
        <v>0</v>
      </c>
      <c r="N22" s="193">
        <v>0</v>
      </c>
      <c r="O22" s="193">
        <v>0</v>
      </c>
      <c r="P22" s="193">
        <v>0</v>
      </c>
      <c r="Q22" s="193">
        <v>0</v>
      </c>
      <c r="R22" s="194">
        <v>6</v>
      </c>
      <c r="S22" s="194">
        <v>6</v>
      </c>
      <c r="T22" s="195">
        <v>3</v>
      </c>
      <c r="U22" s="193">
        <v>0</v>
      </c>
      <c r="V22" s="256" t="s">
        <v>209</v>
      </c>
      <c r="W22" s="196">
        <v>3</v>
      </c>
      <c r="X22" s="197">
        <v>6</v>
      </c>
    </row>
    <row r="23" spans="1:24" s="3" customFormat="1" ht="21" customHeight="1" thickTop="1" thickBot="1">
      <c r="A23" s="356" t="s">
        <v>147</v>
      </c>
      <c r="B23" s="357"/>
      <c r="C23" s="198">
        <v>251</v>
      </c>
      <c r="D23" s="198">
        <v>5</v>
      </c>
      <c r="E23" s="198">
        <v>4</v>
      </c>
      <c r="F23" s="198">
        <v>0</v>
      </c>
      <c r="G23" s="199">
        <v>57</v>
      </c>
      <c r="H23" s="199">
        <v>12</v>
      </c>
      <c r="I23" s="199">
        <v>58</v>
      </c>
      <c r="J23" s="198">
        <v>12</v>
      </c>
      <c r="K23" s="198">
        <v>7</v>
      </c>
      <c r="L23" s="198">
        <v>9</v>
      </c>
      <c r="M23" s="198">
        <v>6</v>
      </c>
      <c r="N23" s="198">
        <v>0</v>
      </c>
      <c r="O23" s="198">
        <v>2</v>
      </c>
      <c r="P23" s="198">
        <v>0</v>
      </c>
      <c r="Q23" s="198">
        <v>0</v>
      </c>
      <c r="R23" s="199">
        <v>89</v>
      </c>
      <c r="S23" s="199">
        <v>252</v>
      </c>
      <c r="T23" s="200">
        <v>36</v>
      </c>
      <c r="U23" s="198">
        <v>140</v>
      </c>
      <c r="V23" s="257" t="s">
        <v>209</v>
      </c>
      <c r="W23" s="201">
        <v>36</v>
      </c>
      <c r="X23" s="202">
        <v>252</v>
      </c>
    </row>
    <row r="24" spans="1:24" ht="21" customHeight="1">
      <c r="A24" s="352" t="s">
        <v>148</v>
      </c>
      <c r="B24" s="52" t="s">
        <v>206</v>
      </c>
      <c r="C24" s="203"/>
      <c r="D24" s="203"/>
      <c r="E24" s="203"/>
      <c r="F24" s="203"/>
      <c r="G24" s="204">
        <v>29</v>
      </c>
      <c r="H24" s="204">
        <v>8</v>
      </c>
      <c r="I24" s="204">
        <v>47</v>
      </c>
      <c r="J24" s="205">
        <v>7</v>
      </c>
      <c r="K24" s="205">
        <v>10</v>
      </c>
      <c r="L24" s="205">
        <v>10</v>
      </c>
      <c r="M24" s="205">
        <v>6</v>
      </c>
      <c r="N24" s="205">
        <v>0</v>
      </c>
      <c r="O24" s="205">
        <v>2</v>
      </c>
      <c r="P24" s="205">
        <v>0</v>
      </c>
      <c r="Q24" s="205">
        <v>0</v>
      </c>
      <c r="R24" s="204">
        <v>19</v>
      </c>
      <c r="S24" s="204">
        <v>138</v>
      </c>
      <c r="T24" s="206">
        <v>9</v>
      </c>
      <c r="U24" s="203"/>
      <c r="V24" s="258" t="s">
        <v>193</v>
      </c>
      <c r="W24" s="207">
        <v>8</v>
      </c>
      <c r="X24" s="208">
        <v>135</v>
      </c>
    </row>
    <row r="25" spans="1:24" ht="21" customHeight="1">
      <c r="A25" s="353"/>
      <c r="B25" s="16" t="s">
        <v>210</v>
      </c>
      <c r="C25" s="209"/>
      <c r="D25" s="209"/>
      <c r="E25" s="209"/>
      <c r="F25" s="209"/>
      <c r="G25" s="210">
        <v>29</v>
      </c>
      <c r="H25" s="210">
        <v>9</v>
      </c>
      <c r="I25" s="210">
        <v>45</v>
      </c>
      <c r="J25" s="147">
        <v>10</v>
      </c>
      <c r="K25" s="147">
        <v>7</v>
      </c>
      <c r="L25" s="147">
        <v>10</v>
      </c>
      <c r="M25" s="147">
        <v>5</v>
      </c>
      <c r="N25" s="147">
        <v>1</v>
      </c>
      <c r="O25" s="147">
        <v>2</v>
      </c>
      <c r="P25" s="147">
        <v>0</v>
      </c>
      <c r="Q25" s="147">
        <v>0</v>
      </c>
      <c r="R25" s="210">
        <v>21</v>
      </c>
      <c r="S25" s="210">
        <v>139</v>
      </c>
      <c r="T25" s="211">
        <v>8</v>
      </c>
      <c r="U25" s="209"/>
      <c r="V25" s="259" t="s">
        <v>193</v>
      </c>
      <c r="W25" s="212">
        <v>8</v>
      </c>
      <c r="X25" s="213">
        <v>137</v>
      </c>
    </row>
    <row r="26" spans="1:24" ht="21" customHeight="1" thickBot="1">
      <c r="A26" s="354"/>
      <c r="B26" s="53" t="s">
        <v>211</v>
      </c>
      <c r="C26" s="214"/>
      <c r="D26" s="214"/>
      <c r="E26" s="214"/>
      <c r="F26" s="214"/>
      <c r="G26" s="215">
        <v>30</v>
      </c>
      <c r="H26" s="215">
        <v>7</v>
      </c>
      <c r="I26" s="215">
        <v>48</v>
      </c>
      <c r="J26" s="216">
        <v>11</v>
      </c>
      <c r="K26" s="216">
        <v>7</v>
      </c>
      <c r="L26" s="216">
        <v>10</v>
      </c>
      <c r="M26" s="216">
        <v>6</v>
      </c>
      <c r="N26" s="216">
        <v>0</v>
      </c>
      <c r="O26" s="216">
        <v>2</v>
      </c>
      <c r="P26" s="216">
        <v>0</v>
      </c>
      <c r="Q26" s="216">
        <v>0</v>
      </c>
      <c r="R26" s="215">
        <v>19</v>
      </c>
      <c r="S26" s="215">
        <v>140</v>
      </c>
      <c r="T26" s="217">
        <v>9</v>
      </c>
      <c r="U26" s="214"/>
      <c r="V26" s="260" t="s">
        <v>209</v>
      </c>
      <c r="W26" s="218">
        <v>8</v>
      </c>
      <c r="X26" s="219">
        <v>138</v>
      </c>
    </row>
    <row r="27" spans="1:24" ht="11.25">
      <c r="A27" s="1" t="s">
        <v>212</v>
      </c>
    </row>
    <row r="28" spans="1:24" ht="24" customHeight="1">
      <c r="A28" s="355" t="s">
        <v>149</v>
      </c>
      <c r="B28" s="355"/>
      <c r="C28" s="355"/>
      <c r="D28" s="355"/>
      <c r="E28" s="355"/>
      <c r="F28" s="355"/>
      <c r="G28" s="355"/>
      <c r="H28" s="355"/>
      <c r="I28" s="355"/>
      <c r="J28" s="355"/>
      <c r="K28" s="355"/>
      <c r="L28" s="355"/>
      <c r="M28" s="355"/>
      <c r="N28" s="355"/>
      <c r="O28" s="355"/>
      <c r="P28" s="355"/>
      <c r="Q28" s="355"/>
      <c r="R28" s="355"/>
      <c r="S28" s="355"/>
      <c r="T28" s="355"/>
      <c r="U28" s="355"/>
      <c r="V28" s="355"/>
      <c r="W28" s="355"/>
      <c r="X28" s="355"/>
    </row>
    <row r="29" spans="1:24" ht="12" customHeight="1">
      <c r="A29" s="1" t="s">
        <v>31</v>
      </c>
      <c r="B29" s="42"/>
      <c r="C29" s="42"/>
      <c r="D29" s="42"/>
      <c r="E29" s="42"/>
      <c r="F29" s="42"/>
      <c r="G29" s="42"/>
      <c r="H29" s="42"/>
      <c r="I29" s="42"/>
      <c r="J29" s="42"/>
      <c r="K29" s="42"/>
      <c r="L29" s="42"/>
      <c r="M29" s="42"/>
      <c r="N29" s="42"/>
      <c r="O29" s="42"/>
      <c r="P29" s="42"/>
      <c r="Q29" s="42"/>
      <c r="R29" s="42"/>
      <c r="S29" s="42"/>
      <c r="T29" s="42"/>
      <c r="U29" s="42"/>
      <c r="X29" s="42"/>
    </row>
    <row r="30" spans="1:24" ht="12" customHeight="1">
      <c r="A30" s="1" t="s">
        <v>150</v>
      </c>
    </row>
    <row r="31" spans="1:24" ht="12" customHeight="1">
      <c r="A31" s="1" t="s">
        <v>151</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70" orientation="landscape" horizontalDpi="1200" verticalDpi="1200" r:id="rId1"/>
  <headerFooter alignWithMargins="0">
    <oddFooter>&amp;R金沢国税局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opLeftCell="A14" zoomScaleNormal="100" workbookViewId="0">
      <selection activeCell="M14" sqref="M14"/>
    </sheetView>
  </sheetViews>
  <sheetFormatPr defaultRowHeight="13.5"/>
  <cols>
    <col min="1" max="1" width="18.875" style="119" bestFit="1" customWidth="1"/>
    <col min="2" max="9" width="9" style="119"/>
    <col min="10" max="10" width="2.625" style="119" customWidth="1"/>
    <col min="11" max="11" width="12.625" style="122" customWidth="1"/>
    <col min="12" max="12" width="7.625" style="122" customWidth="1"/>
    <col min="13" max="13" width="3" style="122" customWidth="1"/>
    <col min="14" max="15" width="5.625" style="122" customWidth="1"/>
    <col min="16" max="16384" width="9" style="119"/>
  </cols>
  <sheetData>
    <row r="1" spans="1:19" ht="14.25" thickBot="1">
      <c r="A1" s="2" t="s">
        <v>74</v>
      </c>
      <c r="B1" s="2"/>
      <c r="C1" s="2"/>
      <c r="D1" s="2"/>
      <c r="E1" s="2"/>
      <c r="F1" s="2"/>
      <c r="G1" s="2"/>
      <c r="H1" s="2"/>
      <c r="I1" s="2"/>
      <c r="J1" s="2"/>
      <c r="K1" s="55"/>
      <c r="L1" s="55"/>
      <c r="M1" s="55"/>
      <c r="N1" s="55"/>
      <c r="O1" s="55"/>
      <c r="P1" s="2"/>
      <c r="Q1" s="2"/>
    </row>
    <row r="2" spans="1:19">
      <c r="A2" s="315" t="s">
        <v>32</v>
      </c>
      <c r="B2" s="363" t="s">
        <v>33</v>
      </c>
      <c r="C2" s="363"/>
      <c r="D2" s="319" t="s">
        <v>75</v>
      </c>
      <c r="E2" s="319" t="s">
        <v>76</v>
      </c>
      <c r="F2" s="363" t="s">
        <v>34</v>
      </c>
      <c r="G2" s="363"/>
      <c r="H2" s="364" t="s">
        <v>5</v>
      </c>
      <c r="I2" s="321" t="s">
        <v>87</v>
      </c>
      <c r="J2" s="2"/>
      <c r="P2" s="2"/>
      <c r="Q2" s="2"/>
      <c r="R2" s="2"/>
      <c r="S2" s="2"/>
    </row>
    <row r="3" spans="1:19" ht="36" customHeight="1" thickBot="1">
      <c r="A3" s="316"/>
      <c r="B3" s="385" t="s">
        <v>77</v>
      </c>
      <c r="C3" s="387" t="s">
        <v>78</v>
      </c>
      <c r="D3" s="320"/>
      <c r="E3" s="320"/>
      <c r="F3" s="385" t="s">
        <v>79</v>
      </c>
      <c r="G3" s="387" t="s">
        <v>80</v>
      </c>
      <c r="H3" s="365"/>
      <c r="I3" s="322"/>
      <c r="J3" s="2"/>
      <c r="K3" s="380" t="s">
        <v>35</v>
      </c>
      <c r="L3" s="380"/>
      <c r="M3" s="380"/>
      <c r="N3" s="380"/>
      <c r="O3" s="380"/>
      <c r="P3" s="2"/>
    </row>
    <row r="4" spans="1:19">
      <c r="A4" s="347"/>
      <c r="B4" s="386"/>
      <c r="C4" s="388"/>
      <c r="D4" s="320"/>
      <c r="E4" s="320"/>
      <c r="F4" s="386"/>
      <c r="G4" s="388"/>
      <c r="H4" s="338"/>
      <c r="I4" s="322"/>
      <c r="J4" s="2"/>
      <c r="K4" s="315" t="s">
        <v>81</v>
      </c>
      <c r="L4" s="379"/>
      <c r="M4" s="391" t="s">
        <v>36</v>
      </c>
      <c r="N4" s="392"/>
      <c r="O4" s="393"/>
      <c r="P4" s="2"/>
    </row>
    <row r="5" spans="1:19">
      <c r="A5" s="47"/>
      <c r="B5" s="56" t="s">
        <v>25</v>
      </c>
      <c r="C5" s="57" t="s">
        <v>25</v>
      </c>
      <c r="D5" s="49" t="s">
        <v>25</v>
      </c>
      <c r="E5" s="49" t="s">
        <v>25</v>
      </c>
      <c r="F5" s="56" t="s">
        <v>25</v>
      </c>
      <c r="G5" s="57" t="s">
        <v>25</v>
      </c>
      <c r="H5" s="49" t="s">
        <v>25</v>
      </c>
      <c r="I5" s="58" t="s">
        <v>25</v>
      </c>
      <c r="J5" s="2"/>
      <c r="K5" s="399" t="s">
        <v>25</v>
      </c>
      <c r="L5" s="373"/>
      <c r="M5" s="333" t="s">
        <v>37</v>
      </c>
      <c r="N5" s="389"/>
      <c r="O5" s="390"/>
      <c r="P5" s="2"/>
    </row>
    <row r="6" spans="1:19" ht="27" customHeight="1" thickBot="1">
      <c r="A6" s="41" t="s">
        <v>38</v>
      </c>
      <c r="B6" s="165">
        <v>0</v>
      </c>
      <c r="C6" s="166">
        <v>0</v>
      </c>
      <c r="D6" s="167">
        <v>0</v>
      </c>
      <c r="E6" s="167">
        <v>10</v>
      </c>
      <c r="F6" s="165">
        <v>14</v>
      </c>
      <c r="G6" s="166">
        <v>0</v>
      </c>
      <c r="H6" s="167">
        <v>24</v>
      </c>
      <c r="I6" s="220">
        <v>23</v>
      </c>
      <c r="J6" s="2"/>
      <c r="K6" s="394">
        <v>1</v>
      </c>
      <c r="L6" s="395"/>
      <c r="M6" s="396">
        <v>1</v>
      </c>
      <c r="N6" s="397"/>
      <c r="O6" s="398"/>
      <c r="P6" s="2"/>
    </row>
    <row r="7" spans="1:19" ht="27" customHeight="1" thickBot="1">
      <c r="A7" s="38" t="s">
        <v>4</v>
      </c>
      <c r="B7" s="168">
        <v>0</v>
      </c>
      <c r="C7" s="170">
        <v>0</v>
      </c>
      <c r="D7" s="171">
        <v>0</v>
      </c>
      <c r="E7" s="171">
        <v>9</v>
      </c>
      <c r="F7" s="168">
        <v>0</v>
      </c>
      <c r="G7" s="170">
        <v>0</v>
      </c>
      <c r="H7" s="171">
        <v>9</v>
      </c>
      <c r="I7" s="221">
        <v>0</v>
      </c>
      <c r="J7" s="2"/>
      <c r="K7" s="380" t="s">
        <v>39</v>
      </c>
      <c r="L7" s="380"/>
      <c r="M7" s="380"/>
      <c r="N7" s="380"/>
      <c r="O7" s="380"/>
      <c r="P7" s="2"/>
      <c r="Q7" s="2"/>
    </row>
    <row r="8" spans="1:19" ht="27" customHeight="1">
      <c r="A8" s="92" t="s">
        <v>197</v>
      </c>
      <c r="B8" s="168">
        <v>0</v>
      </c>
      <c r="C8" s="170">
        <v>0</v>
      </c>
      <c r="D8" s="171">
        <v>0</v>
      </c>
      <c r="E8" s="171">
        <v>10</v>
      </c>
      <c r="F8" s="168">
        <v>0</v>
      </c>
      <c r="G8" s="170">
        <v>0</v>
      </c>
      <c r="H8" s="171">
        <v>10</v>
      </c>
      <c r="I8" s="221">
        <v>0</v>
      </c>
      <c r="J8" s="2"/>
      <c r="K8" s="368" t="s">
        <v>40</v>
      </c>
      <c r="L8" s="370" t="s">
        <v>82</v>
      </c>
      <c r="M8" s="371"/>
      <c r="N8" s="371"/>
      <c r="O8" s="372"/>
      <c r="P8" s="2"/>
      <c r="Q8" s="2"/>
    </row>
    <row r="9" spans="1:19" ht="27" customHeight="1">
      <c r="A9" s="92" t="s">
        <v>203</v>
      </c>
      <c r="B9" s="168">
        <v>0</v>
      </c>
      <c r="C9" s="170">
        <v>0</v>
      </c>
      <c r="D9" s="171">
        <v>0</v>
      </c>
      <c r="E9" s="171">
        <v>10</v>
      </c>
      <c r="F9" s="168">
        <v>7</v>
      </c>
      <c r="G9" s="170">
        <v>0</v>
      </c>
      <c r="H9" s="171">
        <v>17</v>
      </c>
      <c r="I9" s="221">
        <v>1</v>
      </c>
      <c r="J9" s="2"/>
      <c r="K9" s="369"/>
      <c r="L9" s="377"/>
      <c r="M9" s="378"/>
      <c r="N9" s="375" t="s">
        <v>41</v>
      </c>
      <c r="O9" s="376"/>
      <c r="P9" s="2"/>
      <c r="Q9" s="2"/>
    </row>
    <row r="10" spans="1:19" ht="27" customHeight="1">
      <c r="A10" s="38" t="s">
        <v>6</v>
      </c>
      <c r="B10" s="168">
        <v>0</v>
      </c>
      <c r="C10" s="170">
        <v>0</v>
      </c>
      <c r="D10" s="171">
        <v>0</v>
      </c>
      <c r="E10" s="171">
        <v>10</v>
      </c>
      <c r="F10" s="168">
        <v>2</v>
      </c>
      <c r="G10" s="170">
        <v>0</v>
      </c>
      <c r="H10" s="171">
        <v>12</v>
      </c>
      <c r="I10" s="221">
        <v>0</v>
      </c>
      <c r="J10" s="2"/>
      <c r="K10" s="59"/>
      <c r="L10" s="333" t="s">
        <v>25</v>
      </c>
      <c r="M10" s="373"/>
      <c r="N10" s="333" t="s">
        <v>25</v>
      </c>
      <c r="O10" s="374"/>
      <c r="P10" s="2"/>
      <c r="Q10" s="2"/>
    </row>
    <row r="11" spans="1:19" ht="27" customHeight="1">
      <c r="A11" s="38" t="s">
        <v>7</v>
      </c>
      <c r="B11" s="168">
        <v>0</v>
      </c>
      <c r="C11" s="170">
        <v>0</v>
      </c>
      <c r="D11" s="171">
        <v>0</v>
      </c>
      <c r="E11" s="171">
        <v>11</v>
      </c>
      <c r="F11" s="168">
        <v>1</v>
      </c>
      <c r="G11" s="170">
        <v>0</v>
      </c>
      <c r="H11" s="171">
        <v>12</v>
      </c>
      <c r="I11" s="221">
        <v>1</v>
      </c>
      <c r="J11" s="2"/>
      <c r="K11" s="60" t="s">
        <v>135</v>
      </c>
      <c r="L11" s="383">
        <v>4</v>
      </c>
      <c r="M11" s="384"/>
      <c r="N11" s="381" t="s">
        <v>214</v>
      </c>
      <c r="O11" s="382"/>
      <c r="P11" s="2"/>
      <c r="Q11" s="2"/>
    </row>
    <row r="12" spans="1:19" ht="27" customHeight="1" thickBot="1">
      <c r="A12" s="92" t="s">
        <v>136</v>
      </c>
      <c r="B12" s="168">
        <v>0</v>
      </c>
      <c r="C12" s="170">
        <v>0</v>
      </c>
      <c r="D12" s="171">
        <v>0</v>
      </c>
      <c r="E12" s="171">
        <v>10</v>
      </c>
      <c r="F12" s="168">
        <v>1</v>
      </c>
      <c r="G12" s="170">
        <v>0</v>
      </c>
      <c r="H12" s="171">
        <v>11</v>
      </c>
      <c r="I12" s="221">
        <v>1</v>
      </c>
      <c r="J12" s="2"/>
      <c r="K12" s="61" t="s">
        <v>137</v>
      </c>
      <c r="L12" s="366">
        <v>15</v>
      </c>
      <c r="M12" s="366"/>
      <c r="N12" s="366">
        <v>10</v>
      </c>
      <c r="O12" s="367"/>
      <c r="P12" s="2"/>
      <c r="Q12" s="2"/>
    </row>
    <row r="13" spans="1:19" ht="27" customHeight="1">
      <c r="A13" s="92" t="s">
        <v>91</v>
      </c>
      <c r="B13" s="168">
        <v>0</v>
      </c>
      <c r="C13" s="170">
        <v>0</v>
      </c>
      <c r="D13" s="171">
        <v>0</v>
      </c>
      <c r="E13" s="171">
        <v>9</v>
      </c>
      <c r="F13" s="168">
        <v>0</v>
      </c>
      <c r="G13" s="170">
        <v>0</v>
      </c>
      <c r="H13" s="171">
        <v>9</v>
      </c>
      <c r="I13" s="221">
        <v>0</v>
      </c>
      <c r="J13" s="2"/>
      <c r="K13" s="2"/>
      <c r="L13" s="1"/>
      <c r="M13" s="1"/>
      <c r="N13" s="1"/>
      <c r="O13" s="1"/>
      <c r="P13" s="1"/>
      <c r="Q13" s="1"/>
    </row>
    <row r="14" spans="1:19" ht="27" customHeight="1">
      <c r="A14" s="92" t="s">
        <v>138</v>
      </c>
      <c r="B14" s="168">
        <v>0</v>
      </c>
      <c r="C14" s="170">
        <v>0</v>
      </c>
      <c r="D14" s="171">
        <v>0</v>
      </c>
      <c r="E14" s="171">
        <v>10</v>
      </c>
      <c r="F14" s="168">
        <v>0</v>
      </c>
      <c r="G14" s="170">
        <v>0</v>
      </c>
      <c r="H14" s="171">
        <v>10</v>
      </c>
      <c r="I14" s="221">
        <v>2</v>
      </c>
      <c r="J14" s="2"/>
      <c r="K14" s="54"/>
      <c r="L14" s="54"/>
      <c r="M14" s="54"/>
      <c r="N14" s="54"/>
      <c r="O14" s="54"/>
      <c r="P14" s="54"/>
      <c r="Q14" s="54"/>
      <c r="R14" s="54"/>
    </row>
    <row r="15" spans="1:19" ht="27" customHeight="1">
      <c r="A15" s="92" t="s">
        <v>139</v>
      </c>
      <c r="B15" s="168">
        <v>0</v>
      </c>
      <c r="C15" s="170">
        <v>0</v>
      </c>
      <c r="D15" s="171">
        <v>0</v>
      </c>
      <c r="E15" s="171">
        <v>9</v>
      </c>
      <c r="F15" s="168">
        <v>0</v>
      </c>
      <c r="G15" s="170">
        <v>0</v>
      </c>
      <c r="H15" s="171">
        <v>9</v>
      </c>
      <c r="I15" s="221">
        <v>0</v>
      </c>
      <c r="J15" s="2"/>
      <c r="K15" s="54"/>
      <c r="L15" s="54"/>
      <c r="M15" s="54"/>
      <c r="N15" s="54"/>
      <c r="O15" s="54"/>
      <c r="P15" s="54"/>
      <c r="Q15" s="54"/>
      <c r="R15" s="54"/>
    </row>
    <row r="16" spans="1:19" ht="27" customHeight="1">
      <c r="A16" s="92" t="s">
        <v>92</v>
      </c>
      <c r="B16" s="168">
        <v>0</v>
      </c>
      <c r="C16" s="170">
        <v>0</v>
      </c>
      <c r="D16" s="171">
        <v>0</v>
      </c>
      <c r="E16" s="171">
        <v>8</v>
      </c>
      <c r="F16" s="168">
        <v>0</v>
      </c>
      <c r="G16" s="170">
        <v>0</v>
      </c>
      <c r="H16" s="171">
        <v>8</v>
      </c>
      <c r="I16" s="221">
        <v>0</v>
      </c>
      <c r="J16" s="2"/>
      <c r="K16" s="54"/>
      <c r="L16" s="54"/>
      <c r="M16" s="54"/>
      <c r="N16" s="54"/>
      <c r="O16" s="54"/>
      <c r="P16" s="54"/>
      <c r="Q16" s="54"/>
      <c r="R16" s="54"/>
    </row>
    <row r="17" spans="1:18" ht="27" customHeight="1">
      <c r="A17" s="92" t="s">
        <v>83</v>
      </c>
      <c r="B17" s="168">
        <v>0</v>
      </c>
      <c r="C17" s="170">
        <v>0</v>
      </c>
      <c r="D17" s="171">
        <v>0</v>
      </c>
      <c r="E17" s="171">
        <v>9</v>
      </c>
      <c r="F17" s="168">
        <v>0</v>
      </c>
      <c r="G17" s="170">
        <v>0</v>
      </c>
      <c r="H17" s="171">
        <v>9</v>
      </c>
      <c r="I17" s="221">
        <v>0</v>
      </c>
      <c r="J17" s="2"/>
      <c r="K17" s="54"/>
      <c r="L17" s="54"/>
      <c r="M17" s="54"/>
      <c r="N17" s="54"/>
      <c r="O17" s="54"/>
      <c r="P17" s="54"/>
      <c r="Q17" s="54"/>
      <c r="R17" s="54"/>
    </row>
    <row r="18" spans="1:18" ht="27" customHeight="1">
      <c r="A18" s="93" t="s">
        <v>86</v>
      </c>
      <c r="B18" s="173">
        <v>0</v>
      </c>
      <c r="C18" s="174">
        <v>0</v>
      </c>
      <c r="D18" s="175">
        <v>0</v>
      </c>
      <c r="E18" s="175">
        <v>9</v>
      </c>
      <c r="F18" s="173">
        <v>2</v>
      </c>
      <c r="G18" s="174">
        <v>0</v>
      </c>
      <c r="H18" s="175">
        <v>11</v>
      </c>
      <c r="I18" s="176">
        <v>0</v>
      </c>
      <c r="J18" s="2"/>
      <c r="K18" s="54"/>
      <c r="L18" s="54"/>
      <c r="M18" s="54"/>
      <c r="N18" s="54"/>
      <c r="O18" s="54"/>
      <c r="P18" s="54"/>
      <c r="Q18" s="54"/>
      <c r="R18" s="54"/>
    </row>
    <row r="19" spans="1:18" ht="27" customHeight="1">
      <c r="A19" s="92" t="s">
        <v>140</v>
      </c>
      <c r="B19" s="168">
        <v>0</v>
      </c>
      <c r="C19" s="170">
        <v>0</v>
      </c>
      <c r="D19" s="171">
        <v>0</v>
      </c>
      <c r="E19" s="171">
        <v>9</v>
      </c>
      <c r="F19" s="168">
        <v>0</v>
      </c>
      <c r="G19" s="170">
        <v>0</v>
      </c>
      <c r="H19" s="171">
        <v>9</v>
      </c>
      <c r="I19" s="221">
        <v>0</v>
      </c>
      <c r="J19" s="2"/>
      <c r="K19" s="54"/>
      <c r="L19" s="54"/>
      <c r="M19" s="54"/>
      <c r="N19" s="54"/>
      <c r="O19" s="54"/>
      <c r="P19" s="54"/>
      <c r="Q19" s="54"/>
      <c r="R19" s="54"/>
    </row>
    <row r="20" spans="1:18" ht="27" customHeight="1">
      <c r="A20" s="38" t="s">
        <v>141</v>
      </c>
      <c r="B20" s="168">
        <v>0</v>
      </c>
      <c r="C20" s="170">
        <v>0</v>
      </c>
      <c r="D20" s="171">
        <v>0</v>
      </c>
      <c r="E20" s="171">
        <v>9</v>
      </c>
      <c r="F20" s="168">
        <v>9</v>
      </c>
      <c r="G20" s="170">
        <v>0</v>
      </c>
      <c r="H20" s="171">
        <v>18</v>
      </c>
      <c r="I20" s="221">
        <v>0</v>
      </c>
      <c r="J20" s="2"/>
      <c r="K20" s="54"/>
      <c r="L20" s="54"/>
      <c r="M20" s="54"/>
      <c r="N20" s="54"/>
      <c r="O20" s="54"/>
      <c r="P20" s="54"/>
      <c r="Q20" s="54"/>
      <c r="R20" s="54"/>
    </row>
    <row r="21" spans="1:18" ht="27" customHeight="1">
      <c r="A21" s="93" t="s">
        <v>84</v>
      </c>
      <c r="B21" s="173">
        <v>0</v>
      </c>
      <c r="C21" s="174">
        <v>0</v>
      </c>
      <c r="D21" s="175">
        <v>0</v>
      </c>
      <c r="E21" s="175">
        <v>8</v>
      </c>
      <c r="F21" s="173">
        <v>0</v>
      </c>
      <c r="G21" s="174">
        <v>0</v>
      </c>
      <c r="H21" s="175">
        <v>8</v>
      </c>
      <c r="I21" s="176">
        <v>0</v>
      </c>
      <c r="J21" s="2"/>
      <c r="K21" s="54"/>
      <c r="L21" s="54"/>
      <c r="M21" s="54"/>
      <c r="N21" s="54"/>
      <c r="O21" s="54"/>
      <c r="P21" s="54"/>
      <c r="Q21" s="54"/>
      <c r="R21" s="54"/>
    </row>
    <row r="22" spans="1:18" ht="27" customHeight="1" thickBot="1">
      <c r="A22" s="62" t="s">
        <v>42</v>
      </c>
      <c r="B22" s="222">
        <v>0</v>
      </c>
      <c r="C22" s="223">
        <v>0</v>
      </c>
      <c r="D22" s="193">
        <v>0</v>
      </c>
      <c r="E22" s="193">
        <v>9</v>
      </c>
      <c r="F22" s="222">
        <v>0</v>
      </c>
      <c r="G22" s="223">
        <v>0</v>
      </c>
      <c r="H22" s="193">
        <v>9</v>
      </c>
      <c r="I22" s="224">
        <v>0</v>
      </c>
      <c r="J22" s="2"/>
      <c r="K22" s="54"/>
      <c r="L22" s="54"/>
      <c r="M22" s="54"/>
      <c r="N22" s="54"/>
      <c r="O22" s="54"/>
      <c r="P22" s="54"/>
      <c r="Q22" s="54"/>
      <c r="R22" s="54"/>
    </row>
    <row r="23" spans="1:18" s="64" customFormat="1" ht="27" customHeight="1" thickTop="1">
      <c r="A23" s="63" t="s">
        <v>43</v>
      </c>
      <c r="B23" s="225">
        <v>0</v>
      </c>
      <c r="C23" s="226">
        <v>0</v>
      </c>
      <c r="D23" s="227">
        <v>0</v>
      </c>
      <c r="E23" s="227">
        <v>159</v>
      </c>
      <c r="F23" s="225">
        <v>36</v>
      </c>
      <c r="G23" s="226">
        <v>0</v>
      </c>
      <c r="H23" s="227">
        <v>195</v>
      </c>
      <c r="I23" s="228">
        <v>28</v>
      </c>
      <c r="J23" s="3"/>
      <c r="K23" s="3"/>
      <c r="L23" s="3"/>
      <c r="M23" s="3"/>
    </row>
    <row r="24" spans="1:18" ht="18" customHeight="1" thickBot="1">
      <c r="A24" s="65" t="s">
        <v>44</v>
      </c>
      <c r="B24" s="229">
        <v>0</v>
      </c>
      <c r="C24" s="230">
        <v>0</v>
      </c>
      <c r="D24" s="231">
        <v>0</v>
      </c>
      <c r="E24" s="231">
        <v>11</v>
      </c>
      <c r="F24" s="229">
        <v>17</v>
      </c>
      <c r="G24" s="230">
        <v>0</v>
      </c>
      <c r="H24" s="231">
        <v>28</v>
      </c>
      <c r="I24" s="232"/>
      <c r="J24" s="2"/>
      <c r="K24" s="2"/>
      <c r="L24" s="119"/>
      <c r="M24" s="119"/>
      <c r="N24" s="119"/>
      <c r="O24" s="119"/>
    </row>
    <row r="25" spans="1:18" ht="4.5" customHeight="1">
      <c r="A25" s="66"/>
      <c r="B25" s="67"/>
      <c r="C25" s="67"/>
      <c r="D25" s="67"/>
      <c r="E25" s="67"/>
      <c r="F25" s="67"/>
      <c r="G25" s="67"/>
      <c r="H25" s="67"/>
      <c r="I25" s="67"/>
      <c r="J25" s="2"/>
      <c r="K25" s="2"/>
      <c r="L25" s="119"/>
      <c r="M25" s="119"/>
      <c r="N25" s="119"/>
      <c r="O25" s="119"/>
    </row>
    <row r="26" spans="1:18" ht="15" customHeight="1">
      <c r="A26" s="6" t="s">
        <v>45</v>
      </c>
      <c r="B26" s="360" t="s">
        <v>142</v>
      </c>
      <c r="C26" s="360"/>
      <c r="D26" s="360"/>
      <c r="E26" s="360"/>
      <c r="F26" s="360"/>
      <c r="G26" s="360"/>
      <c r="H26" s="360"/>
      <c r="I26" s="360"/>
      <c r="J26" s="2"/>
      <c r="K26" s="2"/>
      <c r="L26" s="119"/>
      <c r="M26" s="119"/>
      <c r="N26" s="119"/>
      <c r="O26" s="119"/>
    </row>
    <row r="27" spans="1:18" ht="15" customHeight="1">
      <c r="A27" s="6" t="s">
        <v>143</v>
      </c>
      <c r="B27" s="361">
        <v>43190</v>
      </c>
      <c r="C27" s="361"/>
      <c r="D27" s="361"/>
      <c r="E27" s="361"/>
      <c r="F27" s="361"/>
      <c r="G27" s="361"/>
      <c r="H27" s="361"/>
      <c r="I27" s="361"/>
      <c r="J27" s="2"/>
      <c r="K27" s="2"/>
      <c r="L27" s="119"/>
      <c r="M27" s="119"/>
      <c r="N27" s="119"/>
      <c r="O27" s="119"/>
    </row>
    <row r="28" spans="1:18" s="68" customFormat="1" ht="30" customHeight="1">
      <c r="A28" s="6" t="s">
        <v>46</v>
      </c>
      <c r="B28" s="362" t="s">
        <v>185</v>
      </c>
      <c r="C28" s="362"/>
      <c r="D28" s="362"/>
      <c r="E28" s="362"/>
      <c r="F28" s="362"/>
      <c r="G28" s="362"/>
      <c r="H28" s="362"/>
      <c r="I28" s="362"/>
      <c r="J28" s="2"/>
      <c r="K28" s="2"/>
    </row>
    <row r="29" spans="1:18" s="68" customFormat="1" ht="30" customHeight="1">
      <c r="B29" s="362" t="s">
        <v>186</v>
      </c>
      <c r="C29" s="362"/>
      <c r="D29" s="362"/>
      <c r="E29" s="362"/>
      <c r="F29" s="362"/>
      <c r="G29" s="362"/>
      <c r="H29" s="362"/>
      <c r="I29" s="362"/>
      <c r="J29" s="2"/>
      <c r="K29" s="2"/>
    </row>
    <row r="30" spans="1:18" s="68" customFormat="1" ht="18" customHeight="1">
      <c r="B30" s="42"/>
      <c r="K30" s="2"/>
    </row>
    <row r="31" spans="1:18" s="68" customFormat="1" ht="18" customHeight="1">
      <c r="K31" s="2"/>
    </row>
    <row r="32" spans="1:18" s="68" customFormat="1" ht="18" customHeight="1">
      <c r="K32" s="2"/>
    </row>
    <row r="33" spans="1:17" s="68" customFormat="1" ht="18" customHeight="1">
      <c r="C33" s="2"/>
      <c r="D33" s="2"/>
      <c r="E33" s="2"/>
      <c r="F33" s="2"/>
      <c r="G33" s="2"/>
      <c r="H33" s="2"/>
      <c r="I33" s="2"/>
      <c r="K33" s="2"/>
    </row>
    <row r="34" spans="1:17" s="68" customFormat="1" ht="11.25">
      <c r="C34" s="2"/>
      <c r="D34" s="2"/>
      <c r="E34" s="2"/>
      <c r="F34" s="2"/>
      <c r="G34" s="2"/>
      <c r="H34" s="2"/>
      <c r="I34" s="2"/>
      <c r="K34" s="2"/>
    </row>
    <row r="35" spans="1:17" s="68" customFormat="1" ht="11.25">
      <c r="C35" s="2"/>
      <c r="D35" s="2"/>
      <c r="E35" s="2"/>
      <c r="F35" s="2"/>
      <c r="G35" s="2"/>
      <c r="H35" s="2"/>
      <c r="I35" s="2"/>
      <c r="K35" s="2"/>
      <c r="L35" s="2"/>
    </row>
    <row r="36" spans="1:17" s="68" customFormat="1" ht="11.25">
      <c r="C36" s="2"/>
      <c r="D36" s="2"/>
      <c r="E36" s="2"/>
      <c r="F36" s="2"/>
      <c r="G36" s="2"/>
      <c r="H36" s="2"/>
      <c r="I36" s="2"/>
      <c r="K36" s="2"/>
      <c r="L36" s="2"/>
    </row>
    <row r="37" spans="1:17" s="68" customFormat="1" ht="11.25">
      <c r="C37" s="2"/>
      <c r="D37" s="2"/>
      <c r="E37" s="2"/>
      <c r="F37" s="2"/>
      <c r="G37" s="2"/>
      <c r="H37" s="2"/>
      <c r="I37" s="2"/>
      <c r="K37" s="2"/>
      <c r="L37" s="2"/>
    </row>
    <row r="38" spans="1:17" s="68" customFormat="1" ht="11.25">
      <c r="C38" s="2"/>
      <c r="D38" s="2"/>
      <c r="E38" s="2"/>
      <c r="F38" s="2"/>
      <c r="G38" s="2"/>
      <c r="H38" s="2"/>
      <c r="I38" s="2"/>
      <c r="K38" s="69"/>
      <c r="L38" s="69"/>
      <c r="M38" s="69"/>
      <c r="N38" s="69"/>
      <c r="O38" s="69"/>
      <c r="Q38" s="2"/>
    </row>
    <row r="39" spans="1:17" s="68" customFormat="1" ht="11.25">
      <c r="C39" s="2"/>
      <c r="D39" s="2"/>
      <c r="E39" s="2"/>
      <c r="F39" s="2"/>
      <c r="G39" s="2"/>
      <c r="H39" s="2"/>
      <c r="I39" s="2"/>
      <c r="K39" s="69"/>
      <c r="L39" s="69"/>
      <c r="M39" s="69"/>
      <c r="N39" s="69"/>
      <c r="O39" s="69"/>
      <c r="Q39" s="2"/>
    </row>
    <row r="40" spans="1:17" s="68" customFormat="1" ht="11.25">
      <c r="C40" s="2"/>
      <c r="D40" s="2"/>
      <c r="E40" s="2"/>
      <c r="F40" s="2"/>
      <c r="G40" s="2"/>
      <c r="H40" s="2"/>
      <c r="I40" s="2"/>
      <c r="K40" s="69"/>
      <c r="L40" s="69"/>
      <c r="M40" s="69"/>
      <c r="N40" s="69"/>
      <c r="O40" s="69"/>
      <c r="Q40" s="2"/>
    </row>
    <row r="41" spans="1:17" s="68" customFormat="1" ht="11.25">
      <c r="A41" s="2"/>
      <c r="B41" s="2"/>
      <c r="C41" s="2"/>
      <c r="D41" s="2"/>
      <c r="E41" s="2"/>
      <c r="F41" s="2"/>
      <c r="G41" s="2"/>
      <c r="H41" s="2"/>
      <c r="I41" s="2"/>
      <c r="K41" s="69"/>
      <c r="L41" s="69"/>
      <c r="M41" s="69"/>
      <c r="N41" s="69"/>
      <c r="O41" s="69"/>
      <c r="Q41" s="2"/>
    </row>
    <row r="42" spans="1:17" s="68" customFormat="1" ht="11.25">
      <c r="D42" s="2"/>
      <c r="E42" s="2"/>
      <c r="F42" s="2"/>
      <c r="G42" s="2"/>
      <c r="H42" s="2"/>
      <c r="I42" s="2"/>
      <c r="K42" s="69"/>
      <c r="L42" s="69"/>
      <c r="M42" s="69"/>
      <c r="N42" s="69"/>
      <c r="O42" s="69"/>
      <c r="Q42" s="2"/>
    </row>
    <row r="43" spans="1:17" s="68" customFormat="1" ht="11.25">
      <c r="D43" s="2"/>
      <c r="E43" s="2"/>
      <c r="F43" s="2"/>
      <c r="G43" s="2"/>
      <c r="H43" s="2"/>
      <c r="I43" s="2"/>
      <c r="K43" s="69"/>
      <c r="L43" s="69"/>
      <c r="M43" s="69"/>
      <c r="N43" s="69"/>
      <c r="O43" s="69"/>
      <c r="Q43" s="2"/>
    </row>
    <row r="44" spans="1:17" s="68" customFormat="1" ht="11.25">
      <c r="D44" s="2"/>
      <c r="E44" s="2"/>
      <c r="F44" s="2"/>
      <c r="G44" s="2"/>
      <c r="H44" s="2"/>
      <c r="I44" s="2"/>
      <c r="K44" s="69"/>
      <c r="L44" s="69"/>
      <c r="M44" s="69"/>
      <c r="N44" s="69"/>
      <c r="O44" s="69"/>
      <c r="Q44" s="2"/>
    </row>
    <row r="45" spans="1:17" s="68" customFormat="1" ht="11.25">
      <c r="D45" s="2"/>
      <c r="E45" s="2"/>
      <c r="F45" s="2"/>
      <c r="G45" s="2"/>
      <c r="H45" s="2"/>
      <c r="I45" s="2"/>
      <c r="K45" s="69"/>
      <c r="L45" s="69"/>
      <c r="M45" s="69"/>
      <c r="N45" s="69"/>
      <c r="O45" s="69"/>
    </row>
    <row r="46" spans="1:17" s="68" customFormat="1" ht="11.25">
      <c r="D46" s="2"/>
      <c r="E46" s="2"/>
      <c r="F46" s="2"/>
      <c r="G46" s="2"/>
      <c r="H46" s="2"/>
      <c r="I46" s="2"/>
      <c r="J46" s="2"/>
      <c r="K46" s="69"/>
      <c r="L46" s="69"/>
      <c r="M46" s="69"/>
      <c r="N46" s="69"/>
      <c r="O46" s="69"/>
    </row>
    <row r="47" spans="1:17" s="68" customFormat="1" ht="11.25">
      <c r="D47" s="2"/>
      <c r="E47" s="2"/>
      <c r="F47" s="2"/>
      <c r="G47" s="2"/>
      <c r="H47" s="2"/>
      <c r="I47" s="2"/>
      <c r="J47" s="2"/>
      <c r="K47" s="69"/>
      <c r="L47" s="69"/>
      <c r="M47" s="69"/>
      <c r="N47" s="69"/>
      <c r="O47" s="69"/>
    </row>
    <row r="48" spans="1:17" s="68" customFormat="1" ht="11.25">
      <c r="A48" s="2"/>
      <c r="B48" s="2"/>
      <c r="C48" s="2"/>
      <c r="D48" s="2"/>
      <c r="E48" s="2"/>
      <c r="F48" s="2"/>
      <c r="G48" s="2"/>
      <c r="H48" s="2"/>
      <c r="I48" s="2"/>
      <c r="J48" s="2"/>
      <c r="K48" s="69"/>
      <c r="L48" s="69"/>
      <c r="M48" s="69"/>
      <c r="N48" s="69"/>
      <c r="O48" s="69"/>
    </row>
    <row r="49" spans="7:17" s="68" customFormat="1" ht="11.25">
      <c r="G49" s="2"/>
      <c r="H49" s="2"/>
      <c r="I49" s="2"/>
      <c r="J49" s="2"/>
      <c r="K49" s="69"/>
      <c r="L49" s="69"/>
      <c r="M49" s="69"/>
      <c r="N49" s="69"/>
      <c r="O49" s="69"/>
    </row>
    <row r="50" spans="7:17" s="68" customFormat="1" ht="11.25">
      <c r="G50" s="2"/>
      <c r="H50" s="2"/>
      <c r="I50" s="2"/>
      <c r="J50" s="2"/>
      <c r="K50" s="69"/>
      <c r="L50" s="69"/>
      <c r="M50" s="69"/>
      <c r="N50" s="69"/>
      <c r="O50" s="69"/>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5"/>
      <c r="L61" s="55"/>
      <c r="M61" s="55"/>
      <c r="N61" s="55"/>
      <c r="O61" s="55"/>
      <c r="P61" s="2"/>
      <c r="Q61" s="2"/>
    </row>
    <row r="62" spans="7:17">
      <c r="G62" s="2"/>
      <c r="H62" s="2"/>
      <c r="I62" s="2"/>
      <c r="J62" s="2"/>
      <c r="K62" s="55"/>
      <c r="L62" s="55"/>
      <c r="M62" s="55"/>
      <c r="N62" s="55"/>
      <c r="O62" s="55"/>
      <c r="P62" s="2"/>
      <c r="Q62" s="2"/>
    </row>
    <row r="63" spans="7:17">
      <c r="G63" s="2"/>
      <c r="H63" s="2"/>
      <c r="I63" s="2"/>
      <c r="J63" s="2"/>
      <c r="K63" s="55"/>
      <c r="L63" s="55"/>
      <c r="M63" s="55"/>
      <c r="N63" s="55"/>
      <c r="O63" s="55"/>
      <c r="P63" s="2"/>
      <c r="Q63" s="2"/>
    </row>
    <row r="64" spans="7:17">
      <c r="G64" s="2"/>
      <c r="H64" s="2"/>
      <c r="I64" s="2"/>
      <c r="J64" s="2"/>
      <c r="K64" s="55"/>
      <c r="L64" s="55"/>
      <c r="M64" s="55"/>
      <c r="N64" s="55"/>
      <c r="O64" s="55"/>
      <c r="P64" s="2"/>
      <c r="Q64" s="2"/>
    </row>
    <row r="65" spans="1:17">
      <c r="A65" s="2"/>
      <c r="B65" s="2"/>
      <c r="C65" s="2"/>
      <c r="D65" s="2"/>
      <c r="E65" s="2"/>
      <c r="F65" s="2"/>
      <c r="G65" s="2"/>
      <c r="H65" s="2"/>
      <c r="I65" s="2"/>
      <c r="J65" s="2"/>
      <c r="K65" s="55"/>
      <c r="L65" s="55"/>
      <c r="M65" s="55"/>
      <c r="N65" s="55"/>
      <c r="O65" s="55"/>
      <c r="P65" s="2"/>
      <c r="Q65" s="2"/>
    </row>
    <row r="66" spans="1:17">
      <c r="A66" s="2"/>
      <c r="B66" s="2"/>
      <c r="C66" s="2"/>
      <c r="D66" s="2"/>
      <c r="E66" s="2"/>
      <c r="F66" s="2"/>
      <c r="G66" s="2"/>
      <c r="H66" s="2"/>
      <c r="I66" s="2"/>
      <c r="J66" s="2"/>
      <c r="K66" s="55"/>
      <c r="L66" s="55"/>
      <c r="M66" s="55"/>
      <c r="N66" s="55"/>
      <c r="O66" s="55"/>
      <c r="P66" s="2"/>
      <c r="Q66" s="2"/>
    </row>
    <row r="67" spans="1:17">
      <c r="A67" s="2"/>
      <c r="B67" s="2"/>
      <c r="C67" s="2"/>
      <c r="D67" s="2"/>
      <c r="E67" s="2"/>
      <c r="F67" s="2"/>
      <c r="G67" s="2"/>
      <c r="H67" s="2"/>
      <c r="I67" s="2"/>
      <c r="J67" s="2"/>
      <c r="K67" s="55"/>
      <c r="L67" s="55"/>
      <c r="M67" s="55"/>
      <c r="N67" s="55"/>
      <c r="O67" s="55"/>
      <c r="P67" s="2"/>
      <c r="Q67"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39370078740157483" right="0.39370078740157483" top="0.98425196850393704" bottom="0.98425196850393704" header="0.51181102362204722" footer="0.51181102362204722"/>
  <pageSetup paperSize="9" scale="72" orientation="landscape" horizontalDpi="1200" verticalDpi="1200" r:id="rId1"/>
  <headerFooter alignWithMargins="0">
    <oddFooter>&amp;R金沢国税局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topLeftCell="A13" zoomScale="90" zoomScaleNormal="90" zoomScaleSheetLayoutView="100" workbookViewId="0">
      <selection activeCell="C16" sqref="C16"/>
    </sheetView>
  </sheetViews>
  <sheetFormatPr defaultRowHeight="15.95" customHeight="1"/>
  <cols>
    <col min="1" max="2" width="6.125" style="119" customWidth="1"/>
    <col min="3" max="3" width="20.625" style="119" customWidth="1"/>
    <col min="4" max="5" width="12.625" style="119" customWidth="1"/>
    <col min="6" max="6" width="12.125" style="119" customWidth="1"/>
    <col min="7" max="7" width="13.375" style="119" customWidth="1"/>
    <col min="8" max="8" width="9" style="119" bestFit="1"/>
    <col min="9" max="16384" width="9" style="119"/>
  </cols>
  <sheetData>
    <row r="1" spans="1:15" ht="15.95" customHeight="1" thickBot="1">
      <c r="A1" s="2" t="s">
        <v>113</v>
      </c>
      <c r="B1" s="2"/>
      <c r="C1" s="2"/>
      <c r="D1" s="2"/>
      <c r="E1" s="2"/>
      <c r="F1" s="2"/>
      <c r="G1" s="2"/>
      <c r="H1" s="2"/>
      <c r="I1" s="2"/>
      <c r="J1" s="2"/>
      <c r="K1" s="2"/>
      <c r="L1" s="2"/>
      <c r="M1" s="2"/>
      <c r="N1" s="2"/>
      <c r="O1" s="2"/>
    </row>
    <row r="2" spans="1:15" ht="15.95" customHeight="1">
      <c r="A2" s="315" t="s">
        <v>114</v>
      </c>
      <c r="B2" s="431"/>
      <c r="C2" s="326"/>
      <c r="D2" s="421" t="s">
        <v>115</v>
      </c>
      <c r="E2" s="422"/>
      <c r="F2" s="423"/>
      <c r="G2" s="424" t="s">
        <v>116</v>
      </c>
      <c r="H2" s="419" t="s">
        <v>117</v>
      </c>
      <c r="I2" s="2"/>
      <c r="J2" s="2"/>
      <c r="K2" s="2"/>
      <c r="L2" s="2"/>
      <c r="M2" s="2"/>
      <c r="N2" s="2"/>
      <c r="O2" s="2"/>
    </row>
    <row r="3" spans="1:15" ht="37.5" customHeight="1">
      <c r="A3" s="316"/>
      <c r="B3" s="432"/>
      <c r="C3" s="378"/>
      <c r="D3" s="72" t="s">
        <v>118</v>
      </c>
      <c r="E3" s="95" t="s">
        <v>119</v>
      </c>
      <c r="F3" s="70" t="s">
        <v>5</v>
      </c>
      <c r="G3" s="425"/>
      <c r="H3" s="420"/>
      <c r="I3" s="2"/>
      <c r="J3" s="2"/>
      <c r="K3" s="2"/>
      <c r="L3" s="2"/>
      <c r="M3" s="2"/>
      <c r="N3" s="2"/>
      <c r="O3" s="2"/>
    </row>
    <row r="4" spans="1:15" ht="12.75" customHeight="1">
      <c r="A4" s="71"/>
      <c r="B4" s="43"/>
      <c r="C4" s="70"/>
      <c r="D4" s="49" t="s">
        <v>25</v>
      </c>
      <c r="E4" s="49" t="s">
        <v>25</v>
      </c>
      <c r="F4" s="50" t="s">
        <v>25</v>
      </c>
      <c r="G4" s="50" t="s">
        <v>25</v>
      </c>
      <c r="H4" s="58" t="s">
        <v>28</v>
      </c>
      <c r="I4" s="2"/>
      <c r="J4" s="2"/>
      <c r="K4" s="2"/>
      <c r="L4" s="2"/>
      <c r="M4" s="2"/>
      <c r="N4" s="2"/>
      <c r="O4" s="2"/>
    </row>
    <row r="5" spans="1:15" ht="24" customHeight="1">
      <c r="A5" s="426" t="s">
        <v>120</v>
      </c>
      <c r="B5" s="428" t="s">
        <v>47</v>
      </c>
      <c r="C5" s="429"/>
      <c r="D5" s="167">
        <v>27</v>
      </c>
      <c r="E5" s="167">
        <v>145</v>
      </c>
      <c r="F5" s="186">
        <v>172</v>
      </c>
      <c r="G5" s="185">
        <v>9</v>
      </c>
      <c r="H5" s="220">
        <v>46</v>
      </c>
      <c r="I5" s="2"/>
      <c r="J5" s="2"/>
      <c r="K5" s="2"/>
      <c r="L5" s="2"/>
      <c r="M5" s="2"/>
      <c r="N5" s="2"/>
      <c r="O5" s="2"/>
    </row>
    <row r="6" spans="1:15" ht="24" customHeight="1">
      <c r="A6" s="426"/>
      <c r="B6" s="403" t="s">
        <v>7</v>
      </c>
      <c r="C6" s="346"/>
      <c r="D6" s="171">
        <v>3</v>
      </c>
      <c r="E6" s="171">
        <v>8</v>
      </c>
      <c r="F6" s="190">
        <v>11</v>
      </c>
      <c r="G6" s="189">
        <v>1</v>
      </c>
      <c r="H6" s="221">
        <v>2</v>
      </c>
      <c r="I6" s="2"/>
      <c r="J6" s="2"/>
      <c r="K6" s="2"/>
      <c r="L6" s="2"/>
      <c r="M6" s="2"/>
      <c r="N6" s="2"/>
      <c r="O6" s="2"/>
    </row>
    <row r="7" spans="1:15" ht="24" customHeight="1">
      <c r="A7" s="426"/>
      <c r="B7" s="403" t="s">
        <v>48</v>
      </c>
      <c r="C7" s="346"/>
      <c r="D7" s="171">
        <v>1</v>
      </c>
      <c r="E7" s="171">
        <v>19</v>
      </c>
      <c r="F7" s="190">
        <v>20</v>
      </c>
      <c r="G7" s="189">
        <v>0</v>
      </c>
      <c r="H7" s="221">
        <v>2</v>
      </c>
      <c r="I7" s="2"/>
      <c r="J7" s="2"/>
      <c r="K7" s="2"/>
      <c r="L7" s="2"/>
      <c r="M7" s="2"/>
      <c r="N7" s="2"/>
      <c r="O7" s="2"/>
    </row>
    <row r="8" spans="1:15" ht="24" customHeight="1">
      <c r="A8" s="426"/>
      <c r="B8" s="403" t="s">
        <v>49</v>
      </c>
      <c r="C8" s="346"/>
      <c r="D8" s="171">
        <v>8</v>
      </c>
      <c r="E8" s="171">
        <v>19</v>
      </c>
      <c r="F8" s="190">
        <v>27</v>
      </c>
      <c r="G8" s="189">
        <v>0</v>
      </c>
      <c r="H8" s="221">
        <v>16</v>
      </c>
      <c r="I8" s="2"/>
      <c r="J8" s="2"/>
      <c r="K8" s="2"/>
      <c r="L8" s="2"/>
      <c r="M8" s="2"/>
      <c r="N8" s="2"/>
      <c r="O8" s="2"/>
    </row>
    <row r="9" spans="1:15" s="261" customFormat="1" ht="24" customHeight="1">
      <c r="A9" s="426"/>
      <c r="B9" s="403" t="s">
        <v>188</v>
      </c>
      <c r="C9" s="346"/>
      <c r="D9" s="171">
        <v>1</v>
      </c>
      <c r="E9" s="171">
        <v>2</v>
      </c>
      <c r="F9" s="190">
        <v>3</v>
      </c>
      <c r="G9" s="189">
        <v>0</v>
      </c>
      <c r="H9" s="221">
        <v>2</v>
      </c>
      <c r="I9" s="2"/>
      <c r="J9" s="2"/>
      <c r="K9" s="2"/>
      <c r="L9" s="2"/>
      <c r="M9" s="2"/>
      <c r="N9" s="2"/>
      <c r="O9" s="2"/>
    </row>
    <row r="10" spans="1:15" s="261" customFormat="1" ht="24" customHeight="1">
      <c r="A10" s="426"/>
      <c r="B10" s="403" t="s">
        <v>189</v>
      </c>
      <c r="C10" s="346"/>
      <c r="D10" s="171">
        <v>0</v>
      </c>
      <c r="E10" s="171">
        <v>0</v>
      </c>
      <c r="F10" s="190">
        <v>0</v>
      </c>
      <c r="G10" s="189">
        <v>0</v>
      </c>
      <c r="H10" s="221">
        <v>0</v>
      </c>
      <c r="I10" s="2"/>
      <c r="J10" s="2"/>
      <c r="K10" s="2"/>
      <c r="L10" s="2"/>
      <c r="M10" s="2"/>
      <c r="N10" s="2"/>
      <c r="O10" s="2"/>
    </row>
    <row r="11" spans="1:15" s="261" customFormat="1" ht="24" customHeight="1">
      <c r="A11" s="426"/>
      <c r="B11" s="403" t="s">
        <v>190</v>
      </c>
      <c r="C11" s="346"/>
      <c r="D11" s="171">
        <v>2</v>
      </c>
      <c r="E11" s="171">
        <v>24</v>
      </c>
      <c r="F11" s="190">
        <v>26</v>
      </c>
      <c r="G11" s="189">
        <v>0</v>
      </c>
      <c r="H11" s="221">
        <v>3</v>
      </c>
      <c r="I11" s="2"/>
      <c r="J11" s="2"/>
      <c r="K11" s="2"/>
      <c r="L11" s="2"/>
      <c r="M11" s="2"/>
      <c r="N11" s="2"/>
      <c r="O11" s="2"/>
    </row>
    <row r="12" spans="1:15" ht="24" customHeight="1">
      <c r="A12" s="426"/>
      <c r="B12" s="430" t="s">
        <v>50</v>
      </c>
      <c r="C12" s="98" t="s">
        <v>121</v>
      </c>
      <c r="D12" s="171">
        <v>3</v>
      </c>
      <c r="E12" s="171">
        <v>4</v>
      </c>
      <c r="F12" s="171">
        <v>7</v>
      </c>
      <c r="G12" s="171">
        <v>0</v>
      </c>
      <c r="H12" s="221">
        <v>3</v>
      </c>
      <c r="I12" s="2"/>
      <c r="J12" s="2"/>
      <c r="K12" s="2"/>
      <c r="L12" s="2"/>
      <c r="M12" s="2"/>
      <c r="N12" s="2"/>
      <c r="O12" s="2"/>
    </row>
    <row r="13" spans="1:15" ht="24" customHeight="1">
      <c r="A13" s="426"/>
      <c r="B13" s="430"/>
      <c r="C13" s="98" t="s">
        <v>204</v>
      </c>
      <c r="D13" s="171">
        <v>0</v>
      </c>
      <c r="E13" s="171">
        <v>0</v>
      </c>
      <c r="F13" s="171">
        <v>0</v>
      </c>
      <c r="G13" s="171">
        <v>0</v>
      </c>
      <c r="H13" s="221">
        <v>0</v>
      </c>
      <c r="I13" s="2"/>
      <c r="J13" s="2"/>
      <c r="K13" s="2"/>
      <c r="L13" s="2"/>
      <c r="M13" s="2"/>
      <c r="N13" s="2"/>
      <c r="O13" s="2"/>
    </row>
    <row r="14" spans="1:15" ht="24" customHeight="1">
      <c r="A14" s="426"/>
      <c r="B14" s="430"/>
      <c r="C14" s="98" t="s">
        <v>7</v>
      </c>
      <c r="D14" s="171">
        <v>1</v>
      </c>
      <c r="E14" s="171">
        <v>2</v>
      </c>
      <c r="F14" s="171">
        <v>3</v>
      </c>
      <c r="G14" s="171">
        <v>0</v>
      </c>
      <c r="H14" s="221">
        <v>0</v>
      </c>
      <c r="I14" s="2"/>
      <c r="J14" s="2"/>
      <c r="K14" s="2"/>
      <c r="L14" s="2"/>
      <c r="M14" s="2"/>
      <c r="N14" s="2"/>
      <c r="O14" s="2"/>
    </row>
    <row r="15" spans="1:15" ht="24" customHeight="1">
      <c r="A15" s="426"/>
      <c r="B15" s="430"/>
      <c r="C15" s="98" t="s">
        <v>122</v>
      </c>
      <c r="D15" s="171">
        <v>0</v>
      </c>
      <c r="E15" s="171">
        <v>0</v>
      </c>
      <c r="F15" s="171">
        <v>0</v>
      </c>
      <c r="G15" s="171">
        <v>0</v>
      </c>
      <c r="H15" s="221">
        <v>0</v>
      </c>
      <c r="I15" s="2"/>
      <c r="J15" s="2"/>
      <c r="K15" s="2"/>
      <c r="L15" s="2"/>
      <c r="M15" s="2"/>
      <c r="N15" s="2"/>
      <c r="O15" s="2"/>
    </row>
    <row r="16" spans="1:15" s="64" customFormat="1" ht="24" customHeight="1">
      <c r="A16" s="426"/>
      <c r="B16" s="430"/>
      <c r="C16" s="99" t="s">
        <v>5</v>
      </c>
      <c r="D16" s="233">
        <v>4</v>
      </c>
      <c r="E16" s="233">
        <v>6</v>
      </c>
      <c r="F16" s="233">
        <v>10</v>
      </c>
      <c r="G16" s="233">
        <v>0</v>
      </c>
      <c r="H16" s="234">
        <v>3</v>
      </c>
      <c r="I16" s="3"/>
      <c r="J16" s="3"/>
      <c r="K16" s="3"/>
      <c r="L16" s="3"/>
      <c r="M16" s="3"/>
      <c r="N16" s="3"/>
      <c r="O16" s="3"/>
    </row>
    <row r="17" spans="1:15" s="64" customFormat="1" ht="24" customHeight="1">
      <c r="A17" s="426"/>
      <c r="B17" s="403" t="s">
        <v>191</v>
      </c>
      <c r="C17" s="346"/>
      <c r="D17" s="233">
        <v>0</v>
      </c>
      <c r="E17" s="233">
        <v>0</v>
      </c>
      <c r="F17" s="233">
        <v>0</v>
      </c>
      <c r="G17" s="233">
        <v>0</v>
      </c>
      <c r="H17" s="234">
        <v>0</v>
      </c>
      <c r="I17" s="3"/>
      <c r="J17" s="3"/>
      <c r="K17" s="3"/>
      <c r="L17" s="3"/>
      <c r="M17" s="3"/>
      <c r="N17" s="3"/>
      <c r="O17" s="3"/>
    </row>
    <row r="18" spans="1:15" ht="24" customHeight="1">
      <c r="A18" s="426"/>
      <c r="B18" s="403" t="s">
        <v>12</v>
      </c>
      <c r="C18" s="346"/>
      <c r="D18" s="171">
        <v>1</v>
      </c>
      <c r="E18" s="171">
        <v>2</v>
      </c>
      <c r="F18" s="190">
        <v>3</v>
      </c>
      <c r="G18" s="189">
        <v>0</v>
      </c>
      <c r="H18" s="221">
        <v>1</v>
      </c>
      <c r="I18" s="2"/>
      <c r="J18" s="2"/>
      <c r="K18" s="2"/>
      <c r="L18" s="2"/>
      <c r="M18" s="2"/>
      <c r="N18" s="2"/>
      <c r="O18" s="2"/>
    </row>
    <row r="19" spans="1:15" s="64" customFormat="1" ht="24" customHeight="1">
      <c r="A19" s="426"/>
      <c r="B19" s="404" t="s">
        <v>123</v>
      </c>
      <c r="C19" s="405"/>
      <c r="D19" s="233">
        <v>47</v>
      </c>
      <c r="E19" s="233">
        <v>225</v>
      </c>
      <c r="F19" s="235">
        <v>272</v>
      </c>
      <c r="G19" s="236">
        <v>10</v>
      </c>
      <c r="H19" s="234">
        <v>75</v>
      </c>
      <c r="I19" s="3"/>
      <c r="J19" s="3"/>
      <c r="K19" s="3"/>
      <c r="L19" s="3"/>
      <c r="M19" s="3"/>
      <c r="N19" s="3"/>
      <c r="O19" s="3"/>
    </row>
    <row r="20" spans="1:15" ht="24" customHeight="1">
      <c r="A20" s="426"/>
      <c r="B20" s="406" t="s">
        <v>124</v>
      </c>
      <c r="C20" s="94" t="s">
        <v>125</v>
      </c>
      <c r="D20" s="171">
        <v>5</v>
      </c>
      <c r="E20" s="171">
        <v>4</v>
      </c>
      <c r="F20" s="190">
        <v>9</v>
      </c>
      <c r="G20" s="189">
        <v>0</v>
      </c>
      <c r="H20" s="221">
        <v>9</v>
      </c>
      <c r="I20" s="2"/>
      <c r="J20" s="2"/>
      <c r="K20" s="2"/>
      <c r="L20" s="2"/>
      <c r="M20" s="2"/>
      <c r="N20" s="2"/>
      <c r="O20" s="2"/>
    </row>
    <row r="21" spans="1:15" ht="24" customHeight="1">
      <c r="A21" s="426"/>
      <c r="B21" s="406"/>
      <c r="C21" s="94" t="s">
        <v>51</v>
      </c>
      <c r="D21" s="171">
        <v>0</v>
      </c>
      <c r="E21" s="171">
        <v>0</v>
      </c>
      <c r="F21" s="190">
        <v>0</v>
      </c>
      <c r="G21" s="189">
        <v>0</v>
      </c>
      <c r="H21" s="221">
        <v>0</v>
      </c>
      <c r="I21" s="2"/>
      <c r="J21" s="2"/>
      <c r="K21" s="2"/>
      <c r="L21" s="2"/>
      <c r="M21" s="2"/>
      <c r="N21" s="2"/>
      <c r="O21" s="2"/>
    </row>
    <row r="22" spans="1:15" ht="24" customHeight="1" thickBot="1">
      <c r="A22" s="427"/>
      <c r="B22" s="407"/>
      <c r="C22" s="100" t="s">
        <v>126</v>
      </c>
      <c r="D22" s="175">
        <v>2</v>
      </c>
      <c r="E22" s="175">
        <v>0</v>
      </c>
      <c r="F22" s="237">
        <v>2</v>
      </c>
      <c r="G22" s="238">
        <v>0</v>
      </c>
      <c r="H22" s="176">
        <v>2</v>
      </c>
      <c r="I22" s="2"/>
      <c r="J22" s="2"/>
      <c r="K22" s="2"/>
      <c r="L22" s="2"/>
      <c r="M22" s="2"/>
      <c r="N22" s="2"/>
      <c r="O22" s="2"/>
    </row>
    <row r="23" spans="1:15" ht="24" customHeight="1">
      <c r="A23" s="408" t="s">
        <v>127</v>
      </c>
      <c r="B23" s="411" t="s">
        <v>128</v>
      </c>
      <c r="C23" s="101" t="s">
        <v>129</v>
      </c>
      <c r="D23" s="239"/>
      <c r="E23" s="239"/>
      <c r="F23" s="240">
        <v>4890</v>
      </c>
      <c r="G23" s="241">
        <v>49</v>
      </c>
      <c r="H23" s="242">
        <v>2932</v>
      </c>
      <c r="I23" s="2"/>
      <c r="J23" s="2"/>
      <c r="K23" s="2"/>
      <c r="L23" s="2"/>
      <c r="M23" s="2"/>
      <c r="N23" s="2"/>
      <c r="O23" s="2"/>
    </row>
    <row r="24" spans="1:15" ht="24" customHeight="1">
      <c r="A24" s="409"/>
      <c r="B24" s="412"/>
      <c r="C24" s="94" t="s">
        <v>90</v>
      </c>
      <c r="D24" s="243"/>
      <c r="E24" s="243"/>
      <c r="F24" s="190">
        <v>0</v>
      </c>
      <c r="G24" s="189">
        <v>0</v>
      </c>
      <c r="H24" s="221">
        <v>0</v>
      </c>
      <c r="I24" s="2"/>
      <c r="J24" s="2"/>
      <c r="K24" s="2"/>
      <c r="L24" s="2"/>
      <c r="M24" s="2"/>
      <c r="N24" s="2"/>
      <c r="O24" s="2"/>
    </row>
    <row r="25" spans="1:15" ht="24" customHeight="1">
      <c r="A25" s="409"/>
      <c r="B25" s="412"/>
      <c r="C25" s="94" t="s">
        <v>130</v>
      </c>
      <c r="D25" s="243"/>
      <c r="E25" s="243"/>
      <c r="F25" s="190">
        <v>2</v>
      </c>
      <c r="G25" s="189">
        <v>0</v>
      </c>
      <c r="H25" s="221">
        <v>0</v>
      </c>
      <c r="I25" s="2"/>
      <c r="J25" s="2"/>
      <c r="K25" s="2"/>
      <c r="L25" s="2"/>
      <c r="M25" s="2"/>
      <c r="N25" s="2"/>
      <c r="O25" s="2"/>
    </row>
    <row r="26" spans="1:15" s="64" customFormat="1" ht="24" customHeight="1">
      <c r="A26" s="409"/>
      <c r="B26" s="412"/>
      <c r="C26" s="96" t="s">
        <v>131</v>
      </c>
      <c r="D26" s="244"/>
      <c r="E26" s="244"/>
      <c r="F26" s="235">
        <v>4892</v>
      </c>
      <c r="G26" s="236">
        <v>49</v>
      </c>
      <c r="H26" s="234">
        <v>2932</v>
      </c>
      <c r="I26" s="3"/>
      <c r="J26" s="3"/>
      <c r="K26" s="3"/>
      <c r="L26" s="3"/>
      <c r="M26" s="3"/>
      <c r="N26" s="3"/>
      <c r="O26" s="3"/>
    </row>
    <row r="27" spans="1:15" ht="24" customHeight="1">
      <c r="A27" s="409"/>
      <c r="B27" s="406" t="s">
        <v>132</v>
      </c>
      <c r="C27" s="94" t="s">
        <v>129</v>
      </c>
      <c r="D27" s="243"/>
      <c r="E27" s="243"/>
      <c r="F27" s="190">
        <v>143</v>
      </c>
      <c r="G27" s="189">
        <v>5</v>
      </c>
      <c r="H27" s="221">
        <v>110</v>
      </c>
      <c r="I27" s="2"/>
      <c r="J27" s="2"/>
      <c r="K27" s="2"/>
      <c r="L27" s="2"/>
      <c r="M27" s="2"/>
      <c r="N27" s="2"/>
      <c r="O27" s="2"/>
    </row>
    <row r="28" spans="1:15" ht="24" customHeight="1">
      <c r="A28" s="409"/>
      <c r="B28" s="406"/>
      <c r="C28" s="94" t="s">
        <v>90</v>
      </c>
      <c r="D28" s="243"/>
      <c r="E28" s="243"/>
      <c r="F28" s="190">
        <v>0</v>
      </c>
      <c r="G28" s="189">
        <v>0</v>
      </c>
      <c r="H28" s="221">
        <v>1</v>
      </c>
      <c r="I28" s="2"/>
      <c r="J28" s="2"/>
      <c r="K28" s="2"/>
      <c r="L28" s="2"/>
      <c r="M28" s="2"/>
      <c r="N28" s="2"/>
      <c r="O28" s="2"/>
    </row>
    <row r="29" spans="1:15" ht="24" customHeight="1">
      <c r="A29" s="409"/>
      <c r="B29" s="406"/>
      <c r="C29" s="94" t="s">
        <v>130</v>
      </c>
      <c r="D29" s="243"/>
      <c r="E29" s="243"/>
      <c r="F29" s="190">
        <v>21</v>
      </c>
      <c r="G29" s="189">
        <v>10</v>
      </c>
      <c r="H29" s="221">
        <v>19</v>
      </c>
      <c r="I29" s="2"/>
      <c r="J29" s="2"/>
      <c r="K29" s="2"/>
      <c r="L29" s="2"/>
      <c r="M29" s="2"/>
      <c r="N29" s="2"/>
      <c r="O29" s="2"/>
    </row>
    <row r="30" spans="1:15" ht="24" customHeight="1">
      <c r="A30" s="409"/>
      <c r="B30" s="406"/>
      <c r="C30" s="94" t="s">
        <v>89</v>
      </c>
      <c r="D30" s="243"/>
      <c r="E30" s="243"/>
      <c r="F30" s="190">
        <v>49</v>
      </c>
      <c r="G30" s="189">
        <v>1</v>
      </c>
      <c r="H30" s="221">
        <v>40</v>
      </c>
      <c r="I30" s="2"/>
      <c r="J30" s="2"/>
      <c r="K30" s="2"/>
      <c r="L30" s="2"/>
      <c r="M30" s="2"/>
      <c r="N30" s="2"/>
      <c r="O30" s="2"/>
    </row>
    <row r="31" spans="1:15" s="64" customFormat="1" ht="24" customHeight="1">
      <c r="A31" s="409"/>
      <c r="B31" s="406"/>
      <c r="C31" s="97" t="s">
        <v>88</v>
      </c>
      <c r="D31" s="244"/>
      <c r="E31" s="244"/>
      <c r="F31" s="235">
        <v>213</v>
      </c>
      <c r="G31" s="236">
        <v>16</v>
      </c>
      <c r="H31" s="234">
        <v>170</v>
      </c>
      <c r="J31" s="3"/>
      <c r="K31" s="3"/>
      <c r="L31" s="3"/>
      <c r="M31" s="3"/>
      <c r="N31" s="3"/>
      <c r="O31" s="3"/>
    </row>
    <row r="32" spans="1:15" s="64" customFormat="1" ht="24" customHeight="1" thickBot="1">
      <c r="A32" s="410"/>
      <c r="B32" s="400" t="s">
        <v>133</v>
      </c>
      <c r="C32" s="401"/>
      <c r="D32" s="245"/>
      <c r="E32" s="245"/>
      <c r="F32" s="246">
        <v>5105</v>
      </c>
      <c r="G32" s="247">
        <v>65</v>
      </c>
      <c r="H32" s="248">
        <v>3102</v>
      </c>
      <c r="J32" s="3"/>
      <c r="K32" s="3"/>
      <c r="L32" s="3"/>
      <c r="M32" s="3"/>
      <c r="N32" s="3"/>
      <c r="O32" s="3"/>
    </row>
    <row r="33" spans="1:15" ht="24" customHeight="1">
      <c r="A33" s="413" t="s">
        <v>95</v>
      </c>
      <c r="B33" s="414"/>
      <c r="C33" s="415"/>
      <c r="D33" s="249"/>
      <c r="E33" s="249"/>
      <c r="F33" s="186">
        <v>20</v>
      </c>
      <c r="G33" s="185">
        <v>0</v>
      </c>
      <c r="H33" s="220">
        <v>4</v>
      </c>
      <c r="I33" s="2"/>
      <c r="J33" s="2"/>
      <c r="K33" s="2"/>
      <c r="L33" s="2"/>
      <c r="M33" s="2"/>
      <c r="N33" s="2"/>
      <c r="O33" s="2"/>
    </row>
    <row r="34" spans="1:15" ht="24" customHeight="1" thickBot="1">
      <c r="A34" s="416" t="s">
        <v>96</v>
      </c>
      <c r="B34" s="417"/>
      <c r="C34" s="418"/>
      <c r="D34" s="250"/>
      <c r="E34" s="250"/>
      <c r="F34" s="251">
        <v>0</v>
      </c>
      <c r="G34" s="252">
        <v>0</v>
      </c>
      <c r="H34" s="253">
        <v>0</v>
      </c>
      <c r="I34" s="2"/>
      <c r="J34" s="2"/>
      <c r="K34" s="2"/>
      <c r="L34" s="2"/>
      <c r="M34" s="2"/>
      <c r="N34" s="2"/>
      <c r="O34" s="2"/>
    </row>
    <row r="35" spans="1:15" s="120" customFormat="1" ht="13.5">
      <c r="A35" s="1" t="s">
        <v>213</v>
      </c>
      <c r="B35" s="1"/>
      <c r="C35" s="1"/>
      <c r="D35" s="1"/>
      <c r="E35" s="1"/>
      <c r="F35" s="1"/>
      <c r="G35" s="1"/>
      <c r="H35" s="1"/>
      <c r="I35" s="1"/>
      <c r="J35" s="1"/>
      <c r="K35" s="1"/>
      <c r="L35" s="1"/>
      <c r="M35" s="1"/>
      <c r="N35" s="1"/>
      <c r="O35" s="1"/>
    </row>
    <row r="36" spans="1:15" s="120" customFormat="1" ht="13.5">
      <c r="A36" s="1" t="s">
        <v>134</v>
      </c>
      <c r="B36" s="1"/>
      <c r="C36" s="127" t="s">
        <v>166</v>
      </c>
      <c r="D36" s="127"/>
      <c r="E36" s="127"/>
      <c r="F36" s="127"/>
      <c r="G36" s="127"/>
      <c r="H36" s="127"/>
      <c r="I36" s="1"/>
      <c r="J36" s="1"/>
      <c r="K36" s="1"/>
      <c r="L36" s="1"/>
      <c r="M36" s="1"/>
      <c r="N36" s="1"/>
      <c r="O36" s="1"/>
    </row>
    <row r="37" spans="1:15" s="120" customFormat="1" ht="24" customHeight="1">
      <c r="A37" s="54"/>
      <c r="B37" s="54"/>
      <c r="C37" s="402" t="s">
        <v>187</v>
      </c>
      <c r="D37" s="402"/>
      <c r="E37" s="402"/>
      <c r="F37" s="402"/>
      <c r="G37" s="402"/>
      <c r="H37" s="402"/>
      <c r="I37" s="1"/>
      <c r="J37" s="1"/>
      <c r="K37" s="1"/>
      <c r="L37" s="1"/>
      <c r="M37" s="1"/>
      <c r="N37" s="1"/>
      <c r="O37" s="1"/>
    </row>
    <row r="38" spans="1:15" s="120" customFormat="1" ht="13.5" customHeight="1">
      <c r="A38" s="54"/>
      <c r="B38" s="54"/>
      <c r="C38" s="355" t="s">
        <v>97</v>
      </c>
      <c r="D38" s="355"/>
      <c r="E38" s="355"/>
      <c r="F38" s="355"/>
      <c r="G38" s="355"/>
      <c r="H38" s="355"/>
      <c r="I38" s="1"/>
      <c r="J38" s="1"/>
      <c r="K38" s="1"/>
      <c r="L38" s="1"/>
      <c r="M38" s="1"/>
      <c r="N38" s="1"/>
      <c r="O38" s="1"/>
    </row>
    <row r="39" spans="1:15" s="120" customFormat="1" ht="13.5" customHeight="1">
      <c r="A39" s="54"/>
      <c r="B39" s="54"/>
      <c r="C39" s="355" t="s">
        <v>98</v>
      </c>
      <c r="D39" s="355"/>
      <c r="E39" s="355"/>
      <c r="F39" s="355"/>
      <c r="G39" s="355"/>
      <c r="H39" s="355"/>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21"/>
      <c r="E41" s="121"/>
      <c r="F41" s="2"/>
      <c r="G41" s="2"/>
      <c r="H41" s="2"/>
      <c r="I41" s="2"/>
      <c r="J41" s="2"/>
      <c r="K41" s="2"/>
      <c r="L41" s="2"/>
      <c r="M41" s="2"/>
      <c r="N41" s="2"/>
      <c r="O41" s="2"/>
    </row>
    <row r="42" spans="1:15" ht="15.95" customHeight="1">
      <c r="A42" s="2"/>
      <c r="B42" s="2"/>
      <c r="C42" s="2"/>
      <c r="D42" s="121"/>
      <c r="E42" s="121"/>
      <c r="F42" s="2"/>
      <c r="G42" s="2"/>
      <c r="H42" s="2"/>
      <c r="I42" s="2"/>
      <c r="J42" s="2"/>
      <c r="K42" s="2"/>
      <c r="L42" s="2"/>
      <c r="M42" s="2"/>
      <c r="N42" s="2"/>
      <c r="O42" s="2"/>
    </row>
    <row r="43" spans="1:15" ht="15.95" customHeight="1">
      <c r="A43" s="2"/>
      <c r="B43" s="2"/>
      <c r="C43" s="2"/>
      <c r="D43" s="121"/>
      <c r="E43" s="121"/>
      <c r="F43" s="2"/>
      <c r="G43" s="2"/>
      <c r="H43" s="2"/>
      <c r="I43" s="2"/>
      <c r="J43" s="2"/>
      <c r="K43" s="2"/>
      <c r="L43" s="2"/>
      <c r="M43" s="2"/>
      <c r="N43" s="2"/>
      <c r="O43" s="2"/>
    </row>
    <row r="44" spans="1:15" ht="15.95" customHeight="1">
      <c r="A44" s="2"/>
      <c r="B44" s="2"/>
      <c r="C44" s="2"/>
      <c r="D44" s="121"/>
      <c r="E44" s="121"/>
      <c r="F44" s="2"/>
      <c r="G44" s="2"/>
      <c r="H44" s="2"/>
      <c r="I44" s="2"/>
      <c r="J44" s="2"/>
      <c r="K44" s="2"/>
      <c r="L44" s="2"/>
      <c r="M44" s="2"/>
      <c r="N44" s="2"/>
      <c r="O44" s="2"/>
    </row>
    <row r="45" spans="1:15" ht="15.95" customHeight="1">
      <c r="A45" s="2"/>
      <c r="B45" s="2"/>
      <c r="C45" s="2"/>
      <c r="D45" s="121"/>
      <c r="E45" s="121"/>
      <c r="F45" s="2"/>
      <c r="G45" s="2"/>
      <c r="H45" s="2"/>
      <c r="I45" s="2"/>
      <c r="J45" s="2"/>
      <c r="K45" s="2"/>
      <c r="L45" s="2"/>
      <c r="M45" s="2"/>
      <c r="N45" s="2"/>
      <c r="O45" s="2"/>
    </row>
    <row r="46" spans="1:15" ht="15.95" customHeight="1">
      <c r="D46" s="121"/>
      <c r="E46" s="121"/>
    </row>
    <row r="47" spans="1:15" ht="15.95" customHeight="1">
      <c r="D47" s="121"/>
      <c r="E47" s="121"/>
    </row>
    <row r="48" spans="1:15" ht="15.95" customHeight="1">
      <c r="D48" s="121"/>
      <c r="E48" s="121"/>
    </row>
    <row r="49" spans="4:5" ht="15.95" customHeight="1">
      <c r="D49" s="121"/>
      <c r="E49" s="121"/>
    </row>
    <row r="50" spans="4:5" ht="15.95" customHeight="1">
      <c r="D50" s="121"/>
      <c r="E50" s="121"/>
    </row>
    <row r="51" spans="4:5" ht="15.95" customHeight="1">
      <c r="D51" s="121"/>
      <c r="E51" s="121"/>
    </row>
    <row r="52" spans="4:5" ht="15.95" customHeight="1">
      <c r="D52" s="121"/>
      <c r="E52" s="121"/>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78740157480314965" right="0.39370078740157483" top="0.98425196850393704" bottom="0.98425196850393704" header="0.51181102362204722" footer="0.51181102362204722"/>
  <pageSetup paperSize="9" scale="88" orientation="portrait" horizontalDpi="1200" verticalDpi="1200" r:id="rId1"/>
  <headerFooter alignWithMargins="0">
    <oddFooter>&amp;R金沢国税局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topLeftCell="K1" zoomScale="90" zoomScaleNormal="90" workbookViewId="0">
      <selection activeCell="AO18" sqref="AO18"/>
    </sheetView>
  </sheetViews>
  <sheetFormatPr defaultColWidth="5.875" defaultRowHeight="11.25"/>
  <cols>
    <col min="1" max="1" width="9.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125" style="7" bestFit="1" customWidth="1"/>
    <col min="43" max="16384" width="5.875" style="1"/>
  </cols>
  <sheetData>
    <row r="1" spans="1:42" s="2" customFormat="1" ht="12" thickBot="1">
      <c r="A1" s="2" t="s">
        <v>105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s="2" customFormat="1" ht="13.5" customHeight="1">
      <c r="A2" s="446" t="s">
        <v>106</v>
      </c>
      <c r="B2" s="335" t="s">
        <v>107</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7"/>
      <c r="AL2" s="441" t="s">
        <v>108</v>
      </c>
      <c r="AM2" s="442"/>
      <c r="AN2" s="442"/>
      <c r="AO2" s="443"/>
      <c r="AP2" s="438" t="s">
        <v>52</v>
      </c>
    </row>
    <row r="3" spans="1:42" s="5" customFormat="1" ht="22.5" customHeight="1">
      <c r="A3" s="447"/>
      <c r="B3" s="437" t="s">
        <v>16</v>
      </c>
      <c r="C3" s="437"/>
      <c r="D3" s="437" t="s">
        <v>4</v>
      </c>
      <c r="E3" s="437"/>
      <c r="F3" s="436" t="s">
        <v>201</v>
      </c>
      <c r="G3" s="449"/>
      <c r="H3" s="436" t="s">
        <v>202</v>
      </c>
      <c r="I3" s="435"/>
      <c r="J3" s="437" t="s">
        <v>109</v>
      </c>
      <c r="K3" s="437"/>
      <c r="L3" s="437" t="s">
        <v>110</v>
      </c>
      <c r="M3" s="437"/>
      <c r="N3" s="437" t="s">
        <v>111</v>
      </c>
      <c r="O3" s="437"/>
      <c r="P3" s="437" t="s">
        <v>17</v>
      </c>
      <c r="Q3" s="437"/>
      <c r="R3" s="437" t="s">
        <v>9</v>
      </c>
      <c r="S3" s="437"/>
      <c r="T3" s="437" t="s">
        <v>18</v>
      </c>
      <c r="U3" s="437"/>
      <c r="V3" s="436" t="s">
        <v>92</v>
      </c>
      <c r="W3" s="448"/>
      <c r="X3" s="433" t="s">
        <v>83</v>
      </c>
      <c r="Y3" s="433"/>
      <c r="Z3" s="437" t="s">
        <v>86</v>
      </c>
      <c r="AA3" s="437"/>
      <c r="AB3" s="434" t="s">
        <v>227</v>
      </c>
      <c r="AC3" s="435"/>
      <c r="AD3" s="434" t="s">
        <v>228</v>
      </c>
      <c r="AE3" s="435"/>
      <c r="AF3" s="434" t="s">
        <v>84</v>
      </c>
      <c r="AG3" s="435"/>
      <c r="AH3" s="434" t="s">
        <v>85</v>
      </c>
      <c r="AI3" s="435"/>
      <c r="AJ3" s="437" t="s">
        <v>229</v>
      </c>
      <c r="AK3" s="437"/>
      <c r="AL3" s="444" t="s">
        <v>230</v>
      </c>
      <c r="AM3" s="445"/>
      <c r="AN3" s="437" t="s">
        <v>231</v>
      </c>
      <c r="AO3" s="437"/>
      <c r="AP3" s="439"/>
    </row>
    <row r="4" spans="1:42" s="5" customFormat="1" ht="22.5">
      <c r="A4" s="447"/>
      <c r="B4" s="287" t="s">
        <v>232</v>
      </c>
      <c r="C4" s="288" t="s">
        <v>233</v>
      </c>
      <c r="D4" s="287" t="s">
        <v>232</v>
      </c>
      <c r="E4" s="288" t="s">
        <v>233</v>
      </c>
      <c r="F4" s="287" t="s">
        <v>232</v>
      </c>
      <c r="G4" s="288" t="s">
        <v>233</v>
      </c>
      <c r="H4" s="287" t="s">
        <v>232</v>
      </c>
      <c r="I4" s="288" t="s">
        <v>233</v>
      </c>
      <c r="J4" s="287" t="s">
        <v>232</v>
      </c>
      <c r="K4" s="288" t="s">
        <v>233</v>
      </c>
      <c r="L4" s="287" t="s">
        <v>232</v>
      </c>
      <c r="M4" s="288" t="s">
        <v>233</v>
      </c>
      <c r="N4" s="287" t="s">
        <v>232</v>
      </c>
      <c r="O4" s="288" t="s">
        <v>233</v>
      </c>
      <c r="P4" s="287" t="s">
        <v>232</v>
      </c>
      <c r="Q4" s="288" t="s">
        <v>233</v>
      </c>
      <c r="R4" s="287" t="s">
        <v>232</v>
      </c>
      <c r="S4" s="288" t="s">
        <v>233</v>
      </c>
      <c r="T4" s="287" t="s">
        <v>232</v>
      </c>
      <c r="U4" s="288" t="s">
        <v>233</v>
      </c>
      <c r="V4" s="287" t="s">
        <v>232</v>
      </c>
      <c r="W4" s="288" t="s">
        <v>233</v>
      </c>
      <c r="X4" s="287" t="s">
        <v>232</v>
      </c>
      <c r="Y4" s="288" t="s">
        <v>233</v>
      </c>
      <c r="Z4" s="287" t="s">
        <v>232</v>
      </c>
      <c r="AA4" s="288" t="s">
        <v>233</v>
      </c>
      <c r="AB4" s="287" t="s">
        <v>232</v>
      </c>
      <c r="AC4" s="288" t="s">
        <v>233</v>
      </c>
      <c r="AD4" s="287" t="s">
        <v>232</v>
      </c>
      <c r="AE4" s="288" t="s">
        <v>233</v>
      </c>
      <c r="AF4" s="287" t="s">
        <v>232</v>
      </c>
      <c r="AG4" s="288" t="s">
        <v>233</v>
      </c>
      <c r="AH4" s="287" t="s">
        <v>232</v>
      </c>
      <c r="AI4" s="288" t="s">
        <v>233</v>
      </c>
      <c r="AJ4" s="287" t="s">
        <v>232</v>
      </c>
      <c r="AK4" s="288" t="s">
        <v>233</v>
      </c>
      <c r="AL4" s="72" t="s">
        <v>234</v>
      </c>
      <c r="AM4" s="72" t="s">
        <v>235</v>
      </c>
      <c r="AN4" s="72" t="s">
        <v>234</v>
      </c>
      <c r="AO4" s="72" t="s">
        <v>235</v>
      </c>
      <c r="AP4" s="440"/>
    </row>
    <row r="5" spans="1:42">
      <c r="A5" s="133"/>
      <c r="B5" s="73" t="s">
        <v>25</v>
      </c>
      <c r="C5" s="74" t="s">
        <v>25</v>
      </c>
      <c r="D5" s="73" t="s">
        <v>25</v>
      </c>
      <c r="E5" s="74" t="s">
        <v>25</v>
      </c>
      <c r="F5" s="73" t="s">
        <v>25</v>
      </c>
      <c r="G5" s="74" t="s">
        <v>25</v>
      </c>
      <c r="H5" s="73" t="s">
        <v>25</v>
      </c>
      <c r="I5" s="74" t="s">
        <v>25</v>
      </c>
      <c r="J5" s="73" t="s">
        <v>25</v>
      </c>
      <c r="K5" s="74" t="s">
        <v>25</v>
      </c>
      <c r="L5" s="73" t="s">
        <v>25</v>
      </c>
      <c r="M5" s="74" t="s">
        <v>25</v>
      </c>
      <c r="N5" s="73" t="s">
        <v>25</v>
      </c>
      <c r="O5" s="74" t="s">
        <v>25</v>
      </c>
      <c r="P5" s="73" t="s">
        <v>25</v>
      </c>
      <c r="Q5" s="74" t="s">
        <v>25</v>
      </c>
      <c r="R5" s="73" t="s">
        <v>25</v>
      </c>
      <c r="S5" s="74" t="s">
        <v>25</v>
      </c>
      <c r="T5" s="73" t="s">
        <v>25</v>
      </c>
      <c r="U5" s="74" t="s">
        <v>25</v>
      </c>
      <c r="V5" s="73" t="s">
        <v>25</v>
      </c>
      <c r="W5" s="74" t="s">
        <v>25</v>
      </c>
      <c r="X5" s="73" t="s">
        <v>25</v>
      </c>
      <c r="Y5" s="74" t="s">
        <v>25</v>
      </c>
      <c r="Z5" s="73" t="s">
        <v>25</v>
      </c>
      <c r="AA5" s="74" t="s">
        <v>25</v>
      </c>
      <c r="AB5" s="73" t="s">
        <v>25</v>
      </c>
      <c r="AC5" s="74" t="s">
        <v>25</v>
      </c>
      <c r="AD5" s="73" t="s">
        <v>25</v>
      </c>
      <c r="AE5" s="74" t="s">
        <v>25</v>
      </c>
      <c r="AF5" s="73" t="s">
        <v>25</v>
      </c>
      <c r="AG5" s="74" t="s">
        <v>25</v>
      </c>
      <c r="AH5" s="73" t="s">
        <v>25</v>
      </c>
      <c r="AI5" s="74" t="s">
        <v>25</v>
      </c>
      <c r="AJ5" s="73" t="s">
        <v>25</v>
      </c>
      <c r="AK5" s="74" t="s">
        <v>25</v>
      </c>
      <c r="AL5" s="75" t="s">
        <v>25</v>
      </c>
      <c r="AM5" s="76" t="s">
        <v>27</v>
      </c>
      <c r="AN5" s="76" t="s">
        <v>25</v>
      </c>
      <c r="AO5" s="116" t="s">
        <v>27</v>
      </c>
      <c r="AP5" s="132"/>
    </row>
    <row r="6" spans="1:42" s="2" customFormat="1" ht="21" customHeight="1">
      <c r="A6" s="37" t="s">
        <v>167</v>
      </c>
      <c r="B6" s="135">
        <v>7</v>
      </c>
      <c r="C6" s="136">
        <v>7</v>
      </c>
      <c r="D6" s="135">
        <v>0</v>
      </c>
      <c r="E6" s="136">
        <v>0</v>
      </c>
      <c r="F6" s="135">
        <v>0</v>
      </c>
      <c r="G6" s="136">
        <v>0</v>
      </c>
      <c r="H6" s="135">
        <v>1</v>
      </c>
      <c r="I6" s="136">
        <v>0</v>
      </c>
      <c r="J6" s="135">
        <v>0</v>
      </c>
      <c r="K6" s="136">
        <v>0</v>
      </c>
      <c r="L6" s="135">
        <v>1</v>
      </c>
      <c r="M6" s="136">
        <v>0</v>
      </c>
      <c r="N6" s="135">
        <v>2</v>
      </c>
      <c r="O6" s="136">
        <v>1</v>
      </c>
      <c r="P6" s="135">
        <v>1</v>
      </c>
      <c r="Q6" s="136">
        <v>0</v>
      </c>
      <c r="R6" s="135">
        <v>1</v>
      </c>
      <c r="S6" s="136">
        <v>0</v>
      </c>
      <c r="T6" s="135">
        <v>1</v>
      </c>
      <c r="U6" s="136">
        <v>0</v>
      </c>
      <c r="V6" s="135">
        <v>0</v>
      </c>
      <c r="W6" s="136">
        <v>0</v>
      </c>
      <c r="X6" s="135">
        <v>2</v>
      </c>
      <c r="Y6" s="136">
        <v>1</v>
      </c>
      <c r="Z6" s="135">
        <v>1</v>
      </c>
      <c r="AA6" s="136">
        <v>0</v>
      </c>
      <c r="AB6" s="135">
        <v>0</v>
      </c>
      <c r="AC6" s="137">
        <v>0</v>
      </c>
      <c r="AD6" s="135">
        <v>2</v>
      </c>
      <c r="AE6" s="137">
        <v>0</v>
      </c>
      <c r="AF6" s="138">
        <v>0</v>
      </c>
      <c r="AG6" s="137">
        <v>0</v>
      </c>
      <c r="AH6" s="135">
        <v>0</v>
      </c>
      <c r="AI6" s="137">
        <v>0</v>
      </c>
      <c r="AJ6" s="141">
        <v>19</v>
      </c>
      <c r="AK6" s="136">
        <v>9</v>
      </c>
      <c r="AL6" s="139">
        <v>34</v>
      </c>
      <c r="AM6" s="140">
        <v>9</v>
      </c>
      <c r="AN6" s="140">
        <v>577</v>
      </c>
      <c r="AO6" s="141">
        <v>323</v>
      </c>
      <c r="AP6" s="112" t="str">
        <f>IF(A6="","",A6)</f>
        <v>富山</v>
      </c>
    </row>
    <row r="7" spans="1:42" s="2" customFormat="1" ht="21" customHeight="1">
      <c r="A7" s="37" t="s">
        <v>168</v>
      </c>
      <c r="B7" s="142">
        <v>4</v>
      </c>
      <c r="C7" s="143">
        <v>4</v>
      </c>
      <c r="D7" s="135">
        <v>0</v>
      </c>
      <c r="E7" s="136">
        <v>0</v>
      </c>
      <c r="F7" s="135">
        <v>0</v>
      </c>
      <c r="G7" s="136">
        <v>0</v>
      </c>
      <c r="H7" s="135">
        <v>0</v>
      </c>
      <c r="I7" s="136">
        <v>0</v>
      </c>
      <c r="J7" s="135">
        <v>0</v>
      </c>
      <c r="K7" s="136">
        <v>0</v>
      </c>
      <c r="L7" s="142">
        <v>0</v>
      </c>
      <c r="M7" s="143">
        <v>0</v>
      </c>
      <c r="N7" s="135">
        <v>1</v>
      </c>
      <c r="O7" s="136">
        <v>1</v>
      </c>
      <c r="P7" s="142">
        <v>0</v>
      </c>
      <c r="Q7" s="289">
        <v>0</v>
      </c>
      <c r="R7" s="135">
        <v>0</v>
      </c>
      <c r="S7" s="136">
        <v>0</v>
      </c>
      <c r="T7" s="135">
        <v>0</v>
      </c>
      <c r="U7" s="136">
        <v>0</v>
      </c>
      <c r="V7" s="135">
        <v>0</v>
      </c>
      <c r="W7" s="136">
        <v>0</v>
      </c>
      <c r="X7" s="142">
        <v>2</v>
      </c>
      <c r="Y7" s="136">
        <v>2</v>
      </c>
      <c r="Z7" s="142">
        <v>1</v>
      </c>
      <c r="AA7" s="143">
        <v>1</v>
      </c>
      <c r="AB7" s="142">
        <v>0</v>
      </c>
      <c r="AC7" s="144">
        <v>0</v>
      </c>
      <c r="AD7" s="142">
        <v>0</v>
      </c>
      <c r="AE7" s="144">
        <v>0</v>
      </c>
      <c r="AF7" s="145">
        <v>0</v>
      </c>
      <c r="AG7" s="144">
        <v>0</v>
      </c>
      <c r="AH7" s="142">
        <v>0</v>
      </c>
      <c r="AI7" s="144">
        <v>0</v>
      </c>
      <c r="AJ7" s="141">
        <v>8</v>
      </c>
      <c r="AK7" s="143">
        <v>8</v>
      </c>
      <c r="AL7" s="146">
        <v>20</v>
      </c>
      <c r="AM7" s="147">
        <v>10</v>
      </c>
      <c r="AN7" s="147">
        <v>556</v>
      </c>
      <c r="AO7" s="148">
        <v>346</v>
      </c>
      <c r="AP7" s="112" t="str">
        <f>IF(A7="","",A7)</f>
        <v>高岡</v>
      </c>
    </row>
    <row r="8" spans="1:42" s="2" customFormat="1" ht="21" customHeight="1">
      <c r="A8" s="37" t="s">
        <v>169</v>
      </c>
      <c r="B8" s="142">
        <v>6</v>
      </c>
      <c r="C8" s="143">
        <v>6</v>
      </c>
      <c r="D8" s="142">
        <v>1</v>
      </c>
      <c r="E8" s="136">
        <v>0</v>
      </c>
      <c r="F8" s="142">
        <v>1</v>
      </c>
      <c r="G8" s="143">
        <v>1</v>
      </c>
      <c r="H8" s="142">
        <v>1</v>
      </c>
      <c r="I8" s="136">
        <v>0</v>
      </c>
      <c r="J8" s="142">
        <v>1</v>
      </c>
      <c r="K8" s="136">
        <v>0</v>
      </c>
      <c r="L8" s="142">
        <v>3</v>
      </c>
      <c r="M8" s="143">
        <v>1</v>
      </c>
      <c r="N8" s="142">
        <v>1</v>
      </c>
      <c r="O8" s="136">
        <v>0</v>
      </c>
      <c r="P8" s="142">
        <v>0</v>
      </c>
      <c r="Q8" s="136">
        <v>0</v>
      </c>
      <c r="R8" s="135">
        <v>0</v>
      </c>
      <c r="S8" s="136">
        <v>0</v>
      </c>
      <c r="T8" s="135">
        <v>0</v>
      </c>
      <c r="U8" s="136">
        <v>0</v>
      </c>
      <c r="V8" s="142">
        <v>1</v>
      </c>
      <c r="W8" s="136">
        <v>0</v>
      </c>
      <c r="X8" s="142">
        <v>2</v>
      </c>
      <c r="Y8" s="136">
        <v>0</v>
      </c>
      <c r="Z8" s="142">
        <v>0</v>
      </c>
      <c r="AA8" s="143">
        <v>0</v>
      </c>
      <c r="AB8" s="142">
        <v>2</v>
      </c>
      <c r="AC8" s="143">
        <v>0</v>
      </c>
      <c r="AD8" s="142">
        <v>3</v>
      </c>
      <c r="AE8" s="144">
        <v>0</v>
      </c>
      <c r="AF8" s="145">
        <v>0</v>
      </c>
      <c r="AG8" s="143">
        <v>0</v>
      </c>
      <c r="AH8" s="142">
        <v>0</v>
      </c>
      <c r="AI8" s="144">
        <v>0</v>
      </c>
      <c r="AJ8" s="141">
        <v>22</v>
      </c>
      <c r="AK8" s="143">
        <v>8</v>
      </c>
      <c r="AL8" s="146">
        <v>22</v>
      </c>
      <c r="AM8" s="147">
        <v>4</v>
      </c>
      <c r="AN8" s="147">
        <v>362</v>
      </c>
      <c r="AO8" s="148">
        <v>221</v>
      </c>
      <c r="AP8" s="112" t="str">
        <f>IF(A8="","",A8)</f>
        <v>魚津</v>
      </c>
    </row>
    <row r="9" spans="1:42" s="2" customFormat="1" ht="21" customHeight="1">
      <c r="A9" s="37" t="s">
        <v>170</v>
      </c>
      <c r="B9" s="142">
        <v>7</v>
      </c>
      <c r="C9" s="143">
        <v>7</v>
      </c>
      <c r="D9" s="142">
        <v>1</v>
      </c>
      <c r="E9" s="136">
        <v>0</v>
      </c>
      <c r="F9" s="142">
        <v>1</v>
      </c>
      <c r="G9" s="136">
        <v>0</v>
      </c>
      <c r="H9" s="142">
        <v>1</v>
      </c>
      <c r="I9" s="136">
        <v>0</v>
      </c>
      <c r="J9" s="135">
        <v>0</v>
      </c>
      <c r="K9" s="136">
        <v>0</v>
      </c>
      <c r="L9" s="142">
        <v>0</v>
      </c>
      <c r="M9" s="143">
        <v>0</v>
      </c>
      <c r="N9" s="142">
        <v>1</v>
      </c>
      <c r="O9" s="143">
        <v>0</v>
      </c>
      <c r="P9" s="142">
        <v>1</v>
      </c>
      <c r="Q9" s="136">
        <v>0</v>
      </c>
      <c r="R9" s="142">
        <v>1</v>
      </c>
      <c r="S9" s="143">
        <v>0</v>
      </c>
      <c r="T9" s="142">
        <v>0</v>
      </c>
      <c r="U9" s="136">
        <v>0</v>
      </c>
      <c r="V9" s="142">
        <v>1</v>
      </c>
      <c r="W9" s="136">
        <v>0</v>
      </c>
      <c r="X9" s="142">
        <v>1</v>
      </c>
      <c r="Y9" s="143">
        <v>1</v>
      </c>
      <c r="Z9" s="142">
        <v>1</v>
      </c>
      <c r="AA9" s="143">
        <v>1</v>
      </c>
      <c r="AB9" s="142">
        <v>1</v>
      </c>
      <c r="AC9" s="143">
        <v>0</v>
      </c>
      <c r="AD9" s="142">
        <v>2</v>
      </c>
      <c r="AE9" s="143">
        <v>0</v>
      </c>
      <c r="AF9" s="142">
        <v>0</v>
      </c>
      <c r="AG9" s="143">
        <v>0</v>
      </c>
      <c r="AH9" s="142">
        <v>0</v>
      </c>
      <c r="AI9" s="143">
        <v>0</v>
      </c>
      <c r="AJ9" s="141">
        <v>19</v>
      </c>
      <c r="AK9" s="143">
        <v>9</v>
      </c>
      <c r="AL9" s="146">
        <v>11</v>
      </c>
      <c r="AM9" s="147">
        <v>4</v>
      </c>
      <c r="AN9" s="147">
        <v>263</v>
      </c>
      <c r="AO9" s="148">
        <v>174</v>
      </c>
      <c r="AP9" s="112" t="str">
        <f>IF(A9="","",A9)</f>
        <v>砺波</v>
      </c>
    </row>
    <row r="10" spans="1:42" s="3" customFormat="1" ht="21" customHeight="1">
      <c r="A10" s="22" t="s">
        <v>171</v>
      </c>
      <c r="B10" s="149">
        <v>24</v>
      </c>
      <c r="C10" s="150">
        <v>24</v>
      </c>
      <c r="D10" s="149">
        <v>2</v>
      </c>
      <c r="E10" s="136">
        <v>0</v>
      </c>
      <c r="F10" s="149">
        <v>2</v>
      </c>
      <c r="G10" s="150">
        <v>1</v>
      </c>
      <c r="H10" s="149">
        <v>3</v>
      </c>
      <c r="I10" s="136">
        <v>0</v>
      </c>
      <c r="J10" s="149">
        <v>1</v>
      </c>
      <c r="K10" s="136">
        <v>0</v>
      </c>
      <c r="L10" s="149">
        <v>4</v>
      </c>
      <c r="M10" s="150">
        <v>1</v>
      </c>
      <c r="N10" s="149">
        <v>5</v>
      </c>
      <c r="O10" s="150">
        <v>2</v>
      </c>
      <c r="P10" s="149">
        <v>2</v>
      </c>
      <c r="Q10" s="136">
        <v>0</v>
      </c>
      <c r="R10" s="149">
        <v>2</v>
      </c>
      <c r="S10" s="150">
        <v>0</v>
      </c>
      <c r="T10" s="149">
        <v>1</v>
      </c>
      <c r="U10" s="136">
        <v>0</v>
      </c>
      <c r="V10" s="149">
        <v>2</v>
      </c>
      <c r="W10" s="136">
        <v>0</v>
      </c>
      <c r="X10" s="149">
        <v>7</v>
      </c>
      <c r="Y10" s="150">
        <v>4</v>
      </c>
      <c r="Z10" s="149">
        <v>3</v>
      </c>
      <c r="AA10" s="150">
        <v>2</v>
      </c>
      <c r="AB10" s="149">
        <v>3</v>
      </c>
      <c r="AC10" s="150">
        <v>0</v>
      </c>
      <c r="AD10" s="149">
        <v>7</v>
      </c>
      <c r="AE10" s="150">
        <v>0</v>
      </c>
      <c r="AF10" s="149">
        <v>0</v>
      </c>
      <c r="AG10" s="150">
        <v>0</v>
      </c>
      <c r="AH10" s="149">
        <v>0</v>
      </c>
      <c r="AI10" s="150">
        <v>0</v>
      </c>
      <c r="AJ10" s="275">
        <v>68</v>
      </c>
      <c r="AK10" s="276">
        <v>34</v>
      </c>
      <c r="AL10" s="151">
        <v>87</v>
      </c>
      <c r="AM10" s="152">
        <v>27</v>
      </c>
      <c r="AN10" s="152">
        <v>1758</v>
      </c>
      <c r="AO10" s="153">
        <v>1064</v>
      </c>
      <c r="AP10" s="114" t="str">
        <f>IF(A10="","",A10)</f>
        <v>富山県計</v>
      </c>
    </row>
    <row r="11" spans="1:42" s="9" customFormat="1" ht="21" customHeight="1">
      <c r="A11" s="77"/>
      <c r="B11" s="78"/>
      <c r="C11" s="79"/>
      <c r="D11" s="78"/>
      <c r="E11" s="79"/>
      <c r="F11" s="78"/>
      <c r="G11" s="79"/>
      <c r="H11" s="78"/>
      <c r="I11" s="79"/>
      <c r="J11" s="78"/>
      <c r="K11" s="79"/>
      <c r="L11" s="78"/>
      <c r="M11" s="79"/>
      <c r="N11" s="78"/>
      <c r="O11" s="79"/>
      <c r="P11" s="78"/>
      <c r="Q11" s="79"/>
      <c r="R11" s="78"/>
      <c r="S11" s="79"/>
      <c r="T11" s="78"/>
      <c r="U11" s="79"/>
      <c r="V11" s="78"/>
      <c r="W11" s="79"/>
      <c r="X11" s="78"/>
      <c r="Y11" s="79"/>
      <c r="Z11" s="78"/>
      <c r="AA11" s="79"/>
      <c r="AB11" s="78"/>
      <c r="AC11" s="79"/>
      <c r="AD11" s="78"/>
      <c r="AE11" s="79"/>
      <c r="AF11" s="78"/>
      <c r="AG11" s="79"/>
      <c r="AH11" s="78"/>
      <c r="AI11" s="79"/>
      <c r="AJ11" s="78"/>
      <c r="AK11" s="79"/>
      <c r="AL11" s="80"/>
      <c r="AM11" s="81"/>
      <c r="AN11" s="82"/>
      <c r="AO11" s="117"/>
      <c r="AP11" s="164"/>
    </row>
    <row r="12" spans="1:42" s="2" customFormat="1" ht="21" customHeight="1">
      <c r="A12" s="37" t="s">
        <v>172</v>
      </c>
      <c r="B12" s="154">
        <v>5</v>
      </c>
      <c r="C12" s="155">
        <v>5</v>
      </c>
      <c r="D12" s="135">
        <v>0</v>
      </c>
      <c r="E12" s="136">
        <v>0</v>
      </c>
      <c r="F12" s="135">
        <v>1</v>
      </c>
      <c r="G12" s="136">
        <v>0</v>
      </c>
      <c r="H12" s="154">
        <v>1</v>
      </c>
      <c r="I12" s="136">
        <v>0</v>
      </c>
      <c r="J12" s="154">
        <v>1</v>
      </c>
      <c r="K12" s="136">
        <v>0</v>
      </c>
      <c r="L12" s="135">
        <v>0</v>
      </c>
      <c r="M12" s="136">
        <v>0</v>
      </c>
      <c r="N12" s="154">
        <v>1</v>
      </c>
      <c r="O12" s="155">
        <v>0</v>
      </c>
      <c r="P12" s="154">
        <v>0</v>
      </c>
      <c r="Q12" s="136">
        <v>0</v>
      </c>
      <c r="R12" s="135">
        <v>0</v>
      </c>
      <c r="S12" s="136">
        <v>0</v>
      </c>
      <c r="T12" s="135">
        <v>0</v>
      </c>
      <c r="U12" s="136">
        <v>0</v>
      </c>
      <c r="V12" s="135">
        <v>0</v>
      </c>
      <c r="W12" s="136">
        <v>0</v>
      </c>
      <c r="X12" s="154">
        <v>2</v>
      </c>
      <c r="Y12" s="136">
        <v>2</v>
      </c>
      <c r="Z12" s="154">
        <v>1</v>
      </c>
      <c r="AA12" s="143">
        <v>0</v>
      </c>
      <c r="AB12" s="154">
        <v>1</v>
      </c>
      <c r="AC12" s="143">
        <v>0</v>
      </c>
      <c r="AD12" s="154">
        <v>3</v>
      </c>
      <c r="AE12" s="143">
        <v>0</v>
      </c>
      <c r="AF12" s="142">
        <v>0</v>
      </c>
      <c r="AG12" s="143">
        <v>0</v>
      </c>
      <c r="AH12" s="154">
        <v>1</v>
      </c>
      <c r="AI12" s="143">
        <v>0</v>
      </c>
      <c r="AJ12" s="141">
        <v>17</v>
      </c>
      <c r="AK12" s="143">
        <v>7</v>
      </c>
      <c r="AL12" s="156">
        <v>57</v>
      </c>
      <c r="AM12" s="157">
        <v>13</v>
      </c>
      <c r="AN12" s="157">
        <v>793</v>
      </c>
      <c r="AO12" s="158">
        <v>450</v>
      </c>
      <c r="AP12" s="112" t="str">
        <f t="shared" ref="AP12:AP17" si="0">IF(A12="","",A12)</f>
        <v>金沢</v>
      </c>
    </row>
    <row r="13" spans="1:42" s="2" customFormat="1" ht="21" customHeight="1">
      <c r="A13" s="37" t="s">
        <v>173</v>
      </c>
      <c r="B13" s="142">
        <v>7</v>
      </c>
      <c r="C13" s="143">
        <v>7</v>
      </c>
      <c r="D13" s="135">
        <v>0</v>
      </c>
      <c r="E13" s="136">
        <v>0</v>
      </c>
      <c r="F13" s="135">
        <v>0</v>
      </c>
      <c r="G13" s="136">
        <v>0</v>
      </c>
      <c r="H13" s="135">
        <v>0</v>
      </c>
      <c r="I13" s="136">
        <v>0</v>
      </c>
      <c r="J13" s="135">
        <v>0</v>
      </c>
      <c r="K13" s="136">
        <v>0</v>
      </c>
      <c r="L13" s="135">
        <v>0</v>
      </c>
      <c r="M13" s="136">
        <v>0</v>
      </c>
      <c r="N13" s="135">
        <v>0</v>
      </c>
      <c r="O13" s="136">
        <v>0</v>
      </c>
      <c r="P13" s="135">
        <v>0</v>
      </c>
      <c r="Q13" s="136">
        <v>0</v>
      </c>
      <c r="R13" s="135">
        <v>0</v>
      </c>
      <c r="S13" s="136">
        <v>0</v>
      </c>
      <c r="T13" s="135">
        <v>0</v>
      </c>
      <c r="U13" s="136">
        <v>0</v>
      </c>
      <c r="V13" s="135">
        <v>0</v>
      </c>
      <c r="W13" s="136">
        <v>0</v>
      </c>
      <c r="X13" s="142">
        <v>1</v>
      </c>
      <c r="Y13" s="136">
        <v>0</v>
      </c>
      <c r="Z13" s="142">
        <v>7</v>
      </c>
      <c r="AA13" s="143">
        <v>6</v>
      </c>
      <c r="AB13" s="142">
        <v>1</v>
      </c>
      <c r="AC13" s="143">
        <v>0</v>
      </c>
      <c r="AD13" s="142">
        <v>1</v>
      </c>
      <c r="AE13" s="143">
        <v>0</v>
      </c>
      <c r="AF13" s="142">
        <v>0</v>
      </c>
      <c r="AG13" s="143">
        <v>0</v>
      </c>
      <c r="AH13" s="142">
        <v>1</v>
      </c>
      <c r="AI13" s="143">
        <v>0</v>
      </c>
      <c r="AJ13" s="141">
        <v>18</v>
      </c>
      <c r="AK13" s="143">
        <v>13</v>
      </c>
      <c r="AL13" s="146">
        <v>29</v>
      </c>
      <c r="AM13" s="147">
        <v>4</v>
      </c>
      <c r="AN13" s="147">
        <v>272</v>
      </c>
      <c r="AO13" s="148">
        <v>203</v>
      </c>
      <c r="AP13" s="112" t="str">
        <f t="shared" si="0"/>
        <v>七尾</v>
      </c>
    </row>
    <row r="14" spans="1:42" s="2" customFormat="1" ht="21" customHeight="1">
      <c r="A14" s="37" t="s">
        <v>174</v>
      </c>
      <c r="B14" s="142">
        <v>10</v>
      </c>
      <c r="C14" s="143">
        <v>10</v>
      </c>
      <c r="D14" s="135">
        <v>0</v>
      </c>
      <c r="E14" s="136">
        <v>0</v>
      </c>
      <c r="F14" s="135">
        <v>0</v>
      </c>
      <c r="G14" s="136">
        <v>0</v>
      </c>
      <c r="H14" s="142">
        <v>1</v>
      </c>
      <c r="I14" s="136">
        <v>0</v>
      </c>
      <c r="J14" s="135">
        <v>0</v>
      </c>
      <c r="K14" s="136">
        <v>0</v>
      </c>
      <c r="L14" s="142">
        <v>1</v>
      </c>
      <c r="M14" s="143">
        <v>1</v>
      </c>
      <c r="N14" s="135">
        <v>0</v>
      </c>
      <c r="O14" s="136">
        <v>0</v>
      </c>
      <c r="P14" s="135">
        <v>0</v>
      </c>
      <c r="Q14" s="136">
        <v>0</v>
      </c>
      <c r="R14" s="135">
        <v>0</v>
      </c>
      <c r="S14" s="136">
        <v>0</v>
      </c>
      <c r="T14" s="135">
        <v>0</v>
      </c>
      <c r="U14" s="136">
        <v>0</v>
      </c>
      <c r="V14" s="135">
        <v>0</v>
      </c>
      <c r="W14" s="136">
        <v>0</v>
      </c>
      <c r="X14" s="142">
        <v>0</v>
      </c>
      <c r="Y14" s="136">
        <v>0</v>
      </c>
      <c r="Z14" s="142">
        <v>0</v>
      </c>
      <c r="AA14" s="143">
        <v>0</v>
      </c>
      <c r="AB14" s="142">
        <v>0</v>
      </c>
      <c r="AC14" s="143">
        <v>0</v>
      </c>
      <c r="AD14" s="142">
        <v>1</v>
      </c>
      <c r="AE14" s="143">
        <v>0</v>
      </c>
      <c r="AF14" s="142">
        <v>0</v>
      </c>
      <c r="AG14" s="143">
        <v>0</v>
      </c>
      <c r="AH14" s="142">
        <v>0</v>
      </c>
      <c r="AI14" s="143">
        <v>0</v>
      </c>
      <c r="AJ14" s="141">
        <v>13</v>
      </c>
      <c r="AK14" s="143">
        <v>11</v>
      </c>
      <c r="AL14" s="146">
        <v>24</v>
      </c>
      <c r="AM14" s="147">
        <v>7</v>
      </c>
      <c r="AN14" s="147">
        <v>392</v>
      </c>
      <c r="AO14" s="148">
        <v>224</v>
      </c>
      <c r="AP14" s="112" t="str">
        <f t="shared" si="0"/>
        <v>小松</v>
      </c>
    </row>
    <row r="15" spans="1:42" s="2" customFormat="1" ht="21" customHeight="1">
      <c r="A15" s="37" t="s">
        <v>175</v>
      </c>
      <c r="B15" s="142">
        <v>12</v>
      </c>
      <c r="C15" s="143">
        <v>11</v>
      </c>
      <c r="D15" s="142">
        <v>1</v>
      </c>
      <c r="E15" s="136">
        <v>0</v>
      </c>
      <c r="F15" s="142">
        <v>1</v>
      </c>
      <c r="G15" s="136">
        <v>0</v>
      </c>
      <c r="H15" s="142">
        <v>1</v>
      </c>
      <c r="I15" s="143">
        <v>1</v>
      </c>
      <c r="J15" s="135">
        <v>0</v>
      </c>
      <c r="K15" s="136">
        <v>0</v>
      </c>
      <c r="L15" s="142">
        <v>1</v>
      </c>
      <c r="M15" s="143">
        <v>1</v>
      </c>
      <c r="N15" s="142">
        <v>3</v>
      </c>
      <c r="O15" s="143">
        <v>3</v>
      </c>
      <c r="P15" s="142">
        <v>1</v>
      </c>
      <c r="Q15" s="136">
        <v>0</v>
      </c>
      <c r="R15" s="135">
        <v>0</v>
      </c>
      <c r="S15" s="136">
        <v>0</v>
      </c>
      <c r="T15" s="135">
        <v>0</v>
      </c>
      <c r="U15" s="136">
        <v>0</v>
      </c>
      <c r="V15" s="142">
        <v>1</v>
      </c>
      <c r="W15" s="136">
        <v>0</v>
      </c>
      <c r="X15" s="142">
        <v>1</v>
      </c>
      <c r="Y15" s="136">
        <v>0</v>
      </c>
      <c r="Z15" s="142">
        <v>0</v>
      </c>
      <c r="AA15" s="143">
        <v>0</v>
      </c>
      <c r="AB15" s="142">
        <v>1</v>
      </c>
      <c r="AC15" s="143">
        <v>0</v>
      </c>
      <c r="AD15" s="142">
        <v>6</v>
      </c>
      <c r="AE15" s="143">
        <v>1</v>
      </c>
      <c r="AF15" s="142">
        <v>0</v>
      </c>
      <c r="AG15" s="143">
        <v>0</v>
      </c>
      <c r="AH15" s="142">
        <v>0</v>
      </c>
      <c r="AI15" s="143">
        <v>0</v>
      </c>
      <c r="AJ15" s="141">
        <v>29</v>
      </c>
      <c r="AK15" s="143">
        <v>17</v>
      </c>
      <c r="AL15" s="146">
        <v>17</v>
      </c>
      <c r="AM15" s="147">
        <v>7</v>
      </c>
      <c r="AN15" s="147">
        <v>246</v>
      </c>
      <c r="AO15" s="148">
        <v>199</v>
      </c>
      <c r="AP15" s="112" t="str">
        <f t="shared" si="0"/>
        <v>輪島</v>
      </c>
    </row>
    <row r="16" spans="1:42" s="2" customFormat="1" ht="21" customHeight="1">
      <c r="A16" s="37" t="s">
        <v>176</v>
      </c>
      <c r="B16" s="142">
        <v>8</v>
      </c>
      <c r="C16" s="143">
        <v>7</v>
      </c>
      <c r="D16" s="135">
        <v>0</v>
      </c>
      <c r="E16" s="136">
        <v>0</v>
      </c>
      <c r="F16" s="135">
        <v>1</v>
      </c>
      <c r="G16" s="136">
        <v>0</v>
      </c>
      <c r="H16" s="142">
        <v>3</v>
      </c>
      <c r="I16" s="143">
        <v>1</v>
      </c>
      <c r="J16" s="135">
        <v>1</v>
      </c>
      <c r="K16" s="136">
        <v>0</v>
      </c>
      <c r="L16" s="142">
        <v>2</v>
      </c>
      <c r="M16" s="143">
        <v>1</v>
      </c>
      <c r="N16" s="142">
        <v>2</v>
      </c>
      <c r="O16" s="136">
        <v>0</v>
      </c>
      <c r="P16" s="142">
        <v>0</v>
      </c>
      <c r="Q16" s="136">
        <v>0</v>
      </c>
      <c r="R16" s="135">
        <v>0</v>
      </c>
      <c r="S16" s="136">
        <v>0</v>
      </c>
      <c r="T16" s="135">
        <v>0</v>
      </c>
      <c r="U16" s="136">
        <v>0</v>
      </c>
      <c r="V16" s="135">
        <v>0</v>
      </c>
      <c r="W16" s="136">
        <v>0</v>
      </c>
      <c r="X16" s="142">
        <v>0</v>
      </c>
      <c r="Y16" s="136">
        <v>0</v>
      </c>
      <c r="Z16" s="142">
        <v>4</v>
      </c>
      <c r="AA16" s="143">
        <v>2</v>
      </c>
      <c r="AB16" s="142">
        <v>1</v>
      </c>
      <c r="AC16" s="143">
        <v>0</v>
      </c>
      <c r="AD16" s="142">
        <v>7</v>
      </c>
      <c r="AE16" s="143">
        <v>2</v>
      </c>
      <c r="AF16" s="142">
        <v>0</v>
      </c>
      <c r="AG16" s="143">
        <v>0</v>
      </c>
      <c r="AH16" s="142">
        <v>1</v>
      </c>
      <c r="AI16" s="143">
        <v>0</v>
      </c>
      <c r="AJ16" s="141">
        <v>30</v>
      </c>
      <c r="AK16" s="143">
        <v>13</v>
      </c>
      <c r="AL16" s="146">
        <v>13</v>
      </c>
      <c r="AM16" s="147">
        <v>2</v>
      </c>
      <c r="AN16" s="147">
        <v>253</v>
      </c>
      <c r="AO16" s="148">
        <v>116</v>
      </c>
      <c r="AP16" s="112" t="str">
        <f t="shared" si="0"/>
        <v>松任</v>
      </c>
    </row>
    <row r="17" spans="1:42" s="3" customFormat="1" ht="21" customHeight="1">
      <c r="A17" s="22" t="s">
        <v>177</v>
      </c>
      <c r="B17" s="149">
        <v>42</v>
      </c>
      <c r="C17" s="150">
        <v>40</v>
      </c>
      <c r="D17" s="149">
        <v>1</v>
      </c>
      <c r="E17" s="150">
        <v>0</v>
      </c>
      <c r="F17" s="149">
        <v>3</v>
      </c>
      <c r="G17" s="150">
        <v>0</v>
      </c>
      <c r="H17" s="149">
        <v>6</v>
      </c>
      <c r="I17" s="150">
        <v>2</v>
      </c>
      <c r="J17" s="149">
        <v>2</v>
      </c>
      <c r="K17" s="150">
        <v>0</v>
      </c>
      <c r="L17" s="149">
        <v>4</v>
      </c>
      <c r="M17" s="150">
        <v>3</v>
      </c>
      <c r="N17" s="149">
        <v>6</v>
      </c>
      <c r="O17" s="150">
        <v>3</v>
      </c>
      <c r="P17" s="149">
        <v>1</v>
      </c>
      <c r="Q17" s="150">
        <v>0</v>
      </c>
      <c r="R17" s="149">
        <v>0</v>
      </c>
      <c r="S17" s="150">
        <v>0</v>
      </c>
      <c r="T17" s="149">
        <v>0</v>
      </c>
      <c r="U17" s="150">
        <v>0</v>
      </c>
      <c r="V17" s="149">
        <v>1</v>
      </c>
      <c r="W17" s="150">
        <v>0</v>
      </c>
      <c r="X17" s="149">
        <v>4</v>
      </c>
      <c r="Y17" s="150">
        <v>2</v>
      </c>
      <c r="Z17" s="149">
        <v>12</v>
      </c>
      <c r="AA17" s="150">
        <v>8</v>
      </c>
      <c r="AB17" s="149">
        <v>4</v>
      </c>
      <c r="AC17" s="150">
        <v>0</v>
      </c>
      <c r="AD17" s="149">
        <v>18</v>
      </c>
      <c r="AE17" s="150">
        <v>3</v>
      </c>
      <c r="AF17" s="149">
        <v>0</v>
      </c>
      <c r="AG17" s="150">
        <v>0</v>
      </c>
      <c r="AH17" s="149">
        <v>3</v>
      </c>
      <c r="AI17" s="150">
        <v>0</v>
      </c>
      <c r="AJ17" s="275">
        <v>107</v>
      </c>
      <c r="AK17" s="276">
        <v>61</v>
      </c>
      <c r="AL17" s="151">
        <v>140</v>
      </c>
      <c r="AM17" s="152">
        <v>33</v>
      </c>
      <c r="AN17" s="152">
        <v>1956</v>
      </c>
      <c r="AO17" s="153">
        <v>1192</v>
      </c>
      <c r="AP17" s="114" t="str">
        <f t="shared" si="0"/>
        <v>石川県計</v>
      </c>
    </row>
    <row r="18" spans="1:42" s="9" customFormat="1" ht="21" customHeight="1">
      <c r="A18" s="77"/>
      <c r="B18" s="78"/>
      <c r="C18" s="79"/>
      <c r="D18" s="78"/>
      <c r="E18" s="79"/>
      <c r="F18" s="78"/>
      <c r="G18" s="79"/>
      <c r="H18" s="78"/>
      <c r="I18" s="79"/>
      <c r="J18" s="78"/>
      <c r="K18" s="79"/>
      <c r="L18" s="78"/>
      <c r="M18" s="79"/>
      <c r="N18" s="78"/>
      <c r="O18" s="79"/>
      <c r="P18" s="78"/>
      <c r="Q18" s="79"/>
      <c r="R18" s="78"/>
      <c r="S18" s="79"/>
      <c r="T18" s="78"/>
      <c r="U18" s="79"/>
      <c r="V18" s="78"/>
      <c r="W18" s="79"/>
      <c r="X18" s="78"/>
      <c r="Y18" s="79"/>
      <c r="Z18" s="78"/>
      <c r="AA18" s="79"/>
      <c r="AB18" s="78"/>
      <c r="AC18" s="79"/>
      <c r="AD18" s="78"/>
      <c r="AE18" s="79"/>
      <c r="AF18" s="78"/>
      <c r="AG18" s="79"/>
      <c r="AH18" s="78"/>
      <c r="AI18" s="79"/>
      <c r="AJ18" s="78"/>
      <c r="AK18" s="79"/>
      <c r="AL18" s="80"/>
      <c r="AM18" s="81"/>
      <c r="AN18" s="82"/>
      <c r="AO18" s="117"/>
      <c r="AP18" s="164"/>
    </row>
    <row r="19" spans="1:42" s="2" customFormat="1" ht="21" customHeight="1">
      <c r="A19" s="37" t="s">
        <v>178</v>
      </c>
      <c r="B19" s="154">
        <v>15</v>
      </c>
      <c r="C19" s="155">
        <v>14</v>
      </c>
      <c r="D19" s="135">
        <v>0</v>
      </c>
      <c r="E19" s="136">
        <v>0</v>
      </c>
      <c r="F19" s="135">
        <v>0</v>
      </c>
      <c r="G19" s="136">
        <v>0</v>
      </c>
      <c r="H19" s="135">
        <v>0</v>
      </c>
      <c r="I19" s="136">
        <v>0</v>
      </c>
      <c r="J19" s="135">
        <v>1</v>
      </c>
      <c r="K19" s="136">
        <v>0</v>
      </c>
      <c r="L19" s="154">
        <v>1</v>
      </c>
      <c r="M19" s="136">
        <v>0</v>
      </c>
      <c r="N19" s="135">
        <v>0</v>
      </c>
      <c r="O19" s="136">
        <v>0</v>
      </c>
      <c r="P19" s="135">
        <v>1</v>
      </c>
      <c r="Q19" s="136">
        <v>1</v>
      </c>
      <c r="R19" s="135">
        <v>0</v>
      </c>
      <c r="S19" s="136">
        <v>0</v>
      </c>
      <c r="T19" s="135">
        <v>0</v>
      </c>
      <c r="U19" s="136">
        <v>0</v>
      </c>
      <c r="V19" s="135">
        <v>0</v>
      </c>
      <c r="W19" s="136">
        <v>0</v>
      </c>
      <c r="X19" s="154">
        <v>1</v>
      </c>
      <c r="Y19" s="136">
        <v>0</v>
      </c>
      <c r="Z19" s="154">
        <v>1</v>
      </c>
      <c r="AA19" s="143">
        <v>0</v>
      </c>
      <c r="AB19" s="154">
        <v>1</v>
      </c>
      <c r="AC19" s="143">
        <v>0</v>
      </c>
      <c r="AD19" s="154">
        <v>6</v>
      </c>
      <c r="AE19" s="155">
        <v>2</v>
      </c>
      <c r="AF19" s="142">
        <v>0</v>
      </c>
      <c r="AG19" s="143">
        <v>0</v>
      </c>
      <c r="AH19" s="154">
        <v>1</v>
      </c>
      <c r="AI19" s="143">
        <v>0</v>
      </c>
      <c r="AJ19" s="141">
        <v>28</v>
      </c>
      <c r="AK19" s="143">
        <v>17</v>
      </c>
      <c r="AL19" s="156">
        <v>20</v>
      </c>
      <c r="AM19" s="157">
        <v>7</v>
      </c>
      <c r="AN19" s="157">
        <v>502</v>
      </c>
      <c r="AO19" s="158">
        <v>290</v>
      </c>
      <c r="AP19" s="112" t="str">
        <f t="shared" ref="AP19:AP25" si="1">IF(A19="","",A19)</f>
        <v>福井</v>
      </c>
    </row>
    <row r="20" spans="1:42" s="2" customFormat="1" ht="21" customHeight="1">
      <c r="A20" s="37" t="s">
        <v>179</v>
      </c>
      <c r="B20" s="142">
        <v>3</v>
      </c>
      <c r="C20" s="143">
        <v>3</v>
      </c>
      <c r="D20" s="135">
        <v>0</v>
      </c>
      <c r="E20" s="136">
        <v>0</v>
      </c>
      <c r="F20" s="135">
        <v>0</v>
      </c>
      <c r="G20" s="136">
        <v>0</v>
      </c>
      <c r="H20" s="135">
        <v>0</v>
      </c>
      <c r="I20" s="136">
        <v>0</v>
      </c>
      <c r="J20" s="135">
        <v>0</v>
      </c>
      <c r="K20" s="136">
        <v>0</v>
      </c>
      <c r="L20" s="142">
        <v>2</v>
      </c>
      <c r="M20" s="143">
        <v>2</v>
      </c>
      <c r="N20" s="135">
        <v>0</v>
      </c>
      <c r="O20" s="136">
        <v>0</v>
      </c>
      <c r="P20" s="135">
        <v>0</v>
      </c>
      <c r="Q20" s="136">
        <v>0</v>
      </c>
      <c r="R20" s="135">
        <v>0</v>
      </c>
      <c r="S20" s="136">
        <v>0</v>
      </c>
      <c r="T20" s="135">
        <v>0</v>
      </c>
      <c r="U20" s="136">
        <v>0</v>
      </c>
      <c r="V20" s="135">
        <v>0</v>
      </c>
      <c r="W20" s="136">
        <v>0</v>
      </c>
      <c r="X20" s="142">
        <v>1</v>
      </c>
      <c r="Y20" s="143">
        <v>0</v>
      </c>
      <c r="Z20" s="142">
        <v>1</v>
      </c>
      <c r="AA20" s="143">
        <v>1</v>
      </c>
      <c r="AB20" s="142">
        <v>0</v>
      </c>
      <c r="AC20" s="143">
        <v>0</v>
      </c>
      <c r="AD20" s="142">
        <v>2</v>
      </c>
      <c r="AE20" s="143">
        <v>1</v>
      </c>
      <c r="AF20" s="142">
        <v>0</v>
      </c>
      <c r="AG20" s="143">
        <v>0</v>
      </c>
      <c r="AH20" s="142">
        <v>0</v>
      </c>
      <c r="AI20" s="143">
        <v>0</v>
      </c>
      <c r="AJ20" s="141">
        <v>9</v>
      </c>
      <c r="AK20" s="143">
        <v>7</v>
      </c>
      <c r="AL20" s="146">
        <v>5</v>
      </c>
      <c r="AM20" s="147">
        <v>0</v>
      </c>
      <c r="AN20" s="147">
        <v>168</v>
      </c>
      <c r="AO20" s="148">
        <v>100</v>
      </c>
      <c r="AP20" s="112" t="str">
        <f t="shared" si="1"/>
        <v>敦賀</v>
      </c>
    </row>
    <row r="21" spans="1:42" s="2" customFormat="1" ht="21" customHeight="1">
      <c r="A21" s="37" t="s">
        <v>180</v>
      </c>
      <c r="B21" s="142">
        <v>10</v>
      </c>
      <c r="C21" s="143">
        <v>10</v>
      </c>
      <c r="D21" s="135">
        <v>0</v>
      </c>
      <c r="E21" s="136">
        <v>0</v>
      </c>
      <c r="F21" s="135">
        <v>0</v>
      </c>
      <c r="G21" s="136">
        <v>0</v>
      </c>
      <c r="H21" s="135">
        <v>0</v>
      </c>
      <c r="I21" s="136">
        <v>0</v>
      </c>
      <c r="J21" s="135">
        <v>0</v>
      </c>
      <c r="K21" s="136">
        <v>0</v>
      </c>
      <c r="L21" s="135">
        <v>0</v>
      </c>
      <c r="M21" s="136">
        <v>0</v>
      </c>
      <c r="N21" s="135">
        <v>0</v>
      </c>
      <c r="O21" s="136">
        <v>0</v>
      </c>
      <c r="P21" s="135">
        <v>0</v>
      </c>
      <c r="Q21" s="136">
        <v>0</v>
      </c>
      <c r="R21" s="135">
        <v>0</v>
      </c>
      <c r="S21" s="136">
        <v>0</v>
      </c>
      <c r="T21" s="135">
        <v>0</v>
      </c>
      <c r="U21" s="136">
        <v>0</v>
      </c>
      <c r="V21" s="135">
        <v>0</v>
      </c>
      <c r="W21" s="136">
        <v>0</v>
      </c>
      <c r="X21" s="142">
        <v>1</v>
      </c>
      <c r="Y21" s="136">
        <v>0</v>
      </c>
      <c r="Z21" s="142">
        <v>1</v>
      </c>
      <c r="AA21" s="143">
        <v>0</v>
      </c>
      <c r="AB21" s="142">
        <v>1</v>
      </c>
      <c r="AC21" s="143">
        <v>0</v>
      </c>
      <c r="AD21" s="142">
        <v>3</v>
      </c>
      <c r="AE21" s="143">
        <v>0</v>
      </c>
      <c r="AF21" s="142">
        <v>0</v>
      </c>
      <c r="AG21" s="143">
        <v>0</v>
      </c>
      <c r="AH21" s="142">
        <v>1</v>
      </c>
      <c r="AI21" s="143">
        <v>0</v>
      </c>
      <c r="AJ21" s="141">
        <v>17</v>
      </c>
      <c r="AK21" s="143">
        <v>10</v>
      </c>
      <c r="AL21" s="146">
        <v>11</v>
      </c>
      <c r="AM21" s="147">
        <v>5</v>
      </c>
      <c r="AN21" s="147">
        <v>322</v>
      </c>
      <c r="AO21" s="148">
        <v>186</v>
      </c>
      <c r="AP21" s="112" t="str">
        <f t="shared" si="1"/>
        <v>武生</v>
      </c>
    </row>
    <row r="22" spans="1:42" s="2" customFormat="1" ht="21" customHeight="1">
      <c r="A22" s="37" t="s">
        <v>181</v>
      </c>
      <c r="B22" s="142">
        <v>1</v>
      </c>
      <c r="C22" s="143">
        <v>1</v>
      </c>
      <c r="D22" s="135">
        <v>0</v>
      </c>
      <c r="E22" s="136">
        <v>0</v>
      </c>
      <c r="F22" s="135">
        <v>0</v>
      </c>
      <c r="G22" s="136">
        <v>0</v>
      </c>
      <c r="H22" s="135">
        <v>0</v>
      </c>
      <c r="I22" s="136">
        <v>0</v>
      </c>
      <c r="J22" s="135">
        <v>0</v>
      </c>
      <c r="K22" s="136">
        <v>0</v>
      </c>
      <c r="L22" s="135">
        <v>0</v>
      </c>
      <c r="M22" s="136">
        <v>0</v>
      </c>
      <c r="N22" s="135">
        <v>0</v>
      </c>
      <c r="O22" s="136">
        <v>0</v>
      </c>
      <c r="P22" s="135">
        <v>0</v>
      </c>
      <c r="Q22" s="136">
        <v>0</v>
      </c>
      <c r="R22" s="135">
        <v>0</v>
      </c>
      <c r="S22" s="136">
        <v>0</v>
      </c>
      <c r="T22" s="135">
        <v>0</v>
      </c>
      <c r="U22" s="136">
        <v>0</v>
      </c>
      <c r="V22" s="135">
        <v>0</v>
      </c>
      <c r="W22" s="136">
        <v>0</v>
      </c>
      <c r="X22" s="142">
        <v>0</v>
      </c>
      <c r="Y22" s="136">
        <v>0</v>
      </c>
      <c r="Z22" s="142">
        <v>0</v>
      </c>
      <c r="AA22" s="143">
        <v>0</v>
      </c>
      <c r="AB22" s="142">
        <v>0</v>
      </c>
      <c r="AC22" s="143">
        <v>0</v>
      </c>
      <c r="AD22" s="142">
        <v>0</v>
      </c>
      <c r="AE22" s="143">
        <v>0</v>
      </c>
      <c r="AF22" s="142">
        <v>0</v>
      </c>
      <c r="AG22" s="143">
        <v>0</v>
      </c>
      <c r="AH22" s="142">
        <v>0</v>
      </c>
      <c r="AI22" s="143">
        <v>0</v>
      </c>
      <c r="AJ22" s="141">
        <v>1</v>
      </c>
      <c r="AK22" s="143">
        <v>1</v>
      </c>
      <c r="AL22" s="146">
        <v>3</v>
      </c>
      <c r="AM22" s="147">
        <v>1</v>
      </c>
      <c r="AN22" s="147">
        <v>81</v>
      </c>
      <c r="AO22" s="148">
        <v>47</v>
      </c>
      <c r="AP22" s="112" t="str">
        <f t="shared" si="1"/>
        <v>小浜</v>
      </c>
    </row>
    <row r="23" spans="1:42" s="2" customFormat="1" ht="21" customHeight="1">
      <c r="A23" s="37" t="s">
        <v>182</v>
      </c>
      <c r="B23" s="142">
        <v>5</v>
      </c>
      <c r="C23" s="143">
        <v>5</v>
      </c>
      <c r="D23" s="135">
        <v>0</v>
      </c>
      <c r="E23" s="136">
        <v>0</v>
      </c>
      <c r="F23" s="135">
        <v>0</v>
      </c>
      <c r="G23" s="136">
        <v>0</v>
      </c>
      <c r="H23" s="142">
        <v>1</v>
      </c>
      <c r="I23" s="136">
        <v>0</v>
      </c>
      <c r="J23" s="135">
        <v>0</v>
      </c>
      <c r="K23" s="136">
        <v>0</v>
      </c>
      <c r="L23" s="135">
        <v>0</v>
      </c>
      <c r="M23" s="136">
        <v>0</v>
      </c>
      <c r="N23" s="142">
        <v>1</v>
      </c>
      <c r="O23" s="143">
        <v>1</v>
      </c>
      <c r="P23" s="142">
        <v>1</v>
      </c>
      <c r="Q23" s="136">
        <v>0</v>
      </c>
      <c r="R23" s="135">
        <v>0</v>
      </c>
      <c r="S23" s="136">
        <v>0</v>
      </c>
      <c r="T23" s="135">
        <v>0</v>
      </c>
      <c r="U23" s="136">
        <v>0</v>
      </c>
      <c r="V23" s="135">
        <v>0</v>
      </c>
      <c r="W23" s="136">
        <v>0</v>
      </c>
      <c r="X23" s="142">
        <v>0</v>
      </c>
      <c r="Y23" s="136">
        <v>0</v>
      </c>
      <c r="Z23" s="142">
        <v>0</v>
      </c>
      <c r="AA23" s="143">
        <v>0</v>
      </c>
      <c r="AB23" s="142">
        <v>0</v>
      </c>
      <c r="AC23" s="143">
        <v>0</v>
      </c>
      <c r="AD23" s="142">
        <v>4</v>
      </c>
      <c r="AE23" s="143">
        <v>0</v>
      </c>
      <c r="AF23" s="142">
        <v>0</v>
      </c>
      <c r="AG23" s="143">
        <v>0</v>
      </c>
      <c r="AH23" s="142">
        <v>0</v>
      </c>
      <c r="AI23" s="143">
        <v>0</v>
      </c>
      <c r="AJ23" s="141">
        <v>12</v>
      </c>
      <c r="AK23" s="143">
        <v>6</v>
      </c>
      <c r="AL23" s="146">
        <v>5</v>
      </c>
      <c r="AM23" s="147">
        <v>1</v>
      </c>
      <c r="AN23" s="147">
        <v>95</v>
      </c>
      <c r="AO23" s="148">
        <v>69</v>
      </c>
      <c r="AP23" s="112" t="str">
        <f t="shared" si="1"/>
        <v>大野</v>
      </c>
    </row>
    <row r="24" spans="1:42" s="2" customFormat="1" ht="21" customHeight="1">
      <c r="A24" s="37" t="s">
        <v>183</v>
      </c>
      <c r="B24" s="142">
        <v>4</v>
      </c>
      <c r="C24" s="143">
        <v>4</v>
      </c>
      <c r="D24" s="135">
        <v>0</v>
      </c>
      <c r="E24" s="136">
        <v>0</v>
      </c>
      <c r="F24" s="135">
        <v>0</v>
      </c>
      <c r="G24" s="136">
        <v>0</v>
      </c>
      <c r="H24" s="142">
        <v>1</v>
      </c>
      <c r="I24" s="136">
        <v>0</v>
      </c>
      <c r="J24" s="135">
        <v>0</v>
      </c>
      <c r="K24" s="136">
        <v>0</v>
      </c>
      <c r="L24" s="142">
        <v>1</v>
      </c>
      <c r="M24" s="136">
        <v>0</v>
      </c>
      <c r="N24" s="142">
        <v>1</v>
      </c>
      <c r="O24" s="136">
        <v>0</v>
      </c>
      <c r="P24" s="135">
        <v>0</v>
      </c>
      <c r="Q24" s="136">
        <v>0</v>
      </c>
      <c r="R24" s="135">
        <v>0</v>
      </c>
      <c r="S24" s="136">
        <v>0</v>
      </c>
      <c r="T24" s="135">
        <v>0</v>
      </c>
      <c r="U24" s="136">
        <v>0</v>
      </c>
      <c r="V24" s="135">
        <v>0</v>
      </c>
      <c r="W24" s="136">
        <v>0</v>
      </c>
      <c r="X24" s="142">
        <v>0</v>
      </c>
      <c r="Y24" s="136">
        <v>0</v>
      </c>
      <c r="Z24" s="142">
        <v>0</v>
      </c>
      <c r="AA24" s="143">
        <v>0</v>
      </c>
      <c r="AB24" s="142">
        <v>0</v>
      </c>
      <c r="AC24" s="143">
        <v>0</v>
      </c>
      <c r="AD24" s="142">
        <v>2</v>
      </c>
      <c r="AE24" s="143">
        <v>0</v>
      </c>
      <c r="AF24" s="142">
        <v>0</v>
      </c>
      <c r="AG24" s="143">
        <v>0</v>
      </c>
      <c r="AH24" s="142">
        <v>1</v>
      </c>
      <c r="AI24" s="143">
        <v>0</v>
      </c>
      <c r="AJ24" s="141">
        <v>10</v>
      </c>
      <c r="AK24" s="143">
        <v>4</v>
      </c>
      <c r="AL24" s="146">
        <v>1</v>
      </c>
      <c r="AM24" s="147">
        <v>1</v>
      </c>
      <c r="AN24" s="147">
        <v>223</v>
      </c>
      <c r="AO24" s="148">
        <v>154</v>
      </c>
      <c r="AP24" s="112" t="str">
        <f t="shared" si="1"/>
        <v>三国</v>
      </c>
    </row>
    <row r="25" spans="1:42" s="3" customFormat="1" ht="21" customHeight="1">
      <c r="A25" s="22" t="s">
        <v>184</v>
      </c>
      <c r="B25" s="149">
        <v>38</v>
      </c>
      <c r="C25" s="150">
        <v>37</v>
      </c>
      <c r="D25" s="149">
        <v>0</v>
      </c>
      <c r="E25" s="150">
        <v>0</v>
      </c>
      <c r="F25" s="149">
        <v>0</v>
      </c>
      <c r="G25" s="150">
        <v>0</v>
      </c>
      <c r="H25" s="149">
        <v>2</v>
      </c>
      <c r="I25" s="150">
        <v>0</v>
      </c>
      <c r="J25" s="149">
        <v>1</v>
      </c>
      <c r="K25" s="150">
        <v>0</v>
      </c>
      <c r="L25" s="149">
        <v>4</v>
      </c>
      <c r="M25" s="150">
        <v>2</v>
      </c>
      <c r="N25" s="149">
        <v>2</v>
      </c>
      <c r="O25" s="150">
        <v>1</v>
      </c>
      <c r="P25" s="149">
        <v>2</v>
      </c>
      <c r="Q25" s="150">
        <v>1</v>
      </c>
      <c r="R25" s="149">
        <v>0</v>
      </c>
      <c r="S25" s="150">
        <v>0</v>
      </c>
      <c r="T25" s="149">
        <v>0</v>
      </c>
      <c r="U25" s="150">
        <v>0</v>
      </c>
      <c r="V25" s="149">
        <v>0</v>
      </c>
      <c r="W25" s="150">
        <v>0</v>
      </c>
      <c r="X25" s="149">
        <v>3</v>
      </c>
      <c r="Y25" s="150">
        <v>0</v>
      </c>
      <c r="Z25" s="149">
        <v>3</v>
      </c>
      <c r="AA25" s="150">
        <v>1</v>
      </c>
      <c r="AB25" s="149">
        <v>2</v>
      </c>
      <c r="AC25" s="150">
        <v>0</v>
      </c>
      <c r="AD25" s="149">
        <v>17</v>
      </c>
      <c r="AE25" s="150">
        <v>3</v>
      </c>
      <c r="AF25" s="149">
        <v>0</v>
      </c>
      <c r="AG25" s="150">
        <v>0</v>
      </c>
      <c r="AH25" s="149">
        <v>3</v>
      </c>
      <c r="AI25" s="150">
        <v>0</v>
      </c>
      <c r="AJ25" s="149">
        <v>77</v>
      </c>
      <c r="AK25" s="150">
        <v>45</v>
      </c>
      <c r="AL25" s="151">
        <v>45</v>
      </c>
      <c r="AM25" s="152">
        <v>15</v>
      </c>
      <c r="AN25" s="152">
        <v>1391</v>
      </c>
      <c r="AO25" s="153">
        <v>846</v>
      </c>
      <c r="AP25" s="114" t="str">
        <f t="shared" si="1"/>
        <v>福井県計</v>
      </c>
    </row>
    <row r="26" spans="1:42" s="9" customFormat="1" ht="21" customHeight="1" thickBot="1">
      <c r="A26" s="12"/>
      <c r="B26" s="83"/>
      <c r="C26" s="84"/>
      <c r="D26" s="83"/>
      <c r="E26" s="84"/>
      <c r="F26" s="83"/>
      <c r="G26" s="84"/>
      <c r="H26" s="83"/>
      <c r="I26" s="84"/>
      <c r="J26" s="83"/>
      <c r="K26" s="84"/>
      <c r="L26" s="83"/>
      <c r="M26" s="84"/>
      <c r="N26" s="83"/>
      <c r="O26" s="84"/>
      <c r="P26" s="83"/>
      <c r="Q26" s="84"/>
      <c r="R26" s="83"/>
      <c r="S26" s="84"/>
      <c r="T26" s="83"/>
      <c r="U26" s="84"/>
      <c r="V26" s="83"/>
      <c r="W26" s="84"/>
      <c r="X26" s="83"/>
      <c r="Y26" s="84"/>
      <c r="Z26" s="83"/>
      <c r="AA26" s="84"/>
      <c r="AB26" s="83"/>
      <c r="AC26" s="84"/>
      <c r="AD26" s="83"/>
      <c r="AE26" s="84"/>
      <c r="AF26" s="83"/>
      <c r="AG26" s="84"/>
      <c r="AH26" s="83"/>
      <c r="AI26" s="84"/>
      <c r="AJ26" s="83"/>
      <c r="AK26" s="84"/>
      <c r="AL26" s="85"/>
      <c r="AM26" s="86"/>
      <c r="AN26" s="87"/>
      <c r="AO26" s="118"/>
      <c r="AP26" s="103"/>
    </row>
    <row r="27" spans="1:42" s="3" customFormat="1" ht="24.75" customHeight="1" thickTop="1" thickBot="1">
      <c r="A27" s="88" t="s">
        <v>112</v>
      </c>
      <c r="B27" s="163">
        <v>104</v>
      </c>
      <c r="C27" s="271">
        <v>101</v>
      </c>
      <c r="D27" s="272">
        <v>3</v>
      </c>
      <c r="E27" s="270">
        <v>0</v>
      </c>
      <c r="F27" s="163">
        <v>5</v>
      </c>
      <c r="G27" s="271">
        <v>1</v>
      </c>
      <c r="H27" s="272">
        <v>11</v>
      </c>
      <c r="I27" s="270">
        <v>2</v>
      </c>
      <c r="J27" s="163">
        <v>4</v>
      </c>
      <c r="K27" s="271">
        <v>0</v>
      </c>
      <c r="L27" s="272">
        <v>12</v>
      </c>
      <c r="M27" s="270">
        <v>6</v>
      </c>
      <c r="N27" s="163">
        <v>13</v>
      </c>
      <c r="O27" s="271">
        <v>6</v>
      </c>
      <c r="P27" s="272">
        <v>5</v>
      </c>
      <c r="Q27" s="270">
        <v>1</v>
      </c>
      <c r="R27" s="272">
        <v>2</v>
      </c>
      <c r="S27" s="270">
        <v>0</v>
      </c>
      <c r="T27" s="272">
        <v>1</v>
      </c>
      <c r="U27" s="270">
        <v>0</v>
      </c>
      <c r="V27" s="272">
        <v>3</v>
      </c>
      <c r="W27" s="270">
        <v>0</v>
      </c>
      <c r="X27" s="272">
        <v>14</v>
      </c>
      <c r="Y27" s="270">
        <v>6</v>
      </c>
      <c r="Z27" s="272">
        <v>18</v>
      </c>
      <c r="AA27" s="270">
        <v>11</v>
      </c>
      <c r="AB27" s="272">
        <v>9</v>
      </c>
      <c r="AC27" s="270">
        <v>0</v>
      </c>
      <c r="AD27" s="272">
        <v>42</v>
      </c>
      <c r="AE27" s="270">
        <v>6</v>
      </c>
      <c r="AF27" s="272">
        <v>0</v>
      </c>
      <c r="AG27" s="270">
        <v>0</v>
      </c>
      <c r="AH27" s="272">
        <v>6</v>
      </c>
      <c r="AI27" s="270">
        <v>0</v>
      </c>
      <c r="AJ27" s="272">
        <v>252</v>
      </c>
      <c r="AK27" s="273">
        <v>140</v>
      </c>
      <c r="AL27" s="161">
        <v>272</v>
      </c>
      <c r="AM27" s="162">
        <v>75</v>
      </c>
      <c r="AN27" s="162">
        <v>5105</v>
      </c>
      <c r="AO27" s="163">
        <v>3102</v>
      </c>
      <c r="AP27" s="104" t="s">
        <v>53</v>
      </c>
    </row>
    <row r="28" spans="1:42" ht="15" customHeight="1">
      <c r="A28" s="1" t="s">
        <v>194</v>
      </c>
    </row>
    <row r="29" spans="1:42">
      <c r="A29" s="1"/>
    </row>
    <row r="30" spans="1:42">
      <c r="A30"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55" orientation="landscape" horizontalDpi="1200" verticalDpi="1200" r:id="rId1"/>
  <headerFooter alignWithMargins="0">
    <oddFooter>&amp;R金沢国税局
酒税４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2.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3.xml><?xml version="1.0" encoding="utf-8"?>
<ds:datastoreItem xmlns:ds="http://schemas.openxmlformats.org/officeDocument/2006/customXml" ds:itemID="{DD945171-ED30-454E-AF17-C8E7709075B9}">
  <ds:schemaRefs>
    <ds:schemaRef ds:uri="http://purl.org/dc/elements/1.1/"/>
    <ds:schemaRef ds:uri="http://schemas.openxmlformats.org/package/2006/metadata/core-properties"/>
    <ds:schemaRef ds:uri="http://purl.org/dc/terms/"/>
    <ds:schemaRef ds:uri="c1e1fd5d-d5a4-4438-b594-53628234b2d5"/>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4.xml><?xml version="1.0" encoding="utf-8"?>
<ds:datastoreItem xmlns:ds="http://schemas.openxmlformats.org/officeDocument/2006/customXml" ds:itemID="{F77F3574-2401-4663-999A-83346FF22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国税庁</cp:lastModifiedBy>
  <cp:lastPrinted>2019-06-07T12:20:53Z</cp:lastPrinted>
  <dcterms:created xsi:type="dcterms:W3CDTF">2003-07-09T01:05:10Z</dcterms:created>
  <dcterms:modified xsi:type="dcterms:W3CDTF">2019-07-29T02:50:46Z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